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对账!$A$1:$AF$120</definedName>
  </definedNames>
  <calcPr calcId="144525"/>
</workbook>
</file>

<file path=xl/sharedStrings.xml><?xml version="1.0" encoding="utf-8"?>
<sst xmlns="http://schemas.openxmlformats.org/spreadsheetml/2006/main" count="3949" uniqueCount="1390">
  <si>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</si>
  <si>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</si>
  <si>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</si>
  <si>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</si>
  <si>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</si>
  <si>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</si>
  <si>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</si>
  <si>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</si>
  <si>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</si>
  <si>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</si>
  <si>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</si>
  <si>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</si>
  <si>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</si>
  <si>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</si>
  <si>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</si>
  <si>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</si>
  <si>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</si>
  <si>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</si>
  <si>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</si>
  <si>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</si>
  <si>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</si>
  <si>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</si>
  <si>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</si>
  <si>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</si>
  <si>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</si>
  <si>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999222338784498	</t>
  </si>
  <si>
    <t>Ctrip</t>
  </si>
  <si>
    <t>正常</t>
  </si>
  <si>
    <t>[巴塞罗那]巴塞罗那BCN城市酒店-格兰罗塞隆(BCN URBANESS HOTELS GRAN ROSELLON)(55862157)</t>
  </si>
  <si>
    <t>双人房&lt;2人入住&gt;&lt;不退款&gt;</t>
  </si>
  <si>
    <t>HKD</t>
  </si>
  <si>
    <t>LOWRIE/FIONA</t>
  </si>
  <si>
    <t>CA13030230317HKD</t>
  </si>
  <si>
    <t>未提现</t>
  </si>
  <si>
    <t>携程开票</t>
  </si>
  <si>
    <t xml:space="preserve">2975873	</t>
  </si>
  <si>
    <t xml:space="preserve">	</t>
  </si>
  <si>
    <t xml:space="preserve">999222417515250	</t>
  </si>
  <si>
    <t>[雅典]波里斯大酒店(Polis Grand Hotel)(55720164)</t>
  </si>
  <si>
    <t>高级房&lt;2人入住&gt;&lt;不退款&gt;</t>
  </si>
  <si>
    <t>Chau/Yik Pan Kenny</t>
  </si>
  <si>
    <t xml:space="preserve">2988308	</t>
  </si>
  <si>
    <t xml:space="preserve">999222501840548	</t>
  </si>
  <si>
    <t>[布里斯托尔]布里斯托尔酒店(The Bristol Hotel)(91811102)</t>
  </si>
  <si>
    <t>双人床房&lt;2人入住&gt;&lt;不退款&gt;</t>
  </si>
  <si>
    <t>Grant/Edward</t>
  </si>
  <si>
    <t xml:space="preserve">3000929	</t>
  </si>
  <si>
    <t xml:space="preserve">7811SE057340	</t>
  </si>
  <si>
    <t xml:space="preserve">999222548135651	</t>
  </si>
  <si>
    <t>[好莱坞]好莱坞之门酒店(The Hollywood Gateway Inn)(77364444)</t>
  </si>
  <si>
    <t>特大床房&lt;1&gt;&lt;2人入住&gt;&lt;不退款&gt;&lt;早餐&gt;</t>
  </si>
  <si>
    <t>HUNGARO/ELIANE,LUDEMANN/ANNE</t>
  </si>
  <si>
    <t xml:space="preserve">3007321	</t>
  </si>
  <si>
    <t xml:space="preserve">999222629787454	</t>
  </si>
  <si>
    <t>[马萨特兰]马萨特兰棕榈树度假酒店(The Palms Resort of Mazatlan)(69451987)</t>
  </si>
  <si>
    <t>高级房, 1 张大床, 海洋景观&lt;2人入住&gt;&lt;不退款&gt;</t>
  </si>
  <si>
    <t>White/James</t>
  </si>
  <si>
    <t xml:space="preserve">3018527	</t>
  </si>
  <si>
    <t xml:space="preserve">12973925	</t>
  </si>
  <si>
    <t xml:space="preserve">999222651941008	</t>
  </si>
  <si>
    <t>[檀香山]夏威夷·火奴鲁鲁现代酒店(The Modern Honolulu)(55367634)</t>
  </si>
  <si>
    <t>城景特大床房&lt;2人入住&gt;&lt;不退款&gt;</t>
  </si>
  <si>
    <t>PAN/YIMING,REN/SUSU</t>
  </si>
  <si>
    <t xml:space="preserve">3021422	</t>
  </si>
  <si>
    <t xml:space="preserve">999222691449630	</t>
  </si>
  <si>
    <t>[Sipson]宜必思尚品酒店，伦敦希思罗机场(Ibis Styles London Heathrow Airport)(55402784)</t>
  </si>
  <si>
    <t>标准双人床房&lt;2人入住&gt;&lt;不退款&gt;&lt;早餐&gt;</t>
  </si>
  <si>
    <t>DISAMIN/PENNAPA</t>
  </si>
  <si>
    <t xml:space="preserve">3026844	</t>
  </si>
  <si>
    <t xml:space="preserve">999222703137813	</t>
  </si>
  <si>
    <t>[伊斯坦布尔]GLK特级海洋水疗套房酒店(GLK Premier Sea Mansion Suites &amp; Spa)(55354793)</t>
  </si>
  <si>
    <t>精致套房&lt;2人入住&gt;&lt;不退款&gt;</t>
  </si>
  <si>
    <t>Brodbeck/Tobias</t>
  </si>
  <si>
    <t xml:space="preserve">3027924	</t>
  </si>
  <si>
    <t xml:space="preserve">39898242	</t>
  </si>
  <si>
    <t xml:space="preserve">999222710720565	</t>
  </si>
  <si>
    <t>[普吉岛]马斯特海洋酒店(Must Sea Hotel)(55299423)</t>
  </si>
  <si>
    <t>高级房&lt;2人入住&gt;</t>
  </si>
  <si>
    <t>Sahed/amazir</t>
  </si>
  <si>
    <t xml:space="preserve">3029337	</t>
  </si>
  <si>
    <t xml:space="preserve">HGUConf1456701717	</t>
  </si>
  <si>
    <t xml:space="preserve">999222725062265	</t>
  </si>
  <si>
    <t>[本那瓦镇]迪沙鲁海岸硬石酒店(Hard Rock Hotel Desaru Coast)(68031178)</t>
  </si>
  <si>
    <t>豪华特大床房&lt;2人入住&gt;&lt;不退款&gt;&lt;早餐&gt;</t>
  </si>
  <si>
    <t>CHENG/HUI MIN</t>
  </si>
  <si>
    <t xml:space="preserve">3030703	</t>
  </si>
  <si>
    <t xml:space="preserve">HTL-WBD-376935795	</t>
  </si>
  <si>
    <t xml:space="preserve">999222745846773	</t>
  </si>
  <si>
    <t>[曼谷]住宿酒店(STAY Hotel Bangkok)(55321199)</t>
  </si>
  <si>
    <t>豪华双人房&lt;2人入住&gt;&lt;不退款&gt;</t>
  </si>
  <si>
    <t>SHAO/XINGRUO,DING/BINZHENG</t>
  </si>
  <si>
    <t xml:space="preserve">21741	</t>
  </si>
  <si>
    <t xml:space="preserve">999222810417921	</t>
  </si>
  <si>
    <t>[哈默史密斯-富勒姆区]诺富特伦敦西区酒店(Novotel London West)(55841875)</t>
  </si>
  <si>
    <t>高级双床房&lt;2人入住&gt;&lt;不退款&gt;&lt;早餐&gt;</t>
  </si>
  <si>
    <t>ZHANG/XUCHEN</t>
  </si>
  <si>
    <t xml:space="preserve">3044539	</t>
  </si>
  <si>
    <t xml:space="preserve">999222844358594	</t>
  </si>
  <si>
    <t>[仁川]仁川君悦大酒店(Grand Hyatt Incheon)(89918362)</t>
  </si>
  <si>
    <t>特大床房&lt;2人入住&gt;&lt;不退款&gt;</t>
  </si>
  <si>
    <t>CHO/YUNJIN</t>
  </si>
  <si>
    <t xml:space="preserve">3050978	</t>
  </si>
  <si>
    <t xml:space="preserve">999222845782033	</t>
  </si>
  <si>
    <t>[孟菲斯]格雷斯兰酒店(The Guest House at Graceland)(55745269)</t>
  </si>
  <si>
    <t>豪华特大床房&lt;2人入住&gt;&lt;不退款&gt;</t>
  </si>
  <si>
    <t>EBEN/ESTERHUYSE</t>
  </si>
  <si>
    <t xml:space="preserve">3051121	</t>
  </si>
  <si>
    <t xml:space="preserve">999222857751469	</t>
  </si>
  <si>
    <t>[瓜卢流斯]舒眠酒店(Sleep Inn Guarulhos)(91811881)</t>
  </si>
  <si>
    <t>标准双床房&lt;2人入住&gt;&lt;不退款&gt;</t>
  </si>
  <si>
    <t>Benini da Cunha/Rafaela</t>
  </si>
  <si>
    <t xml:space="preserve">3053444	</t>
  </si>
  <si>
    <t xml:space="preserve">258-2558976	</t>
  </si>
  <si>
    <t xml:space="preserve">999222867931741	</t>
  </si>
  <si>
    <t>[华盛顿]毕考酒店及公司宿舍(Beacon Hotel &amp; Corporate Quarters)(55851825)</t>
  </si>
  <si>
    <t>豪华房（特大床）&lt;2人入住&gt;&lt;不退款&gt;</t>
  </si>
  <si>
    <t>BHATT/PRAMOD</t>
  </si>
  <si>
    <t xml:space="preserve">3054746	</t>
  </si>
  <si>
    <t xml:space="preserve">999222871377176	</t>
  </si>
  <si>
    <t>[曼谷]曼谷廊曼机场阿玛瑞酒店(Amari Don Muang Airport Bangkok)(55280787)</t>
  </si>
  <si>
    <t>CHEN/GUIZHEN,DOU/JIANFENG</t>
  </si>
  <si>
    <t xml:space="preserve">3055483	</t>
  </si>
  <si>
    <t>取消</t>
  </si>
  <si>
    <t xml:space="preserve">999222908702081	</t>
  </si>
  <si>
    <t>[水原]水原安巴萨多尔酒店(Novotel Ambassador Suwon)(60494243)</t>
  </si>
  <si>
    <t>HONG/HYOSEUNG</t>
  </si>
  <si>
    <t xml:space="preserve">3061400	</t>
  </si>
  <si>
    <t xml:space="preserve">999222913647628	</t>
  </si>
  <si>
    <t>[曼谷]曼谷拉玛九萨默赛特酒店(Somerset Rama 9 Bangkok)(94361514)</t>
  </si>
  <si>
    <t>豪华房&lt;2人入住&gt;&lt;不退款&gt;&lt;早餐&gt;</t>
  </si>
  <si>
    <t>HE/YUANYUAN</t>
  </si>
  <si>
    <t xml:space="preserve">3062537	</t>
  </si>
  <si>
    <t xml:space="preserve">TBA	</t>
  </si>
  <si>
    <t xml:space="preserve">999222915227879	</t>
  </si>
  <si>
    <t>[曼谷]思考行政套房酒店(Hotel Amber Sukhumvit 85)(60480483)</t>
  </si>
  <si>
    <t>新豪华房&lt;2人入住&gt;&lt;不退款&gt;</t>
  </si>
  <si>
    <t>Yao/Jinhong,Chen/xiaowei</t>
  </si>
  <si>
    <t xml:space="preserve">3062837	</t>
  </si>
  <si>
    <t xml:space="preserve">999222936859702	</t>
  </si>
  <si>
    <t>[那不勒斯]那不勒斯加里波第宜必思尚品酒店(Ibis Styles Napoli Garibaldi)(55413957)</t>
  </si>
  <si>
    <t>标准房(双人床)&lt;2人入住&gt;&lt;不退款&gt;&lt;早餐&gt;</t>
  </si>
  <si>
    <t>baskar/abishek</t>
  </si>
  <si>
    <t xml:space="preserve">3066660	</t>
  </si>
  <si>
    <t xml:space="preserve">999222943115685	</t>
  </si>
  <si>
    <t>[Lubuk Baja Kota]那格亚希尔巴达姆酒店(Nagoya Hill Hotel Batam)(55320663)</t>
  </si>
  <si>
    <t>高级房(双床)&lt;2人入住&gt;&lt;不退款&gt;&lt;早餐&gt;</t>
  </si>
  <si>
    <t>Tan/Boon Leng</t>
  </si>
  <si>
    <t xml:space="preserve">3068224	</t>
  </si>
  <si>
    <t xml:space="preserve">232229	</t>
  </si>
  <si>
    <t xml:space="preserve">22959091136	</t>
  </si>
  <si>
    <t>行政一室房&lt;2人入住&gt;&lt;不退款&gt;&lt;早餐&gt;</t>
  </si>
  <si>
    <t>GAN/YING</t>
  </si>
  <si>
    <t xml:space="preserve">3073079	</t>
  </si>
  <si>
    <t xml:space="preserve">999222959447673	</t>
  </si>
  <si>
    <t>[休斯敦]休斯顿佳乐利亚医学中心索内斯塔简单套房酒店(Sonesta Simply Suites Houston Galleria Medical Center)(90360362)</t>
  </si>
  <si>
    <t>一室套房一室公寓（1张大床）&lt;2人入住&gt;&lt;不退款&gt;</t>
  </si>
  <si>
    <t>Qayyum/Shariq</t>
  </si>
  <si>
    <t xml:space="preserve">3073186	</t>
  </si>
  <si>
    <t xml:space="preserve">999222971939991	</t>
  </si>
  <si>
    <t>LIAN/XINTING</t>
  </si>
  <si>
    <t xml:space="preserve">3077086	</t>
  </si>
  <si>
    <t xml:space="preserve">999222972058726	</t>
  </si>
  <si>
    <t>[巴塞尔]巴塞尔酒店(Hotel Basel)(55391377)</t>
  </si>
  <si>
    <t>现代双人床房&lt;2人入住&gt;&lt;不退款&gt;</t>
  </si>
  <si>
    <t>Hutchinson/David F</t>
  </si>
  <si>
    <t xml:space="preserve">3077127	</t>
  </si>
  <si>
    <t xml:space="preserve">02L63fede3b6f199	</t>
  </si>
  <si>
    <t xml:space="preserve">999222977030529	</t>
  </si>
  <si>
    <t>LI/HANG</t>
  </si>
  <si>
    <t xml:space="preserve">3078530	</t>
  </si>
  <si>
    <t xml:space="preserve">999222980194277	</t>
  </si>
  <si>
    <t>[阿姆斯特丹]NH阿姆斯特丹席勒酒店(NH Amsterdam Schiller)(55328673)</t>
  </si>
  <si>
    <t>高级大床房&lt;2人入住&gt;&lt;不退款&gt;</t>
  </si>
  <si>
    <t>Kac/Flavio</t>
  </si>
  <si>
    <t xml:space="preserve">3079639	</t>
  </si>
  <si>
    <t xml:space="preserve">999222980525752	</t>
  </si>
  <si>
    <t>[帕尔马马洛卡]玛里文特仅限成人活跃酒店(Hotel Be Live Adults Only Marivent)(55779578)</t>
  </si>
  <si>
    <t>高级海景房&lt;2人入住&gt;&lt;不退款&gt;</t>
  </si>
  <si>
    <t>Davila Casaleiz/Micaela</t>
  </si>
  <si>
    <t xml:space="preserve">3079868	</t>
  </si>
  <si>
    <t xml:space="preserve">999222980640396	</t>
  </si>
  <si>
    <t>[瓦雷泽省]米兰马尔彭萨机场理念酒店(Idea Hotel Milano Malpensa Airport)(55414321)</t>
  </si>
  <si>
    <t>特级双人房, 1 张特大床&lt;2人入住&gt;&lt;不退款&gt;&lt;早餐&gt;</t>
  </si>
  <si>
    <t>Zuliani/Stefano</t>
  </si>
  <si>
    <t xml:space="preserve">3079956	</t>
  </si>
  <si>
    <t xml:space="preserve">23986791	</t>
  </si>
  <si>
    <t xml:space="preserve">999222985392902	</t>
  </si>
  <si>
    <t>[纽约]松树街 70 号薄荷之家酒店(Mint House at 70 Pine)(60467386)</t>
  </si>
  <si>
    <t>一室房&lt;2人入住&gt;&lt;不退款&gt;</t>
  </si>
  <si>
    <t>ZHOU/JINGYE</t>
  </si>
  <si>
    <t xml:space="preserve">3081678	</t>
  </si>
  <si>
    <t xml:space="preserve">999222991933213	</t>
  </si>
  <si>
    <t>[嘎林海斯港]塔巴匹坦加旅馆(Pousada Tabapitanga)(89916710)</t>
  </si>
  <si>
    <t>花园景观双人床房&lt;2人入住&gt;&lt;不退款&gt;&lt;早餐&gt;</t>
  </si>
  <si>
    <t>Leme/Denise Oliveira</t>
  </si>
  <si>
    <t xml:space="preserve">3084191	</t>
  </si>
  <si>
    <t xml:space="preserve">999222992616237	</t>
  </si>
  <si>
    <t>尊贵两卧室房&lt;2人入住&gt;&lt;不退款&gt;</t>
  </si>
  <si>
    <t>GU/GUILIN</t>
  </si>
  <si>
    <t xml:space="preserve">3084586	</t>
  </si>
  <si>
    <t xml:space="preserve">402303000645	</t>
  </si>
  <si>
    <t xml:space="preserve">999222999800590	</t>
  </si>
  <si>
    <t>YANG/LINA</t>
  </si>
  <si>
    <t xml:space="preserve">3087413	</t>
  </si>
  <si>
    <t xml:space="preserve">999223000189868	</t>
  </si>
  <si>
    <t>[普吉岛]普吉岛芭东艾希莉广场酒店(The Ashlee Plaza Patong Hotel Spa Phuket)(55822334)</t>
  </si>
  <si>
    <t>高级房&lt;2人入住&gt;&lt;不退款&gt;&lt;早餐&gt;</t>
  </si>
  <si>
    <t>MAKNOJIYA/IBRAHINBHAI,umatiya/rajakbhai</t>
  </si>
  <si>
    <t xml:space="preserve">3087607	</t>
  </si>
  <si>
    <t xml:space="preserve">25265493	</t>
  </si>
  <si>
    <t xml:space="preserve">999223000333088	</t>
  </si>
  <si>
    <t>[托瑞盖亚]罗马托尔沃加塔酒店(Hotel Roma Tor Vergata)(60514135)</t>
  </si>
  <si>
    <t>标准房&lt;2人入住&gt;&lt;不退款&gt;&lt;早餐&gt;</t>
  </si>
  <si>
    <t>suraci/valentina</t>
  </si>
  <si>
    <t xml:space="preserve">3087635	</t>
  </si>
  <si>
    <t xml:space="preserve">999223004330361	</t>
  </si>
  <si>
    <t>[曼谷]曼谷京华大酒店 (政府卫生认证)(Hotel Royal Bangkok@Chinatown)(55932568)</t>
  </si>
  <si>
    <t>高级双床房(无窗)&lt;2人入住&gt;&lt;不退款&gt;</t>
  </si>
  <si>
    <t>YU/XIAOTONG</t>
  </si>
  <si>
    <t xml:space="preserve">3089093	</t>
  </si>
  <si>
    <t xml:space="preserve">339102	</t>
  </si>
  <si>
    <t xml:space="preserve">23031032714	</t>
  </si>
  <si>
    <t>[吉隆坡]吉隆坡盛贸饭店(Traders Hotel, Kuala Lumpur)(55852081)</t>
  </si>
  <si>
    <t>奢华客房, 1 张特大床&lt;2人入住&gt;&lt;不退款&gt;&lt;早餐&gt;</t>
  </si>
  <si>
    <t>ZAINAL/IZZATI HAMIZAH BINTE</t>
  </si>
  <si>
    <t xml:space="preserve">3094812	</t>
  </si>
  <si>
    <t xml:space="preserve">11555528630	</t>
  </si>
  <si>
    <t xml:space="preserve">999223038776844	</t>
  </si>
  <si>
    <t>[吉隆坡]辉盛凯贝丽(Capri by Fraser Bukit Bintang)(89938245)</t>
  </si>
  <si>
    <t>行政特大床一室房&lt;2人入住&gt;&lt;不退款&gt;&lt;早餐&gt;</t>
  </si>
  <si>
    <t>SABMOE/BAMBANG HERDANY</t>
  </si>
  <si>
    <t xml:space="preserve">3097509	</t>
  </si>
  <si>
    <t xml:space="preserve">76219111-1	</t>
  </si>
  <si>
    <t xml:space="preserve">999223040125597	</t>
  </si>
  <si>
    <t>[多伦多]西一景及公寓酒店(One King West Hotel and Residence)(55281011)</t>
  </si>
  <si>
    <t>历史高级套房&lt;2人入住&gt;&lt;不退款&gt;</t>
  </si>
  <si>
    <t>Tariq/Amber</t>
  </si>
  <si>
    <t xml:space="preserve">3098099	</t>
  </si>
  <si>
    <t xml:space="preserve">999223040450077	</t>
  </si>
  <si>
    <t>[索尔万]科尔克酒店(Hotel Corque)(89920386)</t>
  </si>
  <si>
    <t>派遣两张大号床房&lt;2人入住&gt;&lt;不退款&gt;</t>
  </si>
  <si>
    <t>FU/YIMING,FU/YIMING</t>
  </si>
  <si>
    <t xml:space="preserve">3098219	</t>
  </si>
  <si>
    <t xml:space="preserve">-1468861102	</t>
  </si>
  <si>
    <t xml:space="preserve">999223045206581	</t>
  </si>
  <si>
    <t>[巴拿马城]巴拿马城瑞广场酒店(Hotel Riu Plaza Panama)(55733524)</t>
  </si>
  <si>
    <t>豪华家庭特大床房&lt;2人入住&gt;&lt;不退款&gt;&lt;早餐&gt;</t>
  </si>
  <si>
    <t>Sengpiel/Victor</t>
  </si>
  <si>
    <t xml:space="preserve">3098630	</t>
  </si>
  <si>
    <t xml:space="preserve">HTL-WBD-384088175	</t>
  </si>
  <si>
    <t xml:space="preserve">23051887361	</t>
  </si>
  <si>
    <t>[吉隆坡]吉隆坡四季酒店(Four Seasons Hotel Kuala Lumpur)(55542782)</t>
  </si>
  <si>
    <t>尊贵公园景观房&lt;2人入住&gt;&lt;不退款&gt;</t>
  </si>
  <si>
    <t>CHIEN/SHIH PING,PENG/CHIEN HAO</t>
  </si>
  <si>
    <t xml:space="preserve">3100569	</t>
  </si>
  <si>
    <t xml:space="preserve">999223057297425	</t>
  </si>
  <si>
    <t>[纽约]壹精品酒店(The One Boutique Hotel)(69451763)</t>
  </si>
  <si>
    <t>GUO/YUE</t>
  </si>
  <si>
    <t xml:space="preserve">3102632	</t>
  </si>
  <si>
    <t xml:space="preserve">999223057991268	</t>
  </si>
  <si>
    <t>[法兰克福]法兰克福法兰克福瓦尔特A＆O酒店及旅馆(a&amp;o Frankfurt Galluswarte)(55611889)</t>
  </si>
  <si>
    <t>双床房&lt;2人入住&gt;&lt;不退款&gt;&lt;早餐&gt;</t>
  </si>
  <si>
    <t>EDRY/AHARON</t>
  </si>
  <si>
    <t xml:space="preserve">3102934	</t>
  </si>
  <si>
    <t xml:space="preserve">309311	</t>
  </si>
  <si>
    <t xml:space="preserve">999223062218570	</t>
  </si>
  <si>
    <t>双子塔景豪华双床房&lt;2人入住&gt;&lt;不退款&gt;&lt;早餐&gt;</t>
  </si>
  <si>
    <t>HUSIN/AZIZAH</t>
  </si>
  <si>
    <t xml:space="preserve">3103360	</t>
  </si>
  <si>
    <t xml:space="preserve">11557817106	</t>
  </si>
  <si>
    <t xml:space="preserve">999223067012392	</t>
  </si>
  <si>
    <t>[巴厘岛]捷兰蒂克库塔尼奥酒店(Hotel Neo - Kuta, Jelantik)(55439286)</t>
  </si>
  <si>
    <t>标准房&lt;2人入住&gt;&lt;不退款&gt;</t>
  </si>
  <si>
    <t>LAVADENZ/CISSY AMPARO</t>
  </si>
  <si>
    <t xml:space="preserve">3104466	</t>
  </si>
  <si>
    <t xml:space="preserve">999223069446583	</t>
  </si>
  <si>
    <t>[河内]河内HAAP过境酒店(Haap Transit Hotel Hanoi)(55337514)</t>
  </si>
  <si>
    <t>豪华双床房(带水疗浴缸)&lt;2人入住&gt;&lt;不退款&gt;</t>
  </si>
  <si>
    <t>ZHU/TIANZE,YU/JIN</t>
  </si>
  <si>
    <t xml:space="preserve">3105173	</t>
  </si>
  <si>
    <t xml:space="preserve">999223073661809	</t>
  </si>
  <si>
    <t>[贝伊奥卢]佩拉宫酒店(Pera Palace Hotel)(55270741)</t>
  </si>
  <si>
    <t>至尊佩拉单间特大床房&lt;2人入住&gt;</t>
  </si>
  <si>
    <t>DZALAEVA/FATIMA</t>
  </si>
  <si>
    <t xml:space="preserve">3106655	</t>
  </si>
  <si>
    <t xml:space="preserve">1470063079	</t>
  </si>
  <si>
    <t xml:space="preserve">999223075227864	</t>
  </si>
  <si>
    <t>[旧金山]联合广场精品菠萝住宿酒店(Staypineapple, An Elegant Hotel, Union Square)(77369264)</t>
  </si>
  <si>
    <t>客房, 1 张大床 (Starlet)&lt;2人入住&gt;&lt;不退款&gt;</t>
  </si>
  <si>
    <t>YIN/MINGRUI</t>
  </si>
  <si>
    <t xml:space="preserve">3107583	</t>
  </si>
  <si>
    <t xml:space="preserve">999223082614271	</t>
  </si>
  <si>
    <t>[洛杉矶]拉雷纳广场酒店(Plaza la Reina)(55884413)</t>
  </si>
  <si>
    <t>高级开放式套房&lt;2人入住&gt;</t>
  </si>
  <si>
    <t>DUAN/YICEN,Li/Qingbo</t>
  </si>
  <si>
    <t xml:space="preserve">3108590	</t>
  </si>
  <si>
    <t xml:space="preserve">76896SE017609	</t>
  </si>
  <si>
    <t xml:space="preserve">999223083214299	</t>
  </si>
  <si>
    <t>[劳德代尔堡]劳德代尔堡东北昆塔旅馆(La Quinta Inn by Wyndham Ft. Lauderdale Northeast)(70792632)</t>
  </si>
  <si>
    <t>客房1张特大床&lt;2人入住&gt;&lt;不退款&gt;</t>
  </si>
  <si>
    <t>hu/kangchao</t>
  </si>
  <si>
    <t xml:space="preserve">3108749	</t>
  </si>
  <si>
    <t xml:space="preserve">999223083325203	</t>
  </si>
  <si>
    <t>高级双人房&lt;2人入住&gt;&lt;不退款&gt;&lt;早餐&gt;</t>
  </si>
  <si>
    <t>ZHANG/HONGRUN</t>
  </si>
  <si>
    <t xml:space="preserve">3108779	</t>
  </si>
  <si>
    <t xml:space="preserve">999223084087172	</t>
  </si>
  <si>
    <t>[Atasehir]81号城市阁楼酒店(Cityloft 81)(89931013)</t>
  </si>
  <si>
    <t>豪华间&lt;2人入住&gt;&lt;不退款&gt;</t>
  </si>
  <si>
    <t>VERIM/YASIN MERVE</t>
  </si>
  <si>
    <t xml:space="preserve">3108987	</t>
  </si>
  <si>
    <t xml:space="preserve">653485847	</t>
  </si>
  <si>
    <t xml:space="preserve">999223090917976	</t>
  </si>
  <si>
    <t>Yin/xiaoming,Li/zhizhen</t>
  </si>
  <si>
    <t xml:space="preserve">3111371	</t>
  </si>
  <si>
    <t xml:space="preserve">999223091066378	</t>
  </si>
  <si>
    <t>[北雅加达]雅加达东荟城智选假日酒店(Holiday Inn Express Jakarta Pluit Citygate, an IHG Hotel)(55426409)</t>
  </si>
  <si>
    <t>Li/An</t>
  </si>
  <si>
    <t xml:space="preserve">3111438	</t>
  </si>
  <si>
    <t xml:space="preserve">81066515	</t>
  </si>
  <si>
    <t xml:space="preserve">999223095800956	</t>
  </si>
  <si>
    <t>LIU/WEI</t>
  </si>
  <si>
    <t xml:space="preserve">3112164	</t>
  </si>
  <si>
    <t xml:space="preserve">999223103574818	</t>
  </si>
  <si>
    <t>[釜山]海云台新罗酒店(Shilla Stay Haeundae)(55841686)</t>
  </si>
  <si>
    <t>海洋豪华家庭房&lt;2人入住&gt;&lt;不退款&gt;</t>
  </si>
  <si>
    <t>AN/YEOJIN</t>
  </si>
  <si>
    <t xml:space="preserve">3114070	</t>
  </si>
  <si>
    <t xml:space="preserve">999223107574655	</t>
  </si>
  <si>
    <t>大号床房&lt;2人入住&gt;&lt;不退款&gt;&lt;早餐&gt;</t>
  </si>
  <si>
    <t>YANG/PENG</t>
  </si>
  <si>
    <t xml:space="preserve">3115599	</t>
  </si>
  <si>
    <t xml:space="preserve">41524015	</t>
  </si>
  <si>
    <t xml:space="preserve">999223115782375	</t>
  </si>
  <si>
    <t>[蒙特利尔]蒙特利尔洲际酒店(InterContinental Montreal)(55426619)</t>
  </si>
  <si>
    <t>Deluxe Room&lt;2人入住&gt;&lt;不退款&gt;&lt;早餐&gt;</t>
  </si>
  <si>
    <t>HU/RUI</t>
  </si>
  <si>
    <t xml:space="preserve">3117088	</t>
  </si>
  <si>
    <t xml:space="preserve">999223116106640	</t>
  </si>
  <si>
    <t>[坦帕]坦帕机场西岸温德姆华美达酒店(Ramada by Wyndham Tampa Westshore)(55452245)</t>
  </si>
  <si>
    <t>庭景特大床房&lt;2人入住&gt;&lt;不退款&gt;</t>
  </si>
  <si>
    <t>XU/TUMEI</t>
  </si>
  <si>
    <t xml:space="preserve">3117160	</t>
  </si>
  <si>
    <t xml:space="preserve">999223119755547	</t>
  </si>
  <si>
    <t>[莱克斯恩特伦斯]埃斯波勒纳温泉度假村(The Esplanade Resort and Spa)(55465541)</t>
  </si>
  <si>
    <t>标准双人房&lt;2人入住&gt;&lt;不退款&gt;</t>
  </si>
  <si>
    <t>Church/Jennie</t>
  </si>
  <si>
    <t xml:space="preserve">3118053	</t>
  </si>
  <si>
    <t xml:space="preserve">40259951	</t>
  </si>
  <si>
    <t xml:space="preserve">999223120848732	</t>
  </si>
  <si>
    <t>[芭堤雅]芭堤雅湾景酒店 (政府卫生认证)(The Bayview Hotel Pattaya)(55799366)</t>
  </si>
  <si>
    <t>花园翼园景豪华房&lt;2人入住&gt;&lt;不退款&gt;</t>
  </si>
  <si>
    <t>FANG/SHILIN,LIN/SUIPING</t>
  </si>
  <si>
    <t xml:space="preserve">3118412	</t>
  </si>
  <si>
    <t xml:space="preserve">25503214	</t>
  </si>
  <si>
    <t xml:space="preserve">999223122441322	</t>
  </si>
  <si>
    <t>[都灵]罗马和凯沃尔岩酒店(Hotel Roma e Rocca Cavour)(55304294)</t>
  </si>
  <si>
    <t>舒适房&lt;2人入住&gt;&lt;不退款&gt;&lt;早餐&gt;</t>
  </si>
  <si>
    <t>Frang/Elisabeth S</t>
  </si>
  <si>
    <t xml:space="preserve">3119017	</t>
  </si>
  <si>
    <t xml:space="preserve">1472030050	</t>
  </si>
  <si>
    <t xml:space="preserve">999223126092109	</t>
  </si>
  <si>
    <t>[檀香山]威基基椰子酒店(Coconut Waikiki Hotel)(55465237)</t>
  </si>
  <si>
    <t>城景大号床房&lt;2人入住&gt;&lt;不退款&gt;</t>
  </si>
  <si>
    <t>Kirkpatrick/Brianna Leeann</t>
  </si>
  <si>
    <t xml:space="preserve">3119552	</t>
  </si>
  <si>
    <t xml:space="preserve">999223126841191	</t>
  </si>
  <si>
    <t>[维克]科里亚 酒店(Hótel Kría)(55304408)</t>
  </si>
  <si>
    <t>山景标准房&lt;2人入住&gt;&lt;不退款&gt;&lt;早餐&gt;</t>
  </si>
  <si>
    <t>brooke/anita</t>
  </si>
  <si>
    <t xml:space="preserve">39442384	</t>
  </si>
  <si>
    <t xml:space="preserve">999223126954802	</t>
  </si>
  <si>
    <t>[柏林]柏林酒店(Hotel Berlin, Berlin)(56140439)</t>
  </si>
  <si>
    <t>双人床房&lt;2人入住&gt;&lt;不退款&gt;&lt;早餐&gt;</t>
  </si>
  <si>
    <t>Kuhr/Alexander</t>
  </si>
  <si>
    <t xml:space="preserve">3119687	</t>
  </si>
  <si>
    <t xml:space="preserve">253147351	</t>
  </si>
  <si>
    <t xml:space="preserve">999223128806702	</t>
  </si>
  <si>
    <t>[曼谷]曼谷阿文苏昆维特酒店(Avani Sukhumvit Bangkok)(70165254)</t>
  </si>
  <si>
    <t>阿瓦尼房（双床）&lt;2人入住&gt;&lt;不退款&gt;</t>
  </si>
  <si>
    <t>XIAO/JINTAI</t>
  </si>
  <si>
    <t xml:space="preserve">3119910	</t>
  </si>
  <si>
    <t xml:space="preserve">999223128870390	</t>
  </si>
  <si>
    <t>[曼彻斯特]曼彻斯特市中心大不列颠酒店(Britannia Hotel City Centre Manchester)(55611699)</t>
  </si>
  <si>
    <t>行政双床房&lt;2人入住&gt;&lt;不退款&gt;</t>
  </si>
  <si>
    <t>FENG/HAO</t>
  </si>
  <si>
    <t xml:space="preserve">3119940	</t>
  </si>
  <si>
    <t xml:space="preserve">83614320	</t>
  </si>
  <si>
    <t xml:space="preserve">999223129652215	</t>
  </si>
  <si>
    <t>[费城]费城索尼斯塔里滕豪斯广场酒店(Sonesta Philadelphia Rittenhouse Square)(55345986)</t>
  </si>
  <si>
    <t>PIAO/HANNA</t>
  </si>
  <si>
    <t xml:space="preserve">3120236	</t>
  </si>
  <si>
    <t xml:space="preserve">999223131750108	</t>
  </si>
  <si>
    <t>[巴生]巴生益马温德姆酒店(Wyndham Acmar Klang)(77366618)</t>
  </si>
  <si>
    <t>pan/jian</t>
  </si>
  <si>
    <t xml:space="preserve">3120726	</t>
  </si>
  <si>
    <t xml:space="preserve">999223134668378	</t>
  </si>
  <si>
    <t>[迪拜]迪拜机场智选假日酒店(Holiday Inn Express Dubai Airport, an IHG Hotel)(55439394)</t>
  </si>
  <si>
    <t>ALAMGIR/ANANNA</t>
  </si>
  <si>
    <t xml:space="preserve">3121325	</t>
  </si>
  <si>
    <t xml:space="preserve">4846294	</t>
  </si>
  <si>
    <t xml:space="preserve">999223135431811	</t>
  </si>
  <si>
    <t>[拉斯维加斯]拉斯维加斯威尼斯人度假酒店(The Venetian® Resort Las Vegas)(55289700)</t>
  </si>
  <si>
    <t>威尼斯人至尊特大床套房&lt;2人入住&gt;&lt;不退款&gt;</t>
  </si>
  <si>
    <t>Ma/Xiongfeng</t>
  </si>
  <si>
    <t xml:space="preserve">3121550	</t>
  </si>
  <si>
    <t xml:space="preserve">999223140007734	</t>
  </si>
  <si>
    <t>[曼谷]南特拉卡迈酒店(Nantra Ekamai Hotel)(55312114)</t>
  </si>
  <si>
    <t>PUNTACHAI/NAREEKARN</t>
  </si>
  <si>
    <t xml:space="preserve">3122250	</t>
  </si>
  <si>
    <t xml:space="preserve">9152946844515	</t>
  </si>
  <si>
    <t xml:space="preserve">999223141054223	</t>
  </si>
  <si>
    <t>[罗马]巴瑟罗阿伦玛堤娜酒店(Barceló Aran Mantegna)(55478358)</t>
  </si>
  <si>
    <t>salerno/rodolfo</t>
  </si>
  <si>
    <t xml:space="preserve">3122481	</t>
  </si>
  <si>
    <t xml:space="preserve">7317SE063638-14	</t>
  </si>
  <si>
    <t xml:space="preserve">999223145508527	</t>
  </si>
  <si>
    <t>[旧金山]渔人码头智选假日酒店(Holiday Inn Express Hotel &amp; Suites Fisherman's Wharf, an IHG Hotel)(55861865)</t>
  </si>
  <si>
    <t>特大床房&lt;2人入住&gt;&lt;不退款&gt;&lt;早餐&gt;</t>
  </si>
  <si>
    <t>SONG/KEVIN</t>
  </si>
  <si>
    <t xml:space="preserve">3123628	</t>
  </si>
  <si>
    <t xml:space="preserve">25119891	</t>
  </si>
  <si>
    <t xml:space="preserve">999223145991006	</t>
  </si>
  <si>
    <t>[威斯敏斯特城]西斯尔伦敦大理石拱门酒店(Thistle London Marble Arch)(70790036)</t>
  </si>
  <si>
    <t>双人房&lt;2人入住&gt;&lt;不退款&gt;&lt;早餐&gt;</t>
  </si>
  <si>
    <t>Liffick/Thomas</t>
  </si>
  <si>
    <t xml:space="preserve">3123730	</t>
  </si>
  <si>
    <t xml:space="preserve">SH15609907	</t>
  </si>
  <si>
    <t xml:space="preserve">999223146540047	</t>
  </si>
  <si>
    <t>[阿尔伯克基]阿尔伯克基旧城伊克诺旅馆(Econo Lodge Old Town Albuquerque)(89917773)</t>
  </si>
  <si>
    <t>标准间1特大床&lt;2人入住&gt;&lt;不退款&gt;&lt;早餐&gt;</t>
  </si>
  <si>
    <t>PRICE/CHARLES</t>
  </si>
  <si>
    <t xml:space="preserve">3123875	</t>
  </si>
  <si>
    <t xml:space="preserve">999223146631096	</t>
  </si>
  <si>
    <t>[旧金山]旧金山四季酒店(Four Seasons Hotel San Francisco)(55694624)</t>
  </si>
  <si>
    <t>高级特大床房&lt;2人入住&gt;&lt;不退款&gt;</t>
  </si>
  <si>
    <t>YANG/KEXIN,JIN/XUJIE</t>
  </si>
  <si>
    <t xml:space="preserve">3123903	</t>
  </si>
  <si>
    <t xml:space="preserve">999223146646855	</t>
  </si>
  <si>
    <t>[墨尔本]墨尔本南方大酒店(Great Southern Hotel Melbourne)(55439416)</t>
  </si>
  <si>
    <t>高级特大房&lt;2人入住&gt;&lt;不退款&gt;</t>
  </si>
  <si>
    <t>SMITH/NICHOLAS</t>
  </si>
  <si>
    <t xml:space="preserve">3123915	</t>
  </si>
  <si>
    <t xml:space="preserve">1472899885	</t>
  </si>
  <si>
    <t xml:space="preserve">999223148878918	</t>
  </si>
  <si>
    <t>[墨西哥城]费斯塔客栈酒店(Fiesta Inn Aeropuerto CD Mexico)(60514330)</t>
  </si>
  <si>
    <t>行政双人床房&lt;2人入住&gt;&lt;不退款&gt;</t>
  </si>
  <si>
    <t>XU/XIAN</t>
  </si>
  <si>
    <t xml:space="preserve">3124504	</t>
  </si>
  <si>
    <t xml:space="preserve">999223149308341	</t>
  </si>
  <si>
    <t>[金奈]泰姬俱乐部别墅(Taj Club House)(55543128)</t>
  </si>
  <si>
    <t>高级房, 2 张单人床&lt;2人入住&gt;&lt;不退款&gt;&lt;早餐&gt;</t>
  </si>
  <si>
    <t>Tamakuwala/Vivek</t>
  </si>
  <si>
    <t xml:space="preserve">3124663	</t>
  </si>
  <si>
    <t xml:space="preserve">75731SE093735-14	</t>
  </si>
  <si>
    <t xml:space="preserve">999223150054684	</t>
  </si>
  <si>
    <t>[安养市]安阳市都市精品酒店(Urban Boutique Hotel Anyangsi)(55653097)</t>
  </si>
  <si>
    <t>JIN/BIAO</t>
  </si>
  <si>
    <t xml:space="preserve">3124943	</t>
  </si>
  <si>
    <t xml:space="preserve">999223150173200	</t>
  </si>
  <si>
    <t>[泗水]昂泵马朗泗水阿利斯酒店(Amaris Hotel Embong Malang - Surabaya)(91810794)</t>
  </si>
  <si>
    <t>智能双床房&lt;2人入住&gt;&lt;不退款&gt;&lt;早餐&gt;</t>
  </si>
  <si>
    <t>MERY/RIZKY</t>
  </si>
  <si>
    <t xml:space="preserve">3124996	</t>
  </si>
  <si>
    <t xml:space="preserve">999223150749834	</t>
  </si>
  <si>
    <t>[曼谷]曼谷董里酒店(Trang Hotel Bangkok)(55320505)</t>
  </si>
  <si>
    <t>豪华房&lt;2人入住&gt;&lt;不退款&gt;</t>
  </si>
  <si>
    <t>ZHANG/YUXIN</t>
  </si>
  <si>
    <t xml:space="preserve">3125210	</t>
  </si>
  <si>
    <t xml:space="preserve">HTL-WBD-386454965	</t>
  </si>
  <si>
    <t xml:space="preserve">999223150870051	</t>
  </si>
  <si>
    <t>[泰晤士河畔金斯顿]伦敦泰晤士河畔京士顿希尔顿逸林酒店(DoubleTree by Hilton London Kingston Upon Thames)(55694489)</t>
  </si>
  <si>
    <t>高级双床房&lt;2人入住&gt;&lt;不退款&gt;</t>
  </si>
  <si>
    <t>HAN/WEILI</t>
  </si>
  <si>
    <t xml:space="preserve">3125254	</t>
  </si>
  <si>
    <t xml:space="preserve">3351029519	</t>
  </si>
  <si>
    <t xml:space="preserve">999223151576905	</t>
  </si>
  <si>
    <t>[希什利]伊斯坦布尔市中心华美达广场酒店 - 仅供成人入住(Ramada Plaza by Wyndham Istanbul City Center Adults Only)(60480571)</t>
  </si>
  <si>
    <t>SHARAWI/ABDULLAH AWAD NAJI,SARAHNEH/ABDALLAH SALEM HUSSEIN</t>
  </si>
  <si>
    <t xml:space="preserve">3125572	</t>
  </si>
  <si>
    <t xml:space="preserve">999223151912322	</t>
  </si>
  <si>
    <t>[曼谷]阿特里姆曼谷美居大酒店(政府卫生认证)(Grand Mercure Bangkok Atrium (SHA Certified))(55665998)</t>
  </si>
  <si>
    <t>HU/HAIWEI</t>
  </si>
  <si>
    <t xml:space="preserve">3125794	</t>
  </si>
  <si>
    <t xml:space="preserve">999223154984717	</t>
  </si>
  <si>
    <t>豪华双人床房&lt;2人入住&gt;&lt;不退款&gt;&lt;早餐&gt;</t>
  </si>
  <si>
    <t>Zhang/Li</t>
  </si>
  <si>
    <t xml:space="preserve">3126114	</t>
  </si>
  <si>
    <t xml:space="preserve">1473145577	</t>
  </si>
  <si>
    <t xml:space="preserve">999223156389628	</t>
  </si>
  <si>
    <t>[旧金山]渔人码头悦宜湾城市酒店(Hotel Riu Plaza Fisherman´s Wharf)(56174559)</t>
  </si>
  <si>
    <t>豪华客房, 1 张特大床&lt;2人入住&gt;&lt;不退款&gt;&lt;早餐&gt;</t>
  </si>
  <si>
    <t>WANG/PIN</t>
  </si>
  <si>
    <t xml:space="preserve">3126377	</t>
  </si>
  <si>
    <t xml:space="preserve">22076637	</t>
  </si>
  <si>
    <t xml:space="preserve">999223156817277	</t>
  </si>
  <si>
    <t>YU/BING</t>
  </si>
  <si>
    <t xml:space="preserve">3126528	</t>
  </si>
  <si>
    <t xml:space="preserve">999223158649082	</t>
  </si>
  <si>
    <t>[舍讷费尔德]柏林勃兰登堡机场城际酒店(IntercityHotel Berlin Brandenburg Airport)(55280285)</t>
  </si>
  <si>
    <t>Pohl/Vanessa</t>
  </si>
  <si>
    <t xml:space="preserve">3127126	</t>
  </si>
  <si>
    <t xml:space="preserve">900720800285138	</t>
  </si>
  <si>
    <t xml:space="preserve">999223160511775	</t>
  </si>
  <si>
    <t>[克里夫兰]克里夫兰剧场广场皇冠假日酒店(Crowne Plaza Cleveland at Playhouse Square, an IHG Hotel)(60514066)</t>
  </si>
  <si>
    <t>Bai/Jingyan,Shi/Xiang</t>
  </si>
  <si>
    <t xml:space="preserve">3127699	</t>
  </si>
  <si>
    <t xml:space="preserve">45754273;81782265	</t>
  </si>
  <si>
    <t xml:space="preserve">999223160522590	</t>
  </si>
  <si>
    <t>[新加坡]新加坡皇后酒店(Hotel Royal @ Queens Singapore)(55680235)</t>
  </si>
  <si>
    <t>行政房&lt;2人入住&gt;&lt;不退款&gt;</t>
  </si>
  <si>
    <t>IBRAHIM/KHAIRUDIN</t>
  </si>
  <si>
    <t xml:space="preserve">3127705	</t>
  </si>
  <si>
    <t xml:space="preserve">88759830-1	</t>
  </si>
  <si>
    <t xml:space="preserve">999223160629002	</t>
  </si>
  <si>
    <t>[弗朗斯地区鲁瓦西]巴黎戴高乐机场美居酒店(Mercure Paris Roissy CDG)(91807821)</t>
  </si>
  <si>
    <t>双床房&lt;2人入住&gt;&lt;不退款&gt;</t>
  </si>
  <si>
    <t>HUIXIN/YUAN</t>
  </si>
  <si>
    <t xml:space="preserve">3127769	</t>
  </si>
  <si>
    <t xml:space="preserve">999223160966859	</t>
  </si>
  <si>
    <t>[洛杉矶]E中心洛杉矶市中心酒店(E-Central Downtown Los Angeles Hotel)(55745271)</t>
  </si>
  <si>
    <t>豪华两张双人床房&lt;2人入住&gt;&lt;不退款&gt;</t>
  </si>
  <si>
    <t>ramirez/timothy f</t>
  </si>
  <si>
    <t xml:space="preserve">3127940	</t>
  </si>
  <si>
    <t xml:space="preserve">28087SE099938	</t>
  </si>
  <si>
    <t xml:space="preserve">23161074044	</t>
  </si>
  <si>
    <t>[乔治市]槟城乔治敦图恩酒店(Tune Hotel Georgetown Penang)(55707551)</t>
  </si>
  <si>
    <t>大床房&lt;2人入住&gt;&lt;不退款&gt;</t>
  </si>
  <si>
    <t>CHEON/SEONGIL</t>
  </si>
  <si>
    <t xml:space="preserve">3127976	</t>
  </si>
  <si>
    <t xml:space="preserve">MTN-4908932483601279429	</t>
  </si>
  <si>
    <t xml:space="preserve">999223161729454	</t>
  </si>
  <si>
    <t>[Kuala Kuantan]斯里曼加精品酒店(Sri Manja Boutique Hotel)(68545514)</t>
  </si>
  <si>
    <t>ABDUL MUTTALIB/ADLI HUSAINI</t>
  </si>
  <si>
    <t xml:space="preserve">3128128	</t>
  </si>
  <si>
    <t xml:space="preserve">1073267632	</t>
  </si>
  <si>
    <t xml:space="preserve">999223162755604	</t>
  </si>
  <si>
    <t>[北海]芬芳酒店(Aroma Hotel)(90402224)</t>
  </si>
  <si>
    <t>NAZIRUL/MUHD NAZIRUL</t>
  </si>
  <si>
    <t xml:space="preserve">3128439	</t>
  </si>
  <si>
    <t xml:space="preserve">999223163708239	</t>
  </si>
  <si>
    <t>[劳德代尔堡]劳德代尔海滩索尼斯塔堡酒店(Sonesta Fort Lauderdale Beach)(55720165)</t>
  </si>
  <si>
    <t>海洋豪华房（特大床）&lt;2人入住&gt;&lt;不退款&gt;</t>
  </si>
  <si>
    <t>Eric/Brouillet</t>
  </si>
  <si>
    <t xml:space="preserve">3128687	</t>
  </si>
  <si>
    <t xml:space="preserve">62015SE165306	</t>
  </si>
  <si>
    <t xml:space="preserve">999223163998994	</t>
  </si>
  <si>
    <t>尊贵一卧室房&lt;2人入住&gt;&lt;不退款&gt;</t>
  </si>
  <si>
    <t>Can/Yaman</t>
  </si>
  <si>
    <t xml:space="preserve">3128759	</t>
  </si>
  <si>
    <t xml:space="preserve">999223164216981	</t>
  </si>
  <si>
    <t>XIE/PENG</t>
  </si>
  <si>
    <t xml:space="preserve">3128845	</t>
  </si>
  <si>
    <t xml:space="preserve">999223164539459	</t>
  </si>
  <si>
    <t>[芭堤雅]芭堤雅沙妮酒店(The Zign Hotel)(55542731)</t>
  </si>
  <si>
    <t>LIN/TAO</t>
  </si>
  <si>
    <t xml:space="preserve">3128970	</t>
  </si>
  <si>
    <t xml:space="preserve">999223164933821	</t>
  </si>
  <si>
    <t>海景高级房&lt;2人入住&gt;&lt;不退款&gt;</t>
  </si>
  <si>
    <t>Huang/Xinlong</t>
  </si>
  <si>
    <t xml:space="preserve">3129122	</t>
  </si>
  <si>
    <t xml:space="preserve">23165408551	</t>
  </si>
  <si>
    <t>[莎阿南]德美罗酒店(D'Metro Hotel)(89936287)</t>
  </si>
  <si>
    <t>豪华客房, 1 张特大床&lt;2人入住&gt;&lt;不退款&gt;</t>
  </si>
  <si>
    <t>SHA/IESHA</t>
  </si>
  <si>
    <t xml:space="preserve">3129289	</t>
  </si>
  <si>
    <t xml:space="preserve">9148013928363	</t>
  </si>
  <si>
    <t xml:space="preserve">999223165499448	</t>
  </si>
  <si>
    <t>[伯灵格姆]贝伊兰丁酒店(Bay Landing Hotel)(55861921)</t>
  </si>
  <si>
    <t>Baker/Thomas Nicholas</t>
  </si>
  <si>
    <t xml:space="preserve">3129306	</t>
  </si>
  <si>
    <t xml:space="preserve">999223165840058	</t>
  </si>
  <si>
    <t>[吉隆坡]吉隆坡嘉登斯圣吉尔斯签名酒店及公寓(The Gardens – A St Giles Signature Hotel &amp; Residences, Kuala Lumpur)(55478344)</t>
  </si>
  <si>
    <t>奢华客房, 1 张特大床&lt;2人入住&gt;&lt;不退款&gt;</t>
  </si>
  <si>
    <t>Haslam/Afiqah</t>
  </si>
  <si>
    <t xml:space="preserve">3129398	</t>
  </si>
  <si>
    <t xml:space="preserve">999223166081634	</t>
  </si>
  <si>
    <t>[金边]金边娱乐综合大楼酒店(NagaWorld Hotel &amp; Entertainment Complex)(55426302)</t>
  </si>
  <si>
    <t>ZHU/TAO</t>
  </si>
  <si>
    <t xml:space="preserve">3129495	</t>
  </si>
  <si>
    <t xml:space="preserve">866706	</t>
  </si>
  <si>
    <t xml:space="preserve">999223166321955	</t>
  </si>
  <si>
    <t>[穆鲁拉巴]蒙特拉木陆拉巴海滩酒店(Mantra Mooloolaba Beach)(55519719)</t>
  </si>
  <si>
    <t>一卧公寓房&lt;2人入住&gt;&lt;不退款&gt;</t>
  </si>
  <si>
    <t>HUANG/SIJIE</t>
  </si>
  <si>
    <t xml:space="preserve">3129570	</t>
  </si>
  <si>
    <t xml:space="preserve">999223166543961	</t>
  </si>
  <si>
    <t>[乌隆他尼]雷斯托酒店(The Resto)(90363653)</t>
  </si>
  <si>
    <t>基础大床一室房&lt;2人入住&gt;&lt;不退款&gt;</t>
  </si>
  <si>
    <t>KHAIOJUN/WANWANAT</t>
  </si>
  <si>
    <t xml:space="preserve">3129663	</t>
  </si>
  <si>
    <t xml:space="preserve">à?￠à?·à??à?￠à?±à??à1?à?￥à1?à?§à1?à??à1?à?-à??	</t>
  </si>
  <si>
    <t xml:space="preserve">999223167188498	</t>
  </si>
  <si>
    <t>[曼谷]曼谷68酒店(Bangkok 68)(55345951)</t>
  </si>
  <si>
    <t>THEPWONG/ATCHARAPHAN</t>
  </si>
  <si>
    <t xml:space="preserve">3129984	</t>
  </si>
  <si>
    <t xml:space="preserve">acknowledge	</t>
  </si>
  <si>
    <t xml:space="preserve">999223167518047	</t>
  </si>
  <si>
    <t>高级房（无窗）&lt;2人入住&gt;&lt;不退款&gt;</t>
  </si>
  <si>
    <t>TIAN/MEIYU,ZHANG/RONG CHAI</t>
  </si>
  <si>
    <t xml:space="preserve">3130191	</t>
  </si>
  <si>
    <t xml:space="preserve">341021	</t>
  </si>
  <si>
    <t xml:space="preserve">999223167682026	</t>
  </si>
  <si>
    <t>[曼谷]论坛公园酒店(Forum Park Hotel)(55329364)</t>
  </si>
  <si>
    <t>豪华房带阳台&lt;2人入住&gt;&lt;不退款&gt;</t>
  </si>
  <si>
    <t>phongsuwankul/suriyaporn</t>
  </si>
  <si>
    <t xml:space="preserve">3130259	</t>
  </si>
  <si>
    <t xml:space="preserve">1073288056	</t>
  </si>
  <si>
    <t xml:space="preserve">999223167958253	</t>
  </si>
  <si>
    <t>[曼谷]考山路桑树旅馆(The Mulberry Bangkok Khaosan Road)(60532459)</t>
  </si>
  <si>
    <t>豪华双人房, 1 张特大床&lt;2人入住&gt;&lt;不退款&gt;</t>
  </si>
  <si>
    <t>YOSOON/KITSANA</t>
  </si>
  <si>
    <t xml:space="preserve">3130357	</t>
  </si>
  <si>
    <t xml:space="preserve">1473752849	</t>
  </si>
  <si>
    <t xml:space="preserve">999223171255674	</t>
  </si>
  <si>
    <t>[伯洛伊特]贝洛伊特罗德威酒店(Rodeway Inn Beloit)(91808578)</t>
  </si>
  <si>
    <t>Bulmann/Jamie</t>
  </si>
  <si>
    <t xml:space="preserve">3130882	</t>
  </si>
  <si>
    <t xml:space="preserve">999223171999905	</t>
  </si>
  <si>
    <t>[清盛]皇御金三角度假酒店(Imperial Golden Triangle Resort)(55831885)</t>
  </si>
  <si>
    <t>WANG/CHEN,LI/HAO</t>
  </si>
  <si>
    <t xml:space="preserve">3130966	</t>
  </si>
  <si>
    <t xml:space="preserve">126967313(Room1)126967310(Room2)	</t>
  </si>
  <si>
    <t xml:space="preserve">999223172010880	</t>
  </si>
  <si>
    <t>[尤马]尤玛经济型套房酒店(Budgetel Inn &amp; Suites Yuma)(90373506)</t>
  </si>
  <si>
    <t>舒适客房2张双人床（城景）&lt;2人入住&gt;&lt;不退款&gt;</t>
  </si>
  <si>
    <t>Murphy/Dana</t>
  </si>
  <si>
    <t xml:space="preserve">3130970	</t>
  </si>
  <si>
    <t xml:space="preserve">1473810676	</t>
  </si>
  <si>
    <t xml:space="preserve">999223172750360	</t>
  </si>
  <si>
    <t>[北雅加达]雅加达尼欧玛纳戈广场酒店(Neo Hotel Mangga Dua by ASTON)(55253987)</t>
  </si>
  <si>
    <t>尼欧房&lt;2人入住&gt;&lt;不退款&gt;&lt;早餐&gt;</t>
  </si>
  <si>
    <t>IMANDA/CUT</t>
  </si>
  <si>
    <t xml:space="preserve">3131131	</t>
  </si>
  <si>
    <t xml:space="preserve">999223173182913	</t>
  </si>
  <si>
    <t>[金边]桥牌俱乐部(The Bridge Club)(55611856)</t>
  </si>
  <si>
    <t>Hu/chengyang</t>
  </si>
  <si>
    <t xml:space="preserve">3131236	</t>
  </si>
  <si>
    <t>，</t>
  </si>
  <si>
    <t>172178 HKD</t>
  </si>
  <si>
    <t>A230317103044481</t>
  </si>
  <si>
    <t>总计：172178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</si>
  <si>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</si>
  <si>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</si>
  <si>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</si>
  <si>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</si>
  <si>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</si>
  <si>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</si>
  <si>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</si>
  <si>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</si>
  <si>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</si>
  <si>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</si>
  <si>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</si>
  <si>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</si>
  <si>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</si>
  <si>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</si>
  <si>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</si>
  <si>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</si>
  <si>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</si>
  <si>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</si>
  <si>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</si>
  <si>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2023-03-13</t>
  </si>
  <si>
    <t>3130966</t>
  </si>
  <si>
    <t>皇御金三角度假酒店</t>
  </si>
  <si>
    <t>WANG CHEN,LI HAO</t>
  </si>
  <si>
    <t>2023-03-14</t>
  </si>
  <si>
    <t>退房日周结</t>
  </si>
  <si>
    <t>583.77</t>
  </si>
  <si>
    <t>660.00</t>
  </si>
  <si>
    <t>0</t>
  </si>
  <si>
    <t>0.00</t>
  </si>
  <si>
    <t>携程汇智国际直连</t>
  </si>
  <si>
    <t>925</t>
  </si>
  <si>
    <t>2023-03-13 21:58:23</t>
  </si>
  <si>
    <t>否</t>
  </si>
  <si>
    <t>汇智国际旅游发展有限公司</t>
  </si>
  <si>
    <t>直连</t>
  </si>
  <si>
    <t>泰国</t>
  </si>
  <si>
    <t>3131131</t>
  </si>
  <si>
    <t>雅加达尼欧玛纳戈广场酒店</t>
  </si>
  <si>
    <t>IMANDA CUT</t>
  </si>
  <si>
    <t>176.02</t>
  </si>
  <si>
    <t>199.00</t>
  </si>
  <si>
    <t>2023-03-13 22:18:13</t>
  </si>
  <si>
    <t>印度尼西亚</t>
  </si>
  <si>
    <t>3131236</t>
  </si>
  <si>
    <t>桥牌俱乐部</t>
  </si>
  <si>
    <t>Hu chengyang</t>
  </si>
  <si>
    <t>2023-03-13 22:43:55</t>
  </si>
  <si>
    <t>柬埔寨</t>
  </si>
  <si>
    <t>3130882</t>
  </si>
  <si>
    <t>贝洛伊特罗德威酒店</t>
  </si>
  <si>
    <t>Bulmann Jamie</t>
  </si>
  <si>
    <t>351.15</t>
  </si>
  <si>
    <t>397.00</t>
  </si>
  <si>
    <t>2023-03-13 21:25:37</t>
  </si>
  <si>
    <t>美国</t>
  </si>
  <si>
    <t>3130191</t>
  </si>
  <si>
    <t>曼谷京华大酒店 (SHA Plus+)</t>
  </si>
  <si>
    <t>TIAN MEIYU,ZHANG RONG CHAI</t>
  </si>
  <si>
    <t>342.30</t>
  </si>
  <si>
    <t>387.00</t>
  </si>
  <si>
    <t>2023-03-13 18:50:50</t>
  </si>
  <si>
    <t>3130970</t>
  </si>
  <si>
    <t>尤玛经济型套房酒店</t>
  </si>
  <si>
    <t>Murphy Dana</t>
  </si>
  <si>
    <t>452.86</t>
  </si>
  <si>
    <t>512.00</t>
  </si>
  <si>
    <t>2023-03-13 22:02:55</t>
  </si>
  <si>
    <t>3129663</t>
  </si>
  <si>
    <t>雷斯托酒店</t>
  </si>
  <si>
    <t>KHAIOJUN WANWANAT</t>
  </si>
  <si>
    <t>114.99</t>
  </si>
  <si>
    <t>130.00</t>
  </si>
  <si>
    <t>2023-03-13 17:00:38</t>
  </si>
  <si>
    <t>3130357</t>
  </si>
  <si>
    <t>考山路桑树旅馆</t>
  </si>
  <si>
    <t>YOSOON KITSANA</t>
  </si>
  <si>
    <t>252.08</t>
  </si>
  <si>
    <t>285.00</t>
  </si>
  <si>
    <t>2023-03-13 19:59:20</t>
  </si>
  <si>
    <t>3129495</t>
  </si>
  <si>
    <t>金边娱乐综合大楼酒店</t>
  </si>
  <si>
    <t>ZHU TAO</t>
  </si>
  <si>
    <t>414.83</t>
  </si>
  <si>
    <t>469.00</t>
  </si>
  <si>
    <t>2023-03-13 16:03:35</t>
  </si>
  <si>
    <t>3129984</t>
  </si>
  <si>
    <t>曼谷68酒店</t>
  </si>
  <si>
    <t>THEPWONG ATCHARAPHAN</t>
  </si>
  <si>
    <t>122.95</t>
  </si>
  <si>
    <t>139.00</t>
  </si>
  <si>
    <t>2023-03-13 18:22:25</t>
  </si>
  <si>
    <t>3129570</t>
  </si>
  <si>
    <t>蒙特拉木陆拉巴海滩酒店</t>
  </si>
  <si>
    <t>HUANG SIJIE</t>
  </si>
  <si>
    <t>1136.58</t>
  </si>
  <si>
    <t>1285.00</t>
  </si>
  <si>
    <t>2023-03-13 16:25:19</t>
  </si>
  <si>
    <t>澳大利亚</t>
  </si>
  <si>
    <t>3130259</t>
  </si>
  <si>
    <t>曼谷论坛公园酒店</t>
  </si>
  <si>
    <t>phongsuwankul suriyaporn</t>
  </si>
  <si>
    <t>150.37</t>
  </si>
  <si>
    <t>170.00</t>
  </si>
  <si>
    <t>2023-03-13 19:12:04</t>
  </si>
  <si>
    <t>3129289</t>
  </si>
  <si>
    <t>德美罗酒店</t>
  </si>
  <si>
    <t>SHA IESHA</t>
  </si>
  <si>
    <t>169.82</t>
  </si>
  <si>
    <t>192.00</t>
  </si>
  <si>
    <t>2023-03-13 15:04:17</t>
  </si>
  <si>
    <t>马来西亚</t>
  </si>
  <si>
    <t>3129398</t>
  </si>
  <si>
    <t>吉隆坡嘉登斯圣吉尔斯签名酒店及公寓</t>
  </si>
  <si>
    <t>Haslam Afiqah</t>
  </si>
  <si>
    <t>593.50</t>
  </si>
  <si>
    <t>671.00</t>
  </si>
  <si>
    <t>2023-03-13 15:39:27</t>
  </si>
  <si>
    <t>3129306</t>
  </si>
  <si>
    <t>贝伊兰丁酒店</t>
  </si>
  <si>
    <t>Baker Thomas Nicholas</t>
  </si>
  <si>
    <t>821.70</t>
  </si>
  <si>
    <t>929.00</t>
  </si>
  <si>
    <t>2023-03-13 15:07:39</t>
  </si>
  <si>
    <t>3128759</t>
  </si>
  <si>
    <t>曼谷拉玛九萨默赛特酒店</t>
  </si>
  <si>
    <t>Can Yaman</t>
  </si>
  <si>
    <t>1424.05</t>
  </si>
  <si>
    <t>1610.00</t>
  </si>
  <si>
    <t>2023-03-13 12:47:01</t>
  </si>
  <si>
    <t>3128970</t>
  </si>
  <si>
    <t>芭堤雅沙妮酒店</t>
  </si>
  <si>
    <t>LIN TAO</t>
  </si>
  <si>
    <t>365.30</t>
  </si>
  <si>
    <t>413.00</t>
  </si>
  <si>
    <t>2023-03-13 13:35:48</t>
  </si>
  <si>
    <t>3129122</t>
  </si>
  <si>
    <t>Huang Xinlong</t>
  </si>
  <si>
    <t>446.67</t>
  </si>
  <si>
    <t>505.00</t>
  </si>
  <si>
    <t>2023-03-13 14:15:33</t>
  </si>
  <si>
    <t>3128687</t>
  </si>
  <si>
    <t>劳德代尔海滩索尼斯塔堡酒店</t>
  </si>
  <si>
    <t>Eric Brouillet</t>
  </si>
  <si>
    <t>1983.93</t>
  </si>
  <si>
    <t>2243.00</t>
  </si>
  <si>
    <t>2023-03-13 12:26:10</t>
  </si>
  <si>
    <t>3128845</t>
  </si>
  <si>
    <t>阿特里姆曼谷美居大酒店(SHA认证)</t>
  </si>
  <si>
    <t>XIE PENG</t>
  </si>
  <si>
    <t>355.57</t>
  </si>
  <si>
    <t>402.00</t>
  </si>
  <si>
    <t>2023-03-13 13:07:55</t>
  </si>
  <si>
    <t>3127976</t>
  </si>
  <si>
    <t>槟城市途恩酒店</t>
  </si>
  <si>
    <t>CHEON SEONGIL</t>
  </si>
  <si>
    <t>147.71</t>
  </si>
  <si>
    <t>167.00</t>
  </si>
  <si>
    <t>2023-03-13 08:38:57</t>
  </si>
  <si>
    <t>3128439</t>
  </si>
  <si>
    <t>芬芳酒店</t>
  </si>
  <si>
    <t>NAZIRUL MUHD NAZIRUL</t>
  </si>
  <si>
    <t>238.82</t>
  </si>
  <si>
    <t>270.00</t>
  </si>
  <si>
    <t>2023-03-13 11:19:09</t>
  </si>
  <si>
    <t>3128128</t>
  </si>
  <si>
    <t>斯里曼迦精品酒店</t>
  </si>
  <si>
    <t>ABDUL MUTTALIB ADLI HUSAINI</t>
  </si>
  <si>
    <t>218.47</t>
  </si>
  <si>
    <t>247.00</t>
  </si>
  <si>
    <t>2023-03-13 09:46:50</t>
  </si>
  <si>
    <t>3127940</t>
  </si>
  <si>
    <t>E中心洛杉矶市中心酒店</t>
  </si>
  <si>
    <t>ramirez timothy f</t>
  </si>
  <si>
    <t>1672.59</t>
  </si>
  <si>
    <t>1891.00</t>
  </si>
  <si>
    <t>2023-03-13 08:24:01</t>
  </si>
  <si>
    <t>3127705</t>
  </si>
  <si>
    <t>新加坡皇后酒店</t>
  </si>
  <si>
    <t>IBRAHIM KHAIRUDIN</t>
  </si>
  <si>
    <t>803.13</t>
  </si>
  <si>
    <t>908.00</t>
  </si>
  <si>
    <t>2023-03-13 04:31:32</t>
  </si>
  <si>
    <t>新加坡</t>
  </si>
  <si>
    <t>3127699</t>
  </si>
  <si>
    <t>克里夫兰剧场广场皇冠假日酒店</t>
  </si>
  <si>
    <t>Bai Jingyan,Shi Xiang</t>
  </si>
  <si>
    <t>1772.54</t>
  </si>
  <si>
    <t>2004.00</t>
  </si>
  <si>
    <t>2023-03-13 04:18:30</t>
  </si>
  <si>
    <t>2023-03-12</t>
  </si>
  <si>
    <t>3126528</t>
  </si>
  <si>
    <t>旧金山四季酒店</t>
  </si>
  <si>
    <t>YU BING</t>
  </si>
  <si>
    <t>7872.88</t>
  </si>
  <si>
    <t>8910.00</t>
  </si>
  <si>
    <t>2023-03-12 20:23:50</t>
  </si>
  <si>
    <t>3125794</t>
  </si>
  <si>
    <t>HU HAIWEI</t>
  </si>
  <si>
    <t>713.95</t>
  </si>
  <si>
    <t>808.00</t>
  </si>
  <si>
    <t>2023-03-12 17:42:14</t>
  </si>
  <si>
    <t>3127126</t>
  </si>
  <si>
    <t>勃兰登堡柏林机场城际酒店</t>
  </si>
  <si>
    <t>Pohl Vanessa</t>
  </si>
  <si>
    <t>515.14</t>
  </si>
  <si>
    <t>583.00</t>
  </si>
  <si>
    <t>2023-03-12 22:25:57</t>
  </si>
  <si>
    <t>德国</t>
  </si>
  <si>
    <t>3126377</t>
  </si>
  <si>
    <t>渔人码头悦宜湾城市酒店</t>
  </si>
  <si>
    <t>WANG PIN</t>
  </si>
  <si>
    <t>1715.95</t>
  </si>
  <si>
    <t>1942.00</t>
  </si>
  <si>
    <t>2023-03-12 19:56:20</t>
  </si>
  <si>
    <t>3126114</t>
  </si>
  <si>
    <t>思考行政套房酒店</t>
  </si>
  <si>
    <t>Zhang Li</t>
  </si>
  <si>
    <t>526.63</t>
  </si>
  <si>
    <t>596.00</t>
  </si>
  <si>
    <t>2023-03-12 19:18:23</t>
  </si>
  <si>
    <t>3125572</t>
  </si>
  <si>
    <t>伊斯坦布尔市中心温德姆华美达广场酒店</t>
  </si>
  <si>
    <t>SHARAWI ABDULLAH AWAD NAJI,SARAHNEH ABDALLAH SALEM HUSSEIN</t>
  </si>
  <si>
    <t>1323.63</t>
  </si>
  <si>
    <t>1498.00</t>
  </si>
  <si>
    <t>2023-03-12 16:45:30</t>
  </si>
  <si>
    <t>土耳其</t>
  </si>
  <si>
    <t>3124943</t>
  </si>
  <si>
    <t>安阳市都市精品酒店</t>
  </si>
  <si>
    <t>JIN BIAO</t>
  </si>
  <si>
    <t>535.46</t>
  </si>
  <si>
    <t>606.00</t>
  </si>
  <si>
    <t>2023-03-12 13:54:21</t>
  </si>
  <si>
    <t>韩国</t>
  </si>
  <si>
    <t>3125254</t>
  </si>
  <si>
    <t>伦敦泰晤士河畔京士顿希尔顿逸林酒店</t>
  </si>
  <si>
    <t>HAN WEILI</t>
  </si>
  <si>
    <t>1305.08</t>
  </si>
  <si>
    <t>1477.00</t>
  </si>
  <si>
    <t>2023-03-12 15:20:39</t>
  </si>
  <si>
    <t>英国</t>
  </si>
  <si>
    <t>3125210</t>
  </si>
  <si>
    <t>曼谷董里酒店</t>
  </si>
  <si>
    <t>ZHANG YUXIN</t>
  </si>
  <si>
    <t>675.07</t>
  </si>
  <si>
    <t>764.00</t>
  </si>
  <si>
    <t>2023-03-12 15:06:39</t>
  </si>
  <si>
    <t>3124996</t>
  </si>
  <si>
    <t>昂泵马朗泗水阿利斯酒店</t>
  </si>
  <si>
    <t>MERY RIZKY</t>
  </si>
  <si>
    <t>106.92</t>
  </si>
  <si>
    <t>121.00</t>
  </si>
  <si>
    <t>2023-03-12 14:07:40</t>
  </si>
  <si>
    <t>3123903</t>
  </si>
  <si>
    <t>YANG KEXIN,JIN XUJIE</t>
  </si>
  <si>
    <t>7841.07</t>
  </si>
  <si>
    <t>8874.00</t>
  </si>
  <si>
    <t>2023-03-12 06:00:00</t>
  </si>
  <si>
    <t>3123875</t>
  </si>
  <si>
    <t>阿尔伯克基旧城伊克诺旅馆</t>
  </si>
  <si>
    <t>PRICE CHARLES</t>
  </si>
  <si>
    <t>477.14</t>
  </si>
  <si>
    <t>540.00</t>
  </si>
  <si>
    <t>2023-03-12 05:10:45</t>
  </si>
  <si>
    <t>3124663</t>
  </si>
  <si>
    <t>泰姬俱乐部大厦酒店</t>
  </si>
  <si>
    <t>Tamakuwala Vivek</t>
  </si>
  <si>
    <t>963.12</t>
  </si>
  <si>
    <t>1090.00</t>
  </si>
  <si>
    <t>2023-03-12 12:32:58</t>
  </si>
  <si>
    <t>印度</t>
  </si>
  <si>
    <t>3123915</t>
  </si>
  <si>
    <t>墨尔本南方大酒店</t>
  </si>
  <si>
    <t>SMITH NICHOLAS</t>
  </si>
  <si>
    <t>429.43</t>
  </si>
  <si>
    <t>486.00</t>
  </si>
  <si>
    <t>2023-03-12 06:12:24</t>
  </si>
  <si>
    <t>2023-03-11</t>
  </si>
  <si>
    <t>3122481</t>
  </si>
  <si>
    <t>巴瑟罗阿伦玛堤娜酒店</t>
  </si>
  <si>
    <t>salerno rodolfo</t>
  </si>
  <si>
    <t>614.82</t>
  </si>
  <si>
    <t>697.00</t>
  </si>
  <si>
    <t>2023-03-11 19:16:07</t>
  </si>
  <si>
    <t>意大利</t>
  </si>
  <si>
    <t>3123730</t>
  </si>
  <si>
    <t>西斯尔伦敦大理石拱门酒店</t>
  </si>
  <si>
    <t>Liffick Thomas</t>
  </si>
  <si>
    <t>1773.39</t>
  </si>
  <si>
    <t>2007.00</t>
  </si>
  <si>
    <t>2023-03-12 01:49:58</t>
  </si>
  <si>
    <t>3124504</t>
  </si>
  <si>
    <t>费斯塔客栈酒店</t>
  </si>
  <si>
    <t>XU XIAN</t>
  </si>
  <si>
    <t>2268.00</t>
  </si>
  <si>
    <t>2023-03-12 11:46:40</t>
  </si>
  <si>
    <t>墨西哥</t>
  </si>
  <si>
    <t>3122250</t>
  </si>
  <si>
    <t>南特拉卡迈酒店</t>
  </si>
  <si>
    <t>PUNTACHAI NAREEKARN</t>
  </si>
  <si>
    <t>266.39</t>
  </si>
  <si>
    <t>302.00</t>
  </si>
  <si>
    <t>2023-03-11 18:24:16</t>
  </si>
  <si>
    <t>3123628</t>
  </si>
  <si>
    <t>渔人码头智选假日酒店</t>
  </si>
  <si>
    <t>SONG KEVIN</t>
  </si>
  <si>
    <t>2247.59</t>
  </si>
  <si>
    <t>2548.00</t>
  </si>
  <si>
    <t>2023-03-12 00:25:27</t>
  </si>
  <si>
    <t>3120726</t>
  </si>
  <si>
    <t>巴生益马温德姆酒店</t>
  </si>
  <si>
    <t>pan jian</t>
  </si>
  <si>
    <t>508.09</t>
  </si>
  <si>
    <t>576.00</t>
  </si>
  <si>
    <t>2023-03-11 11:09:41</t>
  </si>
  <si>
    <t>3121550</t>
  </si>
  <si>
    <t>拉斯维加斯威尼斯人度假酒店</t>
  </si>
  <si>
    <t>Ma Xiongfeng</t>
  </si>
  <si>
    <t>3337.87</t>
  </si>
  <si>
    <t>3784.00</t>
  </si>
  <si>
    <t>2023-03-11 15:34:24</t>
  </si>
  <si>
    <t>3121325</t>
  </si>
  <si>
    <t>迪拜机场智选假日酒店</t>
  </si>
  <si>
    <t>ALAMGIR ANANNA</t>
  </si>
  <si>
    <t>1076.16</t>
  </si>
  <si>
    <t>1220.00</t>
  </si>
  <si>
    <t>2023-03-11 14:30:25</t>
  </si>
  <si>
    <t>阿拉伯联合酋长国</t>
  </si>
  <si>
    <t>3119940</t>
  </si>
  <si>
    <t>曼彻斯特市中心大不列颠酒店</t>
  </si>
  <si>
    <t>FENG HAO</t>
  </si>
  <si>
    <t>832.70</t>
  </si>
  <si>
    <t>944.00</t>
  </si>
  <si>
    <t>2023-03-11 01:55:32</t>
  </si>
  <si>
    <t>3119910</t>
  </si>
  <si>
    <t>曼谷阿文苏昆维特酒店</t>
  </si>
  <si>
    <t>XIAO JINTAI</t>
  </si>
  <si>
    <t>2257.29</t>
  </si>
  <si>
    <t>2559.00</t>
  </si>
  <si>
    <t>2023-03-11 01:34:41</t>
  </si>
  <si>
    <t>3120236</t>
  </si>
  <si>
    <t>费城索尼斯塔里滕豪斯广场酒店</t>
  </si>
  <si>
    <t>PIAO HANNA</t>
  </si>
  <si>
    <t>1914.16</t>
  </si>
  <si>
    <t>2170.00</t>
  </si>
  <si>
    <t>2023-03-11 06:59:33</t>
  </si>
  <si>
    <t>2023-03-10</t>
  </si>
  <si>
    <t>3119671</t>
  </si>
  <si>
    <t>科里亚 酒店</t>
  </si>
  <si>
    <t>brooke anita</t>
  </si>
  <si>
    <t>2013.36</t>
  </si>
  <si>
    <t>2265.00</t>
  </si>
  <si>
    <t>2023-03-10 22:48:06</t>
  </si>
  <si>
    <t>冰岛</t>
  </si>
  <si>
    <t>3119552</t>
  </si>
  <si>
    <t>威基基椰子酒店</t>
  </si>
  <si>
    <t>Kirkpatrick Brianna Leeann</t>
  </si>
  <si>
    <t>984.01</t>
  </si>
  <si>
    <t>1107.00</t>
  </si>
  <si>
    <t>2023-03-10 22:18:44</t>
  </si>
  <si>
    <t>3119687</t>
  </si>
  <si>
    <t>柏林酒店</t>
  </si>
  <si>
    <t>Kuhr Alexander</t>
  </si>
  <si>
    <t>706.68</t>
  </si>
  <si>
    <t>795.00</t>
  </si>
  <si>
    <t>2023-03-10 22:48:54</t>
  </si>
  <si>
    <t>3118412</t>
  </si>
  <si>
    <t>芭堤雅湾景酒店 (SHA Plus+)</t>
  </si>
  <si>
    <t>FANG SHILIN,LIN SUIPING</t>
  </si>
  <si>
    <t>791.12</t>
  </si>
  <si>
    <t>890.00</t>
  </si>
  <si>
    <t>2023-03-10 18:09:57</t>
  </si>
  <si>
    <t>3118053</t>
  </si>
  <si>
    <t>埃斯波勒纳温泉度假村</t>
  </si>
  <si>
    <t>Church Jennie</t>
  </si>
  <si>
    <t>822.23</t>
  </si>
  <si>
    <t>925.00</t>
  </si>
  <si>
    <t>2023-03-10 17:05:30</t>
  </si>
  <si>
    <t>3119017</t>
  </si>
  <si>
    <t>罗马和凯沃尔岩酒店</t>
  </si>
  <si>
    <t>Frang Elisabeth S</t>
  </si>
  <si>
    <t>1333.35</t>
  </si>
  <si>
    <t>1500.00</t>
  </si>
  <si>
    <t>2023-03-10 20:24:36</t>
  </si>
  <si>
    <t>2023-03-09</t>
  </si>
  <si>
    <t>3112164</t>
  </si>
  <si>
    <t>LIU WEI</t>
  </si>
  <si>
    <t>648.32</t>
  </si>
  <si>
    <t>731.00</t>
  </si>
  <si>
    <t>2023-03-09 09:27:50</t>
  </si>
  <si>
    <t>3117088</t>
  </si>
  <si>
    <t>蒙特利尔洲际酒店</t>
  </si>
  <si>
    <t>HU RUI</t>
  </si>
  <si>
    <t>7694.32</t>
  </si>
  <si>
    <t>8656.00</t>
  </si>
  <si>
    <t>2023-03-10 12:45:24</t>
  </si>
  <si>
    <t>加拿大</t>
  </si>
  <si>
    <t>2023-03-08</t>
  </si>
  <si>
    <t>3111371</t>
  </si>
  <si>
    <t>Yin xiaoming,Li zhizhen</t>
  </si>
  <si>
    <t>647.50</t>
  </si>
  <si>
    <t>729.00</t>
  </si>
  <si>
    <t>2023-03-08 23:41:34</t>
  </si>
  <si>
    <t>3117160</t>
  </si>
  <si>
    <t>坦帕机场西岸温德姆华美达酒店</t>
  </si>
  <si>
    <t>XU TUMEI</t>
  </si>
  <si>
    <t>962.68</t>
  </si>
  <si>
    <t>1083.00</t>
  </si>
  <si>
    <t>2023-03-10 13:06:12</t>
  </si>
  <si>
    <t>3108987</t>
  </si>
  <si>
    <t>城市 81 号阁楼酒店</t>
  </si>
  <si>
    <t>VERIM YASIN MERVE</t>
  </si>
  <si>
    <t>249.58</t>
  </si>
  <si>
    <t>281.00</t>
  </si>
  <si>
    <t>2023-03-08 15:02:39</t>
  </si>
  <si>
    <t>3115599</t>
  </si>
  <si>
    <t>雅加达东荟城智选假日酒店</t>
  </si>
  <si>
    <t>YANG PENG</t>
  </si>
  <si>
    <t>1170.71</t>
  </si>
  <si>
    <t>1320.00</t>
  </si>
  <si>
    <t>2023-03-09 23:45:37</t>
  </si>
  <si>
    <t>3111438</t>
  </si>
  <si>
    <t>Li An</t>
  </si>
  <si>
    <t>697.24</t>
  </si>
  <si>
    <t>785.00</t>
  </si>
  <si>
    <t>2023-03-09 00:10:23</t>
  </si>
  <si>
    <t>3107583</t>
  </si>
  <si>
    <t>联合广场精品菠萝住宿酒店</t>
  </si>
  <si>
    <t>YIN MINGRUI</t>
  </si>
  <si>
    <t>2547.36</t>
  </si>
  <si>
    <t>2868.00</t>
  </si>
  <si>
    <t>2023-03-08 08:00:07</t>
  </si>
  <si>
    <t>3108749</t>
  </si>
  <si>
    <t>劳德代尔堡东北温德姆拉昆塔酒店</t>
  </si>
  <si>
    <t>hu kangchao</t>
  </si>
  <si>
    <t>2909.74</t>
  </si>
  <si>
    <t>3276.00</t>
  </si>
  <si>
    <t>2023-03-08 13:41:59</t>
  </si>
  <si>
    <t>2023-03-07</t>
  </si>
  <si>
    <t>3105173</t>
  </si>
  <si>
    <t>河内HAAP过境酒店</t>
  </si>
  <si>
    <t>ZHU TIANZE,YU JIN</t>
  </si>
  <si>
    <t>1267.03</t>
  </si>
  <si>
    <t>1432.00</t>
  </si>
  <si>
    <t>2023-03-07 17:04:31</t>
  </si>
  <si>
    <t>越南</t>
  </si>
  <si>
    <t>3108779</t>
  </si>
  <si>
    <t>诺富特伦敦西区酒店</t>
  </si>
  <si>
    <t>ZHANG HONGRUN</t>
  </si>
  <si>
    <t>979.68</t>
  </si>
  <si>
    <t>1103.00</t>
  </si>
  <si>
    <t>2023-03-08 13:49:48</t>
  </si>
  <si>
    <t>3104466</t>
  </si>
  <si>
    <t>捷兰蒂克库塔尼奥酒店</t>
  </si>
  <si>
    <t>LAVADENZ CISSY AMPARO</t>
  </si>
  <si>
    <t>530.88</t>
  </si>
  <si>
    <t>600.00</t>
  </si>
  <si>
    <t>2023-03-07 14:20:00</t>
  </si>
  <si>
    <t>3108590</t>
  </si>
  <si>
    <t>拉雷纳广场酒店</t>
  </si>
  <si>
    <t>DUAN YICEN,Li Qingbo</t>
  </si>
  <si>
    <t>4332.64</t>
  </si>
  <si>
    <t>4878.00</t>
  </si>
  <si>
    <t>2023-03-08 13:16:33</t>
  </si>
  <si>
    <t>2023-03-06</t>
  </si>
  <si>
    <t>3102632</t>
  </si>
  <si>
    <t>壹精品酒店</t>
  </si>
  <si>
    <t>GUO YUE</t>
  </si>
  <si>
    <t>2627.74</t>
  </si>
  <si>
    <t>2982.00</t>
  </si>
  <si>
    <t>2023-03-06 23:25:55</t>
  </si>
  <si>
    <t>3100569</t>
  </si>
  <si>
    <t>吉隆坡四季酒店</t>
  </si>
  <si>
    <t>CHIEN SHIH PING,PENG CHIEN HAO</t>
  </si>
  <si>
    <t>6954.43</t>
  </si>
  <si>
    <t>7892.00</t>
  </si>
  <si>
    <t>-7891</t>
  </si>
  <si>
    <t>-6954</t>
  </si>
  <si>
    <t>2023-03-06 16:59:15</t>
  </si>
  <si>
    <t>3098630</t>
  </si>
  <si>
    <t>巴拿马城瑞广场酒店</t>
  </si>
  <si>
    <t>Sengpiel Victor</t>
  </si>
  <si>
    <t>697.91</t>
  </si>
  <si>
    <t>792.00</t>
  </si>
  <si>
    <t>2023-03-06 09:16:54</t>
  </si>
  <si>
    <t>巴拿马</t>
  </si>
  <si>
    <t>3106655</t>
  </si>
  <si>
    <t>佩拉宫酒店</t>
  </si>
  <si>
    <t>DZALAEVA FATIMA</t>
  </si>
  <si>
    <t>2014.69</t>
  </si>
  <si>
    <t>2277.00</t>
  </si>
  <si>
    <t>2023-03-07 22:39:21</t>
  </si>
  <si>
    <t>2023-03-05</t>
  </si>
  <si>
    <t>3097509</t>
  </si>
  <si>
    <t>辉盛凯贝丽</t>
  </si>
  <si>
    <t>SABMOE BAMBANG HERDANY</t>
  </si>
  <si>
    <t>1127.94</t>
  </si>
  <si>
    <t>1280.00</t>
  </si>
  <si>
    <t>2023-03-05 22:08:18</t>
  </si>
  <si>
    <t>3094812</t>
  </si>
  <si>
    <t>吉隆坡盛贸饭店</t>
  </si>
  <si>
    <t>ZAINAL IZZATI HAMIZAH BINTE</t>
  </si>
  <si>
    <t>2117.52</t>
  </si>
  <si>
    <t>2403.00</t>
  </si>
  <si>
    <t>2023-03-05 11:42:23</t>
  </si>
  <si>
    <t>2023-03-04</t>
  </si>
  <si>
    <t>3089093</t>
  </si>
  <si>
    <t>YU XIAOTONG</t>
  </si>
  <si>
    <t>411.15</t>
  </si>
  <si>
    <t>466.00</t>
  </si>
  <si>
    <t>2023-03-04 03:11:05</t>
  </si>
  <si>
    <t>3102934</t>
  </si>
  <si>
    <t>法兰克福法兰克福瓦尔特A＆O酒店及旅馆</t>
  </si>
  <si>
    <t>EDRY AHARON</t>
  </si>
  <si>
    <t>2969.39</t>
  </si>
  <si>
    <t>3356.00</t>
  </si>
  <si>
    <t>2023-03-07 02:30:36</t>
  </si>
  <si>
    <t>3098099</t>
  </si>
  <si>
    <t>西一景及公寓酒店</t>
  </si>
  <si>
    <t>Tariq Amber</t>
  </si>
  <si>
    <t>3251.63</t>
  </si>
  <si>
    <t>3690.00</t>
  </si>
  <si>
    <t>2023-03-06 01:24:04</t>
  </si>
  <si>
    <t>2023-03-03</t>
  </si>
  <si>
    <t>3087413</t>
  </si>
  <si>
    <t>YANG LINA</t>
  </si>
  <si>
    <t>583.73</t>
  </si>
  <si>
    <t>661.00</t>
  </si>
  <si>
    <t>2023-03-03 19:17:17</t>
  </si>
  <si>
    <t>3084586</t>
  </si>
  <si>
    <t>GU GUILIN</t>
  </si>
  <si>
    <t>3828.24</t>
  </si>
  <si>
    <t>4335.00</t>
  </si>
  <si>
    <t>2023-03-03 08:29:18</t>
  </si>
  <si>
    <t>3103360</t>
  </si>
  <si>
    <t>HUSIN AZIZAH</t>
  </si>
  <si>
    <t>2649.09</t>
  </si>
  <si>
    <t>2994.00</t>
  </si>
  <si>
    <t>2023-03-07 08:57:00</t>
  </si>
  <si>
    <t>3087607</t>
  </si>
  <si>
    <t>普吉岛芭东艾希莉广场酒店</t>
  </si>
  <si>
    <t>MAKNOJIYA IBRAHINBHAI,umatiya rajakbhai</t>
  </si>
  <si>
    <t>549.29</t>
  </si>
  <si>
    <t>622.00</t>
  </si>
  <si>
    <t>2023-03-03 19:50:45</t>
  </si>
  <si>
    <t>3087635</t>
  </si>
  <si>
    <t>罗马托尔沃加塔酒店</t>
  </si>
  <si>
    <t>suraci valentina</t>
  </si>
  <si>
    <t>906.06</t>
  </si>
  <si>
    <t>1026.00</t>
  </si>
  <si>
    <t>2023-03-03 19:57:58</t>
  </si>
  <si>
    <t>2023-03-02</t>
  </si>
  <si>
    <t>3079956</t>
  </si>
  <si>
    <t>米兰马尔彭萨机场理念酒店</t>
  </si>
  <si>
    <t>Zuliani Stefano</t>
  </si>
  <si>
    <t>483.45</t>
  </si>
  <si>
    <t>551.00</t>
  </si>
  <si>
    <t>2023-03-02 06:39:27</t>
  </si>
  <si>
    <t>3079639</t>
  </si>
  <si>
    <t>NH阿姆斯特丹席勒酒店</t>
  </si>
  <si>
    <t>Kac Flavio</t>
  </si>
  <si>
    <t>1622.31</t>
  </si>
  <si>
    <t>1849.00</t>
  </si>
  <si>
    <t>2023-03-02 01:49:23</t>
  </si>
  <si>
    <t>荷兰</t>
  </si>
  <si>
    <t>2023-03-01</t>
  </si>
  <si>
    <t>3078530</t>
  </si>
  <si>
    <t>LI HANG</t>
  </si>
  <si>
    <t>579.81</t>
  </si>
  <si>
    <t>655.00</t>
  </si>
  <si>
    <t>2023-03-01 20:05:32</t>
  </si>
  <si>
    <t>3084191</t>
  </si>
  <si>
    <t>他巴汤葛旅馆</t>
  </si>
  <si>
    <t>Leme Denise Oliveira</t>
  </si>
  <si>
    <t>1178.06</t>
  </si>
  <si>
    <t>1334.00</t>
  </si>
  <si>
    <t>2023-03-03 02:34:30</t>
  </si>
  <si>
    <t>巴西</t>
  </si>
  <si>
    <t>3077086</t>
  </si>
  <si>
    <t>LIAN XINTING</t>
  </si>
  <si>
    <t>578.92</t>
  </si>
  <si>
    <t>654.00</t>
  </si>
  <si>
    <t>2023-03-01 12:50:58</t>
  </si>
  <si>
    <t>3081678</t>
  </si>
  <si>
    <t>松树街 70 号薄荷之家酒店</t>
  </si>
  <si>
    <t>ZHOU JINGYE</t>
  </si>
  <si>
    <t>4048.32</t>
  </si>
  <si>
    <t>4614.00</t>
  </si>
  <si>
    <t>2023-03-02 15:50:08</t>
  </si>
  <si>
    <t>2023-02-28</t>
  </si>
  <si>
    <t>3073079</t>
  </si>
  <si>
    <t>GAN YING</t>
  </si>
  <si>
    <t>643.08</t>
  </si>
  <si>
    <t>725.00</t>
  </si>
  <si>
    <t>2023-02-28 10:11:23</t>
  </si>
  <si>
    <t>2023-02-26</t>
  </si>
  <si>
    <t>3068224</t>
  </si>
  <si>
    <t>那格亚希尔巴达姆酒店</t>
  </si>
  <si>
    <t>Tan Boon Leng</t>
  </si>
  <si>
    <t>1356.59</t>
  </si>
  <si>
    <t>1527.00</t>
  </si>
  <si>
    <t>2023-02-26 17:37:44</t>
  </si>
  <si>
    <t>3079868</t>
  </si>
  <si>
    <t>玛里文特仅限成人活跃酒店</t>
  </si>
  <si>
    <t>Davila Casaleiz Micaela</t>
  </si>
  <si>
    <t>2097.86</t>
  </si>
  <si>
    <t>2391.00</t>
  </si>
  <si>
    <t>2023-03-02 04:24:05</t>
  </si>
  <si>
    <t>西班牙</t>
  </si>
  <si>
    <t>2023-02-24</t>
  </si>
  <si>
    <t>3062837</t>
  </si>
  <si>
    <t>Yao Jinhong,Chen xiaowei</t>
  </si>
  <si>
    <t>183.31</t>
  </si>
  <si>
    <t>208.00</t>
  </si>
  <si>
    <t>2023-02-24 16:02:41</t>
  </si>
  <si>
    <t>3062537</t>
  </si>
  <si>
    <t>HE YUANYUAN</t>
  </si>
  <si>
    <t>1161.55</t>
  </si>
  <si>
    <t>1318.00</t>
  </si>
  <si>
    <t>2023-02-24 14:28:14</t>
  </si>
  <si>
    <t>3077127</t>
  </si>
  <si>
    <t>巴塞尔酒店</t>
  </si>
  <si>
    <t>Hutchinson David F</t>
  </si>
  <si>
    <t>1094.99</t>
  </si>
  <si>
    <t>1237.00</t>
  </si>
  <si>
    <t>2023-03-01 13:10:02</t>
  </si>
  <si>
    <t>瑞士</t>
  </si>
  <si>
    <t>3073186</t>
  </si>
  <si>
    <t>休斯顿佳乐利亚医学中心索内斯塔简单套房酒店</t>
  </si>
  <si>
    <t>Qayyum Shariq</t>
  </si>
  <si>
    <t>862.16</t>
  </si>
  <si>
    <t>972.00</t>
  </si>
  <si>
    <t>2023-02-28 10:51:39</t>
  </si>
  <si>
    <t>2023-02-13</t>
  </si>
  <si>
    <t>3026844</t>
  </si>
  <si>
    <t>宜必思尚品酒店，伦敦希思罗机场</t>
  </si>
  <si>
    <t>DISAMIN PENNAPA</t>
  </si>
  <si>
    <t>487.79</t>
  </si>
  <si>
    <t>561.00</t>
  </si>
  <si>
    <t>2023-02-13 08:54:56</t>
  </si>
  <si>
    <t>2023-02-21</t>
  </si>
  <si>
    <t>3050978</t>
  </si>
  <si>
    <t>仁川君悦大酒店</t>
  </si>
  <si>
    <t>CHO YUNJIN</t>
  </si>
  <si>
    <t>870.66</t>
  </si>
  <si>
    <t>993.00</t>
  </si>
  <si>
    <t>2023-02-21 10:35:03</t>
  </si>
  <si>
    <t>2023-01-25</t>
  </si>
  <si>
    <t>2975873</t>
  </si>
  <si>
    <t>鲁西永 Bcn 城市大酒店</t>
  </si>
  <si>
    <t>LOWRIE FIONA</t>
  </si>
  <si>
    <t>1140.65</t>
  </si>
  <si>
    <t>1312.00</t>
  </si>
  <si>
    <t>2023-01-25 04:45:01</t>
  </si>
  <si>
    <t>2023-02-03</t>
  </si>
  <si>
    <t>3000929</t>
  </si>
  <si>
    <t>布里斯托尔酒店</t>
  </si>
  <si>
    <t>Grant Edward</t>
  </si>
  <si>
    <t>752.16</t>
  </si>
  <si>
    <t>874.00</t>
  </si>
  <si>
    <t>2023-02-03 17:12:32</t>
  </si>
  <si>
    <t>2023-02-19</t>
  </si>
  <si>
    <t>3044539</t>
  </si>
  <si>
    <t>ZHANG XUCHEN</t>
  </si>
  <si>
    <t>957.68</t>
  </si>
  <si>
    <t>1092.00</t>
  </si>
  <si>
    <t>2023-02-19 06:19:11</t>
  </si>
  <si>
    <t>2023-02-11</t>
  </si>
  <si>
    <t>3021422</t>
  </si>
  <si>
    <t>夏威夷·火奴鲁鲁现代酒店</t>
  </si>
  <si>
    <t>PAN YIMING,REN SUSU</t>
  </si>
  <si>
    <t>3504.21</t>
  </si>
  <si>
    <t>4032.00</t>
  </si>
  <si>
    <t>2023-02-11 01:49:22</t>
  </si>
  <si>
    <t>3027924</t>
  </si>
  <si>
    <t>GLK特级海洋水疗套房酒店</t>
  </si>
  <si>
    <t>Brodbeck Tobias</t>
  </si>
  <si>
    <t>522.57</t>
  </si>
  <si>
    <t>601.00</t>
  </si>
  <si>
    <t>2023-02-13 17:21:31</t>
  </si>
  <si>
    <t>2023-02-25</t>
  </si>
  <si>
    <t>3066660</t>
  </si>
  <si>
    <t>那不勒斯加里波第宜必思尚品酒店</t>
  </si>
  <si>
    <t>baskar abishek</t>
  </si>
  <si>
    <t>464.42</t>
  </si>
  <si>
    <t>523.00</t>
  </si>
  <si>
    <t>2023-02-25 23:23:50</t>
  </si>
  <si>
    <t>2023-02-22</t>
  </si>
  <si>
    <t>3054746</t>
  </si>
  <si>
    <t>毕考酒店及公司宿舍</t>
  </si>
  <si>
    <t>BHATT PRAMOD</t>
  </si>
  <si>
    <t>2519.50</t>
  </si>
  <si>
    <t>2866.00</t>
  </si>
  <si>
    <t>2023-02-22 12:30:10</t>
  </si>
  <si>
    <t>3061400</t>
  </si>
  <si>
    <t>水原安巴萨多尔酒店</t>
  </si>
  <si>
    <t>HONG HYOSEUNG</t>
  </si>
  <si>
    <t>825.78</t>
  </si>
  <si>
    <t>937.00</t>
  </si>
  <si>
    <t>2023-02-24 08:26:41</t>
  </si>
  <si>
    <t>3051121</t>
  </si>
  <si>
    <t>格雷斯兰酒店</t>
  </si>
  <si>
    <t>EBEN ESTERHUYSE</t>
  </si>
  <si>
    <t>4415.56</t>
  </si>
  <si>
    <t>5036.00</t>
  </si>
  <si>
    <t>2023-02-21 11:41:31</t>
  </si>
  <si>
    <t>2023-02-10</t>
  </si>
  <si>
    <t>3018527</t>
  </si>
  <si>
    <t>马萨特兰棕榈树度假酒店</t>
  </si>
  <si>
    <t>White James</t>
  </si>
  <si>
    <t>2456.23</t>
  </si>
  <si>
    <t>2834.00</t>
  </si>
  <si>
    <t>2023-02-10 01:56:20</t>
  </si>
  <si>
    <t>2023-01-29</t>
  </si>
  <si>
    <t>2988308</t>
  </si>
  <si>
    <t>波里斯大酒店</t>
  </si>
  <si>
    <t>Chau Yik Pan Kenny</t>
  </si>
  <si>
    <t>560.80</t>
  </si>
  <si>
    <t>649.00</t>
  </si>
  <si>
    <t>2023-01-29 22:59:55</t>
  </si>
  <si>
    <t>希腊</t>
  </si>
  <si>
    <t>2023-02-15</t>
  </si>
  <si>
    <t>3032964</t>
  </si>
  <si>
    <t>住宿酒店</t>
  </si>
  <si>
    <t>SHAO XINGRUO,DING BINZHENG</t>
  </si>
  <si>
    <t>1227.57</t>
  </si>
  <si>
    <t>1411.00</t>
  </si>
  <si>
    <t>2023-02-15 17:50:38</t>
  </si>
  <si>
    <t>2023-02-06</t>
  </si>
  <si>
    <t>3007321</t>
  </si>
  <si>
    <t>好莱坞之门酒店</t>
  </si>
  <si>
    <t>HUNGARO ELIANE,LUDEMANN ANNE</t>
  </si>
  <si>
    <t>600.66</t>
  </si>
  <si>
    <t>692.00</t>
  </si>
  <si>
    <t>2023-02-06 05:37:28</t>
  </si>
  <si>
    <t>3053444</t>
  </si>
  <si>
    <t>舒眠酒店</t>
  </si>
  <si>
    <t>Benini da Cunha Rafaela</t>
  </si>
  <si>
    <t>418.23</t>
  </si>
  <si>
    <t>477.00</t>
  </si>
  <si>
    <t>2023-02-21 23:44:44</t>
  </si>
  <si>
    <t>2023-02-14</t>
  </si>
  <si>
    <t>3030703</t>
  </si>
  <si>
    <t>新山迪沙鲁海岸硬石酒店</t>
  </si>
  <si>
    <t>CHENG HUI MIN</t>
  </si>
  <si>
    <t>2174.27</t>
  </si>
  <si>
    <t>2496.00</t>
  </si>
  <si>
    <t>2023-02-14 19:31:20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</si>
</sst>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44997</v>
      </c>
      <c r="G2" s="6">
        <v>44999</v>
      </c>
      <c r="H2" s="4">
        <v>1</v>
      </c>
      <c r="I2" s="4">
        <v>2</v>
      </c>
      <c r="J2" s="4">
        <v>2</v>
      </c>
      <c r="K2" s="4" t="s">
        <v>30</v>
      </c>
      <c r="L2" s="4">
        <v>1312</v>
      </c>
      <c r="M2" s="4">
        <v>1312</v>
      </c>
      <c r="N2" s="4" t="s">
        <v>31</v>
      </c>
      <c r="O2" s="4" t="s">
        <v>32</v>
      </c>
      <c r="P2" s="4" t="s">
        <v>33</v>
      </c>
      <c r="Q2" s="4">
        <v>0</v>
      </c>
      <c r="R2" s="7">
        <v>44951</v>
      </c>
      <c r="S2" s="6">
        <v>45002</v>
      </c>
      <c r="T2" s="4" t="s">
        <v>34</v>
      </c>
      <c r="U2" s="4">
        <v>1312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44998</v>
      </c>
      <c r="G3" s="6">
        <v>44999</v>
      </c>
      <c r="H3" s="4">
        <v>1</v>
      </c>
      <c r="I3" s="4">
        <v>1</v>
      </c>
      <c r="J3" s="4">
        <v>1</v>
      </c>
      <c r="K3" s="4" t="s">
        <v>30</v>
      </c>
      <c r="L3" s="4">
        <v>649</v>
      </c>
      <c r="M3" s="4">
        <v>649</v>
      </c>
      <c r="N3" s="4" t="s">
        <v>40</v>
      </c>
      <c r="O3" s="4" t="s">
        <v>32</v>
      </c>
      <c r="P3" s="4" t="s">
        <v>33</v>
      </c>
      <c r="Q3" s="4">
        <v>0</v>
      </c>
      <c r="R3" s="7">
        <v>44955</v>
      </c>
      <c r="S3" s="6">
        <v>45002</v>
      </c>
      <c r="T3" s="4" t="s">
        <v>34</v>
      </c>
      <c r="U3" s="4">
        <v>649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44998</v>
      </c>
      <c r="G4" s="6">
        <v>44999</v>
      </c>
      <c r="H4" s="4">
        <v>1</v>
      </c>
      <c r="I4" s="4">
        <v>1</v>
      </c>
      <c r="J4" s="4">
        <v>1</v>
      </c>
      <c r="K4" s="4" t="s">
        <v>30</v>
      </c>
      <c r="L4" s="4">
        <v>874</v>
      </c>
      <c r="M4" s="4">
        <v>874</v>
      </c>
      <c r="N4" s="4" t="s">
        <v>45</v>
      </c>
      <c r="O4" s="4" t="s">
        <v>32</v>
      </c>
      <c r="P4" s="4" t="s">
        <v>33</v>
      </c>
      <c r="Q4" s="4">
        <v>0</v>
      </c>
      <c r="R4" s="7">
        <v>44960</v>
      </c>
      <c r="S4" s="6">
        <v>45002</v>
      </c>
      <c r="T4" s="4" t="s">
        <v>34</v>
      </c>
      <c r="U4" s="4">
        <v>874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44998</v>
      </c>
      <c r="G5" s="6">
        <v>44999</v>
      </c>
      <c r="H5" s="4">
        <v>1</v>
      </c>
      <c r="I5" s="4">
        <v>1</v>
      </c>
      <c r="J5" s="4">
        <v>1</v>
      </c>
      <c r="K5" s="4" t="s">
        <v>30</v>
      </c>
      <c r="L5" s="4">
        <v>692</v>
      </c>
      <c r="M5" s="4">
        <v>692</v>
      </c>
      <c r="N5" s="4" t="s">
        <v>51</v>
      </c>
      <c r="O5" s="4" t="s">
        <v>32</v>
      </c>
      <c r="P5" s="4" t="s">
        <v>33</v>
      </c>
      <c r="Q5" s="4">
        <v>0</v>
      </c>
      <c r="R5" s="7">
        <v>44963</v>
      </c>
      <c r="S5" s="6">
        <v>45002</v>
      </c>
      <c r="T5" s="4" t="s">
        <v>34</v>
      </c>
      <c r="U5" s="4">
        <v>692</v>
      </c>
      <c r="V5" s="4">
        <v>0</v>
      </c>
      <c r="W5" s="4">
        <v>0</v>
      </c>
      <c r="X5" s="4" t="s">
        <v>52</v>
      </c>
      <c r="Y5" s="4" t="s">
        <v>36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44995</v>
      </c>
      <c r="G6" s="6">
        <v>44999</v>
      </c>
      <c r="H6" s="4">
        <v>1</v>
      </c>
      <c r="I6" s="4">
        <v>4</v>
      </c>
      <c r="J6" s="4">
        <v>4</v>
      </c>
      <c r="K6" s="4" t="s">
        <v>30</v>
      </c>
      <c r="L6" s="4">
        <v>2834</v>
      </c>
      <c r="M6" s="4">
        <v>2834</v>
      </c>
      <c r="N6" s="4" t="s">
        <v>56</v>
      </c>
      <c r="O6" s="4" t="s">
        <v>32</v>
      </c>
      <c r="P6" s="4" t="s">
        <v>33</v>
      </c>
      <c r="Q6" s="4">
        <v>0</v>
      </c>
      <c r="R6" s="7">
        <v>44967</v>
      </c>
      <c r="S6" s="6">
        <v>45002</v>
      </c>
      <c r="T6" s="4" t="s">
        <v>34</v>
      </c>
      <c r="U6" s="4">
        <v>2834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44996</v>
      </c>
      <c r="G7" s="6">
        <v>44999</v>
      </c>
      <c r="H7" s="4">
        <v>1</v>
      </c>
      <c r="I7" s="4">
        <v>3</v>
      </c>
      <c r="J7" s="4">
        <v>3</v>
      </c>
      <c r="K7" s="4" t="s">
        <v>30</v>
      </c>
      <c r="L7" s="4">
        <v>4029</v>
      </c>
      <c r="M7" s="4">
        <v>4029</v>
      </c>
      <c r="N7" s="4" t="s">
        <v>62</v>
      </c>
      <c r="O7" s="4" t="s">
        <v>32</v>
      </c>
      <c r="P7" s="4" t="s">
        <v>33</v>
      </c>
      <c r="Q7" s="4">
        <v>0</v>
      </c>
      <c r="R7" s="7">
        <v>44968</v>
      </c>
      <c r="S7" s="6">
        <v>45002</v>
      </c>
      <c r="T7" s="4" t="s">
        <v>34</v>
      </c>
      <c r="U7" s="4">
        <v>4029</v>
      </c>
      <c r="V7" s="4">
        <v>0</v>
      </c>
      <c r="W7" s="4">
        <v>0</v>
      </c>
      <c r="X7" s="4" t="s">
        <v>63</v>
      </c>
      <c r="Y7" s="4" t="s">
        <v>36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44998</v>
      </c>
      <c r="G8" s="6">
        <v>44999</v>
      </c>
      <c r="H8" s="4">
        <v>1</v>
      </c>
      <c r="I8" s="4">
        <v>1</v>
      </c>
      <c r="J8" s="4">
        <v>1</v>
      </c>
      <c r="K8" s="4" t="s">
        <v>30</v>
      </c>
      <c r="L8" s="4">
        <v>561</v>
      </c>
      <c r="M8" s="4">
        <v>561</v>
      </c>
      <c r="N8" s="4" t="s">
        <v>67</v>
      </c>
      <c r="O8" s="4" t="s">
        <v>32</v>
      </c>
      <c r="P8" s="4" t="s">
        <v>33</v>
      </c>
      <c r="Q8" s="4">
        <v>0</v>
      </c>
      <c r="R8" s="7">
        <v>44970</v>
      </c>
      <c r="S8" s="6">
        <v>45002</v>
      </c>
      <c r="T8" s="4" t="s">
        <v>34</v>
      </c>
      <c r="U8" s="4">
        <v>561</v>
      </c>
      <c r="V8" s="4">
        <v>0</v>
      </c>
      <c r="W8" s="4">
        <v>0</v>
      </c>
      <c r="X8" s="4" t="s">
        <v>68</v>
      </c>
      <c r="Y8" s="4" t="s">
        <v>36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44998</v>
      </c>
      <c r="G9" s="6">
        <v>44999</v>
      </c>
      <c r="H9" s="4">
        <v>1</v>
      </c>
      <c r="I9" s="4">
        <v>1</v>
      </c>
      <c r="J9" s="4">
        <v>1</v>
      </c>
      <c r="K9" s="4" t="s">
        <v>30</v>
      </c>
      <c r="L9" s="4">
        <v>601</v>
      </c>
      <c r="M9" s="4">
        <v>601</v>
      </c>
      <c r="N9" s="4" t="s">
        <v>72</v>
      </c>
      <c r="O9" s="4" t="s">
        <v>32</v>
      </c>
      <c r="P9" s="4" t="s">
        <v>33</v>
      </c>
      <c r="Q9" s="4">
        <v>0</v>
      </c>
      <c r="R9" s="7">
        <v>44970</v>
      </c>
      <c r="S9" s="6">
        <v>45002</v>
      </c>
      <c r="T9" s="4" t="s">
        <v>34</v>
      </c>
      <c r="U9" s="4">
        <v>601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44995</v>
      </c>
      <c r="G10" s="6">
        <v>44999</v>
      </c>
      <c r="H10" s="4">
        <v>1</v>
      </c>
      <c r="I10" s="4">
        <v>4</v>
      </c>
      <c r="J10" s="4">
        <v>4</v>
      </c>
      <c r="K10" s="4" t="s">
        <v>30</v>
      </c>
      <c r="L10" s="4">
        <v>900</v>
      </c>
      <c r="M10" s="4">
        <v>900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44971</v>
      </c>
      <c r="S10" s="6">
        <v>45002</v>
      </c>
      <c r="T10" s="4" t="s">
        <v>34</v>
      </c>
      <c r="U10" s="4">
        <v>900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44997</v>
      </c>
      <c r="G11" s="6">
        <v>44999</v>
      </c>
      <c r="H11" s="4">
        <v>1</v>
      </c>
      <c r="I11" s="4">
        <v>2</v>
      </c>
      <c r="J11" s="4">
        <v>2</v>
      </c>
      <c r="K11" s="4" t="s">
        <v>30</v>
      </c>
      <c r="L11" s="4">
        <v>2496</v>
      </c>
      <c r="M11" s="4">
        <v>2496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44971</v>
      </c>
      <c r="S11" s="6">
        <v>45002</v>
      </c>
      <c r="T11" s="4" t="s">
        <v>34</v>
      </c>
      <c r="U11" s="4">
        <v>2496</v>
      </c>
      <c r="V11" s="4">
        <v>0</v>
      </c>
      <c r="W11" s="4">
        <v>0</v>
      </c>
      <c r="X11" s="4" t="s">
        <v>85</v>
      </c>
      <c r="Y11" s="4" t="s">
        <v>86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44994</v>
      </c>
      <c r="G12" s="6">
        <v>44999</v>
      </c>
      <c r="H12" s="4">
        <v>1</v>
      </c>
      <c r="I12" s="4">
        <v>5</v>
      </c>
      <c r="J12" s="4">
        <v>5</v>
      </c>
      <c r="K12" s="4" t="s">
        <v>30</v>
      </c>
      <c r="L12" s="4">
        <v>1411</v>
      </c>
      <c r="M12" s="4">
        <v>1411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44972</v>
      </c>
      <c r="S12" s="6">
        <v>45002</v>
      </c>
      <c r="T12" s="4" t="s">
        <v>34</v>
      </c>
      <c r="U12" s="4">
        <v>1411</v>
      </c>
      <c r="V12" s="4">
        <v>0</v>
      </c>
      <c r="W12" s="4">
        <v>0</v>
      </c>
      <c r="X12" s="4" t="s">
        <v>36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44998</v>
      </c>
      <c r="G13" s="6">
        <v>44999</v>
      </c>
      <c r="H13" s="4">
        <v>1</v>
      </c>
      <c r="I13" s="4">
        <v>1</v>
      </c>
      <c r="J13" s="4">
        <v>1</v>
      </c>
      <c r="K13" s="4" t="s">
        <v>30</v>
      </c>
      <c r="L13" s="4">
        <v>1092</v>
      </c>
      <c r="M13" s="4">
        <v>1092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44976</v>
      </c>
      <c r="S13" s="6">
        <v>45002</v>
      </c>
      <c r="T13" s="4" t="s">
        <v>34</v>
      </c>
      <c r="U13" s="4">
        <v>1092</v>
      </c>
      <c r="V13" s="4">
        <v>0</v>
      </c>
      <c r="W13" s="4">
        <v>0</v>
      </c>
      <c r="X13" s="4" t="s">
        <v>96</v>
      </c>
      <c r="Y13" s="4" t="s">
        <v>36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98</v>
      </c>
      <c r="E14" s="4" t="s">
        <v>99</v>
      </c>
      <c r="F14" s="6">
        <v>44998</v>
      </c>
      <c r="G14" s="6">
        <v>44999</v>
      </c>
      <c r="H14" s="4">
        <v>1</v>
      </c>
      <c r="I14" s="4">
        <v>1</v>
      </c>
      <c r="J14" s="4">
        <v>1</v>
      </c>
      <c r="K14" s="4" t="s">
        <v>30</v>
      </c>
      <c r="L14" s="4">
        <v>993</v>
      </c>
      <c r="M14" s="4">
        <v>993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44978</v>
      </c>
      <c r="S14" s="6">
        <v>45002</v>
      </c>
      <c r="T14" s="4" t="s">
        <v>34</v>
      </c>
      <c r="U14" s="4">
        <v>993</v>
      </c>
      <c r="V14" s="4">
        <v>0</v>
      </c>
      <c r="W14" s="4">
        <v>0</v>
      </c>
      <c r="X14" s="4" t="s">
        <v>101</v>
      </c>
      <c r="Y14" s="4" t="s">
        <v>36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103</v>
      </c>
      <c r="E15" s="4" t="s">
        <v>104</v>
      </c>
      <c r="F15" s="6">
        <v>44995</v>
      </c>
      <c r="G15" s="6">
        <v>44999</v>
      </c>
      <c r="H15" s="4">
        <v>1</v>
      </c>
      <c r="I15" s="4">
        <v>4</v>
      </c>
      <c r="J15" s="4">
        <v>4</v>
      </c>
      <c r="K15" s="4" t="s">
        <v>30</v>
      </c>
      <c r="L15" s="4">
        <v>5036</v>
      </c>
      <c r="M15" s="4">
        <v>5036</v>
      </c>
      <c r="N15" s="4" t="s">
        <v>105</v>
      </c>
      <c r="O15" s="4" t="s">
        <v>32</v>
      </c>
      <c r="P15" s="4" t="s">
        <v>33</v>
      </c>
      <c r="Q15" s="4">
        <v>0</v>
      </c>
      <c r="R15" s="7">
        <v>44978</v>
      </c>
      <c r="S15" s="6">
        <v>45002</v>
      </c>
      <c r="T15" s="4" t="s">
        <v>34</v>
      </c>
      <c r="U15" s="4">
        <v>5036</v>
      </c>
      <c r="V15" s="4">
        <v>0</v>
      </c>
      <c r="W15" s="4">
        <v>0</v>
      </c>
      <c r="X15" s="4" t="s">
        <v>106</v>
      </c>
      <c r="Y15" s="4" t="s">
        <v>36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108</v>
      </c>
      <c r="E16" s="4" t="s">
        <v>109</v>
      </c>
      <c r="F16" s="6">
        <v>44998</v>
      </c>
      <c r="G16" s="6">
        <v>44999</v>
      </c>
      <c r="H16" s="4">
        <v>1</v>
      </c>
      <c r="I16" s="4">
        <v>1</v>
      </c>
      <c r="J16" s="4">
        <v>1</v>
      </c>
      <c r="K16" s="4" t="s">
        <v>30</v>
      </c>
      <c r="L16" s="4">
        <v>477</v>
      </c>
      <c r="M16" s="4">
        <v>477</v>
      </c>
      <c r="N16" s="4" t="s">
        <v>110</v>
      </c>
      <c r="O16" s="4" t="s">
        <v>32</v>
      </c>
      <c r="P16" s="4" t="s">
        <v>33</v>
      </c>
      <c r="Q16" s="4">
        <v>0</v>
      </c>
      <c r="R16" s="7">
        <v>44978</v>
      </c>
      <c r="S16" s="6">
        <v>45002</v>
      </c>
      <c r="T16" s="4" t="s">
        <v>34</v>
      </c>
      <c r="U16" s="4">
        <v>477</v>
      </c>
      <c r="V16" s="4">
        <v>0</v>
      </c>
      <c r="W16" s="4">
        <v>0</v>
      </c>
      <c r="X16" s="4" t="s">
        <v>111</v>
      </c>
      <c r="Y16" s="4" t="s">
        <v>112</v>
      </c>
    </row>
    <row r="17" s="4" customFormat="1" spans="1:25">
      <c r="A17" s="4" t="s">
        <v>113</v>
      </c>
      <c r="B17" s="4" t="s">
        <v>26</v>
      </c>
      <c r="C17" s="4" t="s">
        <v>27</v>
      </c>
      <c r="D17" s="4" t="s">
        <v>114</v>
      </c>
      <c r="E17" s="4" t="s">
        <v>115</v>
      </c>
      <c r="F17" s="6">
        <v>44997</v>
      </c>
      <c r="G17" s="6">
        <v>44999</v>
      </c>
      <c r="H17" s="4">
        <v>1</v>
      </c>
      <c r="I17" s="4">
        <v>2</v>
      </c>
      <c r="J17" s="4">
        <v>2</v>
      </c>
      <c r="K17" s="4" t="s">
        <v>30</v>
      </c>
      <c r="L17" s="4">
        <v>2866</v>
      </c>
      <c r="M17" s="4">
        <v>2866</v>
      </c>
      <c r="N17" s="4" t="s">
        <v>116</v>
      </c>
      <c r="O17" s="4" t="s">
        <v>32</v>
      </c>
      <c r="P17" s="4" t="s">
        <v>33</v>
      </c>
      <c r="Q17" s="4">
        <v>0</v>
      </c>
      <c r="R17" s="7">
        <v>44979</v>
      </c>
      <c r="S17" s="6">
        <v>45002</v>
      </c>
      <c r="T17" s="4" t="s">
        <v>34</v>
      </c>
      <c r="U17" s="4">
        <v>2866</v>
      </c>
      <c r="V17" s="4">
        <v>0</v>
      </c>
      <c r="W17" s="4">
        <v>0</v>
      </c>
      <c r="X17" s="4" t="s">
        <v>117</v>
      </c>
      <c r="Y17" s="4" t="s">
        <v>36</v>
      </c>
    </row>
    <row r="18" s="4" customFormat="1" spans="1:25">
      <c r="A18" s="4" t="s">
        <v>118</v>
      </c>
      <c r="B18" s="4" t="s">
        <v>26</v>
      </c>
      <c r="C18" s="4" t="s">
        <v>27</v>
      </c>
      <c r="D18" s="4" t="s">
        <v>119</v>
      </c>
      <c r="E18" s="4" t="s">
        <v>83</v>
      </c>
      <c r="F18" s="6">
        <v>44998</v>
      </c>
      <c r="G18" s="6">
        <v>44999</v>
      </c>
      <c r="H18" s="4">
        <v>2</v>
      </c>
      <c r="I18" s="4">
        <v>1</v>
      </c>
      <c r="J18" s="4">
        <v>2</v>
      </c>
      <c r="K18" s="4" t="s">
        <v>30</v>
      </c>
      <c r="L18" s="4">
        <v>1122</v>
      </c>
      <c r="M18" s="4">
        <v>1122</v>
      </c>
      <c r="N18" s="4" t="s">
        <v>120</v>
      </c>
      <c r="O18" s="4" t="s">
        <v>32</v>
      </c>
      <c r="P18" s="4" t="s">
        <v>33</v>
      </c>
      <c r="Q18" s="4">
        <v>0</v>
      </c>
      <c r="R18" s="7">
        <v>44979</v>
      </c>
      <c r="S18" s="6">
        <v>45002</v>
      </c>
      <c r="T18" s="4" t="s">
        <v>34</v>
      </c>
      <c r="U18" s="4">
        <v>1122</v>
      </c>
      <c r="V18" s="4">
        <v>0</v>
      </c>
      <c r="W18" s="4">
        <v>0</v>
      </c>
      <c r="X18" s="4" t="s">
        <v>121</v>
      </c>
      <c r="Y18" s="4" t="s">
        <v>36</v>
      </c>
    </row>
    <row r="19" s="4" customFormat="1" spans="1:25">
      <c r="A19" s="4" t="s">
        <v>75</v>
      </c>
      <c r="B19" s="4" t="s">
        <v>26</v>
      </c>
      <c r="C19" s="4" t="s">
        <v>122</v>
      </c>
      <c r="D19" s="4" t="s">
        <v>76</v>
      </c>
      <c r="E19" s="4" t="s">
        <v>77</v>
      </c>
      <c r="F19" s="6">
        <v>44995</v>
      </c>
      <c r="G19" s="6">
        <v>44999</v>
      </c>
      <c r="H19" s="4">
        <v>1</v>
      </c>
      <c r="I19" s="4">
        <v>4</v>
      </c>
      <c r="J19" s="4">
        <v>4</v>
      </c>
      <c r="K19" s="4" t="s">
        <v>30</v>
      </c>
      <c r="L19" s="4">
        <v>-900</v>
      </c>
      <c r="M19" s="4">
        <v>-900</v>
      </c>
      <c r="N19" s="4" t="s">
        <v>78</v>
      </c>
      <c r="O19" s="4" t="s">
        <v>32</v>
      </c>
      <c r="P19" s="4" t="s">
        <v>33</v>
      </c>
      <c r="Q19" s="4">
        <v>0</v>
      </c>
      <c r="R19" s="7">
        <v>44971</v>
      </c>
      <c r="S19" s="6">
        <v>45002</v>
      </c>
      <c r="T19" s="4" t="s">
        <v>34</v>
      </c>
      <c r="U19" s="4">
        <v>-900</v>
      </c>
      <c r="V19" s="4">
        <v>0</v>
      </c>
      <c r="W19" s="4">
        <v>0</v>
      </c>
      <c r="X19" s="4" t="s">
        <v>79</v>
      </c>
      <c r="Y19" s="4" t="s">
        <v>80</v>
      </c>
    </row>
    <row r="20" s="4" customFormat="1" spans="1:25">
      <c r="A20" s="4" t="s">
        <v>118</v>
      </c>
      <c r="B20" s="4" t="s">
        <v>26</v>
      </c>
      <c r="C20" s="4" t="s">
        <v>122</v>
      </c>
      <c r="D20" s="4" t="s">
        <v>119</v>
      </c>
      <c r="E20" s="4" t="s">
        <v>83</v>
      </c>
      <c r="F20" s="6">
        <v>44998</v>
      </c>
      <c r="G20" s="6">
        <v>44999</v>
      </c>
      <c r="H20" s="4">
        <v>2</v>
      </c>
      <c r="I20" s="4">
        <v>1</v>
      </c>
      <c r="J20" s="4">
        <v>2</v>
      </c>
      <c r="K20" s="4" t="s">
        <v>30</v>
      </c>
      <c r="L20" s="4">
        <v>-1122</v>
      </c>
      <c r="M20" s="4">
        <v>-1122</v>
      </c>
      <c r="N20" s="4" t="s">
        <v>120</v>
      </c>
      <c r="O20" s="4" t="s">
        <v>32</v>
      </c>
      <c r="P20" s="4" t="s">
        <v>33</v>
      </c>
      <c r="Q20" s="4">
        <v>0</v>
      </c>
      <c r="R20" s="7">
        <v>44979</v>
      </c>
      <c r="S20" s="6">
        <v>45002</v>
      </c>
      <c r="T20" s="4" t="s">
        <v>34</v>
      </c>
      <c r="U20" s="4">
        <v>-1122</v>
      </c>
      <c r="V20" s="4">
        <v>0</v>
      </c>
      <c r="W20" s="4">
        <v>0</v>
      </c>
      <c r="X20" s="4" t="s">
        <v>121</v>
      </c>
      <c r="Y20" s="4" t="s">
        <v>36</v>
      </c>
    </row>
    <row r="21" s="4" customFormat="1" spans="1:25">
      <c r="A21" s="4" t="s">
        <v>123</v>
      </c>
      <c r="B21" s="4" t="s">
        <v>26</v>
      </c>
      <c r="C21" s="4" t="s">
        <v>27</v>
      </c>
      <c r="D21" s="4" t="s">
        <v>124</v>
      </c>
      <c r="E21" s="4" t="s">
        <v>94</v>
      </c>
      <c r="F21" s="6">
        <v>44998</v>
      </c>
      <c r="G21" s="6">
        <v>44999</v>
      </c>
      <c r="H21" s="4">
        <v>1</v>
      </c>
      <c r="I21" s="4">
        <v>1</v>
      </c>
      <c r="J21" s="4">
        <v>1</v>
      </c>
      <c r="K21" s="4" t="s">
        <v>30</v>
      </c>
      <c r="L21" s="4">
        <v>937</v>
      </c>
      <c r="M21" s="4">
        <v>937</v>
      </c>
      <c r="N21" s="4" t="s">
        <v>125</v>
      </c>
      <c r="O21" s="4" t="s">
        <v>32</v>
      </c>
      <c r="P21" s="4" t="s">
        <v>33</v>
      </c>
      <c r="Q21" s="4">
        <v>0</v>
      </c>
      <c r="R21" s="7">
        <v>44981</v>
      </c>
      <c r="S21" s="6">
        <v>45002</v>
      </c>
      <c r="T21" s="4" t="s">
        <v>34</v>
      </c>
      <c r="U21" s="4">
        <v>937</v>
      </c>
      <c r="V21" s="4">
        <v>0</v>
      </c>
      <c r="W21" s="4">
        <v>0</v>
      </c>
      <c r="X21" s="4" t="s">
        <v>126</v>
      </c>
      <c r="Y21" s="4" t="s">
        <v>36</v>
      </c>
    </row>
    <row r="22" s="4" customFormat="1" spans="1:25">
      <c r="A22" s="4" t="s">
        <v>127</v>
      </c>
      <c r="B22" s="4" t="s">
        <v>26</v>
      </c>
      <c r="C22" s="4" t="s">
        <v>27</v>
      </c>
      <c r="D22" s="4" t="s">
        <v>128</v>
      </c>
      <c r="E22" s="4" t="s">
        <v>129</v>
      </c>
      <c r="F22" s="6">
        <v>44997</v>
      </c>
      <c r="G22" s="6">
        <v>44999</v>
      </c>
      <c r="H22" s="4">
        <v>1</v>
      </c>
      <c r="I22" s="4">
        <v>2</v>
      </c>
      <c r="J22" s="4">
        <v>2</v>
      </c>
      <c r="K22" s="4" t="s">
        <v>30</v>
      </c>
      <c r="L22" s="4">
        <v>1318</v>
      </c>
      <c r="M22" s="4">
        <v>1318</v>
      </c>
      <c r="N22" s="4" t="s">
        <v>130</v>
      </c>
      <c r="O22" s="4" t="s">
        <v>32</v>
      </c>
      <c r="P22" s="4" t="s">
        <v>33</v>
      </c>
      <c r="Q22" s="4">
        <v>0</v>
      </c>
      <c r="R22" s="7">
        <v>44981</v>
      </c>
      <c r="S22" s="6">
        <v>45002</v>
      </c>
      <c r="T22" s="4" t="s">
        <v>34</v>
      </c>
      <c r="U22" s="4">
        <v>1318</v>
      </c>
      <c r="V22" s="4">
        <v>0</v>
      </c>
      <c r="W22" s="4">
        <v>0</v>
      </c>
      <c r="X22" s="4" t="s">
        <v>131</v>
      </c>
      <c r="Y22" s="4" t="s">
        <v>132</v>
      </c>
    </row>
    <row r="23" s="4" customFormat="1" spans="1:25">
      <c r="A23" s="4" t="s">
        <v>133</v>
      </c>
      <c r="B23" s="4" t="s">
        <v>26</v>
      </c>
      <c r="C23" s="4" t="s">
        <v>27</v>
      </c>
      <c r="D23" s="4" t="s">
        <v>134</v>
      </c>
      <c r="E23" s="4" t="s">
        <v>135</v>
      </c>
      <c r="F23" s="6">
        <v>44998</v>
      </c>
      <c r="G23" s="6">
        <v>44999</v>
      </c>
      <c r="H23" s="4">
        <v>1</v>
      </c>
      <c r="I23" s="4">
        <v>1</v>
      </c>
      <c r="J23" s="4">
        <v>1</v>
      </c>
      <c r="K23" s="4" t="s">
        <v>30</v>
      </c>
      <c r="L23" s="4">
        <v>208</v>
      </c>
      <c r="M23" s="4">
        <v>208</v>
      </c>
      <c r="N23" s="4" t="s">
        <v>136</v>
      </c>
      <c r="O23" s="4" t="s">
        <v>32</v>
      </c>
      <c r="P23" s="4" t="s">
        <v>33</v>
      </c>
      <c r="Q23" s="4">
        <v>0</v>
      </c>
      <c r="R23" s="7">
        <v>44981</v>
      </c>
      <c r="S23" s="6">
        <v>45002</v>
      </c>
      <c r="T23" s="4" t="s">
        <v>34</v>
      </c>
      <c r="U23" s="4">
        <v>208</v>
      </c>
      <c r="V23" s="4">
        <v>0</v>
      </c>
      <c r="W23" s="4">
        <v>0</v>
      </c>
      <c r="X23" s="4" t="s">
        <v>137</v>
      </c>
      <c r="Y23" s="4" t="s">
        <v>36</v>
      </c>
    </row>
    <row r="24" s="4" customFormat="1" spans="1:25">
      <c r="A24" s="4" t="s">
        <v>138</v>
      </c>
      <c r="B24" s="4" t="s">
        <v>26</v>
      </c>
      <c r="C24" s="4" t="s">
        <v>27</v>
      </c>
      <c r="D24" s="4" t="s">
        <v>139</v>
      </c>
      <c r="E24" s="4" t="s">
        <v>140</v>
      </c>
      <c r="F24" s="6">
        <v>44998</v>
      </c>
      <c r="G24" s="6">
        <v>44999</v>
      </c>
      <c r="H24" s="4">
        <v>1</v>
      </c>
      <c r="I24" s="4">
        <v>1</v>
      </c>
      <c r="J24" s="4">
        <v>1</v>
      </c>
      <c r="K24" s="4" t="s">
        <v>30</v>
      </c>
      <c r="L24" s="4">
        <v>523</v>
      </c>
      <c r="M24" s="4">
        <v>523</v>
      </c>
      <c r="N24" s="4" t="s">
        <v>141</v>
      </c>
      <c r="O24" s="4" t="s">
        <v>32</v>
      </c>
      <c r="P24" s="4" t="s">
        <v>33</v>
      </c>
      <c r="Q24" s="4">
        <v>0</v>
      </c>
      <c r="R24" s="7">
        <v>44982</v>
      </c>
      <c r="S24" s="6">
        <v>45002</v>
      </c>
      <c r="T24" s="4" t="s">
        <v>34</v>
      </c>
      <c r="U24" s="4">
        <v>523</v>
      </c>
      <c r="V24" s="4">
        <v>0</v>
      </c>
      <c r="W24" s="4">
        <v>0</v>
      </c>
      <c r="X24" s="4" t="s">
        <v>142</v>
      </c>
      <c r="Y24" s="4" t="s">
        <v>36</v>
      </c>
    </row>
    <row r="25" s="4" customFormat="1" spans="1:25">
      <c r="A25" s="4" t="s">
        <v>143</v>
      </c>
      <c r="B25" s="4" t="s">
        <v>26</v>
      </c>
      <c r="C25" s="4" t="s">
        <v>27</v>
      </c>
      <c r="D25" s="4" t="s">
        <v>144</v>
      </c>
      <c r="E25" s="4" t="s">
        <v>145</v>
      </c>
      <c r="F25" s="6">
        <v>44996</v>
      </c>
      <c r="G25" s="6">
        <v>44999</v>
      </c>
      <c r="H25" s="4">
        <v>1</v>
      </c>
      <c r="I25" s="4">
        <v>3</v>
      </c>
      <c r="J25" s="4">
        <v>3</v>
      </c>
      <c r="K25" s="4" t="s">
        <v>30</v>
      </c>
      <c r="L25" s="4">
        <v>1527</v>
      </c>
      <c r="M25" s="4">
        <v>1527</v>
      </c>
      <c r="N25" s="4" t="s">
        <v>146</v>
      </c>
      <c r="O25" s="4" t="s">
        <v>32</v>
      </c>
      <c r="P25" s="4" t="s">
        <v>33</v>
      </c>
      <c r="Q25" s="4">
        <v>0</v>
      </c>
      <c r="R25" s="7">
        <v>44983</v>
      </c>
      <c r="S25" s="6">
        <v>45002</v>
      </c>
      <c r="T25" s="4" t="s">
        <v>34</v>
      </c>
      <c r="U25" s="4">
        <v>1527</v>
      </c>
      <c r="V25" s="4">
        <v>0</v>
      </c>
      <c r="W25" s="4">
        <v>0</v>
      </c>
      <c r="X25" s="4" t="s">
        <v>147</v>
      </c>
      <c r="Y25" s="4" t="s">
        <v>148</v>
      </c>
    </row>
    <row r="26" s="4" customFormat="1" spans="1:25">
      <c r="A26" s="4" t="s">
        <v>149</v>
      </c>
      <c r="B26" s="4" t="s">
        <v>26</v>
      </c>
      <c r="C26" s="4" t="s">
        <v>27</v>
      </c>
      <c r="D26" s="4" t="s">
        <v>128</v>
      </c>
      <c r="E26" s="4" t="s">
        <v>150</v>
      </c>
      <c r="F26" s="6">
        <v>44998</v>
      </c>
      <c r="G26" s="6">
        <v>44999</v>
      </c>
      <c r="H26" s="4">
        <v>1</v>
      </c>
      <c r="I26" s="4">
        <v>1</v>
      </c>
      <c r="J26" s="4">
        <v>1</v>
      </c>
      <c r="K26" s="4" t="s">
        <v>30</v>
      </c>
      <c r="L26" s="4">
        <v>725</v>
      </c>
      <c r="M26" s="4">
        <v>725</v>
      </c>
      <c r="N26" s="4" t="s">
        <v>151</v>
      </c>
      <c r="O26" s="4" t="s">
        <v>32</v>
      </c>
      <c r="P26" s="4" t="s">
        <v>33</v>
      </c>
      <c r="Q26" s="4">
        <v>0</v>
      </c>
      <c r="R26" s="7">
        <v>44985</v>
      </c>
      <c r="S26" s="6">
        <v>45002</v>
      </c>
      <c r="T26" s="4" t="s">
        <v>34</v>
      </c>
      <c r="U26" s="4">
        <v>725</v>
      </c>
      <c r="V26" s="4">
        <v>0</v>
      </c>
      <c r="W26" s="4">
        <v>0</v>
      </c>
      <c r="X26" s="4" t="s">
        <v>152</v>
      </c>
      <c r="Y26" s="4" t="s">
        <v>132</v>
      </c>
    </row>
    <row r="27" s="4" customFormat="1" spans="1:25">
      <c r="A27" s="4" t="s">
        <v>153</v>
      </c>
      <c r="B27" s="4" t="s">
        <v>26</v>
      </c>
      <c r="C27" s="4" t="s">
        <v>27</v>
      </c>
      <c r="D27" s="4" t="s">
        <v>154</v>
      </c>
      <c r="E27" s="4" t="s">
        <v>155</v>
      </c>
      <c r="F27" s="6">
        <v>44997</v>
      </c>
      <c r="G27" s="6">
        <v>44999</v>
      </c>
      <c r="H27" s="4">
        <v>1</v>
      </c>
      <c r="I27" s="4">
        <v>2</v>
      </c>
      <c r="J27" s="4">
        <v>2</v>
      </c>
      <c r="K27" s="4" t="s">
        <v>30</v>
      </c>
      <c r="L27" s="4">
        <v>972</v>
      </c>
      <c r="M27" s="4">
        <v>972</v>
      </c>
      <c r="N27" s="4" t="s">
        <v>156</v>
      </c>
      <c r="O27" s="4" t="s">
        <v>32</v>
      </c>
      <c r="P27" s="4" t="s">
        <v>33</v>
      </c>
      <c r="Q27" s="4">
        <v>0</v>
      </c>
      <c r="R27" s="7">
        <v>44985</v>
      </c>
      <c r="S27" s="6">
        <v>45002</v>
      </c>
      <c r="T27" s="4" t="s">
        <v>34</v>
      </c>
      <c r="U27" s="4">
        <v>972</v>
      </c>
      <c r="V27" s="4">
        <v>0</v>
      </c>
      <c r="W27" s="4">
        <v>0</v>
      </c>
      <c r="X27" s="4" t="s">
        <v>157</v>
      </c>
      <c r="Y27" s="4" t="s">
        <v>36</v>
      </c>
    </row>
    <row r="28" s="4" customFormat="1" spans="1:25">
      <c r="A28" s="4" t="s">
        <v>158</v>
      </c>
      <c r="B28" s="4" t="s">
        <v>26</v>
      </c>
      <c r="C28" s="4" t="s">
        <v>27</v>
      </c>
      <c r="D28" s="4" t="s">
        <v>128</v>
      </c>
      <c r="E28" s="4" t="s">
        <v>129</v>
      </c>
      <c r="F28" s="6">
        <v>44998</v>
      </c>
      <c r="G28" s="6">
        <v>44999</v>
      </c>
      <c r="H28" s="4">
        <v>1</v>
      </c>
      <c r="I28" s="4">
        <v>1</v>
      </c>
      <c r="J28" s="4">
        <v>1</v>
      </c>
      <c r="K28" s="4" t="s">
        <v>30</v>
      </c>
      <c r="L28" s="4">
        <v>654</v>
      </c>
      <c r="M28" s="4">
        <v>654</v>
      </c>
      <c r="N28" s="4" t="s">
        <v>159</v>
      </c>
      <c r="O28" s="4" t="s">
        <v>32</v>
      </c>
      <c r="P28" s="4" t="s">
        <v>33</v>
      </c>
      <c r="Q28" s="4">
        <v>0</v>
      </c>
      <c r="R28" s="7">
        <v>44986</v>
      </c>
      <c r="S28" s="6">
        <v>45002</v>
      </c>
      <c r="T28" s="4" t="s">
        <v>34</v>
      </c>
      <c r="U28" s="4">
        <v>654</v>
      </c>
      <c r="V28" s="4">
        <v>0</v>
      </c>
      <c r="W28" s="4">
        <v>0</v>
      </c>
      <c r="X28" s="4" t="s">
        <v>160</v>
      </c>
      <c r="Y28" s="4" t="s">
        <v>132</v>
      </c>
    </row>
    <row r="29" s="4" customFormat="1" spans="1:25">
      <c r="A29" s="4" t="s">
        <v>161</v>
      </c>
      <c r="B29" s="4" t="s">
        <v>26</v>
      </c>
      <c r="C29" s="4" t="s">
        <v>27</v>
      </c>
      <c r="D29" s="4" t="s">
        <v>162</v>
      </c>
      <c r="E29" s="4" t="s">
        <v>163</v>
      </c>
      <c r="F29" s="6">
        <v>44998</v>
      </c>
      <c r="G29" s="6">
        <v>44999</v>
      </c>
      <c r="H29" s="4">
        <v>1</v>
      </c>
      <c r="I29" s="4">
        <v>1</v>
      </c>
      <c r="J29" s="4">
        <v>1</v>
      </c>
      <c r="K29" s="4" t="s">
        <v>30</v>
      </c>
      <c r="L29" s="4">
        <v>1237</v>
      </c>
      <c r="M29" s="4">
        <v>1237</v>
      </c>
      <c r="N29" s="4" t="s">
        <v>164</v>
      </c>
      <c r="O29" s="4" t="s">
        <v>32</v>
      </c>
      <c r="P29" s="4" t="s">
        <v>33</v>
      </c>
      <c r="Q29" s="4">
        <v>0</v>
      </c>
      <c r="R29" s="7">
        <v>44986</v>
      </c>
      <c r="S29" s="6">
        <v>45002</v>
      </c>
      <c r="T29" s="4" t="s">
        <v>34</v>
      </c>
      <c r="U29" s="4">
        <v>1237</v>
      </c>
      <c r="V29" s="4">
        <v>0</v>
      </c>
      <c r="W29" s="4">
        <v>0</v>
      </c>
      <c r="X29" s="4" t="s">
        <v>165</v>
      </c>
      <c r="Y29" s="4" t="s">
        <v>166</v>
      </c>
    </row>
    <row r="30" s="4" customFormat="1" spans="1:25">
      <c r="A30" s="4" t="s">
        <v>167</v>
      </c>
      <c r="B30" s="4" t="s">
        <v>26</v>
      </c>
      <c r="C30" s="4" t="s">
        <v>27</v>
      </c>
      <c r="D30" s="4" t="s">
        <v>128</v>
      </c>
      <c r="E30" s="4" t="s">
        <v>129</v>
      </c>
      <c r="F30" s="6">
        <v>44998</v>
      </c>
      <c r="G30" s="6">
        <v>44999</v>
      </c>
      <c r="H30" s="4">
        <v>1</v>
      </c>
      <c r="I30" s="4">
        <v>1</v>
      </c>
      <c r="J30" s="4">
        <v>1</v>
      </c>
      <c r="K30" s="4" t="s">
        <v>30</v>
      </c>
      <c r="L30" s="4">
        <v>655</v>
      </c>
      <c r="M30" s="4">
        <v>655</v>
      </c>
      <c r="N30" s="4" t="s">
        <v>168</v>
      </c>
      <c r="O30" s="4" t="s">
        <v>32</v>
      </c>
      <c r="P30" s="4" t="s">
        <v>33</v>
      </c>
      <c r="Q30" s="4">
        <v>0</v>
      </c>
      <c r="R30" s="7">
        <v>44986</v>
      </c>
      <c r="S30" s="6">
        <v>45002</v>
      </c>
      <c r="T30" s="4" t="s">
        <v>34</v>
      </c>
      <c r="U30" s="4">
        <v>655</v>
      </c>
      <c r="V30" s="4">
        <v>0</v>
      </c>
      <c r="W30" s="4">
        <v>0</v>
      </c>
      <c r="X30" s="4" t="s">
        <v>169</v>
      </c>
      <c r="Y30" s="4" t="s">
        <v>132</v>
      </c>
    </row>
    <row r="31" s="4" customFormat="1" spans="1:25">
      <c r="A31" s="4" t="s">
        <v>170</v>
      </c>
      <c r="B31" s="4" t="s">
        <v>26</v>
      </c>
      <c r="C31" s="4" t="s">
        <v>27</v>
      </c>
      <c r="D31" s="4" t="s">
        <v>171</v>
      </c>
      <c r="E31" s="4" t="s">
        <v>172</v>
      </c>
      <c r="F31" s="6">
        <v>44998</v>
      </c>
      <c r="G31" s="6">
        <v>44999</v>
      </c>
      <c r="H31" s="4">
        <v>1</v>
      </c>
      <c r="I31" s="4">
        <v>1</v>
      </c>
      <c r="J31" s="4">
        <v>1</v>
      </c>
      <c r="K31" s="4" t="s">
        <v>30</v>
      </c>
      <c r="L31" s="4">
        <v>1849</v>
      </c>
      <c r="M31" s="4">
        <v>1849</v>
      </c>
      <c r="N31" s="4" t="s">
        <v>173</v>
      </c>
      <c r="O31" s="4" t="s">
        <v>32</v>
      </c>
      <c r="P31" s="4" t="s">
        <v>33</v>
      </c>
      <c r="Q31" s="4">
        <v>0</v>
      </c>
      <c r="R31" s="7">
        <v>44987</v>
      </c>
      <c r="S31" s="6">
        <v>45002</v>
      </c>
      <c r="T31" s="4" t="s">
        <v>34</v>
      </c>
      <c r="U31" s="4">
        <v>1849</v>
      </c>
      <c r="V31" s="4">
        <v>0</v>
      </c>
      <c r="W31" s="4">
        <v>0</v>
      </c>
      <c r="X31" s="4" t="s">
        <v>174</v>
      </c>
      <c r="Y31" s="4" t="s">
        <v>36</v>
      </c>
    </row>
    <row r="32" s="4" customFormat="1" spans="1:25">
      <c r="A32" s="4" t="s">
        <v>175</v>
      </c>
      <c r="B32" s="4" t="s">
        <v>26</v>
      </c>
      <c r="C32" s="4" t="s">
        <v>27</v>
      </c>
      <c r="D32" s="4" t="s">
        <v>176</v>
      </c>
      <c r="E32" s="4" t="s">
        <v>177</v>
      </c>
      <c r="F32" s="6">
        <v>44996</v>
      </c>
      <c r="G32" s="6">
        <v>44999</v>
      </c>
      <c r="H32" s="4">
        <v>1</v>
      </c>
      <c r="I32" s="4">
        <v>3</v>
      </c>
      <c r="J32" s="4">
        <v>3</v>
      </c>
      <c r="K32" s="4" t="s">
        <v>30</v>
      </c>
      <c r="L32" s="4">
        <v>2391</v>
      </c>
      <c r="M32" s="4">
        <v>2391</v>
      </c>
      <c r="N32" s="4" t="s">
        <v>178</v>
      </c>
      <c r="O32" s="4" t="s">
        <v>32</v>
      </c>
      <c r="P32" s="4" t="s">
        <v>33</v>
      </c>
      <c r="Q32" s="4">
        <v>0</v>
      </c>
      <c r="R32" s="7">
        <v>44987</v>
      </c>
      <c r="S32" s="6">
        <v>45002</v>
      </c>
      <c r="T32" s="4" t="s">
        <v>34</v>
      </c>
      <c r="U32" s="4">
        <v>2391</v>
      </c>
      <c r="V32" s="4">
        <v>0</v>
      </c>
      <c r="W32" s="4">
        <v>0</v>
      </c>
      <c r="X32" s="4" t="s">
        <v>179</v>
      </c>
      <c r="Y32" s="4" t="s">
        <v>36</v>
      </c>
    </row>
    <row r="33" s="4" customFormat="1" spans="1:25">
      <c r="A33" s="4" t="s">
        <v>180</v>
      </c>
      <c r="B33" s="4" t="s">
        <v>26</v>
      </c>
      <c r="C33" s="4" t="s">
        <v>27</v>
      </c>
      <c r="D33" s="4" t="s">
        <v>181</v>
      </c>
      <c r="E33" s="4" t="s">
        <v>182</v>
      </c>
      <c r="F33" s="6">
        <v>44998</v>
      </c>
      <c r="G33" s="6">
        <v>44999</v>
      </c>
      <c r="H33" s="4">
        <v>1</v>
      </c>
      <c r="I33" s="4">
        <v>1</v>
      </c>
      <c r="J33" s="4">
        <v>1</v>
      </c>
      <c r="K33" s="4" t="s">
        <v>30</v>
      </c>
      <c r="L33" s="4">
        <v>551</v>
      </c>
      <c r="M33" s="4">
        <v>551</v>
      </c>
      <c r="N33" s="4" t="s">
        <v>183</v>
      </c>
      <c r="O33" s="4" t="s">
        <v>32</v>
      </c>
      <c r="P33" s="4" t="s">
        <v>33</v>
      </c>
      <c r="Q33" s="4">
        <v>0</v>
      </c>
      <c r="R33" s="7">
        <v>44987</v>
      </c>
      <c r="S33" s="6">
        <v>45002</v>
      </c>
      <c r="T33" s="4" t="s">
        <v>34</v>
      </c>
      <c r="U33" s="4">
        <v>551</v>
      </c>
      <c r="V33" s="4">
        <v>0</v>
      </c>
      <c r="W33" s="4">
        <v>0</v>
      </c>
      <c r="X33" s="4" t="s">
        <v>184</v>
      </c>
      <c r="Y33" s="4" t="s">
        <v>185</v>
      </c>
    </row>
    <row r="34" s="4" customFormat="1" spans="1:25">
      <c r="A34" s="4" t="s">
        <v>186</v>
      </c>
      <c r="B34" s="4" t="s">
        <v>26</v>
      </c>
      <c r="C34" s="4" t="s">
        <v>27</v>
      </c>
      <c r="D34" s="4" t="s">
        <v>187</v>
      </c>
      <c r="E34" s="4" t="s">
        <v>188</v>
      </c>
      <c r="F34" s="6">
        <v>44996</v>
      </c>
      <c r="G34" s="6">
        <v>44999</v>
      </c>
      <c r="H34" s="4">
        <v>1</v>
      </c>
      <c r="I34" s="4">
        <v>3</v>
      </c>
      <c r="J34" s="4">
        <v>3</v>
      </c>
      <c r="K34" s="4" t="s">
        <v>30</v>
      </c>
      <c r="L34" s="4">
        <v>4614</v>
      </c>
      <c r="M34" s="4">
        <v>4614</v>
      </c>
      <c r="N34" s="4" t="s">
        <v>189</v>
      </c>
      <c r="O34" s="4" t="s">
        <v>32</v>
      </c>
      <c r="P34" s="4" t="s">
        <v>33</v>
      </c>
      <c r="Q34" s="4">
        <v>0</v>
      </c>
      <c r="R34" s="7">
        <v>44987</v>
      </c>
      <c r="S34" s="6">
        <v>45002</v>
      </c>
      <c r="T34" s="4" t="s">
        <v>34</v>
      </c>
      <c r="U34" s="4">
        <v>4614</v>
      </c>
      <c r="V34" s="4">
        <v>0</v>
      </c>
      <c r="W34" s="4">
        <v>0</v>
      </c>
      <c r="X34" s="4" t="s">
        <v>190</v>
      </c>
      <c r="Y34" s="4" t="s">
        <v>36</v>
      </c>
    </row>
    <row r="35" s="4" customFormat="1" spans="1:25">
      <c r="A35" s="4" t="s">
        <v>191</v>
      </c>
      <c r="B35" s="4" t="s">
        <v>26</v>
      </c>
      <c r="C35" s="4" t="s">
        <v>27</v>
      </c>
      <c r="D35" s="4" t="s">
        <v>192</v>
      </c>
      <c r="E35" s="4" t="s">
        <v>193</v>
      </c>
      <c r="F35" s="6">
        <v>44997</v>
      </c>
      <c r="G35" s="6">
        <v>44999</v>
      </c>
      <c r="H35" s="4">
        <v>1</v>
      </c>
      <c r="I35" s="4">
        <v>2</v>
      </c>
      <c r="J35" s="4">
        <v>2</v>
      </c>
      <c r="K35" s="4" t="s">
        <v>30</v>
      </c>
      <c r="L35" s="4">
        <v>1334</v>
      </c>
      <c r="M35" s="4">
        <v>1334</v>
      </c>
      <c r="N35" s="4" t="s">
        <v>194</v>
      </c>
      <c r="O35" s="4" t="s">
        <v>32</v>
      </c>
      <c r="P35" s="4" t="s">
        <v>33</v>
      </c>
      <c r="Q35" s="4">
        <v>0</v>
      </c>
      <c r="R35" s="7">
        <v>44988</v>
      </c>
      <c r="S35" s="6">
        <v>45002</v>
      </c>
      <c r="T35" s="4" t="s">
        <v>34</v>
      </c>
      <c r="U35" s="4">
        <v>1334</v>
      </c>
      <c r="V35" s="4">
        <v>0</v>
      </c>
      <c r="W35" s="4">
        <v>0</v>
      </c>
      <c r="X35" s="4" t="s">
        <v>195</v>
      </c>
      <c r="Y35" s="4" t="s">
        <v>36</v>
      </c>
    </row>
    <row r="36" s="4" customFormat="1" spans="1:25">
      <c r="A36" s="4" t="s">
        <v>196</v>
      </c>
      <c r="B36" s="4" t="s">
        <v>26</v>
      </c>
      <c r="C36" s="4" t="s">
        <v>27</v>
      </c>
      <c r="D36" s="4" t="s">
        <v>128</v>
      </c>
      <c r="E36" s="4" t="s">
        <v>197</v>
      </c>
      <c r="F36" s="6">
        <v>44996</v>
      </c>
      <c r="G36" s="6">
        <v>44999</v>
      </c>
      <c r="H36" s="4">
        <v>1</v>
      </c>
      <c r="I36" s="4">
        <v>3</v>
      </c>
      <c r="J36" s="4">
        <v>3</v>
      </c>
      <c r="K36" s="4" t="s">
        <v>30</v>
      </c>
      <c r="L36" s="4">
        <v>4335</v>
      </c>
      <c r="M36" s="4">
        <v>4335</v>
      </c>
      <c r="N36" s="4" t="s">
        <v>198</v>
      </c>
      <c r="O36" s="4" t="s">
        <v>32</v>
      </c>
      <c r="P36" s="4" t="s">
        <v>33</v>
      </c>
      <c r="Q36" s="4">
        <v>0</v>
      </c>
      <c r="R36" s="7">
        <v>44988</v>
      </c>
      <c r="S36" s="6">
        <v>45002</v>
      </c>
      <c r="T36" s="4" t="s">
        <v>34</v>
      </c>
      <c r="U36" s="4">
        <v>4335</v>
      </c>
      <c r="V36" s="4">
        <v>0</v>
      </c>
      <c r="W36" s="4">
        <v>0</v>
      </c>
      <c r="X36" s="4" t="s">
        <v>199</v>
      </c>
      <c r="Y36" s="4" t="s">
        <v>200</v>
      </c>
    </row>
    <row r="37" s="4" customFormat="1" spans="1:25">
      <c r="A37" s="4" t="s">
        <v>201</v>
      </c>
      <c r="B37" s="4" t="s">
        <v>26</v>
      </c>
      <c r="C37" s="4" t="s">
        <v>27</v>
      </c>
      <c r="D37" s="4" t="s">
        <v>128</v>
      </c>
      <c r="E37" s="4" t="s">
        <v>129</v>
      </c>
      <c r="F37" s="6">
        <v>44998</v>
      </c>
      <c r="G37" s="6">
        <v>44999</v>
      </c>
      <c r="H37" s="4">
        <v>1</v>
      </c>
      <c r="I37" s="4">
        <v>1</v>
      </c>
      <c r="J37" s="4">
        <v>1</v>
      </c>
      <c r="K37" s="4" t="s">
        <v>30</v>
      </c>
      <c r="L37" s="4">
        <v>661</v>
      </c>
      <c r="M37" s="4">
        <v>661</v>
      </c>
      <c r="N37" s="4" t="s">
        <v>202</v>
      </c>
      <c r="O37" s="4" t="s">
        <v>32</v>
      </c>
      <c r="P37" s="4" t="s">
        <v>33</v>
      </c>
      <c r="Q37" s="4">
        <v>0</v>
      </c>
      <c r="R37" s="7">
        <v>44988</v>
      </c>
      <c r="S37" s="6">
        <v>45002</v>
      </c>
      <c r="T37" s="4" t="s">
        <v>34</v>
      </c>
      <c r="U37" s="4">
        <v>661</v>
      </c>
      <c r="V37" s="4">
        <v>0</v>
      </c>
      <c r="W37" s="4">
        <v>0</v>
      </c>
      <c r="X37" s="4" t="s">
        <v>203</v>
      </c>
      <c r="Y37" s="4" t="s">
        <v>132</v>
      </c>
    </row>
    <row r="38" s="4" customFormat="1" spans="1:25">
      <c r="A38" s="4" t="s">
        <v>204</v>
      </c>
      <c r="B38" s="4" t="s">
        <v>26</v>
      </c>
      <c r="C38" s="4" t="s">
        <v>27</v>
      </c>
      <c r="D38" s="4" t="s">
        <v>205</v>
      </c>
      <c r="E38" s="4" t="s">
        <v>206</v>
      </c>
      <c r="F38" s="6">
        <v>44998</v>
      </c>
      <c r="G38" s="6">
        <v>44999</v>
      </c>
      <c r="H38" s="4">
        <v>2</v>
      </c>
      <c r="I38" s="4">
        <v>1</v>
      </c>
      <c r="J38" s="4">
        <v>2</v>
      </c>
      <c r="K38" s="4" t="s">
        <v>30</v>
      </c>
      <c r="L38" s="4">
        <v>622</v>
      </c>
      <c r="M38" s="4">
        <v>622</v>
      </c>
      <c r="N38" s="4" t="s">
        <v>207</v>
      </c>
      <c r="O38" s="4" t="s">
        <v>32</v>
      </c>
      <c r="P38" s="4" t="s">
        <v>33</v>
      </c>
      <c r="Q38" s="4">
        <v>0</v>
      </c>
      <c r="R38" s="7">
        <v>44988</v>
      </c>
      <c r="S38" s="6">
        <v>45002</v>
      </c>
      <c r="T38" s="4" t="s">
        <v>34</v>
      </c>
      <c r="U38" s="4">
        <v>622</v>
      </c>
      <c r="V38" s="4">
        <v>0</v>
      </c>
      <c r="W38" s="4">
        <v>0</v>
      </c>
      <c r="X38" s="4" t="s">
        <v>208</v>
      </c>
      <c r="Y38" s="4" t="s">
        <v>209</v>
      </c>
    </row>
    <row r="39" s="4" customFormat="1" spans="1:25">
      <c r="A39" s="4" t="s">
        <v>210</v>
      </c>
      <c r="B39" s="4" t="s">
        <v>26</v>
      </c>
      <c r="C39" s="4" t="s">
        <v>27</v>
      </c>
      <c r="D39" s="4" t="s">
        <v>211</v>
      </c>
      <c r="E39" s="4" t="s">
        <v>212</v>
      </c>
      <c r="F39" s="6">
        <v>44996</v>
      </c>
      <c r="G39" s="6">
        <v>44999</v>
      </c>
      <c r="H39" s="4">
        <v>1</v>
      </c>
      <c r="I39" s="4">
        <v>3</v>
      </c>
      <c r="J39" s="4">
        <v>3</v>
      </c>
      <c r="K39" s="4" t="s">
        <v>30</v>
      </c>
      <c r="L39" s="4">
        <v>1026</v>
      </c>
      <c r="M39" s="4">
        <v>1026</v>
      </c>
      <c r="N39" s="4" t="s">
        <v>213</v>
      </c>
      <c r="O39" s="4" t="s">
        <v>32</v>
      </c>
      <c r="P39" s="4" t="s">
        <v>33</v>
      </c>
      <c r="Q39" s="4">
        <v>0</v>
      </c>
      <c r="R39" s="7">
        <v>44988</v>
      </c>
      <c r="S39" s="6">
        <v>45002</v>
      </c>
      <c r="T39" s="4" t="s">
        <v>34</v>
      </c>
      <c r="U39" s="4">
        <v>1026</v>
      </c>
      <c r="V39" s="4">
        <v>0</v>
      </c>
      <c r="W39" s="4">
        <v>0</v>
      </c>
      <c r="X39" s="4" t="s">
        <v>214</v>
      </c>
      <c r="Y39" s="4" t="s">
        <v>36</v>
      </c>
    </row>
    <row r="40" s="4" customFormat="1" spans="1:25">
      <c r="A40" s="4" t="s">
        <v>215</v>
      </c>
      <c r="B40" s="4" t="s">
        <v>26</v>
      </c>
      <c r="C40" s="4" t="s">
        <v>27</v>
      </c>
      <c r="D40" s="4" t="s">
        <v>216</v>
      </c>
      <c r="E40" s="4" t="s">
        <v>217</v>
      </c>
      <c r="F40" s="6">
        <v>44997</v>
      </c>
      <c r="G40" s="6">
        <v>44999</v>
      </c>
      <c r="H40" s="4">
        <v>1</v>
      </c>
      <c r="I40" s="4">
        <v>2</v>
      </c>
      <c r="J40" s="4">
        <v>2</v>
      </c>
      <c r="K40" s="4" t="s">
        <v>30</v>
      </c>
      <c r="L40" s="4">
        <v>466</v>
      </c>
      <c r="M40" s="4">
        <v>466</v>
      </c>
      <c r="N40" s="4" t="s">
        <v>218</v>
      </c>
      <c r="O40" s="4" t="s">
        <v>32</v>
      </c>
      <c r="P40" s="4" t="s">
        <v>33</v>
      </c>
      <c r="Q40" s="4">
        <v>0</v>
      </c>
      <c r="R40" s="7">
        <v>44989</v>
      </c>
      <c r="S40" s="6">
        <v>45002</v>
      </c>
      <c r="T40" s="4" t="s">
        <v>34</v>
      </c>
      <c r="U40" s="4">
        <v>466</v>
      </c>
      <c r="V40" s="4">
        <v>0</v>
      </c>
      <c r="W40" s="4">
        <v>0</v>
      </c>
      <c r="X40" s="4" t="s">
        <v>219</v>
      </c>
      <c r="Y40" s="4" t="s">
        <v>220</v>
      </c>
    </row>
    <row r="41" s="4" customFormat="1" spans="1:25">
      <c r="A41" s="4" t="s">
        <v>221</v>
      </c>
      <c r="B41" s="4" t="s">
        <v>26</v>
      </c>
      <c r="C41" s="4" t="s">
        <v>27</v>
      </c>
      <c r="D41" s="4" t="s">
        <v>222</v>
      </c>
      <c r="E41" s="4" t="s">
        <v>223</v>
      </c>
      <c r="F41" s="6">
        <v>44996</v>
      </c>
      <c r="G41" s="6">
        <v>44999</v>
      </c>
      <c r="H41" s="4">
        <v>1</v>
      </c>
      <c r="I41" s="4">
        <v>3</v>
      </c>
      <c r="J41" s="4">
        <v>3</v>
      </c>
      <c r="K41" s="4" t="s">
        <v>30</v>
      </c>
      <c r="L41" s="4">
        <v>2403</v>
      </c>
      <c r="M41" s="4">
        <v>2403</v>
      </c>
      <c r="N41" s="4" t="s">
        <v>224</v>
      </c>
      <c r="O41" s="4" t="s">
        <v>32</v>
      </c>
      <c r="P41" s="4" t="s">
        <v>33</v>
      </c>
      <c r="Q41" s="4">
        <v>0</v>
      </c>
      <c r="R41" s="7">
        <v>44990</v>
      </c>
      <c r="S41" s="6">
        <v>45002</v>
      </c>
      <c r="T41" s="4" t="s">
        <v>34</v>
      </c>
      <c r="U41" s="4">
        <v>2403</v>
      </c>
      <c r="V41" s="4">
        <v>0</v>
      </c>
      <c r="W41" s="4">
        <v>0</v>
      </c>
      <c r="X41" s="4" t="s">
        <v>225</v>
      </c>
      <c r="Y41" s="4" t="s">
        <v>226</v>
      </c>
    </row>
    <row r="42" s="4" customFormat="1" spans="1:25">
      <c r="A42" s="4" t="s">
        <v>227</v>
      </c>
      <c r="B42" s="4" t="s">
        <v>26</v>
      </c>
      <c r="C42" s="4" t="s">
        <v>27</v>
      </c>
      <c r="D42" s="4" t="s">
        <v>228</v>
      </c>
      <c r="E42" s="4" t="s">
        <v>229</v>
      </c>
      <c r="F42" s="6">
        <v>44997</v>
      </c>
      <c r="G42" s="6">
        <v>44999</v>
      </c>
      <c r="H42" s="4">
        <v>1</v>
      </c>
      <c r="I42" s="4">
        <v>2</v>
      </c>
      <c r="J42" s="4">
        <v>2</v>
      </c>
      <c r="K42" s="4" t="s">
        <v>30</v>
      </c>
      <c r="L42" s="4">
        <v>1280</v>
      </c>
      <c r="M42" s="4">
        <v>1280</v>
      </c>
      <c r="N42" s="4" t="s">
        <v>230</v>
      </c>
      <c r="O42" s="4" t="s">
        <v>32</v>
      </c>
      <c r="P42" s="4" t="s">
        <v>33</v>
      </c>
      <c r="Q42" s="4">
        <v>0</v>
      </c>
      <c r="R42" s="7">
        <v>44990</v>
      </c>
      <c r="S42" s="6">
        <v>45002</v>
      </c>
      <c r="T42" s="4" t="s">
        <v>34</v>
      </c>
      <c r="U42" s="4">
        <v>1280</v>
      </c>
      <c r="V42" s="4">
        <v>0</v>
      </c>
      <c r="W42" s="4">
        <v>0</v>
      </c>
      <c r="X42" s="4" t="s">
        <v>231</v>
      </c>
      <c r="Y42" s="4" t="s">
        <v>232</v>
      </c>
    </row>
    <row r="43" s="4" customFormat="1" spans="1:25">
      <c r="A43" s="4" t="s">
        <v>233</v>
      </c>
      <c r="B43" s="4" t="s">
        <v>26</v>
      </c>
      <c r="C43" s="4" t="s">
        <v>27</v>
      </c>
      <c r="D43" s="4" t="s">
        <v>234</v>
      </c>
      <c r="E43" s="4" t="s">
        <v>235</v>
      </c>
      <c r="F43" s="6">
        <v>44996</v>
      </c>
      <c r="G43" s="6">
        <v>44999</v>
      </c>
      <c r="H43" s="4">
        <v>1</v>
      </c>
      <c r="I43" s="4">
        <v>3</v>
      </c>
      <c r="J43" s="4">
        <v>3</v>
      </c>
      <c r="K43" s="4" t="s">
        <v>30</v>
      </c>
      <c r="L43" s="4">
        <v>3690</v>
      </c>
      <c r="M43" s="4">
        <v>3690</v>
      </c>
      <c r="N43" s="4" t="s">
        <v>236</v>
      </c>
      <c r="O43" s="4" t="s">
        <v>32</v>
      </c>
      <c r="P43" s="4" t="s">
        <v>33</v>
      </c>
      <c r="Q43" s="4">
        <v>0</v>
      </c>
      <c r="R43" s="7">
        <v>44991</v>
      </c>
      <c r="S43" s="6">
        <v>45002</v>
      </c>
      <c r="T43" s="4" t="s">
        <v>34</v>
      </c>
      <c r="U43" s="4">
        <v>3690</v>
      </c>
      <c r="V43" s="4">
        <v>0</v>
      </c>
      <c r="W43" s="4">
        <v>0</v>
      </c>
      <c r="X43" s="4" t="s">
        <v>237</v>
      </c>
      <c r="Y43" s="4" t="s">
        <v>36</v>
      </c>
    </row>
    <row r="44" s="4" customFormat="1" spans="1:26">
      <c r="A44" s="4" t="s">
        <v>238</v>
      </c>
      <c r="B44" s="4" t="s">
        <v>26</v>
      </c>
      <c r="C44" s="4" t="s">
        <v>27</v>
      </c>
      <c r="D44" s="4" t="s">
        <v>239</v>
      </c>
      <c r="E44" s="4" t="s">
        <v>240</v>
      </c>
      <c r="F44" s="6">
        <v>44998</v>
      </c>
      <c r="G44" s="6">
        <v>44999</v>
      </c>
      <c r="H44" s="4">
        <v>2</v>
      </c>
      <c r="I44" s="4">
        <v>1</v>
      </c>
      <c r="J44" s="4">
        <v>2</v>
      </c>
      <c r="K44" s="4" t="s">
        <v>30</v>
      </c>
      <c r="L44" s="4">
        <v>2652</v>
      </c>
      <c r="M44" s="4">
        <v>2652</v>
      </c>
      <c r="N44" s="4" t="s">
        <v>241</v>
      </c>
      <c r="O44" s="4" t="s">
        <v>32</v>
      </c>
      <c r="P44" s="4" t="s">
        <v>33</v>
      </c>
      <c r="Q44" s="4">
        <v>0</v>
      </c>
      <c r="R44" s="7">
        <v>44991</v>
      </c>
      <c r="S44" s="6">
        <v>45002</v>
      </c>
      <c r="T44" s="4" t="s">
        <v>34</v>
      </c>
      <c r="U44" s="4">
        <v>2652</v>
      </c>
      <c r="V44" s="4">
        <v>0</v>
      </c>
      <c r="W44" s="4">
        <v>0</v>
      </c>
      <c r="X44" s="4" t="s">
        <v>242</v>
      </c>
      <c r="Y44" s="4">
        <v>-1468861100</v>
      </c>
      <c r="Z44" s="4" t="s">
        <v>243</v>
      </c>
    </row>
    <row r="45" s="4" customFormat="1" spans="1:25">
      <c r="A45" s="4" t="s">
        <v>244</v>
      </c>
      <c r="B45" s="4" t="s">
        <v>26</v>
      </c>
      <c r="C45" s="4" t="s">
        <v>27</v>
      </c>
      <c r="D45" s="4" t="s">
        <v>245</v>
      </c>
      <c r="E45" s="4" t="s">
        <v>246</v>
      </c>
      <c r="F45" s="6">
        <v>44998</v>
      </c>
      <c r="G45" s="6">
        <v>44999</v>
      </c>
      <c r="H45" s="4">
        <v>1</v>
      </c>
      <c r="I45" s="4">
        <v>1</v>
      </c>
      <c r="J45" s="4">
        <v>1</v>
      </c>
      <c r="K45" s="4" t="s">
        <v>30</v>
      </c>
      <c r="L45" s="4">
        <v>792</v>
      </c>
      <c r="M45" s="4">
        <v>792</v>
      </c>
      <c r="N45" s="4" t="s">
        <v>247</v>
      </c>
      <c r="O45" s="4" t="s">
        <v>32</v>
      </c>
      <c r="P45" s="4" t="s">
        <v>33</v>
      </c>
      <c r="Q45" s="4">
        <v>0</v>
      </c>
      <c r="R45" s="7">
        <v>44991</v>
      </c>
      <c r="S45" s="6">
        <v>45002</v>
      </c>
      <c r="T45" s="4" t="s">
        <v>34</v>
      </c>
      <c r="U45" s="4">
        <v>792</v>
      </c>
      <c r="V45" s="4">
        <v>0</v>
      </c>
      <c r="W45" s="4">
        <v>0</v>
      </c>
      <c r="X45" s="4" t="s">
        <v>248</v>
      </c>
      <c r="Y45" s="4" t="s">
        <v>249</v>
      </c>
    </row>
    <row r="46" s="4" customFormat="1" spans="1:25">
      <c r="A46" s="4" t="s">
        <v>250</v>
      </c>
      <c r="B46" s="4" t="s">
        <v>26</v>
      </c>
      <c r="C46" s="4" t="s">
        <v>27</v>
      </c>
      <c r="D46" s="4" t="s">
        <v>251</v>
      </c>
      <c r="E46" s="4" t="s">
        <v>252</v>
      </c>
      <c r="F46" s="6">
        <v>44997</v>
      </c>
      <c r="G46" s="6">
        <v>44999</v>
      </c>
      <c r="H46" s="4">
        <v>2</v>
      </c>
      <c r="I46" s="4">
        <v>2</v>
      </c>
      <c r="J46" s="4">
        <v>4</v>
      </c>
      <c r="K46" s="4" t="s">
        <v>30</v>
      </c>
      <c r="L46" s="4">
        <v>7892</v>
      </c>
      <c r="M46" s="4">
        <v>7892</v>
      </c>
      <c r="N46" s="4" t="s">
        <v>253</v>
      </c>
      <c r="O46" s="4" t="s">
        <v>32</v>
      </c>
      <c r="P46" s="4" t="s">
        <v>33</v>
      </c>
      <c r="Q46" s="4">
        <v>0</v>
      </c>
      <c r="R46" s="7">
        <v>44991</v>
      </c>
      <c r="S46" s="6">
        <v>45002</v>
      </c>
      <c r="T46" s="4" t="s">
        <v>34</v>
      </c>
      <c r="U46" s="4">
        <v>7892</v>
      </c>
      <c r="V46" s="4">
        <v>0</v>
      </c>
      <c r="W46" s="4">
        <v>0</v>
      </c>
      <c r="X46" s="4" t="s">
        <v>254</v>
      </c>
      <c r="Y46" s="4" t="s">
        <v>36</v>
      </c>
    </row>
    <row r="47" s="4" customFormat="1" spans="1:25">
      <c r="A47" s="4" t="s">
        <v>255</v>
      </c>
      <c r="B47" s="4" t="s">
        <v>26</v>
      </c>
      <c r="C47" s="4" t="s">
        <v>27</v>
      </c>
      <c r="D47" s="4" t="s">
        <v>256</v>
      </c>
      <c r="E47" s="4" t="s">
        <v>99</v>
      </c>
      <c r="F47" s="6">
        <v>44996</v>
      </c>
      <c r="G47" s="6">
        <v>44999</v>
      </c>
      <c r="H47" s="4">
        <v>1</v>
      </c>
      <c r="I47" s="4">
        <v>3</v>
      </c>
      <c r="J47" s="4">
        <v>3</v>
      </c>
      <c r="K47" s="4" t="s">
        <v>30</v>
      </c>
      <c r="L47" s="4">
        <v>2982</v>
      </c>
      <c r="M47" s="4">
        <v>2982</v>
      </c>
      <c r="N47" s="4" t="s">
        <v>257</v>
      </c>
      <c r="O47" s="4" t="s">
        <v>32</v>
      </c>
      <c r="P47" s="4" t="s">
        <v>33</v>
      </c>
      <c r="Q47" s="4">
        <v>0</v>
      </c>
      <c r="R47" s="7">
        <v>44991</v>
      </c>
      <c r="S47" s="6">
        <v>45002</v>
      </c>
      <c r="T47" s="4" t="s">
        <v>34</v>
      </c>
      <c r="U47" s="4">
        <v>2982</v>
      </c>
      <c r="V47" s="4">
        <v>0</v>
      </c>
      <c r="W47" s="4">
        <v>0</v>
      </c>
      <c r="X47" s="4" t="s">
        <v>258</v>
      </c>
      <c r="Y47" s="4" t="s">
        <v>36</v>
      </c>
    </row>
    <row r="48" s="4" customFormat="1" spans="1:25">
      <c r="A48" s="4" t="s">
        <v>259</v>
      </c>
      <c r="B48" s="4" t="s">
        <v>26</v>
      </c>
      <c r="C48" s="4" t="s">
        <v>27</v>
      </c>
      <c r="D48" s="4" t="s">
        <v>260</v>
      </c>
      <c r="E48" s="4" t="s">
        <v>261</v>
      </c>
      <c r="F48" s="6">
        <v>44997</v>
      </c>
      <c r="G48" s="6">
        <v>44999</v>
      </c>
      <c r="H48" s="4">
        <v>1</v>
      </c>
      <c r="I48" s="4">
        <v>2</v>
      </c>
      <c r="J48" s="4">
        <v>2</v>
      </c>
      <c r="K48" s="4" t="s">
        <v>30</v>
      </c>
      <c r="L48" s="4">
        <v>3356</v>
      </c>
      <c r="M48" s="4">
        <v>3356</v>
      </c>
      <c r="N48" s="4" t="s">
        <v>262</v>
      </c>
      <c r="O48" s="4" t="s">
        <v>32</v>
      </c>
      <c r="P48" s="4" t="s">
        <v>33</v>
      </c>
      <c r="Q48" s="4">
        <v>0</v>
      </c>
      <c r="R48" s="7">
        <v>44992</v>
      </c>
      <c r="S48" s="6">
        <v>45002</v>
      </c>
      <c r="T48" s="4" t="s">
        <v>34</v>
      </c>
      <c r="U48" s="4">
        <v>3356</v>
      </c>
      <c r="V48" s="4">
        <v>0</v>
      </c>
      <c r="W48" s="4">
        <v>0</v>
      </c>
      <c r="X48" s="4" t="s">
        <v>263</v>
      </c>
      <c r="Y48" s="4" t="s">
        <v>264</v>
      </c>
    </row>
    <row r="49" s="4" customFormat="1" spans="1:25">
      <c r="A49" s="4" t="s">
        <v>265</v>
      </c>
      <c r="B49" s="4" t="s">
        <v>26</v>
      </c>
      <c r="C49" s="4" t="s">
        <v>27</v>
      </c>
      <c r="D49" s="4" t="s">
        <v>222</v>
      </c>
      <c r="E49" s="4" t="s">
        <v>266</v>
      </c>
      <c r="F49" s="6">
        <v>44996</v>
      </c>
      <c r="G49" s="6">
        <v>44999</v>
      </c>
      <c r="H49" s="4">
        <v>1</v>
      </c>
      <c r="I49" s="4">
        <v>3</v>
      </c>
      <c r="J49" s="4">
        <v>3</v>
      </c>
      <c r="K49" s="4" t="s">
        <v>30</v>
      </c>
      <c r="L49" s="4">
        <v>2994</v>
      </c>
      <c r="M49" s="4">
        <v>2994</v>
      </c>
      <c r="N49" s="4" t="s">
        <v>267</v>
      </c>
      <c r="O49" s="4" t="s">
        <v>32</v>
      </c>
      <c r="P49" s="4" t="s">
        <v>33</v>
      </c>
      <c r="Q49" s="4">
        <v>0</v>
      </c>
      <c r="R49" s="7">
        <v>44992</v>
      </c>
      <c r="S49" s="6">
        <v>45002</v>
      </c>
      <c r="T49" s="4" t="s">
        <v>34</v>
      </c>
      <c r="U49" s="4">
        <v>2994</v>
      </c>
      <c r="V49" s="4">
        <v>0</v>
      </c>
      <c r="W49" s="4">
        <v>0</v>
      </c>
      <c r="X49" s="4" t="s">
        <v>268</v>
      </c>
      <c r="Y49" s="4" t="s">
        <v>269</v>
      </c>
    </row>
    <row r="50" s="4" customFormat="1" spans="1:25">
      <c r="A50" s="4" t="s">
        <v>270</v>
      </c>
      <c r="B50" s="4" t="s">
        <v>26</v>
      </c>
      <c r="C50" s="4" t="s">
        <v>27</v>
      </c>
      <c r="D50" s="4" t="s">
        <v>271</v>
      </c>
      <c r="E50" s="4" t="s">
        <v>272</v>
      </c>
      <c r="F50" s="6">
        <v>44993</v>
      </c>
      <c r="G50" s="6">
        <v>44999</v>
      </c>
      <c r="H50" s="4">
        <v>1</v>
      </c>
      <c r="I50" s="4">
        <v>6</v>
      </c>
      <c r="J50" s="4">
        <v>6</v>
      </c>
      <c r="K50" s="4" t="s">
        <v>30</v>
      </c>
      <c r="L50" s="4">
        <v>600</v>
      </c>
      <c r="M50" s="4">
        <v>600</v>
      </c>
      <c r="N50" s="4" t="s">
        <v>273</v>
      </c>
      <c r="O50" s="4" t="s">
        <v>32</v>
      </c>
      <c r="P50" s="4" t="s">
        <v>33</v>
      </c>
      <c r="Q50" s="4">
        <v>0</v>
      </c>
      <c r="R50" s="7">
        <v>44992</v>
      </c>
      <c r="S50" s="6">
        <v>45002</v>
      </c>
      <c r="T50" s="4" t="s">
        <v>34</v>
      </c>
      <c r="U50" s="4">
        <v>600</v>
      </c>
      <c r="V50" s="4">
        <v>0</v>
      </c>
      <c r="W50" s="4">
        <v>0</v>
      </c>
      <c r="X50" s="4" t="s">
        <v>274</v>
      </c>
      <c r="Y50" s="4" t="s">
        <v>36</v>
      </c>
    </row>
    <row r="51" s="4" customFormat="1" spans="1:25">
      <c r="A51" s="4" t="s">
        <v>275</v>
      </c>
      <c r="B51" s="4" t="s">
        <v>26</v>
      </c>
      <c r="C51" s="4" t="s">
        <v>27</v>
      </c>
      <c r="D51" s="4" t="s">
        <v>276</v>
      </c>
      <c r="E51" s="4" t="s">
        <v>277</v>
      </c>
      <c r="F51" s="6">
        <v>44997</v>
      </c>
      <c r="G51" s="6">
        <v>44999</v>
      </c>
      <c r="H51" s="4">
        <v>2</v>
      </c>
      <c r="I51" s="4">
        <v>2</v>
      </c>
      <c r="J51" s="4">
        <v>4</v>
      </c>
      <c r="K51" s="4" t="s">
        <v>30</v>
      </c>
      <c r="L51" s="4">
        <v>1432</v>
      </c>
      <c r="M51" s="4">
        <v>1432</v>
      </c>
      <c r="N51" s="4" t="s">
        <v>278</v>
      </c>
      <c r="O51" s="4" t="s">
        <v>32</v>
      </c>
      <c r="P51" s="4" t="s">
        <v>33</v>
      </c>
      <c r="Q51" s="4">
        <v>0</v>
      </c>
      <c r="R51" s="7">
        <v>44992</v>
      </c>
      <c r="S51" s="6">
        <v>45002</v>
      </c>
      <c r="T51" s="4" t="s">
        <v>34</v>
      </c>
      <c r="U51" s="4">
        <v>1432</v>
      </c>
      <c r="V51" s="4">
        <v>0</v>
      </c>
      <c r="W51" s="4">
        <v>0</v>
      </c>
      <c r="X51" s="4" t="s">
        <v>279</v>
      </c>
      <c r="Y51" s="4" t="s">
        <v>36</v>
      </c>
    </row>
    <row r="52" s="4" customFormat="1" spans="1:25">
      <c r="A52" s="4" t="s">
        <v>280</v>
      </c>
      <c r="B52" s="4" t="s">
        <v>26</v>
      </c>
      <c r="C52" s="4" t="s">
        <v>27</v>
      </c>
      <c r="D52" s="4" t="s">
        <v>281</v>
      </c>
      <c r="E52" s="4" t="s">
        <v>282</v>
      </c>
      <c r="F52" s="6">
        <v>44998</v>
      </c>
      <c r="G52" s="6">
        <v>44999</v>
      </c>
      <c r="H52" s="4">
        <v>1</v>
      </c>
      <c r="I52" s="4">
        <v>1</v>
      </c>
      <c r="J52" s="4">
        <v>1</v>
      </c>
      <c r="K52" s="4" t="s">
        <v>30</v>
      </c>
      <c r="L52" s="4">
        <v>2277</v>
      </c>
      <c r="M52" s="4">
        <v>2277</v>
      </c>
      <c r="N52" s="4" t="s">
        <v>283</v>
      </c>
      <c r="O52" s="4" t="s">
        <v>32</v>
      </c>
      <c r="P52" s="4" t="s">
        <v>33</v>
      </c>
      <c r="Q52" s="4">
        <v>0</v>
      </c>
      <c r="R52" s="7">
        <v>44992</v>
      </c>
      <c r="S52" s="6">
        <v>45002</v>
      </c>
      <c r="T52" s="4" t="s">
        <v>34</v>
      </c>
      <c r="U52" s="4">
        <v>2277</v>
      </c>
      <c r="V52" s="4">
        <v>0</v>
      </c>
      <c r="W52" s="4">
        <v>0</v>
      </c>
      <c r="X52" s="4" t="s">
        <v>284</v>
      </c>
      <c r="Y52" s="4" t="s">
        <v>285</v>
      </c>
    </row>
    <row r="53" s="4" customFormat="1" spans="1:25">
      <c r="A53" s="4" t="s">
        <v>286</v>
      </c>
      <c r="B53" s="4" t="s">
        <v>26</v>
      </c>
      <c r="C53" s="4" t="s">
        <v>27</v>
      </c>
      <c r="D53" s="4" t="s">
        <v>287</v>
      </c>
      <c r="E53" s="4" t="s">
        <v>288</v>
      </c>
      <c r="F53" s="6">
        <v>44996</v>
      </c>
      <c r="G53" s="6">
        <v>44999</v>
      </c>
      <c r="H53" s="4">
        <v>1</v>
      </c>
      <c r="I53" s="4">
        <v>3</v>
      </c>
      <c r="J53" s="4">
        <v>3</v>
      </c>
      <c r="K53" s="4" t="s">
        <v>30</v>
      </c>
      <c r="L53" s="4">
        <v>2868</v>
      </c>
      <c r="M53" s="4">
        <v>2868</v>
      </c>
      <c r="N53" s="4" t="s">
        <v>289</v>
      </c>
      <c r="O53" s="4" t="s">
        <v>32</v>
      </c>
      <c r="P53" s="4" t="s">
        <v>33</v>
      </c>
      <c r="Q53" s="4">
        <v>0</v>
      </c>
      <c r="R53" s="7">
        <v>44993</v>
      </c>
      <c r="S53" s="6">
        <v>45002</v>
      </c>
      <c r="T53" s="4" t="s">
        <v>34</v>
      </c>
      <c r="U53" s="4">
        <v>2868</v>
      </c>
      <c r="V53" s="4">
        <v>0</v>
      </c>
      <c r="W53" s="4">
        <v>0</v>
      </c>
      <c r="X53" s="4" t="s">
        <v>290</v>
      </c>
      <c r="Y53" s="4" t="s">
        <v>36</v>
      </c>
    </row>
    <row r="54" s="4" customFormat="1" spans="1:25">
      <c r="A54" s="4" t="s">
        <v>291</v>
      </c>
      <c r="B54" s="4" t="s">
        <v>26</v>
      </c>
      <c r="C54" s="4" t="s">
        <v>27</v>
      </c>
      <c r="D54" s="4" t="s">
        <v>292</v>
      </c>
      <c r="E54" s="4" t="s">
        <v>293</v>
      </c>
      <c r="F54" s="6">
        <v>44997</v>
      </c>
      <c r="G54" s="6">
        <v>44999</v>
      </c>
      <c r="H54" s="4">
        <v>1</v>
      </c>
      <c r="I54" s="4">
        <v>2</v>
      </c>
      <c r="J54" s="4">
        <v>2</v>
      </c>
      <c r="K54" s="4" t="s">
        <v>30</v>
      </c>
      <c r="L54" s="4">
        <v>4878</v>
      </c>
      <c r="M54" s="4">
        <v>4878</v>
      </c>
      <c r="N54" s="4" t="s">
        <v>294</v>
      </c>
      <c r="O54" s="4" t="s">
        <v>32</v>
      </c>
      <c r="P54" s="4" t="s">
        <v>33</v>
      </c>
      <c r="Q54" s="4">
        <v>0</v>
      </c>
      <c r="R54" s="7">
        <v>44993</v>
      </c>
      <c r="S54" s="6">
        <v>45002</v>
      </c>
      <c r="T54" s="4" t="s">
        <v>34</v>
      </c>
      <c r="U54" s="4">
        <v>4878</v>
      </c>
      <c r="V54" s="4">
        <v>0</v>
      </c>
      <c r="W54" s="4">
        <v>0</v>
      </c>
      <c r="X54" s="4" t="s">
        <v>295</v>
      </c>
      <c r="Y54" s="4" t="s">
        <v>296</v>
      </c>
    </row>
    <row r="55" s="4" customFormat="1" spans="1:25">
      <c r="A55" s="4" t="s">
        <v>297</v>
      </c>
      <c r="B55" s="4" t="s">
        <v>26</v>
      </c>
      <c r="C55" s="4" t="s">
        <v>27</v>
      </c>
      <c r="D55" s="4" t="s">
        <v>298</v>
      </c>
      <c r="E55" s="4" t="s">
        <v>299</v>
      </c>
      <c r="F55" s="6">
        <v>44996</v>
      </c>
      <c r="G55" s="6">
        <v>44999</v>
      </c>
      <c r="H55" s="4">
        <v>1</v>
      </c>
      <c r="I55" s="4">
        <v>3</v>
      </c>
      <c r="J55" s="4">
        <v>3</v>
      </c>
      <c r="K55" s="4" t="s">
        <v>30</v>
      </c>
      <c r="L55" s="4">
        <v>3276</v>
      </c>
      <c r="M55" s="4">
        <v>3276</v>
      </c>
      <c r="N55" s="4" t="s">
        <v>300</v>
      </c>
      <c r="O55" s="4" t="s">
        <v>32</v>
      </c>
      <c r="P55" s="4" t="s">
        <v>33</v>
      </c>
      <c r="Q55" s="4">
        <v>0</v>
      </c>
      <c r="R55" s="7">
        <v>44993</v>
      </c>
      <c r="S55" s="6">
        <v>45002</v>
      </c>
      <c r="T55" s="4" t="s">
        <v>34</v>
      </c>
      <c r="U55" s="4">
        <v>3276</v>
      </c>
      <c r="V55" s="4">
        <v>0</v>
      </c>
      <c r="W55" s="4">
        <v>0</v>
      </c>
      <c r="X55" s="4" t="s">
        <v>301</v>
      </c>
      <c r="Y55" s="4" t="s">
        <v>36</v>
      </c>
    </row>
    <row r="56" s="4" customFormat="1" spans="1:25">
      <c r="A56" s="4" t="s">
        <v>302</v>
      </c>
      <c r="B56" s="4" t="s">
        <v>26</v>
      </c>
      <c r="C56" s="4" t="s">
        <v>27</v>
      </c>
      <c r="D56" s="4" t="s">
        <v>93</v>
      </c>
      <c r="E56" s="4" t="s">
        <v>303</v>
      </c>
      <c r="F56" s="6">
        <v>44998</v>
      </c>
      <c r="G56" s="6">
        <v>44999</v>
      </c>
      <c r="H56" s="4">
        <v>1</v>
      </c>
      <c r="I56" s="4">
        <v>1</v>
      </c>
      <c r="J56" s="4">
        <v>1</v>
      </c>
      <c r="K56" s="4" t="s">
        <v>30</v>
      </c>
      <c r="L56" s="4">
        <v>1103</v>
      </c>
      <c r="M56" s="4">
        <v>1103</v>
      </c>
      <c r="N56" s="4" t="s">
        <v>304</v>
      </c>
      <c r="O56" s="4" t="s">
        <v>32</v>
      </c>
      <c r="P56" s="4" t="s">
        <v>33</v>
      </c>
      <c r="Q56" s="4">
        <v>0</v>
      </c>
      <c r="R56" s="7">
        <v>44993</v>
      </c>
      <c r="S56" s="6">
        <v>45002</v>
      </c>
      <c r="T56" s="4" t="s">
        <v>34</v>
      </c>
      <c r="U56" s="4">
        <v>1103</v>
      </c>
      <c r="V56" s="4">
        <v>0</v>
      </c>
      <c r="W56" s="4">
        <v>0</v>
      </c>
      <c r="X56" s="4" t="s">
        <v>305</v>
      </c>
      <c r="Y56" s="4" t="s">
        <v>36</v>
      </c>
    </row>
    <row r="57" s="4" customFormat="1" spans="1:25">
      <c r="A57" s="4" t="s">
        <v>306</v>
      </c>
      <c r="B57" s="4" t="s">
        <v>26</v>
      </c>
      <c r="C57" s="4" t="s">
        <v>27</v>
      </c>
      <c r="D57" s="4" t="s">
        <v>307</v>
      </c>
      <c r="E57" s="4" t="s">
        <v>308</v>
      </c>
      <c r="F57" s="6">
        <v>44998</v>
      </c>
      <c r="G57" s="6">
        <v>44999</v>
      </c>
      <c r="H57" s="4">
        <v>1</v>
      </c>
      <c r="I57" s="4">
        <v>1</v>
      </c>
      <c r="J57" s="4">
        <v>1</v>
      </c>
      <c r="K57" s="4" t="s">
        <v>30</v>
      </c>
      <c r="L57" s="4">
        <v>281</v>
      </c>
      <c r="M57" s="4">
        <v>281</v>
      </c>
      <c r="N57" s="4" t="s">
        <v>309</v>
      </c>
      <c r="O57" s="4" t="s">
        <v>32</v>
      </c>
      <c r="P57" s="4" t="s">
        <v>33</v>
      </c>
      <c r="Q57" s="4">
        <v>0</v>
      </c>
      <c r="R57" s="7">
        <v>44993</v>
      </c>
      <c r="S57" s="6">
        <v>45002</v>
      </c>
      <c r="T57" s="4" t="s">
        <v>34</v>
      </c>
      <c r="U57" s="4">
        <v>281</v>
      </c>
      <c r="V57" s="4">
        <v>0</v>
      </c>
      <c r="W57" s="4">
        <v>0</v>
      </c>
      <c r="X57" s="4" t="s">
        <v>310</v>
      </c>
      <c r="Y57" s="4" t="s">
        <v>311</v>
      </c>
    </row>
    <row r="58" s="4" customFormat="1" spans="1:25">
      <c r="A58" s="4" t="s">
        <v>312</v>
      </c>
      <c r="B58" s="4" t="s">
        <v>26</v>
      </c>
      <c r="C58" s="4" t="s">
        <v>27</v>
      </c>
      <c r="D58" s="4" t="s">
        <v>128</v>
      </c>
      <c r="E58" s="4" t="s">
        <v>150</v>
      </c>
      <c r="F58" s="6">
        <v>44998</v>
      </c>
      <c r="G58" s="6">
        <v>44999</v>
      </c>
      <c r="H58" s="4">
        <v>1</v>
      </c>
      <c r="I58" s="4">
        <v>1</v>
      </c>
      <c r="J58" s="4">
        <v>1</v>
      </c>
      <c r="K58" s="4" t="s">
        <v>30</v>
      </c>
      <c r="L58" s="4">
        <v>729</v>
      </c>
      <c r="M58" s="4">
        <v>729</v>
      </c>
      <c r="N58" s="4" t="s">
        <v>313</v>
      </c>
      <c r="O58" s="4" t="s">
        <v>32</v>
      </c>
      <c r="P58" s="4" t="s">
        <v>33</v>
      </c>
      <c r="Q58" s="4">
        <v>0</v>
      </c>
      <c r="R58" s="7">
        <v>44993</v>
      </c>
      <c r="S58" s="6">
        <v>45002</v>
      </c>
      <c r="T58" s="4" t="s">
        <v>34</v>
      </c>
      <c r="U58" s="4">
        <v>729</v>
      </c>
      <c r="V58" s="4">
        <v>0</v>
      </c>
      <c r="W58" s="4">
        <v>0</v>
      </c>
      <c r="X58" s="4" t="s">
        <v>314</v>
      </c>
      <c r="Y58" s="4" t="s">
        <v>132</v>
      </c>
    </row>
    <row r="59" s="4" customFormat="1" spans="1:25">
      <c r="A59" s="4" t="s">
        <v>315</v>
      </c>
      <c r="B59" s="4" t="s">
        <v>26</v>
      </c>
      <c r="C59" s="4" t="s">
        <v>27</v>
      </c>
      <c r="D59" s="4" t="s">
        <v>316</v>
      </c>
      <c r="E59" s="4" t="s">
        <v>261</v>
      </c>
      <c r="F59" s="6">
        <v>44996</v>
      </c>
      <c r="G59" s="6">
        <v>44999</v>
      </c>
      <c r="H59" s="4">
        <v>1</v>
      </c>
      <c r="I59" s="4">
        <v>3</v>
      </c>
      <c r="J59" s="4">
        <v>3</v>
      </c>
      <c r="K59" s="4" t="s">
        <v>30</v>
      </c>
      <c r="L59" s="4">
        <v>785</v>
      </c>
      <c r="M59" s="4">
        <v>785</v>
      </c>
      <c r="N59" s="4" t="s">
        <v>317</v>
      </c>
      <c r="O59" s="4" t="s">
        <v>32</v>
      </c>
      <c r="P59" s="4" t="s">
        <v>33</v>
      </c>
      <c r="Q59" s="4">
        <v>0</v>
      </c>
      <c r="R59" s="7">
        <v>44994</v>
      </c>
      <c r="S59" s="6">
        <v>45002</v>
      </c>
      <c r="T59" s="4" t="s">
        <v>34</v>
      </c>
      <c r="U59" s="4">
        <v>785</v>
      </c>
      <c r="V59" s="4">
        <v>0</v>
      </c>
      <c r="W59" s="4">
        <v>0</v>
      </c>
      <c r="X59" s="4" t="s">
        <v>318</v>
      </c>
      <c r="Y59" s="4" t="s">
        <v>319</v>
      </c>
    </row>
    <row r="60" s="4" customFormat="1" spans="1:25">
      <c r="A60" s="4" t="s">
        <v>320</v>
      </c>
      <c r="B60" s="4" t="s">
        <v>26</v>
      </c>
      <c r="C60" s="4" t="s">
        <v>27</v>
      </c>
      <c r="D60" s="4" t="s">
        <v>128</v>
      </c>
      <c r="E60" s="4" t="s">
        <v>150</v>
      </c>
      <c r="F60" s="6">
        <v>44998</v>
      </c>
      <c r="G60" s="6">
        <v>44999</v>
      </c>
      <c r="H60" s="4">
        <v>1</v>
      </c>
      <c r="I60" s="4">
        <v>1</v>
      </c>
      <c r="J60" s="4">
        <v>1</v>
      </c>
      <c r="K60" s="4" t="s">
        <v>30</v>
      </c>
      <c r="L60" s="4">
        <v>731</v>
      </c>
      <c r="M60" s="4">
        <v>731</v>
      </c>
      <c r="N60" s="4" t="s">
        <v>321</v>
      </c>
      <c r="O60" s="4" t="s">
        <v>32</v>
      </c>
      <c r="P60" s="4" t="s">
        <v>33</v>
      </c>
      <c r="Q60" s="4">
        <v>0</v>
      </c>
      <c r="R60" s="7">
        <v>44994</v>
      </c>
      <c r="S60" s="6">
        <v>45002</v>
      </c>
      <c r="T60" s="4" t="s">
        <v>34</v>
      </c>
      <c r="U60" s="4">
        <v>731</v>
      </c>
      <c r="V60" s="4">
        <v>0</v>
      </c>
      <c r="W60" s="4">
        <v>0</v>
      </c>
      <c r="X60" s="4" t="s">
        <v>322</v>
      </c>
      <c r="Y60" s="4" t="s">
        <v>132</v>
      </c>
    </row>
    <row r="61" s="4" customFormat="1" spans="1:25">
      <c r="A61" s="4" t="s">
        <v>323</v>
      </c>
      <c r="B61" s="4" t="s">
        <v>26</v>
      </c>
      <c r="C61" s="4" t="s">
        <v>27</v>
      </c>
      <c r="D61" s="4" t="s">
        <v>324</v>
      </c>
      <c r="E61" s="4" t="s">
        <v>325</v>
      </c>
      <c r="F61" s="6">
        <v>44998</v>
      </c>
      <c r="G61" s="6">
        <v>44999</v>
      </c>
      <c r="H61" s="4">
        <v>1</v>
      </c>
      <c r="I61" s="4">
        <v>1</v>
      </c>
      <c r="J61" s="4">
        <v>1</v>
      </c>
      <c r="K61" s="4" t="s">
        <v>30</v>
      </c>
      <c r="L61" s="4">
        <v>725</v>
      </c>
      <c r="M61" s="4">
        <v>725</v>
      </c>
      <c r="N61" s="4" t="s">
        <v>326</v>
      </c>
      <c r="O61" s="4" t="s">
        <v>32</v>
      </c>
      <c r="P61" s="4" t="s">
        <v>33</v>
      </c>
      <c r="Q61" s="4">
        <v>0</v>
      </c>
      <c r="R61" s="7">
        <v>44994</v>
      </c>
      <c r="S61" s="6">
        <v>45002</v>
      </c>
      <c r="T61" s="4" t="s">
        <v>34</v>
      </c>
      <c r="U61" s="4">
        <v>725</v>
      </c>
      <c r="V61" s="4">
        <v>0</v>
      </c>
      <c r="W61" s="4">
        <v>0</v>
      </c>
      <c r="X61" s="4" t="s">
        <v>327</v>
      </c>
      <c r="Y61" s="4" t="s">
        <v>36</v>
      </c>
    </row>
    <row r="62" s="4" customFormat="1" spans="1:25">
      <c r="A62" s="4" t="s">
        <v>328</v>
      </c>
      <c r="B62" s="4" t="s">
        <v>26</v>
      </c>
      <c r="C62" s="4" t="s">
        <v>27</v>
      </c>
      <c r="D62" s="4" t="s">
        <v>316</v>
      </c>
      <c r="E62" s="4" t="s">
        <v>329</v>
      </c>
      <c r="F62" s="6">
        <v>44995</v>
      </c>
      <c r="G62" s="6">
        <v>44999</v>
      </c>
      <c r="H62" s="4">
        <v>1</v>
      </c>
      <c r="I62" s="4">
        <v>4</v>
      </c>
      <c r="J62" s="4">
        <v>4</v>
      </c>
      <c r="K62" s="4" t="s">
        <v>30</v>
      </c>
      <c r="L62" s="4">
        <v>1320</v>
      </c>
      <c r="M62" s="4">
        <v>1320</v>
      </c>
      <c r="N62" s="4" t="s">
        <v>330</v>
      </c>
      <c r="O62" s="4" t="s">
        <v>32</v>
      </c>
      <c r="P62" s="4" t="s">
        <v>33</v>
      </c>
      <c r="Q62" s="4">
        <v>0</v>
      </c>
      <c r="R62" s="7">
        <v>44994</v>
      </c>
      <c r="S62" s="6">
        <v>45002</v>
      </c>
      <c r="T62" s="4" t="s">
        <v>34</v>
      </c>
      <c r="U62" s="4">
        <v>1320</v>
      </c>
      <c r="V62" s="4">
        <v>0</v>
      </c>
      <c r="W62" s="4">
        <v>0</v>
      </c>
      <c r="X62" s="4" t="s">
        <v>331</v>
      </c>
      <c r="Y62" s="4" t="s">
        <v>332</v>
      </c>
    </row>
    <row r="63" s="4" customFormat="1" spans="1:25">
      <c r="A63" s="4" t="s">
        <v>333</v>
      </c>
      <c r="B63" s="4" t="s">
        <v>26</v>
      </c>
      <c r="C63" s="4" t="s">
        <v>27</v>
      </c>
      <c r="D63" s="4" t="s">
        <v>334</v>
      </c>
      <c r="E63" s="4" t="s">
        <v>335</v>
      </c>
      <c r="F63" s="6">
        <v>44995</v>
      </c>
      <c r="G63" s="6">
        <v>44999</v>
      </c>
      <c r="H63" s="4">
        <v>1</v>
      </c>
      <c r="I63" s="4">
        <v>4</v>
      </c>
      <c r="J63" s="4">
        <v>4</v>
      </c>
      <c r="K63" s="4" t="s">
        <v>30</v>
      </c>
      <c r="L63" s="4">
        <v>8656</v>
      </c>
      <c r="M63" s="4">
        <v>8656</v>
      </c>
      <c r="N63" s="4" t="s">
        <v>336</v>
      </c>
      <c r="O63" s="4" t="s">
        <v>32</v>
      </c>
      <c r="P63" s="4" t="s">
        <v>33</v>
      </c>
      <c r="Q63" s="4">
        <v>0</v>
      </c>
      <c r="R63" s="7">
        <v>44995</v>
      </c>
      <c r="S63" s="6">
        <v>45002</v>
      </c>
      <c r="T63" s="4" t="s">
        <v>34</v>
      </c>
      <c r="U63" s="4">
        <v>8656</v>
      </c>
      <c r="V63" s="4">
        <v>0</v>
      </c>
      <c r="W63" s="4">
        <v>0</v>
      </c>
      <c r="X63" s="4" t="s">
        <v>337</v>
      </c>
      <c r="Y63" s="4" t="s">
        <v>36</v>
      </c>
    </row>
    <row r="64" s="4" customFormat="1" spans="1:25">
      <c r="A64" s="4" t="s">
        <v>338</v>
      </c>
      <c r="B64" s="4" t="s">
        <v>26</v>
      </c>
      <c r="C64" s="4" t="s">
        <v>27</v>
      </c>
      <c r="D64" s="4" t="s">
        <v>339</v>
      </c>
      <c r="E64" s="4" t="s">
        <v>340</v>
      </c>
      <c r="F64" s="6">
        <v>44998</v>
      </c>
      <c r="G64" s="6">
        <v>44999</v>
      </c>
      <c r="H64" s="4">
        <v>1</v>
      </c>
      <c r="I64" s="4">
        <v>1</v>
      </c>
      <c r="J64" s="4">
        <v>1</v>
      </c>
      <c r="K64" s="4" t="s">
        <v>30</v>
      </c>
      <c r="L64" s="4">
        <v>1083</v>
      </c>
      <c r="M64" s="4">
        <v>1083</v>
      </c>
      <c r="N64" s="4" t="s">
        <v>341</v>
      </c>
      <c r="O64" s="4" t="s">
        <v>32</v>
      </c>
      <c r="P64" s="4" t="s">
        <v>33</v>
      </c>
      <c r="Q64" s="4">
        <v>0</v>
      </c>
      <c r="R64" s="7">
        <v>44995</v>
      </c>
      <c r="S64" s="6">
        <v>45002</v>
      </c>
      <c r="T64" s="4" t="s">
        <v>34</v>
      </c>
      <c r="U64" s="4">
        <v>1083</v>
      </c>
      <c r="V64" s="4">
        <v>0</v>
      </c>
      <c r="W64" s="4">
        <v>0</v>
      </c>
      <c r="X64" s="4" t="s">
        <v>342</v>
      </c>
      <c r="Y64" s="4" t="s">
        <v>36</v>
      </c>
    </row>
    <row r="65" s="4" customFormat="1" spans="1:25">
      <c r="A65" s="4" t="s">
        <v>343</v>
      </c>
      <c r="B65" s="4" t="s">
        <v>26</v>
      </c>
      <c r="C65" s="4" t="s">
        <v>27</v>
      </c>
      <c r="D65" s="4" t="s">
        <v>344</v>
      </c>
      <c r="E65" s="4" t="s">
        <v>345</v>
      </c>
      <c r="F65" s="6">
        <v>44998</v>
      </c>
      <c r="G65" s="6">
        <v>44999</v>
      </c>
      <c r="H65" s="4">
        <v>1</v>
      </c>
      <c r="I65" s="4">
        <v>1</v>
      </c>
      <c r="J65" s="4">
        <v>1</v>
      </c>
      <c r="K65" s="4" t="s">
        <v>30</v>
      </c>
      <c r="L65" s="4">
        <v>925</v>
      </c>
      <c r="M65" s="4">
        <v>925</v>
      </c>
      <c r="N65" s="4" t="s">
        <v>346</v>
      </c>
      <c r="O65" s="4" t="s">
        <v>32</v>
      </c>
      <c r="P65" s="4" t="s">
        <v>33</v>
      </c>
      <c r="Q65" s="4">
        <v>0</v>
      </c>
      <c r="R65" s="7">
        <v>44995</v>
      </c>
      <c r="S65" s="6">
        <v>45002</v>
      </c>
      <c r="T65" s="4" t="s">
        <v>34</v>
      </c>
      <c r="U65" s="4">
        <v>925</v>
      </c>
      <c r="V65" s="4">
        <v>0</v>
      </c>
      <c r="W65" s="4">
        <v>0</v>
      </c>
      <c r="X65" s="4" t="s">
        <v>347</v>
      </c>
      <c r="Y65" s="4" t="s">
        <v>348</v>
      </c>
    </row>
    <row r="66" s="4" customFormat="1" spans="1:25">
      <c r="A66" s="4" t="s">
        <v>349</v>
      </c>
      <c r="B66" s="4" t="s">
        <v>26</v>
      </c>
      <c r="C66" s="4" t="s">
        <v>27</v>
      </c>
      <c r="D66" s="4" t="s">
        <v>350</v>
      </c>
      <c r="E66" s="4" t="s">
        <v>351</v>
      </c>
      <c r="F66" s="6">
        <v>44997</v>
      </c>
      <c r="G66" s="6">
        <v>44999</v>
      </c>
      <c r="H66" s="4">
        <v>1</v>
      </c>
      <c r="I66" s="4">
        <v>2</v>
      </c>
      <c r="J66" s="4">
        <v>2</v>
      </c>
      <c r="K66" s="4" t="s">
        <v>30</v>
      </c>
      <c r="L66" s="4">
        <v>890</v>
      </c>
      <c r="M66" s="4">
        <v>890</v>
      </c>
      <c r="N66" s="4" t="s">
        <v>352</v>
      </c>
      <c r="O66" s="4" t="s">
        <v>32</v>
      </c>
      <c r="P66" s="4" t="s">
        <v>33</v>
      </c>
      <c r="Q66" s="4">
        <v>0</v>
      </c>
      <c r="R66" s="7">
        <v>44995</v>
      </c>
      <c r="S66" s="6">
        <v>45002</v>
      </c>
      <c r="T66" s="4" t="s">
        <v>34</v>
      </c>
      <c r="U66" s="4">
        <v>890</v>
      </c>
      <c r="V66" s="4">
        <v>0</v>
      </c>
      <c r="W66" s="4">
        <v>0</v>
      </c>
      <c r="X66" s="4" t="s">
        <v>353</v>
      </c>
      <c r="Y66" s="4" t="s">
        <v>354</v>
      </c>
    </row>
    <row r="67" s="4" customFormat="1" spans="1:25">
      <c r="A67" s="4" t="s">
        <v>250</v>
      </c>
      <c r="B67" s="4" t="s">
        <v>26</v>
      </c>
      <c r="C67" s="4" t="s">
        <v>122</v>
      </c>
      <c r="D67" s="4" t="s">
        <v>251</v>
      </c>
      <c r="E67" s="4" t="s">
        <v>252</v>
      </c>
      <c r="F67" s="6">
        <v>44997</v>
      </c>
      <c r="G67" s="6">
        <v>44999</v>
      </c>
      <c r="H67" s="4">
        <v>2</v>
      </c>
      <c r="I67" s="4">
        <v>2</v>
      </c>
      <c r="J67" s="4">
        <v>4</v>
      </c>
      <c r="K67" s="4" t="s">
        <v>30</v>
      </c>
      <c r="L67" s="4">
        <v>-7892</v>
      </c>
      <c r="M67" s="4">
        <v>-7892</v>
      </c>
      <c r="N67" s="4" t="s">
        <v>253</v>
      </c>
      <c r="O67" s="4" t="s">
        <v>32</v>
      </c>
      <c r="P67" s="4" t="s">
        <v>33</v>
      </c>
      <c r="Q67" s="4">
        <v>0</v>
      </c>
      <c r="R67" s="7">
        <v>44991</v>
      </c>
      <c r="S67" s="6">
        <v>45002</v>
      </c>
      <c r="T67" s="4" t="s">
        <v>34</v>
      </c>
      <c r="U67" s="4">
        <v>-7892</v>
      </c>
      <c r="V67" s="4">
        <v>0</v>
      </c>
      <c r="W67" s="4">
        <v>0</v>
      </c>
      <c r="X67" s="4" t="s">
        <v>254</v>
      </c>
      <c r="Y67" s="4" t="s">
        <v>36</v>
      </c>
    </row>
    <row r="68" s="4" customFormat="1" spans="1:25">
      <c r="A68" s="4" t="s">
        <v>355</v>
      </c>
      <c r="B68" s="4" t="s">
        <v>26</v>
      </c>
      <c r="C68" s="4" t="s">
        <v>27</v>
      </c>
      <c r="D68" s="4" t="s">
        <v>356</v>
      </c>
      <c r="E68" s="4" t="s">
        <v>357</v>
      </c>
      <c r="F68" s="6">
        <v>44997</v>
      </c>
      <c r="G68" s="6">
        <v>44999</v>
      </c>
      <c r="H68" s="4">
        <v>1</v>
      </c>
      <c r="I68" s="4">
        <v>2</v>
      </c>
      <c r="J68" s="4">
        <v>2</v>
      </c>
      <c r="K68" s="4" t="s">
        <v>30</v>
      </c>
      <c r="L68" s="4">
        <v>1500</v>
      </c>
      <c r="M68" s="4">
        <v>1500</v>
      </c>
      <c r="N68" s="4" t="s">
        <v>358</v>
      </c>
      <c r="O68" s="4" t="s">
        <v>32</v>
      </c>
      <c r="P68" s="4" t="s">
        <v>33</v>
      </c>
      <c r="Q68" s="4">
        <v>0</v>
      </c>
      <c r="R68" s="7">
        <v>44995</v>
      </c>
      <c r="S68" s="6">
        <v>45002</v>
      </c>
      <c r="T68" s="4" t="s">
        <v>34</v>
      </c>
      <c r="U68" s="4">
        <v>1500</v>
      </c>
      <c r="V68" s="4">
        <v>0</v>
      </c>
      <c r="W68" s="4">
        <v>0</v>
      </c>
      <c r="X68" s="4" t="s">
        <v>359</v>
      </c>
      <c r="Y68" s="4" t="s">
        <v>360</v>
      </c>
    </row>
    <row r="69" s="4" customFormat="1" spans="1:25">
      <c r="A69" s="4" t="s">
        <v>361</v>
      </c>
      <c r="B69" s="4" t="s">
        <v>26</v>
      </c>
      <c r="C69" s="4" t="s">
        <v>27</v>
      </c>
      <c r="D69" s="4" t="s">
        <v>362</v>
      </c>
      <c r="E69" s="4" t="s">
        <v>363</v>
      </c>
      <c r="F69" s="6">
        <v>44998</v>
      </c>
      <c r="G69" s="6">
        <v>44999</v>
      </c>
      <c r="H69" s="4">
        <v>1</v>
      </c>
      <c r="I69" s="4">
        <v>1</v>
      </c>
      <c r="J69" s="4">
        <v>1</v>
      </c>
      <c r="K69" s="4" t="s">
        <v>30</v>
      </c>
      <c r="L69" s="4">
        <v>1107</v>
      </c>
      <c r="M69" s="4">
        <v>1107</v>
      </c>
      <c r="N69" s="4" t="s">
        <v>364</v>
      </c>
      <c r="O69" s="4" t="s">
        <v>32</v>
      </c>
      <c r="P69" s="4" t="s">
        <v>33</v>
      </c>
      <c r="Q69" s="4">
        <v>0</v>
      </c>
      <c r="R69" s="7">
        <v>44995</v>
      </c>
      <c r="S69" s="6">
        <v>45002</v>
      </c>
      <c r="T69" s="4" t="s">
        <v>34</v>
      </c>
      <c r="U69" s="4">
        <v>1107</v>
      </c>
      <c r="V69" s="4">
        <v>0</v>
      </c>
      <c r="W69" s="4">
        <v>0</v>
      </c>
      <c r="X69" s="4" t="s">
        <v>365</v>
      </c>
      <c r="Y69" s="4" t="s">
        <v>36</v>
      </c>
    </row>
    <row r="70" s="4" customFormat="1" spans="1:25">
      <c r="A70" s="4" t="s">
        <v>366</v>
      </c>
      <c r="B70" s="4" t="s">
        <v>26</v>
      </c>
      <c r="C70" s="4" t="s">
        <v>27</v>
      </c>
      <c r="D70" s="4" t="s">
        <v>367</v>
      </c>
      <c r="E70" s="4" t="s">
        <v>368</v>
      </c>
      <c r="F70" s="6">
        <v>44998</v>
      </c>
      <c r="G70" s="6">
        <v>44999</v>
      </c>
      <c r="H70" s="4">
        <v>1</v>
      </c>
      <c r="I70" s="4">
        <v>1</v>
      </c>
      <c r="J70" s="4">
        <v>1</v>
      </c>
      <c r="K70" s="4" t="s">
        <v>30</v>
      </c>
      <c r="L70" s="4">
        <v>2265</v>
      </c>
      <c r="M70" s="4">
        <v>2265</v>
      </c>
      <c r="N70" s="4" t="s">
        <v>369</v>
      </c>
      <c r="O70" s="4" t="s">
        <v>32</v>
      </c>
      <c r="P70" s="4" t="s">
        <v>33</v>
      </c>
      <c r="Q70" s="4">
        <v>0</v>
      </c>
      <c r="R70" s="7">
        <v>44995</v>
      </c>
      <c r="S70" s="6">
        <v>45002</v>
      </c>
      <c r="T70" s="4" t="s">
        <v>34</v>
      </c>
      <c r="U70" s="4">
        <v>2265</v>
      </c>
      <c r="V70" s="4">
        <v>0</v>
      </c>
      <c r="W70" s="4">
        <v>0</v>
      </c>
      <c r="X70" s="4" t="s">
        <v>36</v>
      </c>
      <c r="Y70" s="4" t="s">
        <v>370</v>
      </c>
    </row>
    <row r="71" s="4" customFormat="1" spans="1:25">
      <c r="A71" s="4" t="s">
        <v>371</v>
      </c>
      <c r="B71" s="4" t="s">
        <v>26</v>
      </c>
      <c r="C71" s="4" t="s">
        <v>27</v>
      </c>
      <c r="D71" s="4" t="s">
        <v>372</v>
      </c>
      <c r="E71" s="4" t="s">
        <v>373</v>
      </c>
      <c r="F71" s="6">
        <v>44998</v>
      </c>
      <c r="G71" s="6">
        <v>44999</v>
      </c>
      <c r="H71" s="4">
        <v>1</v>
      </c>
      <c r="I71" s="4">
        <v>1</v>
      </c>
      <c r="J71" s="4">
        <v>1</v>
      </c>
      <c r="K71" s="4" t="s">
        <v>30</v>
      </c>
      <c r="L71" s="4">
        <v>795</v>
      </c>
      <c r="M71" s="4">
        <v>795</v>
      </c>
      <c r="N71" s="4" t="s">
        <v>374</v>
      </c>
      <c r="O71" s="4" t="s">
        <v>32</v>
      </c>
      <c r="P71" s="4" t="s">
        <v>33</v>
      </c>
      <c r="Q71" s="4">
        <v>0</v>
      </c>
      <c r="R71" s="7">
        <v>44995</v>
      </c>
      <c r="S71" s="6">
        <v>45002</v>
      </c>
      <c r="T71" s="4" t="s">
        <v>34</v>
      </c>
      <c r="U71" s="4">
        <v>795</v>
      </c>
      <c r="V71" s="4">
        <v>0</v>
      </c>
      <c r="W71" s="4">
        <v>0</v>
      </c>
      <c r="X71" s="4" t="s">
        <v>375</v>
      </c>
      <c r="Y71" s="4" t="s">
        <v>376</v>
      </c>
    </row>
    <row r="72" s="4" customFormat="1" spans="1:25">
      <c r="A72" s="4" t="s">
        <v>377</v>
      </c>
      <c r="B72" s="4" t="s">
        <v>26</v>
      </c>
      <c r="C72" s="4" t="s">
        <v>27</v>
      </c>
      <c r="D72" s="4" t="s">
        <v>378</v>
      </c>
      <c r="E72" s="4" t="s">
        <v>379</v>
      </c>
      <c r="F72" s="6">
        <v>44996</v>
      </c>
      <c r="G72" s="6">
        <v>44999</v>
      </c>
      <c r="H72" s="4">
        <v>1</v>
      </c>
      <c r="I72" s="4">
        <v>3</v>
      </c>
      <c r="J72" s="4">
        <v>3</v>
      </c>
      <c r="K72" s="4" t="s">
        <v>30</v>
      </c>
      <c r="L72" s="4">
        <v>2559</v>
      </c>
      <c r="M72" s="4">
        <v>2559</v>
      </c>
      <c r="N72" s="4" t="s">
        <v>380</v>
      </c>
      <c r="O72" s="4" t="s">
        <v>32</v>
      </c>
      <c r="P72" s="4" t="s">
        <v>33</v>
      </c>
      <c r="Q72" s="4">
        <v>0</v>
      </c>
      <c r="R72" s="7">
        <v>44996</v>
      </c>
      <c r="S72" s="6">
        <v>45002</v>
      </c>
      <c r="T72" s="4" t="s">
        <v>34</v>
      </c>
      <c r="U72" s="4">
        <v>2559</v>
      </c>
      <c r="V72" s="4">
        <v>0</v>
      </c>
      <c r="W72" s="4">
        <v>0</v>
      </c>
      <c r="X72" s="4" t="s">
        <v>381</v>
      </c>
      <c r="Y72" s="4" t="s">
        <v>36</v>
      </c>
    </row>
    <row r="73" s="4" customFormat="1" spans="1:25">
      <c r="A73" s="4" t="s">
        <v>382</v>
      </c>
      <c r="B73" s="4" t="s">
        <v>26</v>
      </c>
      <c r="C73" s="4" t="s">
        <v>27</v>
      </c>
      <c r="D73" s="4" t="s">
        <v>383</v>
      </c>
      <c r="E73" s="4" t="s">
        <v>384</v>
      </c>
      <c r="F73" s="6">
        <v>44997</v>
      </c>
      <c r="G73" s="6">
        <v>44999</v>
      </c>
      <c r="H73" s="4">
        <v>1</v>
      </c>
      <c r="I73" s="4">
        <v>2</v>
      </c>
      <c r="J73" s="4">
        <v>2</v>
      </c>
      <c r="K73" s="4" t="s">
        <v>30</v>
      </c>
      <c r="L73" s="4">
        <v>944</v>
      </c>
      <c r="M73" s="4">
        <v>944</v>
      </c>
      <c r="N73" s="4" t="s">
        <v>385</v>
      </c>
      <c r="O73" s="4" t="s">
        <v>32</v>
      </c>
      <c r="P73" s="4" t="s">
        <v>33</v>
      </c>
      <c r="Q73" s="4">
        <v>0</v>
      </c>
      <c r="R73" s="7">
        <v>44996</v>
      </c>
      <c r="S73" s="6">
        <v>45002</v>
      </c>
      <c r="T73" s="4" t="s">
        <v>34</v>
      </c>
      <c r="U73" s="4">
        <v>944</v>
      </c>
      <c r="V73" s="4">
        <v>0</v>
      </c>
      <c r="W73" s="4">
        <v>0</v>
      </c>
      <c r="X73" s="4" t="s">
        <v>386</v>
      </c>
      <c r="Y73" s="4" t="s">
        <v>387</v>
      </c>
    </row>
    <row r="74" s="4" customFormat="1" spans="1:25">
      <c r="A74" s="4" t="s">
        <v>388</v>
      </c>
      <c r="B74" s="4" t="s">
        <v>26</v>
      </c>
      <c r="C74" s="4" t="s">
        <v>27</v>
      </c>
      <c r="D74" s="4" t="s">
        <v>389</v>
      </c>
      <c r="E74" s="4" t="s">
        <v>104</v>
      </c>
      <c r="F74" s="6">
        <v>44997</v>
      </c>
      <c r="G74" s="6">
        <v>44999</v>
      </c>
      <c r="H74" s="4">
        <v>1</v>
      </c>
      <c r="I74" s="4">
        <v>2</v>
      </c>
      <c r="J74" s="4">
        <v>2</v>
      </c>
      <c r="K74" s="4" t="s">
        <v>30</v>
      </c>
      <c r="L74" s="4">
        <v>2170</v>
      </c>
      <c r="M74" s="4">
        <v>2170</v>
      </c>
      <c r="N74" s="4" t="s">
        <v>390</v>
      </c>
      <c r="O74" s="4" t="s">
        <v>32</v>
      </c>
      <c r="P74" s="4" t="s">
        <v>33</v>
      </c>
      <c r="Q74" s="4">
        <v>0</v>
      </c>
      <c r="R74" s="7">
        <v>44996</v>
      </c>
      <c r="S74" s="6">
        <v>45002</v>
      </c>
      <c r="T74" s="4" t="s">
        <v>34</v>
      </c>
      <c r="U74" s="4">
        <v>2170</v>
      </c>
      <c r="V74" s="4">
        <v>0</v>
      </c>
      <c r="W74" s="4">
        <v>0</v>
      </c>
      <c r="X74" s="4" t="s">
        <v>391</v>
      </c>
      <c r="Y74" s="4" t="s">
        <v>36</v>
      </c>
    </row>
    <row r="75" s="4" customFormat="1" spans="1:25">
      <c r="A75" s="4" t="s">
        <v>392</v>
      </c>
      <c r="B75" s="4" t="s">
        <v>26</v>
      </c>
      <c r="C75" s="4" t="s">
        <v>27</v>
      </c>
      <c r="D75" s="4" t="s">
        <v>393</v>
      </c>
      <c r="E75" s="4" t="s">
        <v>129</v>
      </c>
      <c r="F75" s="6">
        <v>44998</v>
      </c>
      <c r="G75" s="6">
        <v>44999</v>
      </c>
      <c r="H75" s="4">
        <v>1</v>
      </c>
      <c r="I75" s="4">
        <v>1</v>
      </c>
      <c r="J75" s="4">
        <v>1</v>
      </c>
      <c r="K75" s="4" t="s">
        <v>30</v>
      </c>
      <c r="L75" s="4">
        <v>576</v>
      </c>
      <c r="M75" s="4">
        <v>576</v>
      </c>
      <c r="N75" s="4" t="s">
        <v>394</v>
      </c>
      <c r="O75" s="4" t="s">
        <v>32</v>
      </c>
      <c r="P75" s="4" t="s">
        <v>33</v>
      </c>
      <c r="Q75" s="4">
        <v>0</v>
      </c>
      <c r="R75" s="7">
        <v>44996</v>
      </c>
      <c r="S75" s="6">
        <v>45002</v>
      </c>
      <c r="T75" s="4" t="s">
        <v>34</v>
      </c>
      <c r="U75" s="4">
        <v>576</v>
      </c>
      <c r="V75" s="4">
        <v>0</v>
      </c>
      <c r="W75" s="4">
        <v>100</v>
      </c>
      <c r="X75" s="4" t="s">
        <v>395</v>
      </c>
      <c r="Y75" s="4" t="s">
        <v>36</v>
      </c>
    </row>
    <row r="76" s="4" customFormat="1" spans="1:25">
      <c r="A76" s="4" t="s">
        <v>396</v>
      </c>
      <c r="B76" s="4" t="s">
        <v>26</v>
      </c>
      <c r="C76" s="4" t="s">
        <v>27</v>
      </c>
      <c r="D76" s="4" t="s">
        <v>397</v>
      </c>
      <c r="E76" s="4" t="s">
        <v>272</v>
      </c>
      <c r="F76" s="6">
        <v>44997</v>
      </c>
      <c r="G76" s="6">
        <v>44999</v>
      </c>
      <c r="H76" s="4">
        <v>1</v>
      </c>
      <c r="I76" s="4">
        <v>2</v>
      </c>
      <c r="J76" s="4">
        <v>2</v>
      </c>
      <c r="K76" s="4" t="s">
        <v>30</v>
      </c>
      <c r="L76" s="4">
        <v>1220</v>
      </c>
      <c r="M76" s="4">
        <v>1220</v>
      </c>
      <c r="N76" s="4" t="s">
        <v>398</v>
      </c>
      <c r="O76" s="4" t="s">
        <v>32</v>
      </c>
      <c r="P76" s="4" t="s">
        <v>33</v>
      </c>
      <c r="Q76" s="4">
        <v>0</v>
      </c>
      <c r="R76" s="7">
        <v>44996</v>
      </c>
      <c r="S76" s="6">
        <v>45002</v>
      </c>
      <c r="T76" s="4" t="s">
        <v>34</v>
      </c>
      <c r="U76" s="4">
        <v>1220</v>
      </c>
      <c r="V76" s="4">
        <v>0</v>
      </c>
      <c r="W76" s="4">
        <v>0</v>
      </c>
      <c r="X76" s="4" t="s">
        <v>399</v>
      </c>
      <c r="Y76" s="4" t="s">
        <v>400</v>
      </c>
    </row>
    <row r="77" s="4" customFormat="1" spans="1:25">
      <c r="A77" s="4" t="s">
        <v>401</v>
      </c>
      <c r="B77" s="4" t="s">
        <v>26</v>
      </c>
      <c r="C77" s="4" t="s">
        <v>27</v>
      </c>
      <c r="D77" s="4" t="s">
        <v>402</v>
      </c>
      <c r="E77" s="4" t="s">
        <v>403</v>
      </c>
      <c r="F77" s="6">
        <v>44997</v>
      </c>
      <c r="G77" s="6">
        <v>44999</v>
      </c>
      <c r="H77" s="4">
        <v>1</v>
      </c>
      <c r="I77" s="4">
        <v>2</v>
      </c>
      <c r="J77" s="4">
        <v>2</v>
      </c>
      <c r="K77" s="4" t="s">
        <v>30</v>
      </c>
      <c r="L77" s="4">
        <v>3784</v>
      </c>
      <c r="M77" s="4">
        <v>3784</v>
      </c>
      <c r="N77" s="4" t="s">
        <v>404</v>
      </c>
      <c r="O77" s="4" t="s">
        <v>32</v>
      </c>
      <c r="P77" s="4" t="s">
        <v>33</v>
      </c>
      <c r="Q77" s="4">
        <v>0</v>
      </c>
      <c r="R77" s="7">
        <v>44996</v>
      </c>
      <c r="S77" s="6">
        <v>45002</v>
      </c>
      <c r="T77" s="4" t="s">
        <v>34</v>
      </c>
      <c r="U77" s="4">
        <v>3784</v>
      </c>
      <c r="V77" s="4">
        <v>0</v>
      </c>
      <c r="W77" s="4">
        <v>0</v>
      </c>
      <c r="X77" s="4" t="s">
        <v>405</v>
      </c>
      <c r="Y77" s="4" t="s">
        <v>36</v>
      </c>
    </row>
    <row r="78" s="4" customFormat="1" spans="1:25">
      <c r="A78" s="4" t="s">
        <v>406</v>
      </c>
      <c r="B78" s="4" t="s">
        <v>26</v>
      </c>
      <c r="C78" s="4" t="s">
        <v>27</v>
      </c>
      <c r="D78" s="4" t="s">
        <v>407</v>
      </c>
      <c r="E78" s="4" t="s">
        <v>345</v>
      </c>
      <c r="F78" s="6">
        <v>44997</v>
      </c>
      <c r="G78" s="6">
        <v>44999</v>
      </c>
      <c r="H78" s="4">
        <v>1</v>
      </c>
      <c r="I78" s="4">
        <v>2</v>
      </c>
      <c r="J78" s="4">
        <v>2</v>
      </c>
      <c r="K78" s="4" t="s">
        <v>30</v>
      </c>
      <c r="L78" s="4">
        <v>302</v>
      </c>
      <c r="M78" s="4">
        <v>302</v>
      </c>
      <c r="N78" s="4" t="s">
        <v>408</v>
      </c>
      <c r="O78" s="4" t="s">
        <v>32</v>
      </c>
      <c r="P78" s="4" t="s">
        <v>33</v>
      </c>
      <c r="Q78" s="4">
        <v>0</v>
      </c>
      <c r="R78" s="7">
        <v>44996</v>
      </c>
      <c r="S78" s="6">
        <v>45002</v>
      </c>
      <c r="T78" s="4" t="s">
        <v>34</v>
      </c>
      <c r="U78" s="4">
        <v>302</v>
      </c>
      <c r="V78" s="4">
        <v>0</v>
      </c>
      <c r="W78" s="4">
        <v>0</v>
      </c>
      <c r="X78" s="4" t="s">
        <v>409</v>
      </c>
      <c r="Y78" s="4" t="s">
        <v>410</v>
      </c>
    </row>
    <row r="79" s="4" customFormat="1" spans="1:25">
      <c r="A79" s="4" t="s">
        <v>411</v>
      </c>
      <c r="B79" s="4" t="s">
        <v>26</v>
      </c>
      <c r="C79" s="4" t="s">
        <v>27</v>
      </c>
      <c r="D79" s="4" t="s">
        <v>412</v>
      </c>
      <c r="E79" s="4" t="s">
        <v>39</v>
      </c>
      <c r="F79" s="6">
        <v>44998</v>
      </c>
      <c r="G79" s="6">
        <v>44999</v>
      </c>
      <c r="H79" s="4">
        <v>1</v>
      </c>
      <c r="I79" s="4">
        <v>1</v>
      </c>
      <c r="J79" s="4">
        <v>1</v>
      </c>
      <c r="K79" s="4" t="s">
        <v>30</v>
      </c>
      <c r="L79" s="4">
        <v>697</v>
      </c>
      <c r="M79" s="4">
        <v>697</v>
      </c>
      <c r="N79" s="4" t="s">
        <v>413</v>
      </c>
      <c r="O79" s="4" t="s">
        <v>32</v>
      </c>
      <c r="P79" s="4" t="s">
        <v>33</v>
      </c>
      <c r="Q79" s="4">
        <v>0</v>
      </c>
      <c r="R79" s="7">
        <v>44996</v>
      </c>
      <c r="S79" s="6">
        <v>45002</v>
      </c>
      <c r="T79" s="4" t="s">
        <v>34</v>
      </c>
      <c r="U79" s="4">
        <v>697</v>
      </c>
      <c r="V79" s="4">
        <v>0</v>
      </c>
      <c r="W79" s="4">
        <v>0</v>
      </c>
      <c r="X79" s="4" t="s">
        <v>414</v>
      </c>
      <c r="Y79" s="4" t="s">
        <v>415</v>
      </c>
    </row>
    <row r="80" s="4" customFormat="1" spans="1:25">
      <c r="A80" s="4" t="s">
        <v>416</v>
      </c>
      <c r="B80" s="4" t="s">
        <v>26</v>
      </c>
      <c r="C80" s="4" t="s">
        <v>27</v>
      </c>
      <c r="D80" s="4" t="s">
        <v>417</v>
      </c>
      <c r="E80" s="4" t="s">
        <v>418</v>
      </c>
      <c r="F80" s="6">
        <v>44997</v>
      </c>
      <c r="G80" s="6">
        <v>44999</v>
      </c>
      <c r="H80" s="4">
        <v>1</v>
      </c>
      <c r="I80" s="4">
        <v>2</v>
      </c>
      <c r="J80" s="4">
        <v>2</v>
      </c>
      <c r="K80" s="4" t="s">
        <v>30</v>
      </c>
      <c r="L80" s="4">
        <v>2548</v>
      </c>
      <c r="M80" s="4">
        <v>2548</v>
      </c>
      <c r="N80" s="4" t="s">
        <v>419</v>
      </c>
      <c r="O80" s="4" t="s">
        <v>32</v>
      </c>
      <c r="P80" s="4" t="s">
        <v>33</v>
      </c>
      <c r="Q80" s="4">
        <v>0</v>
      </c>
      <c r="R80" s="7">
        <v>44997</v>
      </c>
      <c r="S80" s="6">
        <v>45002</v>
      </c>
      <c r="T80" s="4" t="s">
        <v>34</v>
      </c>
      <c r="U80" s="4">
        <v>2548</v>
      </c>
      <c r="V80" s="4">
        <v>0</v>
      </c>
      <c r="W80" s="4">
        <v>0</v>
      </c>
      <c r="X80" s="4" t="s">
        <v>420</v>
      </c>
      <c r="Y80" s="4" t="s">
        <v>421</v>
      </c>
    </row>
    <row r="81" s="4" customFormat="1" spans="1:25">
      <c r="A81" s="4" t="s">
        <v>422</v>
      </c>
      <c r="B81" s="4" t="s">
        <v>26</v>
      </c>
      <c r="C81" s="4" t="s">
        <v>27</v>
      </c>
      <c r="D81" s="4" t="s">
        <v>423</v>
      </c>
      <c r="E81" s="4" t="s">
        <v>424</v>
      </c>
      <c r="F81" s="6">
        <v>44998</v>
      </c>
      <c r="G81" s="6">
        <v>44999</v>
      </c>
      <c r="H81" s="4">
        <v>1</v>
      </c>
      <c r="I81" s="4">
        <v>1</v>
      </c>
      <c r="J81" s="4">
        <v>1</v>
      </c>
      <c r="K81" s="4" t="s">
        <v>30</v>
      </c>
      <c r="L81" s="4">
        <v>2007</v>
      </c>
      <c r="M81" s="4">
        <v>2007</v>
      </c>
      <c r="N81" s="4" t="s">
        <v>425</v>
      </c>
      <c r="O81" s="4" t="s">
        <v>32</v>
      </c>
      <c r="P81" s="4" t="s">
        <v>33</v>
      </c>
      <c r="Q81" s="4">
        <v>0</v>
      </c>
      <c r="R81" s="7">
        <v>44997</v>
      </c>
      <c r="S81" s="6">
        <v>45002</v>
      </c>
      <c r="T81" s="4" t="s">
        <v>34</v>
      </c>
      <c r="U81" s="4">
        <v>2007</v>
      </c>
      <c r="V81" s="4">
        <v>0</v>
      </c>
      <c r="W81" s="4">
        <v>0</v>
      </c>
      <c r="X81" s="4" t="s">
        <v>426</v>
      </c>
      <c r="Y81" s="4" t="s">
        <v>427</v>
      </c>
    </row>
    <row r="82" s="4" customFormat="1" spans="1:25">
      <c r="A82" s="4" t="s">
        <v>428</v>
      </c>
      <c r="B82" s="4" t="s">
        <v>26</v>
      </c>
      <c r="C82" s="4" t="s">
        <v>27</v>
      </c>
      <c r="D82" s="4" t="s">
        <v>429</v>
      </c>
      <c r="E82" s="4" t="s">
        <v>430</v>
      </c>
      <c r="F82" s="6">
        <v>44998</v>
      </c>
      <c r="G82" s="6">
        <v>44999</v>
      </c>
      <c r="H82" s="4">
        <v>1</v>
      </c>
      <c r="I82" s="4">
        <v>1</v>
      </c>
      <c r="J82" s="4">
        <v>1</v>
      </c>
      <c r="K82" s="4" t="s">
        <v>30</v>
      </c>
      <c r="L82" s="4">
        <v>540</v>
      </c>
      <c r="M82" s="4">
        <v>540</v>
      </c>
      <c r="N82" s="4" t="s">
        <v>431</v>
      </c>
      <c r="O82" s="4" t="s">
        <v>32</v>
      </c>
      <c r="P82" s="4" t="s">
        <v>33</v>
      </c>
      <c r="Q82" s="4">
        <v>0</v>
      </c>
      <c r="R82" s="7">
        <v>44997</v>
      </c>
      <c r="S82" s="6">
        <v>45002</v>
      </c>
      <c r="T82" s="4" t="s">
        <v>34</v>
      </c>
      <c r="U82" s="4">
        <v>540</v>
      </c>
      <c r="V82" s="4">
        <v>0</v>
      </c>
      <c r="W82" s="4">
        <v>0</v>
      </c>
      <c r="X82" s="4" t="s">
        <v>432</v>
      </c>
      <c r="Y82" s="4" t="s">
        <v>36</v>
      </c>
    </row>
    <row r="83" s="4" customFormat="1" spans="1:25">
      <c r="A83" s="4" t="s">
        <v>433</v>
      </c>
      <c r="B83" s="4" t="s">
        <v>26</v>
      </c>
      <c r="C83" s="4" t="s">
        <v>27</v>
      </c>
      <c r="D83" s="4" t="s">
        <v>434</v>
      </c>
      <c r="E83" s="4" t="s">
        <v>435</v>
      </c>
      <c r="F83" s="6">
        <v>44997</v>
      </c>
      <c r="G83" s="6">
        <v>44999</v>
      </c>
      <c r="H83" s="4">
        <v>1</v>
      </c>
      <c r="I83" s="4">
        <v>2</v>
      </c>
      <c r="J83" s="4">
        <v>2</v>
      </c>
      <c r="K83" s="4" t="s">
        <v>30</v>
      </c>
      <c r="L83" s="4">
        <v>8872</v>
      </c>
      <c r="M83" s="4">
        <v>8872</v>
      </c>
      <c r="N83" s="4" t="s">
        <v>436</v>
      </c>
      <c r="O83" s="4" t="s">
        <v>32</v>
      </c>
      <c r="P83" s="4" t="s">
        <v>33</v>
      </c>
      <c r="Q83" s="4">
        <v>0</v>
      </c>
      <c r="R83" s="7">
        <v>44997</v>
      </c>
      <c r="S83" s="6">
        <v>45002</v>
      </c>
      <c r="T83" s="4" t="s">
        <v>34</v>
      </c>
      <c r="U83" s="4">
        <v>8872</v>
      </c>
      <c r="V83" s="4">
        <v>0</v>
      </c>
      <c r="W83" s="4">
        <v>0</v>
      </c>
      <c r="X83" s="4" t="s">
        <v>437</v>
      </c>
      <c r="Y83" s="4" t="s">
        <v>36</v>
      </c>
    </row>
    <row r="84" s="4" customFormat="1" spans="1:25">
      <c r="A84" s="4" t="s">
        <v>438</v>
      </c>
      <c r="B84" s="4" t="s">
        <v>26</v>
      </c>
      <c r="C84" s="4" t="s">
        <v>27</v>
      </c>
      <c r="D84" s="4" t="s">
        <v>439</v>
      </c>
      <c r="E84" s="4" t="s">
        <v>440</v>
      </c>
      <c r="F84" s="6">
        <v>44998</v>
      </c>
      <c r="G84" s="6">
        <v>44999</v>
      </c>
      <c r="H84" s="4">
        <v>1</v>
      </c>
      <c r="I84" s="4">
        <v>1</v>
      </c>
      <c r="J84" s="4">
        <v>1</v>
      </c>
      <c r="K84" s="4" t="s">
        <v>30</v>
      </c>
      <c r="L84" s="4">
        <v>486</v>
      </c>
      <c r="M84" s="4">
        <v>486</v>
      </c>
      <c r="N84" s="4" t="s">
        <v>441</v>
      </c>
      <c r="O84" s="4" t="s">
        <v>32</v>
      </c>
      <c r="P84" s="4" t="s">
        <v>33</v>
      </c>
      <c r="Q84" s="4">
        <v>0</v>
      </c>
      <c r="R84" s="7">
        <v>44997</v>
      </c>
      <c r="S84" s="6">
        <v>45002</v>
      </c>
      <c r="T84" s="4" t="s">
        <v>34</v>
      </c>
      <c r="U84" s="4">
        <v>486</v>
      </c>
      <c r="V84" s="4">
        <v>0</v>
      </c>
      <c r="W84" s="4">
        <v>0</v>
      </c>
      <c r="X84" s="4" t="s">
        <v>442</v>
      </c>
      <c r="Y84" s="4" t="s">
        <v>443</v>
      </c>
    </row>
    <row r="85" s="4" customFormat="1" spans="1:25">
      <c r="A85" s="4" t="s">
        <v>444</v>
      </c>
      <c r="B85" s="4" t="s">
        <v>26</v>
      </c>
      <c r="C85" s="4" t="s">
        <v>27</v>
      </c>
      <c r="D85" s="4" t="s">
        <v>445</v>
      </c>
      <c r="E85" s="4" t="s">
        <v>446</v>
      </c>
      <c r="F85" s="6">
        <v>44997</v>
      </c>
      <c r="G85" s="6">
        <v>44999</v>
      </c>
      <c r="H85" s="4">
        <v>1</v>
      </c>
      <c r="I85" s="4">
        <v>2</v>
      </c>
      <c r="J85" s="4">
        <v>2</v>
      </c>
      <c r="K85" s="4" t="s">
        <v>30</v>
      </c>
      <c r="L85" s="4">
        <v>2268</v>
      </c>
      <c r="M85" s="4">
        <v>2268</v>
      </c>
      <c r="N85" s="4" t="s">
        <v>447</v>
      </c>
      <c r="O85" s="4" t="s">
        <v>32</v>
      </c>
      <c r="P85" s="4" t="s">
        <v>33</v>
      </c>
      <c r="Q85" s="4">
        <v>0</v>
      </c>
      <c r="R85" s="7">
        <v>44997</v>
      </c>
      <c r="S85" s="6">
        <v>45002</v>
      </c>
      <c r="T85" s="4" t="s">
        <v>34</v>
      </c>
      <c r="U85" s="4">
        <v>2268</v>
      </c>
      <c r="V85" s="4">
        <v>0</v>
      </c>
      <c r="W85" s="4">
        <v>0</v>
      </c>
      <c r="X85" s="4" t="s">
        <v>448</v>
      </c>
      <c r="Y85" s="4" t="s">
        <v>36</v>
      </c>
    </row>
    <row r="86" s="4" customFormat="1" spans="1:25">
      <c r="A86" s="4" t="s">
        <v>449</v>
      </c>
      <c r="B86" s="4" t="s">
        <v>26</v>
      </c>
      <c r="C86" s="4" t="s">
        <v>27</v>
      </c>
      <c r="D86" s="4" t="s">
        <v>450</v>
      </c>
      <c r="E86" s="4" t="s">
        <v>451</v>
      </c>
      <c r="F86" s="6">
        <v>44997</v>
      </c>
      <c r="G86" s="6">
        <v>44999</v>
      </c>
      <c r="H86" s="4">
        <v>1</v>
      </c>
      <c r="I86" s="4">
        <v>2</v>
      </c>
      <c r="J86" s="4">
        <v>2</v>
      </c>
      <c r="K86" s="4" t="s">
        <v>30</v>
      </c>
      <c r="L86" s="4">
        <v>1090</v>
      </c>
      <c r="M86" s="4">
        <v>1090</v>
      </c>
      <c r="N86" s="4" t="s">
        <v>452</v>
      </c>
      <c r="O86" s="4" t="s">
        <v>32</v>
      </c>
      <c r="P86" s="4" t="s">
        <v>33</v>
      </c>
      <c r="Q86" s="4">
        <v>0</v>
      </c>
      <c r="R86" s="7">
        <v>44997</v>
      </c>
      <c r="S86" s="6">
        <v>45002</v>
      </c>
      <c r="T86" s="4" t="s">
        <v>34</v>
      </c>
      <c r="U86" s="4">
        <v>1090</v>
      </c>
      <c r="V86" s="4">
        <v>0</v>
      </c>
      <c r="W86" s="4">
        <v>0</v>
      </c>
      <c r="X86" s="4" t="s">
        <v>453</v>
      </c>
      <c r="Y86" s="4" t="s">
        <v>454</v>
      </c>
    </row>
    <row r="87" s="4" customFormat="1" spans="1:25">
      <c r="A87" s="4" t="s">
        <v>455</v>
      </c>
      <c r="B87" s="4" t="s">
        <v>26</v>
      </c>
      <c r="C87" s="4" t="s">
        <v>27</v>
      </c>
      <c r="D87" s="4" t="s">
        <v>456</v>
      </c>
      <c r="E87" s="4" t="s">
        <v>109</v>
      </c>
      <c r="F87" s="6">
        <v>44998</v>
      </c>
      <c r="G87" s="6">
        <v>44999</v>
      </c>
      <c r="H87" s="4">
        <v>1</v>
      </c>
      <c r="I87" s="4">
        <v>1</v>
      </c>
      <c r="J87" s="4">
        <v>1</v>
      </c>
      <c r="K87" s="4" t="s">
        <v>30</v>
      </c>
      <c r="L87" s="4">
        <v>606</v>
      </c>
      <c r="M87" s="4">
        <v>606</v>
      </c>
      <c r="N87" s="4" t="s">
        <v>457</v>
      </c>
      <c r="O87" s="4" t="s">
        <v>32</v>
      </c>
      <c r="P87" s="4" t="s">
        <v>33</v>
      </c>
      <c r="Q87" s="4">
        <v>0</v>
      </c>
      <c r="R87" s="7">
        <v>44997</v>
      </c>
      <c r="S87" s="6">
        <v>45002</v>
      </c>
      <c r="T87" s="4" t="s">
        <v>34</v>
      </c>
      <c r="U87" s="4">
        <v>606</v>
      </c>
      <c r="V87" s="4">
        <v>0</v>
      </c>
      <c r="W87" s="4">
        <v>0</v>
      </c>
      <c r="X87" s="4" t="s">
        <v>458</v>
      </c>
      <c r="Y87" s="4" t="s">
        <v>36</v>
      </c>
    </row>
    <row r="88" s="4" customFormat="1" spans="1:25">
      <c r="A88" s="4" t="s">
        <v>459</v>
      </c>
      <c r="B88" s="4" t="s">
        <v>26</v>
      </c>
      <c r="C88" s="4" t="s">
        <v>27</v>
      </c>
      <c r="D88" s="4" t="s">
        <v>460</v>
      </c>
      <c r="E88" s="4" t="s">
        <v>461</v>
      </c>
      <c r="F88" s="6">
        <v>44998</v>
      </c>
      <c r="G88" s="6">
        <v>44999</v>
      </c>
      <c r="H88" s="4">
        <v>1</v>
      </c>
      <c r="I88" s="4">
        <v>1</v>
      </c>
      <c r="J88" s="4">
        <v>1</v>
      </c>
      <c r="K88" s="4" t="s">
        <v>30</v>
      </c>
      <c r="L88" s="4">
        <v>121</v>
      </c>
      <c r="M88" s="4">
        <v>121</v>
      </c>
      <c r="N88" s="4" t="s">
        <v>462</v>
      </c>
      <c r="O88" s="4" t="s">
        <v>32</v>
      </c>
      <c r="P88" s="4" t="s">
        <v>33</v>
      </c>
      <c r="Q88" s="4">
        <v>0</v>
      </c>
      <c r="R88" s="7">
        <v>44997</v>
      </c>
      <c r="S88" s="6">
        <v>45002</v>
      </c>
      <c r="T88" s="4" t="s">
        <v>34</v>
      </c>
      <c r="U88" s="4">
        <v>121</v>
      </c>
      <c r="V88" s="4">
        <v>0</v>
      </c>
      <c r="W88" s="4">
        <v>0</v>
      </c>
      <c r="X88" s="4" t="s">
        <v>463</v>
      </c>
      <c r="Y88" s="4" t="s">
        <v>36</v>
      </c>
    </row>
    <row r="89" s="4" customFormat="1" spans="1:25">
      <c r="A89" s="4" t="s">
        <v>464</v>
      </c>
      <c r="B89" s="4" t="s">
        <v>26</v>
      </c>
      <c r="C89" s="4" t="s">
        <v>27</v>
      </c>
      <c r="D89" s="4" t="s">
        <v>465</v>
      </c>
      <c r="E89" s="4" t="s">
        <v>466</v>
      </c>
      <c r="F89" s="6">
        <v>44997</v>
      </c>
      <c r="G89" s="6">
        <v>44999</v>
      </c>
      <c r="H89" s="4">
        <v>1</v>
      </c>
      <c r="I89" s="4">
        <v>2</v>
      </c>
      <c r="J89" s="4">
        <v>2</v>
      </c>
      <c r="K89" s="4" t="s">
        <v>30</v>
      </c>
      <c r="L89" s="4">
        <v>764</v>
      </c>
      <c r="M89" s="4">
        <v>764</v>
      </c>
      <c r="N89" s="4" t="s">
        <v>467</v>
      </c>
      <c r="O89" s="4" t="s">
        <v>32</v>
      </c>
      <c r="P89" s="4" t="s">
        <v>33</v>
      </c>
      <c r="Q89" s="4">
        <v>0</v>
      </c>
      <c r="R89" s="7">
        <v>44997</v>
      </c>
      <c r="S89" s="6">
        <v>45002</v>
      </c>
      <c r="T89" s="4" t="s">
        <v>34</v>
      </c>
      <c r="U89" s="4">
        <v>764</v>
      </c>
      <c r="V89" s="4">
        <v>0</v>
      </c>
      <c r="W89" s="4">
        <v>0</v>
      </c>
      <c r="X89" s="4" t="s">
        <v>468</v>
      </c>
      <c r="Y89" s="4" t="s">
        <v>469</v>
      </c>
    </row>
    <row r="90" s="4" customFormat="1" spans="1:25">
      <c r="A90" s="4" t="s">
        <v>470</v>
      </c>
      <c r="B90" s="4" t="s">
        <v>26</v>
      </c>
      <c r="C90" s="4" t="s">
        <v>27</v>
      </c>
      <c r="D90" s="4" t="s">
        <v>471</v>
      </c>
      <c r="E90" s="4" t="s">
        <v>472</v>
      </c>
      <c r="F90" s="6">
        <v>44998</v>
      </c>
      <c r="G90" s="6">
        <v>44999</v>
      </c>
      <c r="H90" s="4">
        <v>1</v>
      </c>
      <c r="I90" s="4">
        <v>1</v>
      </c>
      <c r="J90" s="4">
        <v>1</v>
      </c>
      <c r="K90" s="4" t="s">
        <v>30</v>
      </c>
      <c r="L90" s="4">
        <v>1477</v>
      </c>
      <c r="M90" s="4">
        <v>1477</v>
      </c>
      <c r="N90" s="4" t="s">
        <v>473</v>
      </c>
      <c r="O90" s="4" t="s">
        <v>32</v>
      </c>
      <c r="P90" s="4" t="s">
        <v>33</v>
      </c>
      <c r="Q90" s="4">
        <v>0</v>
      </c>
      <c r="R90" s="7">
        <v>44997</v>
      </c>
      <c r="S90" s="6">
        <v>45002</v>
      </c>
      <c r="T90" s="4" t="s">
        <v>34</v>
      </c>
      <c r="U90" s="4">
        <v>1477</v>
      </c>
      <c r="V90" s="4">
        <v>0</v>
      </c>
      <c r="W90" s="4">
        <v>0</v>
      </c>
      <c r="X90" s="4" t="s">
        <v>474</v>
      </c>
      <c r="Y90" s="4" t="s">
        <v>475</v>
      </c>
    </row>
    <row r="91" s="4" customFormat="1" spans="1:25">
      <c r="A91" s="4" t="s">
        <v>476</v>
      </c>
      <c r="B91" s="4" t="s">
        <v>26</v>
      </c>
      <c r="C91" s="4" t="s">
        <v>27</v>
      </c>
      <c r="D91" s="4" t="s">
        <v>477</v>
      </c>
      <c r="E91" s="4" t="s">
        <v>272</v>
      </c>
      <c r="F91" s="6">
        <v>44997</v>
      </c>
      <c r="G91" s="6">
        <v>44999</v>
      </c>
      <c r="H91" s="4">
        <v>1</v>
      </c>
      <c r="I91" s="4">
        <v>2</v>
      </c>
      <c r="J91" s="4">
        <v>2</v>
      </c>
      <c r="K91" s="4" t="s">
        <v>30</v>
      </c>
      <c r="L91" s="4">
        <v>1498</v>
      </c>
      <c r="M91" s="4">
        <v>1498</v>
      </c>
      <c r="N91" s="4" t="s">
        <v>478</v>
      </c>
      <c r="O91" s="4" t="s">
        <v>32</v>
      </c>
      <c r="P91" s="4" t="s">
        <v>33</v>
      </c>
      <c r="Q91" s="4">
        <v>0</v>
      </c>
      <c r="R91" s="7">
        <v>44997</v>
      </c>
      <c r="S91" s="6">
        <v>45002</v>
      </c>
      <c r="T91" s="4" t="s">
        <v>34</v>
      </c>
      <c r="U91" s="4">
        <v>1498</v>
      </c>
      <c r="V91" s="4">
        <v>0</v>
      </c>
      <c r="W91" s="4">
        <v>0</v>
      </c>
      <c r="X91" s="4" t="s">
        <v>479</v>
      </c>
      <c r="Y91" s="4" t="s">
        <v>36</v>
      </c>
    </row>
    <row r="92" s="4" customFormat="1" spans="1:25">
      <c r="A92" s="4" t="s">
        <v>480</v>
      </c>
      <c r="B92" s="4" t="s">
        <v>26</v>
      </c>
      <c r="C92" s="4" t="s">
        <v>27</v>
      </c>
      <c r="D92" s="4" t="s">
        <v>481</v>
      </c>
      <c r="E92" s="4" t="s">
        <v>466</v>
      </c>
      <c r="F92" s="6">
        <v>44997</v>
      </c>
      <c r="G92" s="6">
        <v>44999</v>
      </c>
      <c r="H92" s="4">
        <v>1</v>
      </c>
      <c r="I92" s="4">
        <v>2</v>
      </c>
      <c r="J92" s="4">
        <v>2</v>
      </c>
      <c r="K92" s="4" t="s">
        <v>30</v>
      </c>
      <c r="L92" s="4">
        <v>808</v>
      </c>
      <c r="M92" s="4">
        <v>808</v>
      </c>
      <c r="N92" s="4" t="s">
        <v>482</v>
      </c>
      <c r="O92" s="4" t="s">
        <v>32</v>
      </c>
      <c r="P92" s="4" t="s">
        <v>33</v>
      </c>
      <c r="Q92" s="4">
        <v>0</v>
      </c>
      <c r="R92" s="7">
        <v>44997</v>
      </c>
      <c r="S92" s="6">
        <v>45002</v>
      </c>
      <c r="T92" s="4" t="s">
        <v>34</v>
      </c>
      <c r="U92" s="4">
        <v>808</v>
      </c>
      <c r="V92" s="4">
        <v>0</v>
      </c>
      <c r="W92" s="4">
        <v>0</v>
      </c>
      <c r="X92" s="4" t="s">
        <v>483</v>
      </c>
      <c r="Y92" s="4" t="s">
        <v>36</v>
      </c>
    </row>
    <row r="93" s="4" customFormat="1" spans="1:25">
      <c r="A93" s="4" t="s">
        <v>484</v>
      </c>
      <c r="B93" s="4" t="s">
        <v>26</v>
      </c>
      <c r="C93" s="4" t="s">
        <v>27</v>
      </c>
      <c r="D93" s="4" t="s">
        <v>134</v>
      </c>
      <c r="E93" s="4" t="s">
        <v>485</v>
      </c>
      <c r="F93" s="6">
        <v>44997</v>
      </c>
      <c r="G93" s="6">
        <v>44999</v>
      </c>
      <c r="H93" s="4">
        <v>1</v>
      </c>
      <c r="I93" s="4">
        <v>2</v>
      </c>
      <c r="J93" s="4">
        <v>2</v>
      </c>
      <c r="K93" s="4" t="s">
        <v>30</v>
      </c>
      <c r="L93" s="4">
        <v>596</v>
      </c>
      <c r="M93" s="4">
        <v>596</v>
      </c>
      <c r="N93" s="4" t="s">
        <v>486</v>
      </c>
      <c r="O93" s="4" t="s">
        <v>32</v>
      </c>
      <c r="P93" s="4" t="s">
        <v>33</v>
      </c>
      <c r="Q93" s="4">
        <v>0</v>
      </c>
      <c r="R93" s="7">
        <v>44997</v>
      </c>
      <c r="S93" s="6">
        <v>45002</v>
      </c>
      <c r="T93" s="4" t="s">
        <v>34</v>
      </c>
      <c r="U93" s="4">
        <v>596</v>
      </c>
      <c r="V93" s="4">
        <v>0</v>
      </c>
      <c r="W93" s="4">
        <v>0</v>
      </c>
      <c r="X93" s="4" t="s">
        <v>487</v>
      </c>
      <c r="Y93" s="4" t="s">
        <v>488</v>
      </c>
    </row>
    <row r="94" s="4" customFormat="1" spans="1:25">
      <c r="A94" s="4" t="s">
        <v>489</v>
      </c>
      <c r="B94" s="4" t="s">
        <v>26</v>
      </c>
      <c r="C94" s="4" t="s">
        <v>27</v>
      </c>
      <c r="D94" s="4" t="s">
        <v>490</v>
      </c>
      <c r="E94" s="4" t="s">
        <v>491</v>
      </c>
      <c r="F94" s="6">
        <v>44997</v>
      </c>
      <c r="G94" s="6">
        <v>44999</v>
      </c>
      <c r="H94" s="4">
        <v>1</v>
      </c>
      <c r="I94" s="4">
        <v>2</v>
      </c>
      <c r="J94" s="4">
        <v>2</v>
      </c>
      <c r="K94" s="4" t="s">
        <v>30</v>
      </c>
      <c r="L94" s="4">
        <v>1942</v>
      </c>
      <c r="M94" s="4">
        <v>1942</v>
      </c>
      <c r="N94" s="4" t="s">
        <v>492</v>
      </c>
      <c r="O94" s="4" t="s">
        <v>32</v>
      </c>
      <c r="P94" s="4" t="s">
        <v>33</v>
      </c>
      <c r="Q94" s="4">
        <v>0</v>
      </c>
      <c r="R94" s="7">
        <v>44997</v>
      </c>
      <c r="S94" s="6">
        <v>45002</v>
      </c>
      <c r="T94" s="4" t="s">
        <v>34</v>
      </c>
      <c r="U94" s="4">
        <v>1942</v>
      </c>
      <c r="V94" s="4">
        <v>0</v>
      </c>
      <c r="W94" s="4">
        <v>0</v>
      </c>
      <c r="X94" s="4" t="s">
        <v>493</v>
      </c>
      <c r="Y94" s="4" t="s">
        <v>494</v>
      </c>
    </row>
    <row r="95" s="4" customFormat="1" spans="1:25">
      <c r="A95" s="4" t="s">
        <v>495</v>
      </c>
      <c r="B95" s="4" t="s">
        <v>26</v>
      </c>
      <c r="C95" s="4" t="s">
        <v>27</v>
      </c>
      <c r="D95" s="4" t="s">
        <v>434</v>
      </c>
      <c r="E95" s="4" t="s">
        <v>435</v>
      </c>
      <c r="F95" s="6">
        <v>44997</v>
      </c>
      <c r="G95" s="6">
        <v>44999</v>
      </c>
      <c r="H95" s="4">
        <v>1</v>
      </c>
      <c r="I95" s="4">
        <v>2</v>
      </c>
      <c r="J95" s="4">
        <v>2</v>
      </c>
      <c r="K95" s="4" t="s">
        <v>30</v>
      </c>
      <c r="L95" s="4">
        <v>8910</v>
      </c>
      <c r="M95" s="4">
        <v>8910</v>
      </c>
      <c r="N95" s="4" t="s">
        <v>496</v>
      </c>
      <c r="O95" s="4" t="s">
        <v>32</v>
      </c>
      <c r="P95" s="4" t="s">
        <v>33</v>
      </c>
      <c r="Q95" s="4">
        <v>0</v>
      </c>
      <c r="R95" s="7">
        <v>44997</v>
      </c>
      <c r="S95" s="6">
        <v>45002</v>
      </c>
      <c r="T95" s="4" t="s">
        <v>34</v>
      </c>
      <c r="U95" s="4">
        <v>8910</v>
      </c>
      <c r="V95" s="4">
        <v>0</v>
      </c>
      <c r="W95" s="4">
        <v>0</v>
      </c>
      <c r="X95" s="4" t="s">
        <v>497</v>
      </c>
      <c r="Y95" s="4" t="s">
        <v>36</v>
      </c>
    </row>
    <row r="96" s="4" customFormat="1" spans="1:25">
      <c r="A96" s="4" t="s">
        <v>498</v>
      </c>
      <c r="B96" s="4" t="s">
        <v>26</v>
      </c>
      <c r="C96" s="4" t="s">
        <v>27</v>
      </c>
      <c r="D96" s="4" t="s">
        <v>499</v>
      </c>
      <c r="E96" s="4" t="s">
        <v>272</v>
      </c>
      <c r="F96" s="6">
        <v>44998</v>
      </c>
      <c r="G96" s="6">
        <v>44999</v>
      </c>
      <c r="H96" s="4">
        <v>1</v>
      </c>
      <c r="I96" s="4">
        <v>1</v>
      </c>
      <c r="J96" s="4">
        <v>1</v>
      </c>
      <c r="K96" s="4" t="s">
        <v>30</v>
      </c>
      <c r="L96" s="4">
        <v>583</v>
      </c>
      <c r="M96" s="4">
        <v>583</v>
      </c>
      <c r="N96" s="4" t="s">
        <v>500</v>
      </c>
      <c r="O96" s="4" t="s">
        <v>32</v>
      </c>
      <c r="P96" s="4" t="s">
        <v>33</v>
      </c>
      <c r="Q96" s="4">
        <v>0</v>
      </c>
      <c r="R96" s="7">
        <v>44997</v>
      </c>
      <c r="S96" s="6">
        <v>45002</v>
      </c>
      <c r="T96" s="4" t="s">
        <v>34</v>
      </c>
      <c r="U96" s="4">
        <v>583</v>
      </c>
      <c r="V96" s="4">
        <v>0</v>
      </c>
      <c r="W96" s="4">
        <v>0</v>
      </c>
      <c r="X96" s="4" t="s">
        <v>501</v>
      </c>
      <c r="Y96" s="4" t="s">
        <v>502</v>
      </c>
    </row>
    <row r="97" s="4" customFormat="1" spans="1:25">
      <c r="A97" s="4" t="s">
        <v>503</v>
      </c>
      <c r="B97" s="4" t="s">
        <v>26</v>
      </c>
      <c r="C97" s="4" t="s">
        <v>27</v>
      </c>
      <c r="D97" s="4" t="s">
        <v>504</v>
      </c>
      <c r="E97" s="4" t="s">
        <v>99</v>
      </c>
      <c r="F97" s="6">
        <v>44998</v>
      </c>
      <c r="G97" s="6">
        <v>44999</v>
      </c>
      <c r="H97" s="4">
        <v>2</v>
      </c>
      <c r="I97" s="4">
        <v>1</v>
      </c>
      <c r="J97" s="4">
        <v>2</v>
      </c>
      <c r="K97" s="4" t="s">
        <v>30</v>
      </c>
      <c r="L97" s="4">
        <v>2004</v>
      </c>
      <c r="M97" s="4">
        <v>2004</v>
      </c>
      <c r="N97" s="4" t="s">
        <v>505</v>
      </c>
      <c r="O97" s="4" t="s">
        <v>32</v>
      </c>
      <c r="P97" s="4" t="s">
        <v>33</v>
      </c>
      <c r="Q97" s="4">
        <v>0</v>
      </c>
      <c r="R97" s="7">
        <v>44998</v>
      </c>
      <c r="S97" s="6">
        <v>45002</v>
      </c>
      <c r="T97" s="4" t="s">
        <v>34</v>
      </c>
      <c r="U97" s="4">
        <v>2004</v>
      </c>
      <c r="V97" s="4">
        <v>0</v>
      </c>
      <c r="W97" s="4">
        <v>0</v>
      </c>
      <c r="X97" s="4" t="s">
        <v>506</v>
      </c>
      <c r="Y97" s="4" t="s">
        <v>507</v>
      </c>
    </row>
    <row r="98" s="4" customFormat="1" spans="1:25">
      <c r="A98" s="4" t="s">
        <v>508</v>
      </c>
      <c r="B98" s="4" t="s">
        <v>26</v>
      </c>
      <c r="C98" s="4" t="s">
        <v>27</v>
      </c>
      <c r="D98" s="4" t="s">
        <v>509</v>
      </c>
      <c r="E98" s="4" t="s">
        <v>510</v>
      </c>
      <c r="F98" s="6">
        <v>44998</v>
      </c>
      <c r="G98" s="6">
        <v>44999</v>
      </c>
      <c r="H98" s="4">
        <v>1</v>
      </c>
      <c r="I98" s="4">
        <v>1</v>
      </c>
      <c r="J98" s="4">
        <v>1</v>
      </c>
      <c r="K98" s="4" t="s">
        <v>30</v>
      </c>
      <c r="L98" s="4">
        <v>908</v>
      </c>
      <c r="M98" s="4">
        <v>908</v>
      </c>
      <c r="N98" s="4" t="s">
        <v>511</v>
      </c>
      <c r="O98" s="4" t="s">
        <v>32</v>
      </c>
      <c r="P98" s="4" t="s">
        <v>33</v>
      </c>
      <c r="Q98" s="4">
        <v>0</v>
      </c>
      <c r="R98" s="7">
        <v>44998</v>
      </c>
      <c r="S98" s="6">
        <v>45002</v>
      </c>
      <c r="T98" s="4" t="s">
        <v>34</v>
      </c>
      <c r="U98" s="4">
        <v>908</v>
      </c>
      <c r="V98" s="4">
        <v>0</v>
      </c>
      <c r="W98" s="4">
        <v>0</v>
      </c>
      <c r="X98" s="4" t="s">
        <v>512</v>
      </c>
      <c r="Y98" s="4" t="s">
        <v>513</v>
      </c>
    </row>
    <row r="99" s="4" customFormat="1" spans="1:25">
      <c r="A99" s="4" t="s">
        <v>514</v>
      </c>
      <c r="B99" s="4" t="s">
        <v>26</v>
      </c>
      <c r="C99" s="4" t="s">
        <v>27</v>
      </c>
      <c r="D99" s="4" t="s">
        <v>515</v>
      </c>
      <c r="E99" s="4" t="s">
        <v>516</v>
      </c>
      <c r="F99" s="6">
        <v>44998</v>
      </c>
      <c r="G99" s="6">
        <v>44999</v>
      </c>
      <c r="H99" s="4">
        <v>1</v>
      </c>
      <c r="I99" s="4">
        <v>1</v>
      </c>
      <c r="J99" s="4">
        <v>1</v>
      </c>
      <c r="K99" s="4" t="s">
        <v>30</v>
      </c>
      <c r="L99" s="4">
        <v>603</v>
      </c>
      <c r="M99" s="4">
        <v>603</v>
      </c>
      <c r="N99" s="4" t="s">
        <v>517</v>
      </c>
      <c r="O99" s="4" t="s">
        <v>32</v>
      </c>
      <c r="P99" s="4" t="s">
        <v>33</v>
      </c>
      <c r="Q99" s="4">
        <v>0</v>
      </c>
      <c r="R99" s="7">
        <v>44998</v>
      </c>
      <c r="S99" s="6">
        <v>45002</v>
      </c>
      <c r="T99" s="4" t="s">
        <v>34</v>
      </c>
      <c r="U99" s="4">
        <v>603</v>
      </c>
      <c r="V99" s="4">
        <v>0</v>
      </c>
      <c r="W99" s="4">
        <v>0</v>
      </c>
      <c r="X99" s="4" t="s">
        <v>518</v>
      </c>
      <c r="Y99" s="4" t="s">
        <v>36</v>
      </c>
    </row>
    <row r="100" s="4" customFormat="1" spans="1:25">
      <c r="A100" s="4" t="s">
        <v>514</v>
      </c>
      <c r="B100" s="4" t="s">
        <v>26</v>
      </c>
      <c r="C100" s="4" t="s">
        <v>122</v>
      </c>
      <c r="D100" s="4" t="s">
        <v>515</v>
      </c>
      <c r="E100" s="4" t="s">
        <v>516</v>
      </c>
      <c r="F100" s="6">
        <v>44998</v>
      </c>
      <c r="G100" s="6">
        <v>44999</v>
      </c>
      <c r="H100" s="4">
        <v>1</v>
      </c>
      <c r="I100" s="4">
        <v>1</v>
      </c>
      <c r="J100" s="4">
        <v>1</v>
      </c>
      <c r="K100" s="4" t="s">
        <v>30</v>
      </c>
      <c r="L100" s="4">
        <v>-603</v>
      </c>
      <c r="M100" s="4">
        <v>-603</v>
      </c>
      <c r="N100" s="4" t="s">
        <v>517</v>
      </c>
      <c r="O100" s="4" t="s">
        <v>32</v>
      </c>
      <c r="P100" s="4" t="s">
        <v>33</v>
      </c>
      <c r="Q100" s="4">
        <v>0</v>
      </c>
      <c r="R100" s="7">
        <v>44998</v>
      </c>
      <c r="S100" s="6">
        <v>45002</v>
      </c>
      <c r="T100" s="4" t="s">
        <v>34</v>
      </c>
      <c r="U100" s="4">
        <v>-603</v>
      </c>
      <c r="V100" s="4">
        <v>0</v>
      </c>
      <c r="W100" s="4">
        <v>0</v>
      </c>
      <c r="X100" s="4" t="s">
        <v>518</v>
      </c>
      <c r="Y100" s="4" t="s">
        <v>36</v>
      </c>
    </row>
    <row r="101" s="4" customFormat="1" spans="1:25">
      <c r="A101" s="4" t="s">
        <v>519</v>
      </c>
      <c r="B101" s="4" t="s">
        <v>26</v>
      </c>
      <c r="C101" s="4" t="s">
        <v>27</v>
      </c>
      <c r="D101" s="4" t="s">
        <v>520</v>
      </c>
      <c r="E101" s="4" t="s">
        <v>521</v>
      </c>
      <c r="F101" s="6">
        <v>44998</v>
      </c>
      <c r="G101" s="6">
        <v>44999</v>
      </c>
      <c r="H101" s="4">
        <v>1</v>
      </c>
      <c r="I101" s="4">
        <v>1</v>
      </c>
      <c r="J101" s="4">
        <v>1</v>
      </c>
      <c r="K101" s="4" t="s">
        <v>30</v>
      </c>
      <c r="L101" s="4">
        <v>1891</v>
      </c>
      <c r="M101" s="4">
        <v>1891</v>
      </c>
      <c r="N101" s="4" t="s">
        <v>522</v>
      </c>
      <c r="O101" s="4" t="s">
        <v>32</v>
      </c>
      <c r="P101" s="4" t="s">
        <v>33</v>
      </c>
      <c r="Q101" s="4">
        <v>0</v>
      </c>
      <c r="R101" s="7">
        <v>44998</v>
      </c>
      <c r="S101" s="6">
        <v>45002</v>
      </c>
      <c r="T101" s="4" t="s">
        <v>34</v>
      </c>
      <c r="U101" s="4">
        <v>1891</v>
      </c>
      <c r="V101" s="4">
        <v>0</v>
      </c>
      <c r="W101" s="4">
        <v>0</v>
      </c>
      <c r="X101" s="4" t="s">
        <v>523</v>
      </c>
      <c r="Y101" s="4" t="s">
        <v>524</v>
      </c>
    </row>
    <row r="102" s="4" customFormat="1" spans="1:25">
      <c r="A102" s="4" t="s">
        <v>525</v>
      </c>
      <c r="B102" s="4" t="s">
        <v>26</v>
      </c>
      <c r="C102" s="4" t="s">
        <v>27</v>
      </c>
      <c r="D102" s="4" t="s">
        <v>526</v>
      </c>
      <c r="E102" s="4" t="s">
        <v>527</v>
      </c>
      <c r="F102" s="6">
        <v>44998</v>
      </c>
      <c r="G102" s="6">
        <v>44999</v>
      </c>
      <c r="H102" s="4">
        <v>1</v>
      </c>
      <c r="I102" s="4">
        <v>1</v>
      </c>
      <c r="J102" s="4">
        <v>1</v>
      </c>
      <c r="K102" s="4" t="s">
        <v>30</v>
      </c>
      <c r="L102" s="4">
        <v>167</v>
      </c>
      <c r="M102" s="4">
        <v>167</v>
      </c>
      <c r="N102" s="4" t="s">
        <v>528</v>
      </c>
      <c r="O102" s="4" t="s">
        <v>32</v>
      </c>
      <c r="P102" s="4" t="s">
        <v>33</v>
      </c>
      <c r="Q102" s="4">
        <v>0</v>
      </c>
      <c r="R102" s="7">
        <v>44998</v>
      </c>
      <c r="S102" s="6">
        <v>45002</v>
      </c>
      <c r="T102" s="4" t="s">
        <v>34</v>
      </c>
      <c r="U102" s="4">
        <v>167</v>
      </c>
      <c r="V102" s="4">
        <v>0</v>
      </c>
      <c r="W102" s="4">
        <v>0</v>
      </c>
      <c r="X102" s="4" t="s">
        <v>529</v>
      </c>
      <c r="Y102" s="4" t="s">
        <v>530</v>
      </c>
    </row>
    <row r="103" s="4" customFormat="1" spans="1:25">
      <c r="A103" s="4" t="s">
        <v>531</v>
      </c>
      <c r="B103" s="4" t="s">
        <v>26</v>
      </c>
      <c r="C103" s="4" t="s">
        <v>27</v>
      </c>
      <c r="D103" s="4" t="s">
        <v>532</v>
      </c>
      <c r="E103" s="4" t="s">
        <v>129</v>
      </c>
      <c r="F103" s="6">
        <v>44998</v>
      </c>
      <c r="G103" s="6">
        <v>44999</v>
      </c>
      <c r="H103" s="4">
        <v>1</v>
      </c>
      <c r="I103" s="4">
        <v>1</v>
      </c>
      <c r="J103" s="4">
        <v>1</v>
      </c>
      <c r="K103" s="4" t="s">
        <v>30</v>
      </c>
      <c r="L103" s="4">
        <v>247</v>
      </c>
      <c r="M103" s="4">
        <v>247</v>
      </c>
      <c r="N103" s="4" t="s">
        <v>533</v>
      </c>
      <c r="O103" s="4" t="s">
        <v>32</v>
      </c>
      <c r="P103" s="4" t="s">
        <v>33</v>
      </c>
      <c r="Q103" s="4">
        <v>0</v>
      </c>
      <c r="R103" s="7">
        <v>44998</v>
      </c>
      <c r="S103" s="6">
        <v>45002</v>
      </c>
      <c r="T103" s="4" t="s">
        <v>34</v>
      </c>
      <c r="U103" s="4">
        <v>247</v>
      </c>
      <c r="V103" s="4">
        <v>0</v>
      </c>
      <c r="W103" s="4">
        <v>0</v>
      </c>
      <c r="X103" s="4" t="s">
        <v>534</v>
      </c>
      <c r="Y103" s="4" t="s">
        <v>535</v>
      </c>
    </row>
    <row r="104" s="4" customFormat="1" spans="1:26">
      <c r="A104" s="4" t="s">
        <v>238</v>
      </c>
      <c r="B104" s="4" t="s">
        <v>26</v>
      </c>
      <c r="C104" s="4" t="s">
        <v>122</v>
      </c>
      <c r="D104" s="4" t="s">
        <v>239</v>
      </c>
      <c r="E104" s="4" t="s">
        <v>240</v>
      </c>
      <c r="F104" s="6">
        <v>44998</v>
      </c>
      <c r="G104" s="6">
        <v>44999</v>
      </c>
      <c r="H104" s="4">
        <v>2</v>
      </c>
      <c r="I104" s="4">
        <v>1</v>
      </c>
      <c r="J104" s="4">
        <v>2</v>
      </c>
      <c r="K104" s="4" t="s">
        <v>30</v>
      </c>
      <c r="L104" s="4">
        <v>-2652</v>
      </c>
      <c r="M104" s="4">
        <v>-2652</v>
      </c>
      <c r="N104" s="4" t="s">
        <v>241</v>
      </c>
      <c r="O104" s="4" t="s">
        <v>32</v>
      </c>
      <c r="P104" s="4" t="s">
        <v>33</v>
      </c>
      <c r="Q104" s="4">
        <v>0</v>
      </c>
      <c r="R104" s="7">
        <v>44991</v>
      </c>
      <c r="S104" s="6">
        <v>45002</v>
      </c>
      <c r="T104" s="4" t="s">
        <v>34</v>
      </c>
      <c r="U104" s="4">
        <v>-2652</v>
      </c>
      <c r="V104" s="4">
        <v>0</v>
      </c>
      <c r="W104" s="4">
        <v>0</v>
      </c>
      <c r="X104" s="4" t="s">
        <v>242</v>
      </c>
      <c r="Y104" s="4">
        <v>-1468861100</v>
      </c>
      <c r="Z104" s="4" t="s">
        <v>243</v>
      </c>
    </row>
    <row r="105" s="4" customFormat="1" spans="1:25">
      <c r="A105" s="4" t="s">
        <v>536</v>
      </c>
      <c r="B105" s="4" t="s">
        <v>26</v>
      </c>
      <c r="C105" s="4" t="s">
        <v>27</v>
      </c>
      <c r="D105" s="4" t="s">
        <v>537</v>
      </c>
      <c r="E105" s="4" t="s">
        <v>104</v>
      </c>
      <c r="F105" s="6">
        <v>44998</v>
      </c>
      <c r="G105" s="6">
        <v>44999</v>
      </c>
      <c r="H105" s="4">
        <v>1</v>
      </c>
      <c r="I105" s="4">
        <v>1</v>
      </c>
      <c r="J105" s="4">
        <v>1</v>
      </c>
      <c r="K105" s="4" t="s">
        <v>30</v>
      </c>
      <c r="L105" s="4">
        <v>270</v>
      </c>
      <c r="M105" s="4">
        <v>270</v>
      </c>
      <c r="N105" s="4" t="s">
        <v>538</v>
      </c>
      <c r="O105" s="4" t="s">
        <v>32</v>
      </c>
      <c r="P105" s="4" t="s">
        <v>33</v>
      </c>
      <c r="Q105" s="4">
        <v>0</v>
      </c>
      <c r="R105" s="7">
        <v>44998</v>
      </c>
      <c r="S105" s="6">
        <v>45002</v>
      </c>
      <c r="T105" s="4" t="s">
        <v>34</v>
      </c>
      <c r="U105" s="4">
        <v>270</v>
      </c>
      <c r="V105" s="4">
        <v>0</v>
      </c>
      <c r="W105" s="4">
        <v>0</v>
      </c>
      <c r="X105" s="4" t="s">
        <v>539</v>
      </c>
      <c r="Y105" s="4" t="s">
        <v>36</v>
      </c>
    </row>
    <row r="106" s="4" customFormat="1" spans="1:25">
      <c r="A106" s="4" t="s">
        <v>540</v>
      </c>
      <c r="B106" s="4" t="s">
        <v>26</v>
      </c>
      <c r="C106" s="4" t="s">
        <v>27</v>
      </c>
      <c r="D106" s="4" t="s">
        <v>541</v>
      </c>
      <c r="E106" s="4" t="s">
        <v>542</v>
      </c>
      <c r="F106" s="6">
        <v>44998</v>
      </c>
      <c r="G106" s="6">
        <v>44999</v>
      </c>
      <c r="H106" s="4">
        <v>1</v>
      </c>
      <c r="I106" s="4">
        <v>1</v>
      </c>
      <c r="J106" s="4">
        <v>1</v>
      </c>
      <c r="K106" s="4" t="s">
        <v>30</v>
      </c>
      <c r="L106" s="4">
        <v>2243</v>
      </c>
      <c r="M106" s="4">
        <v>2243</v>
      </c>
      <c r="N106" s="4" t="s">
        <v>543</v>
      </c>
      <c r="O106" s="4" t="s">
        <v>32</v>
      </c>
      <c r="P106" s="4" t="s">
        <v>33</v>
      </c>
      <c r="Q106" s="4">
        <v>0</v>
      </c>
      <c r="R106" s="7">
        <v>44998</v>
      </c>
      <c r="S106" s="6">
        <v>45002</v>
      </c>
      <c r="T106" s="4" t="s">
        <v>34</v>
      </c>
      <c r="U106" s="4">
        <v>2243</v>
      </c>
      <c r="V106" s="4">
        <v>0</v>
      </c>
      <c r="W106" s="4">
        <v>0</v>
      </c>
      <c r="X106" s="4" t="s">
        <v>544</v>
      </c>
      <c r="Y106" s="4" t="s">
        <v>545</v>
      </c>
    </row>
    <row r="107" s="4" customFormat="1" spans="1:25">
      <c r="A107" s="4" t="s">
        <v>546</v>
      </c>
      <c r="B107" s="4" t="s">
        <v>26</v>
      </c>
      <c r="C107" s="4" t="s">
        <v>27</v>
      </c>
      <c r="D107" s="4" t="s">
        <v>128</v>
      </c>
      <c r="E107" s="4" t="s">
        <v>547</v>
      </c>
      <c r="F107" s="6">
        <v>44998</v>
      </c>
      <c r="G107" s="6">
        <v>44999</v>
      </c>
      <c r="H107" s="4">
        <v>1</v>
      </c>
      <c r="I107" s="4">
        <v>1</v>
      </c>
      <c r="J107" s="4">
        <v>1</v>
      </c>
      <c r="K107" s="4" t="s">
        <v>30</v>
      </c>
      <c r="L107" s="4">
        <v>1610</v>
      </c>
      <c r="M107" s="4">
        <v>1610</v>
      </c>
      <c r="N107" s="4" t="s">
        <v>548</v>
      </c>
      <c r="O107" s="4" t="s">
        <v>32</v>
      </c>
      <c r="P107" s="4" t="s">
        <v>33</v>
      </c>
      <c r="Q107" s="4">
        <v>0</v>
      </c>
      <c r="R107" s="7">
        <v>44998</v>
      </c>
      <c r="S107" s="6">
        <v>45002</v>
      </c>
      <c r="T107" s="4" t="s">
        <v>34</v>
      </c>
      <c r="U107" s="4">
        <v>1610</v>
      </c>
      <c r="V107" s="4">
        <v>0</v>
      </c>
      <c r="W107" s="4">
        <v>0</v>
      </c>
      <c r="X107" s="4" t="s">
        <v>549</v>
      </c>
      <c r="Y107" s="4" t="s">
        <v>36</v>
      </c>
    </row>
    <row r="108" s="4" customFormat="1" spans="1:25">
      <c r="A108" s="4" t="s">
        <v>550</v>
      </c>
      <c r="B108" s="4" t="s">
        <v>26</v>
      </c>
      <c r="C108" s="4" t="s">
        <v>27</v>
      </c>
      <c r="D108" s="4" t="s">
        <v>481</v>
      </c>
      <c r="E108" s="4" t="s">
        <v>466</v>
      </c>
      <c r="F108" s="6">
        <v>44998</v>
      </c>
      <c r="G108" s="6">
        <v>44999</v>
      </c>
      <c r="H108" s="4">
        <v>1</v>
      </c>
      <c r="I108" s="4">
        <v>1</v>
      </c>
      <c r="J108" s="4">
        <v>1</v>
      </c>
      <c r="K108" s="4" t="s">
        <v>30</v>
      </c>
      <c r="L108" s="4">
        <v>402</v>
      </c>
      <c r="M108" s="4">
        <v>402</v>
      </c>
      <c r="N108" s="4" t="s">
        <v>551</v>
      </c>
      <c r="O108" s="4" t="s">
        <v>32</v>
      </c>
      <c r="P108" s="4" t="s">
        <v>33</v>
      </c>
      <c r="Q108" s="4">
        <v>0</v>
      </c>
      <c r="R108" s="7">
        <v>44998</v>
      </c>
      <c r="S108" s="6">
        <v>45002</v>
      </c>
      <c r="T108" s="4" t="s">
        <v>34</v>
      </c>
      <c r="U108" s="4">
        <v>402</v>
      </c>
      <c r="V108" s="4">
        <v>0</v>
      </c>
      <c r="W108" s="4">
        <v>0</v>
      </c>
      <c r="X108" s="4" t="s">
        <v>552</v>
      </c>
      <c r="Y108" s="4" t="s">
        <v>36</v>
      </c>
    </row>
    <row r="109" s="4" customFormat="1" spans="1:25">
      <c r="A109" s="4" t="s">
        <v>553</v>
      </c>
      <c r="B109" s="4" t="s">
        <v>26</v>
      </c>
      <c r="C109" s="4" t="s">
        <v>27</v>
      </c>
      <c r="D109" s="4" t="s">
        <v>554</v>
      </c>
      <c r="E109" s="4" t="s">
        <v>39</v>
      </c>
      <c r="F109" s="6">
        <v>44998</v>
      </c>
      <c r="G109" s="6">
        <v>44999</v>
      </c>
      <c r="H109" s="4">
        <v>1</v>
      </c>
      <c r="I109" s="4">
        <v>1</v>
      </c>
      <c r="J109" s="4">
        <v>1</v>
      </c>
      <c r="K109" s="4" t="s">
        <v>30</v>
      </c>
      <c r="L109" s="4">
        <v>413</v>
      </c>
      <c r="M109" s="4">
        <v>413</v>
      </c>
      <c r="N109" s="4" t="s">
        <v>555</v>
      </c>
      <c r="O109" s="4" t="s">
        <v>32</v>
      </c>
      <c r="P109" s="4" t="s">
        <v>33</v>
      </c>
      <c r="Q109" s="4">
        <v>0</v>
      </c>
      <c r="R109" s="7">
        <v>44998</v>
      </c>
      <c r="S109" s="6">
        <v>45002</v>
      </c>
      <c r="T109" s="4" t="s">
        <v>34</v>
      </c>
      <c r="U109" s="4">
        <v>413</v>
      </c>
      <c r="V109" s="4">
        <v>0</v>
      </c>
      <c r="W109" s="4">
        <v>0</v>
      </c>
      <c r="X109" s="4" t="s">
        <v>556</v>
      </c>
      <c r="Y109" s="4" t="s">
        <v>36</v>
      </c>
    </row>
    <row r="110" s="4" customFormat="1" spans="1:25">
      <c r="A110" s="4" t="s">
        <v>557</v>
      </c>
      <c r="B110" s="4" t="s">
        <v>26</v>
      </c>
      <c r="C110" s="4" t="s">
        <v>27</v>
      </c>
      <c r="D110" s="4" t="s">
        <v>554</v>
      </c>
      <c r="E110" s="4" t="s">
        <v>558</v>
      </c>
      <c r="F110" s="6">
        <v>44998</v>
      </c>
      <c r="G110" s="6">
        <v>44999</v>
      </c>
      <c r="H110" s="4">
        <v>1</v>
      </c>
      <c r="I110" s="4">
        <v>1</v>
      </c>
      <c r="J110" s="4">
        <v>1</v>
      </c>
      <c r="K110" s="4" t="s">
        <v>30</v>
      </c>
      <c r="L110" s="4">
        <v>505</v>
      </c>
      <c r="M110" s="4">
        <v>505</v>
      </c>
      <c r="N110" s="4" t="s">
        <v>559</v>
      </c>
      <c r="O110" s="4" t="s">
        <v>32</v>
      </c>
      <c r="P110" s="4" t="s">
        <v>33</v>
      </c>
      <c r="Q110" s="4">
        <v>0</v>
      </c>
      <c r="R110" s="7">
        <v>44998</v>
      </c>
      <c r="S110" s="6">
        <v>45002</v>
      </c>
      <c r="T110" s="4" t="s">
        <v>34</v>
      </c>
      <c r="U110" s="4">
        <v>505</v>
      </c>
      <c r="V110" s="4">
        <v>0</v>
      </c>
      <c r="W110" s="4">
        <v>0</v>
      </c>
      <c r="X110" s="4" t="s">
        <v>560</v>
      </c>
      <c r="Y110" s="4" t="s">
        <v>36</v>
      </c>
    </row>
    <row r="111" s="4" customFormat="1" spans="1:25">
      <c r="A111" s="4" t="s">
        <v>561</v>
      </c>
      <c r="B111" s="4" t="s">
        <v>26</v>
      </c>
      <c r="C111" s="4" t="s">
        <v>27</v>
      </c>
      <c r="D111" s="4" t="s">
        <v>562</v>
      </c>
      <c r="E111" s="4" t="s">
        <v>563</v>
      </c>
      <c r="F111" s="6">
        <v>44998</v>
      </c>
      <c r="G111" s="6">
        <v>44999</v>
      </c>
      <c r="H111" s="4">
        <v>1</v>
      </c>
      <c r="I111" s="4">
        <v>1</v>
      </c>
      <c r="J111" s="4">
        <v>1</v>
      </c>
      <c r="K111" s="4" t="s">
        <v>30</v>
      </c>
      <c r="L111" s="4">
        <v>192</v>
      </c>
      <c r="M111" s="4">
        <v>192</v>
      </c>
      <c r="N111" s="4" t="s">
        <v>564</v>
      </c>
      <c r="O111" s="4" t="s">
        <v>32</v>
      </c>
      <c r="P111" s="4" t="s">
        <v>33</v>
      </c>
      <c r="Q111" s="4">
        <v>0</v>
      </c>
      <c r="R111" s="7">
        <v>44998</v>
      </c>
      <c r="S111" s="6">
        <v>45002</v>
      </c>
      <c r="T111" s="4" t="s">
        <v>34</v>
      </c>
      <c r="U111" s="4">
        <v>192</v>
      </c>
      <c r="V111" s="4">
        <v>0</v>
      </c>
      <c r="W111" s="4">
        <v>0</v>
      </c>
      <c r="X111" s="4" t="s">
        <v>565</v>
      </c>
      <c r="Y111" s="4" t="s">
        <v>566</v>
      </c>
    </row>
    <row r="112" s="4" customFormat="1" spans="1:25">
      <c r="A112" s="4" t="s">
        <v>567</v>
      </c>
      <c r="B112" s="4" t="s">
        <v>26</v>
      </c>
      <c r="C112" s="4" t="s">
        <v>27</v>
      </c>
      <c r="D112" s="4" t="s">
        <v>568</v>
      </c>
      <c r="E112" s="4" t="s">
        <v>99</v>
      </c>
      <c r="F112" s="6">
        <v>44998</v>
      </c>
      <c r="G112" s="6">
        <v>44999</v>
      </c>
      <c r="H112" s="4">
        <v>1</v>
      </c>
      <c r="I112" s="4">
        <v>1</v>
      </c>
      <c r="J112" s="4">
        <v>1</v>
      </c>
      <c r="K112" s="4" t="s">
        <v>30</v>
      </c>
      <c r="L112" s="4">
        <v>929</v>
      </c>
      <c r="M112" s="4">
        <v>929</v>
      </c>
      <c r="N112" s="4" t="s">
        <v>569</v>
      </c>
      <c r="O112" s="4" t="s">
        <v>32</v>
      </c>
      <c r="P112" s="4" t="s">
        <v>33</v>
      </c>
      <c r="Q112" s="4">
        <v>0</v>
      </c>
      <c r="R112" s="7">
        <v>44998</v>
      </c>
      <c r="S112" s="6">
        <v>45002</v>
      </c>
      <c r="T112" s="4" t="s">
        <v>34</v>
      </c>
      <c r="U112" s="4">
        <v>929</v>
      </c>
      <c r="V112" s="4">
        <v>0</v>
      </c>
      <c r="W112" s="4">
        <v>0</v>
      </c>
      <c r="X112" s="4" t="s">
        <v>570</v>
      </c>
      <c r="Y112" s="4" t="s">
        <v>36</v>
      </c>
    </row>
    <row r="113" s="4" customFormat="1" spans="1:25">
      <c r="A113" s="4" t="s">
        <v>571</v>
      </c>
      <c r="B113" s="4" t="s">
        <v>26</v>
      </c>
      <c r="C113" s="4" t="s">
        <v>27</v>
      </c>
      <c r="D113" s="4" t="s">
        <v>572</v>
      </c>
      <c r="E113" s="4" t="s">
        <v>573</v>
      </c>
      <c r="F113" s="6">
        <v>44998</v>
      </c>
      <c r="G113" s="6">
        <v>44999</v>
      </c>
      <c r="H113" s="4">
        <v>1</v>
      </c>
      <c r="I113" s="4">
        <v>1</v>
      </c>
      <c r="J113" s="4">
        <v>1</v>
      </c>
      <c r="K113" s="4" t="s">
        <v>30</v>
      </c>
      <c r="L113" s="4">
        <v>671</v>
      </c>
      <c r="M113" s="4">
        <v>671</v>
      </c>
      <c r="N113" s="4" t="s">
        <v>574</v>
      </c>
      <c r="O113" s="4" t="s">
        <v>32</v>
      </c>
      <c r="P113" s="4" t="s">
        <v>33</v>
      </c>
      <c r="Q113" s="4">
        <v>0</v>
      </c>
      <c r="R113" s="7">
        <v>44998</v>
      </c>
      <c r="S113" s="6">
        <v>45002</v>
      </c>
      <c r="T113" s="4" t="s">
        <v>34</v>
      </c>
      <c r="U113" s="4">
        <v>671</v>
      </c>
      <c r="V113" s="4">
        <v>0</v>
      </c>
      <c r="W113" s="4">
        <v>0</v>
      </c>
      <c r="X113" s="4" t="s">
        <v>575</v>
      </c>
      <c r="Y113" s="4" t="s">
        <v>36</v>
      </c>
    </row>
    <row r="114" s="4" customFormat="1" spans="1:25">
      <c r="A114" s="4" t="s">
        <v>576</v>
      </c>
      <c r="B114" s="4" t="s">
        <v>26</v>
      </c>
      <c r="C114" s="4" t="s">
        <v>27</v>
      </c>
      <c r="D114" s="4" t="s">
        <v>577</v>
      </c>
      <c r="E114" s="4" t="s">
        <v>39</v>
      </c>
      <c r="F114" s="6">
        <v>44998</v>
      </c>
      <c r="G114" s="6">
        <v>44999</v>
      </c>
      <c r="H114" s="4">
        <v>1</v>
      </c>
      <c r="I114" s="4">
        <v>1</v>
      </c>
      <c r="J114" s="4">
        <v>1</v>
      </c>
      <c r="K114" s="4" t="s">
        <v>30</v>
      </c>
      <c r="L114" s="4">
        <v>469</v>
      </c>
      <c r="M114" s="4">
        <v>469</v>
      </c>
      <c r="N114" s="4" t="s">
        <v>578</v>
      </c>
      <c r="O114" s="4" t="s">
        <v>32</v>
      </c>
      <c r="P114" s="4" t="s">
        <v>33</v>
      </c>
      <c r="Q114" s="4">
        <v>0</v>
      </c>
      <c r="R114" s="7">
        <v>44998</v>
      </c>
      <c r="S114" s="6">
        <v>45002</v>
      </c>
      <c r="T114" s="4" t="s">
        <v>34</v>
      </c>
      <c r="U114" s="4">
        <v>469</v>
      </c>
      <c r="V114" s="4">
        <v>0</v>
      </c>
      <c r="W114" s="4">
        <v>0</v>
      </c>
      <c r="X114" s="4" t="s">
        <v>579</v>
      </c>
      <c r="Y114" s="4" t="s">
        <v>580</v>
      </c>
    </row>
    <row r="115" s="4" customFormat="1" spans="1:25">
      <c r="A115" s="4" t="s">
        <v>581</v>
      </c>
      <c r="B115" s="4" t="s">
        <v>26</v>
      </c>
      <c r="C115" s="4" t="s">
        <v>27</v>
      </c>
      <c r="D115" s="4" t="s">
        <v>582</v>
      </c>
      <c r="E115" s="4" t="s">
        <v>583</v>
      </c>
      <c r="F115" s="6">
        <v>44998</v>
      </c>
      <c r="G115" s="6">
        <v>44999</v>
      </c>
      <c r="H115" s="4">
        <v>1</v>
      </c>
      <c r="I115" s="4">
        <v>1</v>
      </c>
      <c r="J115" s="4">
        <v>1</v>
      </c>
      <c r="K115" s="4" t="s">
        <v>30</v>
      </c>
      <c r="L115" s="4">
        <v>1285</v>
      </c>
      <c r="M115" s="4">
        <v>1285</v>
      </c>
      <c r="N115" s="4" t="s">
        <v>584</v>
      </c>
      <c r="O115" s="4" t="s">
        <v>32</v>
      </c>
      <c r="P115" s="4" t="s">
        <v>33</v>
      </c>
      <c r="Q115" s="4">
        <v>0</v>
      </c>
      <c r="R115" s="7">
        <v>44998</v>
      </c>
      <c r="S115" s="6">
        <v>45002</v>
      </c>
      <c r="T115" s="4" t="s">
        <v>34</v>
      </c>
      <c r="U115" s="4">
        <v>1285</v>
      </c>
      <c r="V115" s="4">
        <v>0</v>
      </c>
      <c r="W115" s="4">
        <v>0</v>
      </c>
      <c r="X115" s="4" t="s">
        <v>585</v>
      </c>
      <c r="Y115" s="4" t="s">
        <v>36</v>
      </c>
    </row>
    <row r="116" s="4" customFormat="1" spans="1:25">
      <c r="A116" s="4" t="s">
        <v>323</v>
      </c>
      <c r="B116" s="4" t="s">
        <v>26</v>
      </c>
      <c r="C116" s="4" t="s">
        <v>122</v>
      </c>
      <c r="D116" s="4" t="s">
        <v>324</v>
      </c>
      <c r="E116" s="4" t="s">
        <v>325</v>
      </c>
      <c r="F116" s="6">
        <v>44998</v>
      </c>
      <c r="G116" s="6">
        <v>44999</v>
      </c>
      <c r="H116" s="4">
        <v>1</v>
      </c>
      <c r="I116" s="4">
        <v>1</v>
      </c>
      <c r="J116" s="4">
        <v>1</v>
      </c>
      <c r="K116" s="4" t="s">
        <v>30</v>
      </c>
      <c r="L116" s="4">
        <v>-725</v>
      </c>
      <c r="M116" s="4">
        <v>-725</v>
      </c>
      <c r="N116" s="4" t="s">
        <v>326</v>
      </c>
      <c r="O116" s="4" t="s">
        <v>32</v>
      </c>
      <c r="P116" s="4" t="s">
        <v>33</v>
      </c>
      <c r="Q116" s="4">
        <v>0</v>
      </c>
      <c r="R116" s="7">
        <v>44994</v>
      </c>
      <c r="S116" s="6">
        <v>45002</v>
      </c>
      <c r="T116" s="4" t="s">
        <v>34</v>
      </c>
      <c r="U116" s="4">
        <v>-725</v>
      </c>
      <c r="V116" s="4">
        <v>0</v>
      </c>
      <c r="W116" s="4">
        <v>0</v>
      </c>
      <c r="X116" s="4" t="s">
        <v>327</v>
      </c>
      <c r="Y116" s="4" t="s">
        <v>36</v>
      </c>
    </row>
    <row r="117" s="4" customFormat="1" spans="1:25">
      <c r="A117" s="4" t="s">
        <v>586</v>
      </c>
      <c r="B117" s="4" t="s">
        <v>26</v>
      </c>
      <c r="C117" s="4" t="s">
        <v>27</v>
      </c>
      <c r="D117" s="4" t="s">
        <v>587</v>
      </c>
      <c r="E117" s="4" t="s">
        <v>588</v>
      </c>
      <c r="F117" s="6">
        <v>44998</v>
      </c>
      <c r="G117" s="6">
        <v>44999</v>
      </c>
      <c r="H117" s="4">
        <v>1</v>
      </c>
      <c r="I117" s="4">
        <v>1</v>
      </c>
      <c r="J117" s="4">
        <v>1</v>
      </c>
      <c r="K117" s="4" t="s">
        <v>30</v>
      </c>
      <c r="L117" s="4">
        <v>130</v>
      </c>
      <c r="M117" s="4">
        <v>130</v>
      </c>
      <c r="N117" s="4" t="s">
        <v>589</v>
      </c>
      <c r="O117" s="4" t="s">
        <v>32</v>
      </c>
      <c r="P117" s="4" t="s">
        <v>33</v>
      </c>
      <c r="Q117" s="4">
        <v>0</v>
      </c>
      <c r="R117" s="7">
        <v>44998</v>
      </c>
      <c r="S117" s="6">
        <v>45002</v>
      </c>
      <c r="T117" s="4" t="s">
        <v>34</v>
      </c>
      <c r="U117" s="4">
        <v>130</v>
      </c>
      <c r="V117" s="4">
        <v>0</v>
      </c>
      <c r="W117" s="4">
        <v>0</v>
      </c>
      <c r="X117" s="4" t="s">
        <v>590</v>
      </c>
      <c r="Y117" s="4" t="s">
        <v>591</v>
      </c>
    </row>
    <row r="118" s="4" customFormat="1" spans="1:25">
      <c r="A118" s="4" t="s">
        <v>592</v>
      </c>
      <c r="B118" s="4" t="s">
        <v>26</v>
      </c>
      <c r="C118" s="4" t="s">
        <v>27</v>
      </c>
      <c r="D118" s="4" t="s">
        <v>593</v>
      </c>
      <c r="E118" s="4" t="s">
        <v>435</v>
      </c>
      <c r="F118" s="6">
        <v>44998</v>
      </c>
      <c r="G118" s="6">
        <v>44999</v>
      </c>
      <c r="H118" s="4">
        <v>1</v>
      </c>
      <c r="I118" s="4">
        <v>1</v>
      </c>
      <c r="J118" s="4">
        <v>1</v>
      </c>
      <c r="K118" s="4" t="s">
        <v>30</v>
      </c>
      <c r="L118" s="4">
        <v>139</v>
      </c>
      <c r="M118" s="4">
        <v>139</v>
      </c>
      <c r="N118" s="4" t="s">
        <v>594</v>
      </c>
      <c r="O118" s="4" t="s">
        <v>32</v>
      </c>
      <c r="P118" s="4" t="s">
        <v>33</v>
      </c>
      <c r="Q118" s="4">
        <v>0</v>
      </c>
      <c r="R118" s="7">
        <v>44998</v>
      </c>
      <c r="S118" s="6">
        <v>45002</v>
      </c>
      <c r="T118" s="4" t="s">
        <v>34</v>
      </c>
      <c r="U118" s="4">
        <v>139</v>
      </c>
      <c r="V118" s="4">
        <v>0</v>
      </c>
      <c r="W118" s="4">
        <v>0</v>
      </c>
      <c r="X118" s="4" t="s">
        <v>595</v>
      </c>
      <c r="Y118" s="4" t="s">
        <v>596</v>
      </c>
    </row>
    <row r="119" s="4" customFormat="1" spans="1:25">
      <c r="A119" s="4" t="s">
        <v>597</v>
      </c>
      <c r="B119" s="4" t="s">
        <v>26</v>
      </c>
      <c r="C119" s="4" t="s">
        <v>27</v>
      </c>
      <c r="D119" s="4" t="s">
        <v>216</v>
      </c>
      <c r="E119" s="4" t="s">
        <v>598</v>
      </c>
      <c r="F119" s="6">
        <v>44998</v>
      </c>
      <c r="G119" s="6">
        <v>44999</v>
      </c>
      <c r="H119" s="4">
        <v>1</v>
      </c>
      <c r="I119" s="4">
        <v>1</v>
      </c>
      <c r="J119" s="4">
        <v>1</v>
      </c>
      <c r="K119" s="4" t="s">
        <v>30</v>
      </c>
      <c r="L119" s="4">
        <v>387</v>
      </c>
      <c r="M119" s="4">
        <v>387</v>
      </c>
      <c r="N119" s="4" t="s">
        <v>599</v>
      </c>
      <c r="O119" s="4" t="s">
        <v>32</v>
      </c>
      <c r="P119" s="4" t="s">
        <v>33</v>
      </c>
      <c r="Q119" s="4">
        <v>0</v>
      </c>
      <c r="R119" s="7">
        <v>44998</v>
      </c>
      <c r="S119" s="6">
        <v>45002</v>
      </c>
      <c r="T119" s="4" t="s">
        <v>34</v>
      </c>
      <c r="U119" s="4">
        <v>387</v>
      </c>
      <c r="V119" s="4">
        <v>0</v>
      </c>
      <c r="W119" s="4">
        <v>0</v>
      </c>
      <c r="X119" s="4" t="s">
        <v>600</v>
      </c>
      <c r="Y119" s="4" t="s">
        <v>601</v>
      </c>
    </row>
    <row r="120" s="4" customFormat="1" spans="1:25">
      <c r="A120" s="4" t="s">
        <v>602</v>
      </c>
      <c r="B120" s="4" t="s">
        <v>26</v>
      </c>
      <c r="C120" s="4" t="s">
        <v>27</v>
      </c>
      <c r="D120" s="4" t="s">
        <v>603</v>
      </c>
      <c r="E120" s="4" t="s">
        <v>604</v>
      </c>
      <c r="F120" s="6">
        <v>44998</v>
      </c>
      <c r="G120" s="6">
        <v>44999</v>
      </c>
      <c r="H120" s="4">
        <v>1</v>
      </c>
      <c r="I120" s="4">
        <v>1</v>
      </c>
      <c r="J120" s="4">
        <v>1</v>
      </c>
      <c r="K120" s="4" t="s">
        <v>30</v>
      </c>
      <c r="L120" s="4">
        <v>170</v>
      </c>
      <c r="M120" s="4">
        <v>170</v>
      </c>
      <c r="N120" s="4" t="s">
        <v>605</v>
      </c>
      <c r="O120" s="4" t="s">
        <v>32</v>
      </c>
      <c r="P120" s="4" t="s">
        <v>33</v>
      </c>
      <c r="Q120" s="4">
        <v>0</v>
      </c>
      <c r="R120" s="7">
        <v>44998</v>
      </c>
      <c r="S120" s="6">
        <v>45002</v>
      </c>
      <c r="T120" s="4" t="s">
        <v>34</v>
      </c>
      <c r="U120" s="4">
        <v>170</v>
      </c>
      <c r="V120" s="4">
        <v>0</v>
      </c>
      <c r="W120" s="4">
        <v>0</v>
      </c>
      <c r="X120" s="4" t="s">
        <v>606</v>
      </c>
      <c r="Y120" s="4" t="s">
        <v>607</v>
      </c>
    </row>
    <row r="121" s="4" customFormat="1" spans="1:25">
      <c r="A121" s="4" t="s">
        <v>608</v>
      </c>
      <c r="B121" s="4" t="s">
        <v>26</v>
      </c>
      <c r="C121" s="4" t="s">
        <v>27</v>
      </c>
      <c r="D121" s="4" t="s">
        <v>609</v>
      </c>
      <c r="E121" s="4" t="s">
        <v>610</v>
      </c>
      <c r="F121" s="6">
        <v>44998</v>
      </c>
      <c r="G121" s="6">
        <v>44999</v>
      </c>
      <c r="H121" s="4">
        <v>1</v>
      </c>
      <c r="I121" s="4">
        <v>1</v>
      </c>
      <c r="J121" s="4">
        <v>1</v>
      </c>
      <c r="K121" s="4" t="s">
        <v>30</v>
      </c>
      <c r="L121" s="4">
        <v>285</v>
      </c>
      <c r="M121" s="4">
        <v>285</v>
      </c>
      <c r="N121" s="4" t="s">
        <v>611</v>
      </c>
      <c r="O121" s="4" t="s">
        <v>32</v>
      </c>
      <c r="P121" s="4" t="s">
        <v>33</v>
      </c>
      <c r="Q121" s="4">
        <v>0</v>
      </c>
      <c r="R121" s="7">
        <v>44998</v>
      </c>
      <c r="S121" s="6">
        <v>45002</v>
      </c>
      <c r="T121" s="4" t="s">
        <v>34</v>
      </c>
      <c r="U121" s="4">
        <v>285</v>
      </c>
      <c r="V121" s="4">
        <v>0</v>
      </c>
      <c r="W121" s="4">
        <v>0</v>
      </c>
      <c r="X121" s="4" t="s">
        <v>612</v>
      </c>
      <c r="Y121" s="4" t="s">
        <v>613</v>
      </c>
    </row>
    <row r="122" s="4" customFormat="1" spans="1:25">
      <c r="A122" s="4" t="s">
        <v>614</v>
      </c>
      <c r="B122" s="4" t="s">
        <v>26</v>
      </c>
      <c r="C122" s="4" t="s">
        <v>27</v>
      </c>
      <c r="D122" s="4" t="s">
        <v>615</v>
      </c>
      <c r="E122" s="4" t="s">
        <v>430</v>
      </c>
      <c r="F122" s="6">
        <v>44998</v>
      </c>
      <c r="G122" s="6">
        <v>44999</v>
      </c>
      <c r="H122" s="4">
        <v>1</v>
      </c>
      <c r="I122" s="4">
        <v>1</v>
      </c>
      <c r="J122" s="4">
        <v>1</v>
      </c>
      <c r="K122" s="4" t="s">
        <v>30</v>
      </c>
      <c r="L122" s="4">
        <v>397</v>
      </c>
      <c r="M122" s="4">
        <v>397</v>
      </c>
      <c r="N122" s="4" t="s">
        <v>616</v>
      </c>
      <c r="O122" s="4" t="s">
        <v>32</v>
      </c>
      <c r="P122" s="4" t="s">
        <v>33</v>
      </c>
      <c r="Q122" s="4">
        <v>0</v>
      </c>
      <c r="R122" s="7">
        <v>44998</v>
      </c>
      <c r="S122" s="6">
        <v>45002</v>
      </c>
      <c r="T122" s="4" t="s">
        <v>34</v>
      </c>
      <c r="U122" s="4">
        <v>397</v>
      </c>
      <c r="V122" s="4">
        <v>0</v>
      </c>
      <c r="W122" s="4">
        <v>0</v>
      </c>
      <c r="X122" s="4" t="s">
        <v>617</v>
      </c>
      <c r="Y122" s="4" t="s">
        <v>36</v>
      </c>
    </row>
    <row r="123" s="4" customFormat="1" spans="1:25">
      <c r="A123" s="4" t="s">
        <v>618</v>
      </c>
      <c r="B123" s="4" t="s">
        <v>26</v>
      </c>
      <c r="C123" s="4" t="s">
        <v>27</v>
      </c>
      <c r="D123" s="4" t="s">
        <v>619</v>
      </c>
      <c r="E123" s="4" t="s">
        <v>303</v>
      </c>
      <c r="F123" s="6">
        <v>44998</v>
      </c>
      <c r="G123" s="6">
        <v>44999</v>
      </c>
      <c r="H123" s="4">
        <v>2</v>
      </c>
      <c r="I123" s="4">
        <v>1</v>
      </c>
      <c r="J123" s="4">
        <v>2</v>
      </c>
      <c r="K123" s="4" t="s">
        <v>30</v>
      </c>
      <c r="L123" s="4">
        <v>660</v>
      </c>
      <c r="M123" s="4">
        <v>660</v>
      </c>
      <c r="N123" s="4" t="s">
        <v>620</v>
      </c>
      <c r="O123" s="4" t="s">
        <v>32</v>
      </c>
      <c r="P123" s="4" t="s">
        <v>33</v>
      </c>
      <c r="Q123" s="4">
        <v>0</v>
      </c>
      <c r="R123" s="7">
        <v>44998</v>
      </c>
      <c r="S123" s="6">
        <v>45002</v>
      </c>
      <c r="T123" s="4" t="s">
        <v>34</v>
      </c>
      <c r="U123" s="4">
        <v>660</v>
      </c>
      <c r="V123" s="4">
        <v>0</v>
      </c>
      <c r="W123" s="4">
        <v>0</v>
      </c>
      <c r="X123" s="4" t="s">
        <v>621</v>
      </c>
      <c r="Y123" s="4" t="s">
        <v>622</v>
      </c>
    </row>
    <row r="124" s="4" customFormat="1" spans="1:25">
      <c r="A124" s="4" t="s">
        <v>623</v>
      </c>
      <c r="B124" s="4" t="s">
        <v>26</v>
      </c>
      <c r="C124" s="4" t="s">
        <v>27</v>
      </c>
      <c r="D124" s="4" t="s">
        <v>624</v>
      </c>
      <c r="E124" s="4" t="s">
        <v>625</v>
      </c>
      <c r="F124" s="6">
        <v>44998</v>
      </c>
      <c r="G124" s="6">
        <v>44999</v>
      </c>
      <c r="H124" s="4">
        <v>1</v>
      </c>
      <c r="I124" s="4">
        <v>1</v>
      </c>
      <c r="J124" s="4">
        <v>1</v>
      </c>
      <c r="K124" s="4" t="s">
        <v>30</v>
      </c>
      <c r="L124" s="4">
        <v>512</v>
      </c>
      <c r="M124" s="4">
        <v>512</v>
      </c>
      <c r="N124" s="4" t="s">
        <v>626</v>
      </c>
      <c r="O124" s="4" t="s">
        <v>32</v>
      </c>
      <c r="P124" s="4" t="s">
        <v>33</v>
      </c>
      <c r="Q124" s="4">
        <v>0</v>
      </c>
      <c r="R124" s="7">
        <v>44998</v>
      </c>
      <c r="S124" s="6">
        <v>45002</v>
      </c>
      <c r="T124" s="4" t="s">
        <v>34</v>
      </c>
      <c r="U124" s="4">
        <v>512</v>
      </c>
      <c r="V124" s="4">
        <v>0</v>
      </c>
      <c r="W124" s="4">
        <v>0</v>
      </c>
      <c r="X124" s="4" t="s">
        <v>627</v>
      </c>
      <c r="Y124" s="4" t="s">
        <v>628</v>
      </c>
    </row>
    <row r="125" s="4" customFormat="1" spans="1:25">
      <c r="A125" s="4" t="s">
        <v>629</v>
      </c>
      <c r="B125" s="4" t="s">
        <v>26</v>
      </c>
      <c r="C125" s="4" t="s">
        <v>27</v>
      </c>
      <c r="D125" s="4" t="s">
        <v>630</v>
      </c>
      <c r="E125" s="4" t="s">
        <v>631</v>
      </c>
      <c r="F125" s="6">
        <v>44998</v>
      </c>
      <c r="G125" s="6">
        <v>44999</v>
      </c>
      <c r="H125" s="4">
        <v>1</v>
      </c>
      <c r="I125" s="4">
        <v>1</v>
      </c>
      <c r="J125" s="4">
        <v>1</v>
      </c>
      <c r="K125" s="4" t="s">
        <v>30</v>
      </c>
      <c r="L125" s="4">
        <v>199</v>
      </c>
      <c r="M125" s="4">
        <v>199</v>
      </c>
      <c r="N125" s="4" t="s">
        <v>632</v>
      </c>
      <c r="O125" s="4" t="s">
        <v>32</v>
      </c>
      <c r="P125" s="4" t="s">
        <v>33</v>
      </c>
      <c r="Q125" s="4">
        <v>0</v>
      </c>
      <c r="R125" s="7">
        <v>44998</v>
      </c>
      <c r="S125" s="6">
        <v>45002</v>
      </c>
      <c r="T125" s="4" t="s">
        <v>34</v>
      </c>
      <c r="U125" s="4">
        <v>199</v>
      </c>
      <c r="V125" s="4">
        <v>0</v>
      </c>
      <c r="W125" s="4">
        <v>0</v>
      </c>
      <c r="X125" s="4" t="s">
        <v>633</v>
      </c>
      <c r="Y125" s="4" t="s">
        <v>36</v>
      </c>
    </row>
    <row r="126" s="4" customFormat="1" spans="1:25">
      <c r="A126" s="4" t="s">
        <v>634</v>
      </c>
      <c r="B126" s="4" t="s">
        <v>26</v>
      </c>
      <c r="C126" s="4" t="s">
        <v>27</v>
      </c>
      <c r="D126" s="4" t="s">
        <v>635</v>
      </c>
      <c r="E126" s="4" t="s">
        <v>435</v>
      </c>
      <c r="F126" s="6">
        <v>44998</v>
      </c>
      <c r="G126" s="6">
        <v>44999</v>
      </c>
      <c r="H126" s="4">
        <v>1</v>
      </c>
      <c r="I126" s="4">
        <v>1</v>
      </c>
      <c r="J126" s="4">
        <v>1</v>
      </c>
      <c r="K126" s="4" t="s">
        <v>30</v>
      </c>
      <c r="L126" s="4">
        <v>199</v>
      </c>
      <c r="M126" s="4">
        <v>199</v>
      </c>
      <c r="N126" s="4" t="s">
        <v>636</v>
      </c>
      <c r="O126" s="4" t="s">
        <v>32</v>
      </c>
      <c r="P126" s="4" t="s">
        <v>33</v>
      </c>
      <c r="Q126" s="4">
        <v>0</v>
      </c>
      <c r="R126" s="7">
        <v>44998</v>
      </c>
      <c r="S126" s="6">
        <v>45002</v>
      </c>
      <c r="T126" s="4" t="s">
        <v>34</v>
      </c>
      <c r="U126" s="4">
        <v>199</v>
      </c>
      <c r="V126" s="4">
        <v>0</v>
      </c>
      <c r="W126" s="4">
        <v>0</v>
      </c>
      <c r="X126" s="4" t="s">
        <v>637</v>
      </c>
      <c r="Y126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28"/>
  <sheetViews>
    <sheetView tabSelected="1" topLeftCell="A98" workbookViewId="0">
      <selection activeCell="A127" sqref="A127:A129"/>
    </sheetView>
  </sheetViews>
  <sheetFormatPr defaultColWidth="9" defaultRowHeight="13.5"/>
  <cols>
    <col min="1" max="1" width="12.625" style="4"/>
    <col min="2" max="3" width="10.375" style="4"/>
    <col min="4" max="1635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638</v>
      </c>
    </row>
    <row r="2" s="4" customFormat="1" spans="1:9">
      <c r="A2" s="5">
        <v>999222338784498</v>
      </c>
      <c r="B2" s="6">
        <v>44997</v>
      </c>
      <c r="C2" s="6">
        <v>44999</v>
      </c>
      <c r="D2" s="4">
        <v>1312</v>
      </c>
      <c r="E2" s="4" t="str">
        <f>VLOOKUP(A2,HOP!A:L,12,0)</f>
        <v>1312.00</v>
      </c>
      <c r="F2" s="4" t="str">
        <f>VLOOKUP(A2,HOP!A:C,3,0)</f>
        <v>2975873</v>
      </c>
      <c r="G2" s="4">
        <f>D2-E2</f>
        <v>0</v>
      </c>
      <c r="H2" s="4" t="str">
        <f>$H$1&amp;F2</f>
        <v>，2975873</v>
      </c>
      <c r="I2" s="4" t="str">
        <f>VLOOKUP(A2,HOP!A:U,21,0)</f>
        <v>直连</v>
      </c>
    </row>
    <row r="3" s="4" customFormat="1" spans="1:9">
      <c r="A3" s="5">
        <v>999222417515250</v>
      </c>
      <c r="B3" s="6">
        <v>44998</v>
      </c>
      <c r="C3" s="6">
        <v>44999</v>
      </c>
      <c r="D3" s="4">
        <v>649</v>
      </c>
      <c r="E3" s="4" t="str">
        <f>VLOOKUP(A3,HOP!A:L,12,0)</f>
        <v>649.00</v>
      </c>
      <c r="F3" s="4" t="str">
        <f>VLOOKUP(A3,HOP!A:C,3,0)</f>
        <v>2988308</v>
      </c>
      <c r="G3" s="4">
        <f t="shared" ref="G3:G34" si="0">D3-E3</f>
        <v>0</v>
      </c>
      <c r="H3" s="4" t="str">
        <f t="shared" ref="H3:H34" si="1">$H$1&amp;F3</f>
        <v>，2988308</v>
      </c>
      <c r="I3" s="4" t="str">
        <f>VLOOKUP(A3,HOP!A:U,21,0)</f>
        <v>直连</v>
      </c>
    </row>
    <row r="4" s="4" customFormat="1" spans="1:9">
      <c r="A4" s="5">
        <v>999222501840548</v>
      </c>
      <c r="B4" s="6">
        <v>44998</v>
      </c>
      <c r="C4" s="6">
        <v>44999</v>
      </c>
      <c r="D4" s="4">
        <v>874</v>
      </c>
      <c r="E4" s="4" t="str">
        <f>VLOOKUP(A4,HOP!A:L,12,0)</f>
        <v>874.00</v>
      </c>
      <c r="F4" s="4" t="str">
        <f>VLOOKUP(A4,HOP!A:C,3,0)</f>
        <v>3000929</v>
      </c>
      <c r="G4" s="4">
        <f t="shared" si="0"/>
        <v>0</v>
      </c>
      <c r="H4" s="4" t="str">
        <f t="shared" si="1"/>
        <v>，3000929</v>
      </c>
      <c r="I4" s="4" t="str">
        <f>VLOOKUP(A4,HOP!A:U,21,0)</f>
        <v>直连</v>
      </c>
    </row>
    <row r="5" s="4" customFormat="1" spans="1:9">
      <c r="A5" s="5">
        <v>999222548135651</v>
      </c>
      <c r="B5" s="6">
        <v>44998</v>
      </c>
      <c r="C5" s="6">
        <v>44999</v>
      </c>
      <c r="D5" s="4">
        <v>692</v>
      </c>
      <c r="E5" s="4" t="str">
        <f>VLOOKUP(A5,HOP!A:L,12,0)</f>
        <v>692.00</v>
      </c>
      <c r="F5" s="4" t="str">
        <f>VLOOKUP(A5,HOP!A:C,3,0)</f>
        <v>3007321</v>
      </c>
      <c r="G5" s="4">
        <f t="shared" si="0"/>
        <v>0</v>
      </c>
      <c r="H5" s="4" t="str">
        <f t="shared" si="1"/>
        <v>，3007321</v>
      </c>
      <c r="I5" s="4" t="str">
        <f>VLOOKUP(A5,HOP!A:U,21,0)</f>
        <v>直连</v>
      </c>
    </row>
    <row r="6" s="4" customFormat="1" spans="1:9">
      <c r="A6" s="5">
        <v>999222629787454</v>
      </c>
      <c r="B6" s="6">
        <v>44995</v>
      </c>
      <c r="C6" s="6">
        <v>44999</v>
      </c>
      <c r="D6" s="4">
        <v>2834</v>
      </c>
      <c r="E6" s="4" t="str">
        <f>VLOOKUP(A6,HOP!A:L,12,0)</f>
        <v>2834.00</v>
      </c>
      <c r="F6" s="4" t="str">
        <f>VLOOKUP(A6,HOP!A:C,3,0)</f>
        <v>3018527</v>
      </c>
      <c r="G6" s="4">
        <f t="shared" si="0"/>
        <v>0</v>
      </c>
      <c r="H6" s="4" t="str">
        <f t="shared" si="1"/>
        <v>，3018527</v>
      </c>
      <c r="I6" s="4" t="str">
        <f>VLOOKUP(A6,HOP!A:U,21,0)</f>
        <v>直连</v>
      </c>
    </row>
    <row r="7" s="4" customFormat="1" spans="1:9">
      <c r="A7" s="5">
        <v>999222651941008</v>
      </c>
      <c r="B7" s="6">
        <v>44996</v>
      </c>
      <c r="C7" s="6">
        <v>44999</v>
      </c>
      <c r="D7" s="4">
        <v>4029</v>
      </c>
      <c r="E7" s="4">
        <v>4029</v>
      </c>
      <c r="F7" s="4" t="str">
        <f>VLOOKUP(A7,HOP!A:C,3,0)</f>
        <v>3021422</v>
      </c>
      <c r="G7" s="4">
        <f t="shared" si="0"/>
        <v>0</v>
      </c>
      <c r="H7" s="4" t="str">
        <f t="shared" si="1"/>
        <v>，3021422</v>
      </c>
      <c r="I7" s="4" t="str">
        <f>VLOOKUP(A7,HOP!A:U,21,0)</f>
        <v>直连</v>
      </c>
    </row>
    <row r="8" s="4" customFormat="1" spans="1:9">
      <c r="A8" s="5">
        <v>999222691449630</v>
      </c>
      <c r="B8" s="6">
        <v>44998</v>
      </c>
      <c r="C8" s="6">
        <v>44999</v>
      </c>
      <c r="D8" s="4">
        <v>561</v>
      </c>
      <c r="E8" s="4" t="str">
        <f>VLOOKUP(A8,HOP!A:L,12,0)</f>
        <v>561.00</v>
      </c>
      <c r="F8" s="4" t="str">
        <f>VLOOKUP(A8,HOP!A:C,3,0)</f>
        <v>3026844</v>
      </c>
      <c r="G8" s="4">
        <f t="shared" si="0"/>
        <v>0</v>
      </c>
      <c r="H8" s="4" t="str">
        <f t="shared" si="1"/>
        <v>，3026844</v>
      </c>
      <c r="I8" s="4" t="str">
        <f>VLOOKUP(A8,HOP!A:U,21,0)</f>
        <v>直连</v>
      </c>
    </row>
    <row r="9" s="4" customFormat="1" spans="1:9">
      <c r="A9" s="5">
        <v>999222703137813</v>
      </c>
      <c r="B9" s="6">
        <v>44998</v>
      </c>
      <c r="C9" s="6">
        <v>44999</v>
      </c>
      <c r="D9" s="4">
        <v>601</v>
      </c>
      <c r="E9" s="4" t="str">
        <f>VLOOKUP(A9,HOP!A:L,12,0)</f>
        <v>601.00</v>
      </c>
      <c r="F9" s="4" t="str">
        <f>VLOOKUP(A9,HOP!A:C,3,0)</f>
        <v>3027924</v>
      </c>
      <c r="G9" s="4">
        <f t="shared" si="0"/>
        <v>0</v>
      </c>
      <c r="H9" s="4" t="str">
        <f t="shared" si="1"/>
        <v>，3027924</v>
      </c>
      <c r="I9" s="4" t="str">
        <f>VLOOKUP(A9,HOP!A:U,21,0)</f>
        <v>直连</v>
      </c>
    </row>
    <row r="10" s="4" customFormat="1" hidden="1" spans="1:9">
      <c r="A10" s="5">
        <v>999222710720565</v>
      </c>
      <c r="B10" s="6">
        <v>44995</v>
      </c>
      <c r="C10" s="6">
        <v>44999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999222725062265</v>
      </c>
      <c r="B11" s="6">
        <v>44997</v>
      </c>
      <c r="C11" s="6">
        <v>44999</v>
      </c>
      <c r="D11" s="4">
        <v>2496</v>
      </c>
      <c r="E11" s="4" t="str">
        <f>VLOOKUP(A11,HOP!A:L,12,0)</f>
        <v>2496.00</v>
      </c>
      <c r="F11" s="4" t="str">
        <f>VLOOKUP(A11,HOP!A:C,3,0)</f>
        <v>3030703</v>
      </c>
      <c r="G11" s="4">
        <f t="shared" si="0"/>
        <v>0</v>
      </c>
      <c r="H11" s="4" t="str">
        <f t="shared" si="1"/>
        <v>，3030703</v>
      </c>
      <c r="I11" s="4" t="str">
        <f>VLOOKUP(A11,HOP!A:U,21,0)</f>
        <v>直连</v>
      </c>
    </row>
    <row r="12" s="4" customFormat="1" spans="1:9">
      <c r="A12" s="5">
        <v>999222745846773</v>
      </c>
      <c r="B12" s="6">
        <v>44994</v>
      </c>
      <c r="C12" s="6">
        <v>44999</v>
      </c>
      <c r="D12" s="4">
        <v>1411</v>
      </c>
      <c r="E12" s="4" t="str">
        <f>VLOOKUP(A12,HOP!A:L,12,0)</f>
        <v>1411.00</v>
      </c>
      <c r="F12" s="4" t="str">
        <f>VLOOKUP(A12,HOP!A:C,3,0)</f>
        <v>3032964</v>
      </c>
      <c r="G12" s="4">
        <f t="shared" si="0"/>
        <v>0</v>
      </c>
      <c r="H12" s="4" t="str">
        <f t="shared" si="1"/>
        <v>，3032964</v>
      </c>
      <c r="I12" s="4" t="str">
        <f>VLOOKUP(A12,HOP!A:U,21,0)</f>
        <v>直连</v>
      </c>
    </row>
    <row r="13" s="4" customFormat="1" spans="1:9">
      <c r="A13" s="5">
        <v>999222810417921</v>
      </c>
      <c r="B13" s="6">
        <v>44998</v>
      </c>
      <c r="C13" s="6">
        <v>44999</v>
      </c>
      <c r="D13" s="4">
        <v>1092</v>
      </c>
      <c r="E13" s="4" t="str">
        <f>VLOOKUP(A13,HOP!A:L,12,0)</f>
        <v>1092.00</v>
      </c>
      <c r="F13" s="4" t="str">
        <f>VLOOKUP(A13,HOP!A:C,3,0)</f>
        <v>3044539</v>
      </c>
      <c r="G13" s="4">
        <f t="shared" si="0"/>
        <v>0</v>
      </c>
      <c r="H13" s="4" t="str">
        <f t="shared" si="1"/>
        <v>，3044539</v>
      </c>
      <c r="I13" s="4" t="str">
        <f>VLOOKUP(A13,HOP!A:U,21,0)</f>
        <v>直连</v>
      </c>
    </row>
    <row r="14" s="4" customFormat="1" spans="1:9">
      <c r="A14" s="5">
        <v>999222844358594</v>
      </c>
      <c r="B14" s="6">
        <v>44998</v>
      </c>
      <c r="C14" s="6">
        <v>44999</v>
      </c>
      <c r="D14" s="4">
        <v>993</v>
      </c>
      <c r="E14" s="4" t="str">
        <f>VLOOKUP(A14,HOP!A:L,12,0)</f>
        <v>993.00</v>
      </c>
      <c r="F14" s="4" t="str">
        <f>VLOOKUP(A14,HOP!A:C,3,0)</f>
        <v>3050978</v>
      </c>
      <c r="G14" s="4">
        <f t="shared" si="0"/>
        <v>0</v>
      </c>
      <c r="H14" s="4" t="str">
        <f t="shared" si="1"/>
        <v>，3050978</v>
      </c>
      <c r="I14" s="4" t="str">
        <f>VLOOKUP(A14,HOP!A:U,21,0)</f>
        <v>直连</v>
      </c>
    </row>
    <row r="15" s="4" customFormat="1" spans="1:9">
      <c r="A15" s="5">
        <v>999222845782033</v>
      </c>
      <c r="B15" s="6">
        <v>44995</v>
      </c>
      <c r="C15" s="6">
        <v>44999</v>
      </c>
      <c r="D15" s="4">
        <v>5036</v>
      </c>
      <c r="E15" s="4" t="str">
        <f>VLOOKUP(A15,HOP!A:L,12,0)</f>
        <v>5036.00</v>
      </c>
      <c r="F15" s="4" t="str">
        <f>VLOOKUP(A15,HOP!A:C,3,0)</f>
        <v>3051121</v>
      </c>
      <c r="G15" s="4">
        <f t="shared" si="0"/>
        <v>0</v>
      </c>
      <c r="H15" s="4" t="str">
        <f t="shared" si="1"/>
        <v>，3051121</v>
      </c>
      <c r="I15" s="4" t="str">
        <f>VLOOKUP(A15,HOP!A:U,21,0)</f>
        <v>直连</v>
      </c>
    </row>
    <row r="16" s="4" customFormat="1" spans="1:9">
      <c r="A16" s="5">
        <v>999222857751469</v>
      </c>
      <c r="B16" s="6">
        <v>44998</v>
      </c>
      <c r="C16" s="6">
        <v>44999</v>
      </c>
      <c r="D16" s="4">
        <v>477</v>
      </c>
      <c r="E16" s="4" t="str">
        <f>VLOOKUP(A16,HOP!A:L,12,0)</f>
        <v>477.00</v>
      </c>
      <c r="F16" s="4" t="str">
        <f>VLOOKUP(A16,HOP!A:C,3,0)</f>
        <v>3053444</v>
      </c>
      <c r="G16" s="4">
        <f t="shared" si="0"/>
        <v>0</v>
      </c>
      <c r="H16" s="4" t="str">
        <f t="shared" si="1"/>
        <v>，3053444</v>
      </c>
      <c r="I16" s="4" t="str">
        <f>VLOOKUP(A16,HOP!A:U,21,0)</f>
        <v>直连</v>
      </c>
    </row>
    <row r="17" s="4" customFormat="1" spans="1:9">
      <c r="A17" s="5">
        <v>999222867931741</v>
      </c>
      <c r="B17" s="6">
        <v>44997</v>
      </c>
      <c r="C17" s="6">
        <v>44999</v>
      </c>
      <c r="D17" s="4">
        <v>2866</v>
      </c>
      <c r="E17" s="4" t="str">
        <f>VLOOKUP(A17,HOP!A:L,12,0)</f>
        <v>2866.00</v>
      </c>
      <c r="F17" s="4" t="str">
        <f>VLOOKUP(A17,HOP!A:C,3,0)</f>
        <v>3054746</v>
      </c>
      <c r="G17" s="4">
        <f t="shared" si="0"/>
        <v>0</v>
      </c>
      <c r="H17" s="4" t="str">
        <f t="shared" si="1"/>
        <v>，3054746</v>
      </c>
      <c r="I17" s="4" t="str">
        <f>VLOOKUP(A17,HOP!A:U,21,0)</f>
        <v>直连</v>
      </c>
    </row>
    <row r="18" s="4" customFormat="1" hidden="1" spans="1:9">
      <c r="A18" s="5">
        <v>999222871377176</v>
      </c>
      <c r="B18" s="6">
        <v>44998</v>
      </c>
      <c r="C18" s="6">
        <v>44999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spans="1:9">
      <c r="A19" s="5">
        <v>999222908702081</v>
      </c>
      <c r="B19" s="6">
        <v>44998</v>
      </c>
      <c r="C19" s="6">
        <v>44999</v>
      </c>
      <c r="D19" s="4">
        <v>937</v>
      </c>
      <c r="E19" s="4" t="str">
        <f>VLOOKUP(A19,HOP!A:L,12,0)</f>
        <v>937.00</v>
      </c>
      <c r="F19" s="4" t="str">
        <f>VLOOKUP(A19,HOP!A:C,3,0)</f>
        <v>3061400</v>
      </c>
      <c r="G19" s="4">
        <f t="shared" si="0"/>
        <v>0</v>
      </c>
      <c r="H19" s="4" t="str">
        <f t="shared" si="1"/>
        <v>，3061400</v>
      </c>
      <c r="I19" s="4" t="str">
        <f>VLOOKUP(A19,HOP!A:U,21,0)</f>
        <v>直连</v>
      </c>
    </row>
    <row r="20" s="4" customFormat="1" spans="1:9">
      <c r="A20" s="5">
        <v>999222913647628</v>
      </c>
      <c r="B20" s="6">
        <v>44997</v>
      </c>
      <c r="C20" s="6">
        <v>44999</v>
      </c>
      <c r="D20" s="4">
        <v>1318</v>
      </c>
      <c r="E20" s="4" t="str">
        <f>VLOOKUP(A20,HOP!A:L,12,0)</f>
        <v>1318.00</v>
      </c>
      <c r="F20" s="4" t="str">
        <f>VLOOKUP(A20,HOP!A:C,3,0)</f>
        <v>3062537</v>
      </c>
      <c r="G20" s="4">
        <f t="shared" si="0"/>
        <v>0</v>
      </c>
      <c r="H20" s="4" t="str">
        <f t="shared" si="1"/>
        <v>，3062537</v>
      </c>
      <c r="I20" s="4" t="str">
        <f>VLOOKUP(A20,HOP!A:U,21,0)</f>
        <v>直连</v>
      </c>
    </row>
    <row r="21" s="4" customFormat="1" spans="1:9">
      <c r="A21" s="5">
        <v>999222915227879</v>
      </c>
      <c r="B21" s="6">
        <v>44998</v>
      </c>
      <c r="C21" s="6">
        <v>44999</v>
      </c>
      <c r="D21" s="4">
        <v>208</v>
      </c>
      <c r="E21" s="4" t="str">
        <f>VLOOKUP(A21,HOP!A:L,12,0)</f>
        <v>208.00</v>
      </c>
      <c r="F21" s="4" t="str">
        <f>VLOOKUP(A21,HOP!A:C,3,0)</f>
        <v>3062837</v>
      </c>
      <c r="G21" s="4">
        <f t="shared" si="0"/>
        <v>0</v>
      </c>
      <c r="H21" s="4" t="str">
        <f t="shared" si="1"/>
        <v>，3062837</v>
      </c>
      <c r="I21" s="4" t="str">
        <f>VLOOKUP(A21,HOP!A:U,21,0)</f>
        <v>直连</v>
      </c>
    </row>
    <row r="22" s="4" customFormat="1" spans="1:9">
      <c r="A22" s="5">
        <v>999222936859702</v>
      </c>
      <c r="B22" s="6">
        <v>44998</v>
      </c>
      <c r="C22" s="6">
        <v>44999</v>
      </c>
      <c r="D22" s="4">
        <v>523</v>
      </c>
      <c r="E22" s="4" t="str">
        <f>VLOOKUP(A22,HOP!A:L,12,0)</f>
        <v>523.00</v>
      </c>
      <c r="F22" s="4" t="str">
        <f>VLOOKUP(A22,HOP!A:C,3,0)</f>
        <v>3066660</v>
      </c>
      <c r="G22" s="4">
        <f t="shared" si="0"/>
        <v>0</v>
      </c>
      <c r="H22" s="4" t="str">
        <f t="shared" si="1"/>
        <v>，3066660</v>
      </c>
      <c r="I22" s="4" t="str">
        <f>VLOOKUP(A22,HOP!A:U,21,0)</f>
        <v>直连</v>
      </c>
    </row>
    <row r="23" s="4" customFormat="1" spans="1:9">
      <c r="A23" s="5">
        <v>999222943115685</v>
      </c>
      <c r="B23" s="6">
        <v>44996</v>
      </c>
      <c r="C23" s="6">
        <v>44999</v>
      </c>
      <c r="D23" s="4">
        <v>1527</v>
      </c>
      <c r="E23" s="4" t="str">
        <f>VLOOKUP(A23,HOP!A:L,12,0)</f>
        <v>1527.00</v>
      </c>
      <c r="F23" s="4" t="str">
        <f>VLOOKUP(A23,HOP!A:C,3,0)</f>
        <v>3068224</v>
      </c>
      <c r="G23" s="4">
        <f t="shared" si="0"/>
        <v>0</v>
      </c>
      <c r="H23" s="4" t="str">
        <f t="shared" si="1"/>
        <v>，3068224</v>
      </c>
      <c r="I23" s="4" t="str">
        <f>VLOOKUP(A23,HOP!A:U,21,0)</f>
        <v>直连</v>
      </c>
    </row>
    <row r="24" s="4" customFormat="1" spans="1:9">
      <c r="A24" s="5">
        <v>22959091136</v>
      </c>
      <c r="B24" s="6">
        <v>44998</v>
      </c>
      <c r="C24" s="6">
        <v>44999</v>
      </c>
      <c r="D24" s="4">
        <v>725</v>
      </c>
      <c r="E24" s="4" t="str">
        <f>VLOOKUP(A24,HOP!A:L,12,0)</f>
        <v>725.00</v>
      </c>
      <c r="F24" s="4" t="str">
        <f>VLOOKUP(A24,HOP!A:C,3,0)</f>
        <v>3073079</v>
      </c>
      <c r="G24" s="4">
        <f t="shared" si="0"/>
        <v>0</v>
      </c>
      <c r="H24" s="4" t="str">
        <f t="shared" si="1"/>
        <v>，3073079</v>
      </c>
      <c r="I24" s="4" t="str">
        <f>VLOOKUP(A24,HOP!A:U,21,0)</f>
        <v>直连</v>
      </c>
    </row>
    <row r="25" s="4" customFormat="1" spans="1:9">
      <c r="A25" s="5">
        <v>999222959447673</v>
      </c>
      <c r="B25" s="6">
        <v>44997</v>
      </c>
      <c r="C25" s="6">
        <v>44999</v>
      </c>
      <c r="D25" s="4">
        <v>972</v>
      </c>
      <c r="E25" s="4" t="str">
        <f>VLOOKUP(A25,HOP!A:L,12,0)</f>
        <v>972.00</v>
      </c>
      <c r="F25" s="4" t="str">
        <f>VLOOKUP(A25,HOP!A:C,3,0)</f>
        <v>3073186</v>
      </c>
      <c r="G25" s="4">
        <f t="shared" si="0"/>
        <v>0</v>
      </c>
      <c r="H25" s="4" t="str">
        <f t="shared" si="1"/>
        <v>，3073186</v>
      </c>
      <c r="I25" s="4" t="str">
        <f>VLOOKUP(A25,HOP!A:U,21,0)</f>
        <v>直连</v>
      </c>
    </row>
    <row r="26" s="4" customFormat="1" spans="1:9">
      <c r="A26" s="5">
        <v>999222971939991</v>
      </c>
      <c r="B26" s="6">
        <v>44998</v>
      </c>
      <c r="C26" s="6">
        <v>44999</v>
      </c>
      <c r="D26" s="4">
        <v>654</v>
      </c>
      <c r="E26" s="4" t="str">
        <f>VLOOKUP(A26,HOP!A:L,12,0)</f>
        <v>654.00</v>
      </c>
      <c r="F26" s="4" t="str">
        <f>VLOOKUP(A26,HOP!A:C,3,0)</f>
        <v>3077086</v>
      </c>
      <c r="G26" s="4">
        <f t="shared" si="0"/>
        <v>0</v>
      </c>
      <c r="H26" s="4" t="str">
        <f t="shared" si="1"/>
        <v>，3077086</v>
      </c>
      <c r="I26" s="4" t="str">
        <f>VLOOKUP(A26,HOP!A:U,21,0)</f>
        <v>直连</v>
      </c>
    </row>
    <row r="27" s="4" customFormat="1" spans="1:9">
      <c r="A27" s="5">
        <v>999222972058726</v>
      </c>
      <c r="B27" s="6">
        <v>44998</v>
      </c>
      <c r="C27" s="6">
        <v>44999</v>
      </c>
      <c r="D27" s="4">
        <v>1237</v>
      </c>
      <c r="E27" s="4" t="str">
        <f>VLOOKUP(A27,HOP!A:L,12,0)</f>
        <v>1237.00</v>
      </c>
      <c r="F27" s="4" t="str">
        <f>VLOOKUP(A27,HOP!A:C,3,0)</f>
        <v>3077127</v>
      </c>
      <c r="G27" s="4">
        <f t="shared" si="0"/>
        <v>0</v>
      </c>
      <c r="H27" s="4" t="str">
        <f t="shared" si="1"/>
        <v>，3077127</v>
      </c>
      <c r="I27" s="4" t="str">
        <f>VLOOKUP(A27,HOP!A:U,21,0)</f>
        <v>直连</v>
      </c>
    </row>
    <row r="28" s="4" customFormat="1" spans="1:9">
      <c r="A28" s="5">
        <v>999222977030529</v>
      </c>
      <c r="B28" s="6">
        <v>44998</v>
      </c>
      <c r="C28" s="6">
        <v>44999</v>
      </c>
      <c r="D28" s="4">
        <v>655</v>
      </c>
      <c r="E28" s="4" t="str">
        <f>VLOOKUP(A28,HOP!A:L,12,0)</f>
        <v>655.00</v>
      </c>
      <c r="F28" s="4" t="str">
        <f>VLOOKUP(A28,HOP!A:C,3,0)</f>
        <v>3078530</v>
      </c>
      <c r="G28" s="4">
        <f t="shared" si="0"/>
        <v>0</v>
      </c>
      <c r="H28" s="4" t="str">
        <f t="shared" si="1"/>
        <v>，3078530</v>
      </c>
      <c r="I28" s="4" t="str">
        <f>VLOOKUP(A28,HOP!A:U,21,0)</f>
        <v>直连</v>
      </c>
    </row>
    <row r="29" s="4" customFormat="1" spans="1:9">
      <c r="A29" s="5">
        <v>999222980194277</v>
      </c>
      <c r="B29" s="6">
        <v>44998</v>
      </c>
      <c r="C29" s="6">
        <v>44999</v>
      </c>
      <c r="D29" s="4">
        <v>1849</v>
      </c>
      <c r="E29" s="4" t="str">
        <f>VLOOKUP(A29,HOP!A:L,12,0)</f>
        <v>1849.00</v>
      </c>
      <c r="F29" s="4" t="str">
        <f>VLOOKUP(A29,HOP!A:C,3,0)</f>
        <v>3079639</v>
      </c>
      <c r="G29" s="4">
        <f t="shared" si="0"/>
        <v>0</v>
      </c>
      <c r="H29" s="4" t="str">
        <f t="shared" si="1"/>
        <v>，3079639</v>
      </c>
      <c r="I29" s="4" t="str">
        <f>VLOOKUP(A29,HOP!A:U,21,0)</f>
        <v>直连</v>
      </c>
    </row>
    <row r="30" s="4" customFormat="1" spans="1:9">
      <c r="A30" s="5">
        <v>999222980525752</v>
      </c>
      <c r="B30" s="6">
        <v>44996</v>
      </c>
      <c r="C30" s="6">
        <v>44999</v>
      </c>
      <c r="D30" s="4">
        <v>2391</v>
      </c>
      <c r="E30" s="4" t="str">
        <f>VLOOKUP(A30,HOP!A:L,12,0)</f>
        <v>2391.00</v>
      </c>
      <c r="F30" s="4" t="str">
        <f>VLOOKUP(A30,HOP!A:C,3,0)</f>
        <v>3079868</v>
      </c>
      <c r="G30" s="4">
        <f t="shared" si="0"/>
        <v>0</v>
      </c>
      <c r="H30" s="4" t="str">
        <f t="shared" si="1"/>
        <v>，3079868</v>
      </c>
      <c r="I30" s="4" t="str">
        <f>VLOOKUP(A30,HOP!A:U,21,0)</f>
        <v>直连</v>
      </c>
    </row>
    <row r="31" s="4" customFormat="1" spans="1:9">
      <c r="A31" s="5">
        <v>999222980640396</v>
      </c>
      <c r="B31" s="6">
        <v>44998</v>
      </c>
      <c r="C31" s="6">
        <v>44999</v>
      </c>
      <c r="D31" s="4">
        <v>551</v>
      </c>
      <c r="E31" s="4" t="str">
        <f>VLOOKUP(A31,HOP!A:L,12,0)</f>
        <v>551.00</v>
      </c>
      <c r="F31" s="4" t="str">
        <f>VLOOKUP(A31,HOP!A:C,3,0)</f>
        <v>3079956</v>
      </c>
      <c r="G31" s="4">
        <f t="shared" si="0"/>
        <v>0</v>
      </c>
      <c r="H31" s="4" t="str">
        <f t="shared" si="1"/>
        <v>，3079956</v>
      </c>
      <c r="I31" s="4" t="str">
        <f>VLOOKUP(A31,HOP!A:U,21,0)</f>
        <v>直连</v>
      </c>
    </row>
    <row r="32" s="4" customFormat="1" spans="1:9">
      <c r="A32" s="5">
        <v>999222985392902</v>
      </c>
      <c r="B32" s="6">
        <v>44996</v>
      </c>
      <c r="C32" s="6">
        <v>44999</v>
      </c>
      <c r="D32" s="4">
        <v>4614</v>
      </c>
      <c r="E32" s="4" t="str">
        <f>VLOOKUP(A32,HOP!A:L,12,0)</f>
        <v>4614.00</v>
      </c>
      <c r="F32" s="4" t="str">
        <f>VLOOKUP(A32,HOP!A:C,3,0)</f>
        <v>3081678</v>
      </c>
      <c r="G32" s="4">
        <f t="shared" si="0"/>
        <v>0</v>
      </c>
      <c r="H32" s="4" t="str">
        <f t="shared" si="1"/>
        <v>，3081678</v>
      </c>
      <c r="I32" s="4" t="str">
        <f>VLOOKUP(A32,HOP!A:U,21,0)</f>
        <v>直连</v>
      </c>
    </row>
    <row r="33" s="4" customFormat="1" spans="1:9">
      <c r="A33" s="5">
        <v>999222991933213</v>
      </c>
      <c r="B33" s="6">
        <v>44997</v>
      </c>
      <c r="C33" s="6">
        <v>44999</v>
      </c>
      <c r="D33" s="4">
        <v>1334</v>
      </c>
      <c r="E33" s="4" t="str">
        <f>VLOOKUP(A33,HOP!A:L,12,0)</f>
        <v>1334.00</v>
      </c>
      <c r="F33" s="4" t="str">
        <f>VLOOKUP(A33,HOP!A:C,3,0)</f>
        <v>3084191</v>
      </c>
      <c r="G33" s="4">
        <f t="shared" si="0"/>
        <v>0</v>
      </c>
      <c r="H33" s="4" t="str">
        <f t="shared" si="1"/>
        <v>，3084191</v>
      </c>
      <c r="I33" s="4" t="str">
        <f>VLOOKUP(A33,HOP!A:U,21,0)</f>
        <v>直连</v>
      </c>
    </row>
    <row r="34" s="4" customFormat="1" spans="1:9">
      <c r="A34" s="5">
        <v>999222992616237</v>
      </c>
      <c r="B34" s="6">
        <v>44996</v>
      </c>
      <c r="C34" s="6">
        <v>44999</v>
      </c>
      <c r="D34" s="4">
        <v>4335</v>
      </c>
      <c r="E34" s="4" t="str">
        <f>VLOOKUP(A34,HOP!A:L,12,0)</f>
        <v>4335.00</v>
      </c>
      <c r="F34" s="4" t="str">
        <f>VLOOKUP(A34,HOP!A:C,3,0)</f>
        <v>3084586</v>
      </c>
      <c r="G34" s="4">
        <f t="shared" si="0"/>
        <v>0</v>
      </c>
      <c r="H34" s="4" t="str">
        <f t="shared" si="1"/>
        <v>，3084586</v>
      </c>
      <c r="I34" s="4" t="str">
        <f>VLOOKUP(A34,HOP!A:U,21,0)</f>
        <v>直连</v>
      </c>
    </row>
    <row r="35" s="4" customFormat="1" spans="1:9">
      <c r="A35" s="5">
        <v>999222999800590</v>
      </c>
      <c r="B35" s="6">
        <v>44998</v>
      </c>
      <c r="C35" s="6">
        <v>44999</v>
      </c>
      <c r="D35" s="4">
        <v>661</v>
      </c>
      <c r="E35" s="4" t="str">
        <f>VLOOKUP(A35,HOP!A:L,12,0)</f>
        <v>661.00</v>
      </c>
      <c r="F35" s="4" t="str">
        <f>VLOOKUP(A35,HOP!A:C,3,0)</f>
        <v>3087413</v>
      </c>
      <c r="G35" s="4">
        <f t="shared" ref="G35:G66" si="2">D35-E35</f>
        <v>0</v>
      </c>
      <c r="H35" s="4" t="str">
        <f t="shared" ref="H35:H66" si="3">$H$1&amp;F35</f>
        <v>，3087413</v>
      </c>
      <c r="I35" s="4" t="str">
        <f>VLOOKUP(A35,HOP!A:U,21,0)</f>
        <v>直连</v>
      </c>
    </row>
    <row r="36" s="4" customFormat="1" spans="1:9">
      <c r="A36" s="5">
        <v>999223000189868</v>
      </c>
      <c r="B36" s="6">
        <v>44998</v>
      </c>
      <c r="C36" s="6">
        <v>44999</v>
      </c>
      <c r="D36" s="4">
        <v>622</v>
      </c>
      <c r="E36" s="4" t="str">
        <f>VLOOKUP(A36,HOP!A:L,12,0)</f>
        <v>622.00</v>
      </c>
      <c r="F36" s="4" t="str">
        <f>VLOOKUP(A36,HOP!A:C,3,0)</f>
        <v>3087607</v>
      </c>
      <c r="G36" s="4">
        <f t="shared" si="2"/>
        <v>0</v>
      </c>
      <c r="H36" s="4" t="str">
        <f t="shared" si="3"/>
        <v>，3087607</v>
      </c>
      <c r="I36" s="4" t="str">
        <f>VLOOKUP(A36,HOP!A:U,21,0)</f>
        <v>直连</v>
      </c>
    </row>
    <row r="37" s="4" customFormat="1" spans="1:9">
      <c r="A37" s="5">
        <v>999223000333088</v>
      </c>
      <c r="B37" s="6">
        <v>44996</v>
      </c>
      <c r="C37" s="6">
        <v>44999</v>
      </c>
      <c r="D37" s="4">
        <v>1026</v>
      </c>
      <c r="E37" s="4" t="str">
        <f>VLOOKUP(A37,HOP!A:L,12,0)</f>
        <v>1026.00</v>
      </c>
      <c r="F37" s="4" t="str">
        <f>VLOOKUP(A37,HOP!A:C,3,0)</f>
        <v>3087635</v>
      </c>
      <c r="G37" s="4">
        <f t="shared" si="2"/>
        <v>0</v>
      </c>
      <c r="H37" s="4" t="str">
        <f t="shared" si="3"/>
        <v>，3087635</v>
      </c>
      <c r="I37" s="4" t="str">
        <f>VLOOKUP(A37,HOP!A:U,21,0)</f>
        <v>直连</v>
      </c>
    </row>
    <row r="38" s="4" customFormat="1" spans="1:9">
      <c r="A38" s="5">
        <v>999223004330361</v>
      </c>
      <c r="B38" s="6">
        <v>44997</v>
      </c>
      <c r="C38" s="6">
        <v>44999</v>
      </c>
      <c r="D38" s="4">
        <v>466</v>
      </c>
      <c r="E38" s="4" t="str">
        <f>VLOOKUP(A38,HOP!A:L,12,0)</f>
        <v>466.00</v>
      </c>
      <c r="F38" s="4" t="str">
        <f>VLOOKUP(A38,HOP!A:C,3,0)</f>
        <v>3089093</v>
      </c>
      <c r="G38" s="4">
        <f t="shared" si="2"/>
        <v>0</v>
      </c>
      <c r="H38" s="4" t="str">
        <f t="shared" si="3"/>
        <v>，3089093</v>
      </c>
      <c r="I38" s="4" t="str">
        <f>VLOOKUP(A38,HOP!A:U,21,0)</f>
        <v>直连</v>
      </c>
    </row>
    <row r="39" s="4" customFormat="1" spans="1:9">
      <c r="A39" s="5">
        <v>23031032714</v>
      </c>
      <c r="B39" s="6">
        <v>44996</v>
      </c>
      <c r="C39" s="6">
        <v>44999</v>
      </c>
      <c r="D39" s="4">
        <v>2403</v>
      </c>
      <c r="E39" s="4" t="str">
        <f>VLOOKUP(A39,HOP!A:L,12,0)</f>
        <v>2403.00</v>
      </c>
      <c r="F39" s="4" t="str">
        <f>VLOOKUP(A39,HOP!A:C,3,0)</f>
        <v>3094812</v>
      </c>
      <c r="G39" s="4">
        <f t="shared" si="2"/>
        <v>0</v>
      </c>
      <c r="H39" s="4" t="str">
        <f t="shared" si="3"/>
        <v>，3094812</v>
      </c>
      <c r="I39" s="4" t="str">
        <f>VLOOKUP(A39,HOP!A:U,21,0)</f>
        <v>直连</v>
      </c>
    </row>
    <row r="40" s="4" customFormat="1" spans="1:9">
      <c r="A40" s="5">
        <v>999223038776844</v>
      </c>
      <c r="B40" s="6">
        <v>44997</v>
      </c>
      <c r="C40" s="6">
        <v>44999</v>
      </c>
      <c r="D40" s="4">
        <v>1280</v>
      </c>
      <c r="E40" s="4" t="str">
        <f>VLOOKUP(A40,HOP!A:L,12,0)</f>
        <v>1280.00</v>
      </c>
      <c r="F40" s="4" t="str">
        <f>VLOOKUP(A40,HOP!A:C,3,0)</f>
        <v>3097509</v>
      </c>
      <c r="G40" s="4">
        <f t="shared" si="2"/>
        <v>0</v>
      </c>
      <c r="H40" s="4" t="str">
        <f t="shared" si="3"/>
        <v>，3097509</v>
      </c>
      <c r="I40" s="4" t="str">
        <f>VLOOKUP(A40,HOP!A:U,21,0)</f>
        <v>直连</v>
      </c>
    </row>
    <row r="41" s="4" customFormat="1" spans="1:9">
      <c r="A41" s="5">
        <v>999223040125597</v>
      </c>
      <c r="B41" s="6">
        <v>44996</v>
      </c>
      <c r="C41" s="6">
        <v>44999</v>
      </c>
      <c r="D41" s="4">
        <v>3690</v>
      </c>
      <c r="E41" s="4" t="str">
        <f>VLOOKUP(A41,HOP!A:L,12,0)</f>
        <v>3690.00</v>
      </c>
      <c r="F41" s="4" t="str">
        <f>VLOOKUP(A41,HOP!A:C,3,0)</f>
        <v>3098099</v>
      </c>
      <c r="G41" s="4">
        <f t="shared" si="2"/>
        <v>0</v>
      </c>
      <c r="H41" s="4" t="str">
        <f t="shared" si="3"/>
        <v>，3098099</v>
      </c>
      <c r="I41" s="4" t="str">
        <f>VLOOKUP(A41,HOP!A:U,21,0)</f>
        <v>直连</v>
      </c>
    </row>
    <row r="42" s="4" customFormat="1" hidden="1" spans="1:9">
      <c r="A42" s="5">
        <v>999223040450077</v>
      </c>
      <c r="B42" s="6">
        <v>44998</v>
      </c>
      <c r="C42" s="6">
        <v>44999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2"/>
        <v>#N/A</v>
      </c>
      <c r="H42" s="4" t="e">
        <f t="shared" si="3"/>
        <v>#N/A</v>
      </c>
      <c r="I42" s="4" t="e">
        <f>VLOOKUP(A42,HOP!A:U,21,0)</f>
        <v>#N/A</v>
      </c>
    </row>
    <row r="43" s="4" customFormat="1" spans="1:9">
      <c r="A43" s="5">
        <v>999223045206581</v>
      </c>
      <c r="B43" s="6">
        <v>44998</v>
      </c>
      <c r="C43" s="6">
        <v>44999</v>
      </c>
      <c r="D43" s="4">
        <v>792</v>
      </c>
      <c r="E43" s="4" t="str">
        <f>VLOOKUP(A43,HOP!A:L,12,0)</f>
        <v>792.00</v>
      </c>
      <c r="F43" s="4" t="str">
        <f>VLOOKUP(A43,HOP!A:C,3,0)</f>
        <v>3098630</v>
      </c>
      <c r="G43" s="4">
        <f t="shared" si="2"/>
        <v>0</v>
      </c>
      <c r="H43" s="4" t="str">
        <f t="shared" si="3"/>
        <v>，3098630</v>
      </c>
      <c r="I43" s="4" t="str">
        <f>VLOOKUP(A43,HOP!A:U,21,0)</f>
        <v>直连</v>
      </c>
    </row>
    <row r="44" s="4" customFormat="1" hidden="1" spans="1:9">
      <c r="A44" s="5">
        <v>23051887361</v>
      </c>
      <c r="B44" s="6">
        <v>44997</v>
      </c>
      <c r="C44" s="6">
        <v>44999</v>
      </c>
      <c r="D44" s="4">
        <v>0</v>
      </c>
      <c r="E44" s="4" t="str">
        <f>VLOOKUP(A44,HOP!A:L,12,0)</f>
        <v>0.00</v>
      </c>
      <c r="F44" s="4" t="str">
        <f>VLOOKUP(A44,HOP!A:C,3,0)</f>
        <v>3100569</v>
      </c>
      <c r="G44" s="4">
        <f t="shared" si="2"/>
        <v>0</v>
      </c>
      <c r="H44" s="4" t="str">
        <f t="shared" si="3"/>
        <v>，3100569</v>
      </c>
      <c r="I44" s="4" t="str">
        <f>VLOOKUP(A44,HOP!A:U,21,0)</f>
        <v>直连</v>
      </c>
    </row>
    <row r="45" s="4" customFormat="1" spans="1:9">
      <c r="A45" s="5">
        <v>999223057297425</v>
      </c>
      <c r="B45" s="6">
        <v>44996</v>
      </c>
      <c r="C45" s="6">
        <v>44999</v>
      </c>
      <c r="D45" s="4">
        <v>2982</v>
      </c>
      <c r="E45" s="4" t="str">
        <f>VLOOKUP(A45,HOP!A:L,12,0)</f>
        <v>2982.00</v>
      </c>
      <c r="F45" s="4" t="str">
        <f>VLOOKUP(A45,HOP!A:C,3,0)</f>
        <v>3102632</v>
      </c>
      <c r="G45" s="4">
        <f t="shared" si="2"/>
        <v>0</v>
      </c>
      <c r="H45" s="4" t="str">
        <f t="shared" si="3"/>
        <v>，3102632</v>
      </c>
      <c r="I45" s="4" t="str">
        <f>VLOOKUP(A45,HOP!A:U,21,0)</f>
        <v>直连</v>
      </c>
    </row>
    <row r="46" s="4" customFormat="1" spans="1:9">
      <c r="A46" s="5">
        <v>999223057991268</v>
      </c>
      <c r="B46" s="6">
        <v>44997</v>
      </c>
      <c r="C46" s="6">
        <v>44999</v>
      </c>
      <c r="D46" s="4">
        <v>3356</v>
      </c>
      <c r="E46" s="4" t="str">
        <f>VLOOKUP(A46,HOP!A:L,12,0)</f>
        <v>3356.00</v>
      </c>
      <c r="F46" s="4" t="str">
        <f>VLOOKUP(A46,HOP!A:C,3,0)</f>
        <v>3102934</v>
      </c>
      <c r="G46" s="4">
        <f t="shared" si="2"/>
        <v>0</v>
      </c>
      <c r="H46" s="4" t="str">
        <f t="shared" si="3"/>
        <v>，3102934</v>
      </c>
      <c r="I46" s="4" t="str">
        <f>VLOOKUP(A46,HOP!A:U,21,0)</f>
        <v>直连</v>
      </c>
    </row>
    <row r="47" s="4" customFormat="1" spans="1:9">
      <c r="A47" s="5">
        <v>999223062218570</v>
      </c>
      <c r="B47" s="6">
        <v>44996</v>
      </c>
      <c r="C47" s="6">
        <v>44999</v>
      </c>
      <c r="D47" s="4">
        <v>2994</v>
      </c>
      <c r="E47" s="4" t="str">
        <f>VLOOKUP(A47,HOP!A:L,12,0)</f>
        <v>2994.00</v>
      </c>
      <c r="F47" s="4" t="str">
        <f>VLOOKUP(A47,HOP!A:C,3,0)</f>
        <v>3103360</v>
      </c>
      <c r="G47" s="4">
        <f t="shared" si="2"/>
        <v>0</v>
      </c>
      <c r="H47" s="4" t="str">
        <f t="shared" si="3"/>
        <v>，3103360</v>
      </c>
      <c r="I47" s="4" t="str">
        <f>VLOOKUP(A47,HOP!A:U,21,0)</f>
        <v>直连</v>
      </c>
    </row>
    <row r="48" s="4" customFormat="1" spans="1:9">
      <c r="A48" s="5">
        <v>999223067012392</v>
      </c>
      <c r="B48" s="6">
        <v>44993</v>
      </c>
      <c r="C48" s="6">
        <v>44999</v>
      </c>
      <c r="D48" s="4">
        <v>600</v>
      </c>
      <c r="E48" s="4" t="str">
        <f>VLOOKUP(A48,HOP!A:L,12,0)</f>
        <v>600.00</v>
      </c>
      <c r="F48" s="4" t="str">
        <f>VLOOKUP(A48,HOP!A:C,3,0)</f>
        <v>3104466</v>
      </c>
      <c r="G48" s="4">
        <f t="shared" si="2"/>
        <v>0</v>
      </c>
      <c r="H48" s="4" t="str">
        <f t="shared" si="3"/>
        <v>，3104466</v>
      </c>
      <c r="I48" s="4" t="str">
        <f>VLOOKUP(A48,HOP!A:U,21,0)</f>
        <v>直连</v>
      </c>
    </row>
    <row r="49" s="4" customFormat="1" spans="1:9">
      <c r="A49" s="5">
        <v>999223069446583</v>
      </c>
      <c r="B49" s="6">
        <v>44997</v>
      </c>
      <c r="C49" s="6">
        <v>44999</v>
      </c>
      <c r="D49" s="4">
        <v>1432</v>
      </c>
      <c r="E49" s="4" t="str">
        <f>VLOOKUP(A49,HOP!A:L,12,0)</f>
        <v>1432.00</v>
      </c>
      <c r="F49" s="4" t="str">
        <f>VLOOKUP(A49,HOP!A:C,3,0)</f>
        <v>3105173</v>
      </c>
      <c r="G49" s="4">
        <f t="shared" si="2"/>
        <v>0</v>
      </c>
      <c r="H49" s="4" t="str">
        <f t="shared" si="3"/>
        <v>，3105173</v>
      </c>
      <c r="I49" s="4" t="str">
        <f>VLOOKUP(A49,HOP!A:U,21,0)</f>
        <v>直连</v>
      </c>
    </row>
    <row r="50" s="4" customFormat="1" spans="1:9">
      <c r="A50" s="5">
        <v>999223073661809</v>
      </c>
      <c r="B50" s="6">
        <v>44998</v>
      </c>
      <c r="C50" s="6">
        <v>44999</v>
      </c>
      <c r="D50" s="4">
        <v>2277</v>
      </c>
      <c r="E50" s="4" t="str">
        <f>VLOOKUP(A50,HOP!A:L,12,0)</f>
        <v>2277.00</v>
      </c>
      <c r="F50" s="4" t="str">
        <f>VLOOKUP(A50,HOP!A:C,3,0)</f>
        <v>3106655</v>
      </c>
      <c r="G50" s="4">
        <f t="shared" si="2"/>
        <v>0</v>
      </c>
      <c r="H50" s="4" t="str">
        <f t="shared" si="3"/>
        <v>，3106655</v>
      </c>
      <c r="I50" s="4" t="str">
        <f>VLOOKUP(A50,HOP!A:U,21,0)</f>
        <v>直连</v>
      </c>
    </row>
    <row r="51" s="4" customFormat="1" spans="1:9">
      <c r="A51" s="5">
        <v>999223075227864</v>
      </c>
      <c r="B51" s="6">
        <v>44996</v>
      </c>
      <c r="C51" s="6">
        <v>44999</v>
      </c>
      <c r="D51" s="4">
        <v>2868</v>
      </c>
      <c r="E51" s="4" t="str">
        <f>VLOOKUP(A51,HOP!A:L,12,0)</f>
        <v>2868.00</v>
      </c>
      <c r="F51" s="4" t="str">
        <f>VLOOKUP(A51,HOP!A:C,3,0)</f>
        <v>3107583</v>
      </c>
      <c r="G51" s="4">
        <f t="shared" si="2"/>
        <v>0</v>
      </c>
      <c r="H51" s="4" t="str">
        <f t="shared" si="3"/>
        <v>，3107583</v>
      </c>
      <c r="I51" s="4" t="str">
        <f>VLOOKUP(A51,HOP!A:U,21,0)</f>
        <v>直连</v>
      </c>
    </row>
    <row r="52" s="4" customFormat="1" spans="1:9">
      <c r="A52" s="5">
        <v>999223082614271</v>
      </c>
      <c r="B52" s="6">
        <v>44997</v>
      </c>
      <c r="C52" s="6">
        <v>44999</v>
      </c>
      <c r="D52" s="4">
        <v>4878</v>
      </c>
      <c r="E52" s="4" t="str">
        <f>VLOOKUP(A52,HOP!A:L,12,0)</f>
        <v>4878.00</v>
      </c>
      <c r="F52" s="4" t="str">
        <f>VLOOKUP(A52,HOP!A:C,3,0)</f>
        <v>3108590</v>
      </c>
      <c r="G52" s="4">
        <f t="shared" si="2"/>
        <v>0</v>
      </c>
      <c r="H52" s="4" t="str">
        <f t="shared" si="3"/>
        <v>，3108590</v>
      </c>
      <c r="I52" s="4" t="str">
        <f>VLOOKUP(A52,HOP!A:U,21,0)</f>
        <v>直连</v>
      </c>
    </row>
    <row r="53" s="4" customFormat="1" spans="1:9">
      <c r="A53" s="5">
        <v>999223083214299</v>
      </c>
      <c r="B53" s="6">
        <v>44996</v>
      </c>
      <c r="C53" s="6">
        <v>44999</v>
      </c>
      <c r="D53" s="4">
        <v>3276</v>
      </c>
      <c r="E53" s="4" t="str">
        <f>VLOOKUP(A53,HOP!A:L,12,0)</f>
        <v>3276.00</v>
      </c>
      <c r="F53" s="4" t="str">
        <f>VLOOKUP(A53,HOP!A:C,3,0)</f>
        <v>3108749</v>
      </c>
      <c r="G53" s="4">
        <f t="shared" si="2"/>
        <v>0</v>
      </c>
      <c r="H53" s="4" t="str">
        <f t="shared" si="3"/>
        <v>，3108749</v>
      </c>
      <c r="I53" s="4" t="str">
        <f>VLOOKUP(A53,HOP!A:U,21,0)</f>
        <v>直连</v>
      </c>
    </row>
    <row r="54" s="4" customFormat="1" spans="1:9">
      <c r="A54" s="5">
        <v>999223083325203</v>
      </c>
      <c r="B54" s="6">
        <v>44998</v>
      </c>
      <c r="C54" s="6">
        <v>44999</v>
      </c>
      <c r="D54" s="4">
        <v>1103</v>
      </c>
      <c r="E54" s="4" t="str">
        <f>VLOOKUP(A54,HOP!A:L,12,0)</f>
        <v>1103.00</v>
      </c>
      <c r="F54" s="4" t="str">
        <f>VLOOKUP(A54,HOP!A:C,3,0)</f>
        <v>3108779</v>
      </c>
      <c r="G54" s="4">
        <f t="shared" si="2"/>
        <v>0</v>
      </c>
      <c r="H54" s="4" t="str">
        <f t="shared" si="3"/>
        <v>，3108779</v>
      </c>
      <c r="I54" s="4" t="str">
        <f>VLOOKUP(A54,HOP!A:U,21,0)</f>
        <v>直连</v>
      </c>
    </row>
    <row r="55" s="4" customFormat="1" spans="1:9">
      <c r="A55" s="5">
        <v>999223084087172</v>
      </c>
      <c r="B55" s="6">
        <v>44998</v>
      </c>
      <c r="C55" s="6">
        <v>44999</v>
      </c>
      <c r="D55" s="4">
        <v>281</v>
      </c>
      <c r="E55" s="4" t="str">
        <f>VLOOKUP(A55,HOP!A:L,12,0)</f>
        <v>281.00</v>
      </c>
      <c r="F55" s="4" t="str">
        <f>VLOOKUP(A55,HOP!A:C,3,0)</f>
        <v>3108987</v>
      </c>
      <c r="G55" s="4">
        <f t="shared" si="2"/>
        <v>0</v>
      </c>
      <c r="H55" s="4" t="str">
        <f t="shared" si="3"/>
        <v>，3108987</v>
      </c>
      <c r="I55" s="4" t="str">
        <f>VLOOKUP(A55,HOP!A:U,21,0)</f>
        <v>直连</v>
      </c>
    </row>
    <row r="56" s="4" customFormat="1" spans="1:9">
      <c r="A56" s="5">
        <v>999223090917976</v>
      </c>
      <c r="B56" s="6">
        <v>44998</v>
      </c>
      <c r="C56" s="6">
        <v>44999</v>
      </c>
      <c r="D56" s="4">
        <v>729</v>
      </c>
      <c r="E56" s="4" t="str">
        <f>VLOOKUP(A56,HOP!A:L,12,0)</f>
        <v>729.00</v>
      </c>
      <c r="F56" s="4" t="str">
        <f>VLOOKUP(A56,HOP!A:C,3,0)</f>
        <v>3111371</v>
      </c>
      <c r="G56" s="4">
        <f t="shared" si="2"/>
        <v>0</v>
      </c>
      <c r="H56" s="4" t="str">
        <f t="shared" si="3"/>
        <v>，3111371</v>
      </c>
      <c r="I56" s="4" t="str">
        <f>VLOOKUP(A56,HOP!A:U,21,0)</f>
        <v>直连</v>
      </c>
    </row>
    <row r="57" s="4" customFormat="1" spans="1:9">
      <c r="A57" s="5">
        <v>999223091066378</v>
      </c>
      <c r="B57" s="6">
        <v>44996</v>
      </c>
      <c r="C57" s="6">
        <v>44999</v>
      </c>
      <c r="D57" s="4">
        <v>785</v>
      </c>
      <c r="E57" s="4" t="str">
        <f>VLOOKUP(A57,HOP!A:L,12,0)</f>
        <v>785.00</v>
      </c>
      <c r="F57" s="4" t="str">
        <f>VLOOKUP(A57,HOP!A:C,3,0)</f>
        <v>3111438</v>
      </c>
      <c r="G57" s="4">
        <f t="shared" si="2"/>
        <v>0</v>
      </c>
      <c r="H57" s="4" t="str">
        <f t="shared" si="3"/>
        <v>，3111438</v>
      </c>
      <c r="I57" s="4" t="str">
        <f>VLOOKUP(A57,HOP!A:U,21,0)</f>
        <v>直连</v>
      </c>
    </row>
    <row r="58" s="4" customFormat="1" spans="1:9">
      <c r="A58" s="5">
        <v>999223095800956</v>
      </c>
      <c r="B58" s="6">
        <v>44998</v>
      </c>
      <c r="C58" s="6">
        <v>44999</v>
      </c>
      <c r="D58" s="4">
        <v>731</v>
      </c>
      <c r="E58" s="4" t="str">
        <f>VLOOKUP(A58,HOP!A:L,12,0)</f>
        <v>731.00</v>
      </c>
      <c r="F58" s="4" t="str">
        <f>VLOOKUP(A58,HOP!A:C,3,0)</f>
        <v>3112164</v>
      </c>
      <c r="G58" s="4">
        <f t="shared" si="2"/>
        <v>0</v>
      </c>
      <c r="H58" s="4" t="str">
        <f t="shared" si="3"/>
        <v>，3112164</v>
      </c>
      <c r="I58" s="4" t="str">
        <f>VLOOKUP(A58,HOP!A:U,21,0)</f>
        <v>直连</v>
      </c>
    </row>
    <row r="59" s="4" customFormat="1" hidden="1" spans="1:9">
      <c r="A59" s="5">
        <v>999223103574818</v>
      </c>
      <c r="B59" s="6">
        <v>44998</v>
      </c>
      <c r="C59" s="6">
        <v>44999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2"/>
        <v>#N/A</v>
      </c>
      <c r="H59" s="4" t="e">
        <f t="shared" si="3"/>
        <v>#N/A</v>
      </c>
      <c r="I59" s="4" t="e">
        <f>VLOOKUP(A59,HOP!A:U,21,0)</f>
        <v>#N/A</v>
      </c>
    </row>
    <row r="60" s="4" customFormat="1" spans="1:9">
      <c r="A60" s="5">
        <v>999223107574655</v>
      </c>
      <c r="B60" s="6">
        <v>44995</v>
      </c>
      <c r="C60" s="6">
        <v>44999</v>
      </c>
      <c r="D60" s="4">
        <v>1320</v>
      </c>
      <c r="E60" s="4" t="str">
        <f>VLOOKUP(A60,HOP!A:L,12,0)</f>
        <v>1320.00</v>
      </c>
      <c r="F60" s="4" t="str">
        <f>VLOOKUP(A60,HOP!A:C,3,0)</f>
        <v>3115599</v>
      </c>
      <c r="G60" s="4">
        <f t="shared" si="2"/>
        <v>0</v>
      </c>
      <c r="H60" s="4" t="str">
        <f t="shared" si="3"/>
        <v>，3115599</v>
      </c>
      <c r="I60" s="4" t="str">
        <f>VLOOKUP(A60,HOP!A:U,21,0)</f>
        <v>直连</v>
      </c>
    </row>
    <row r="61" s="4" customFormat="1" spans="1:9">
      <c r="A61" s="5">
        <v>999223115782375</v>
      </c>
      <c r="B61" s="6">
        <v>44995</v>
      </c>
      <c r="C61" s="6">
        <v>44999</v>
      </c>
      <c r="D61" s="4">
        <v>8656</v>
      </c>
      <c r="E61" s="4" t="str">
        <f>VLOOKUP(A61,HOP!A:L,12,0)</f>
        <v>8656.00</v>
      </c>
      <c r="F61" s="4" t="str">
        <f>VLOOKUP(A61,HOP!A:C,3,0)</f>
        <v>3117088</v>
      </c>
      <c r="G61" s="4">
        <f t="shared" si="2"/>
        <v>0</v>
      </c>
      <c r="H61" s="4" t="str">
        <f t="shared" si="3"/>
        <v>，3117088</v>
      </c>
      <c r="I61" s="4" t="str">
        <f>VLOOKUP(A61,HOP!A:U,21,0)</f>
        <v>直连</v>
      </c>
    </row>
    <row r="62" s="4" customFormat="1" spans="1:9">
      <c r="A62" s="5">
        <v>999223116106640</v>
      </c>
      <c r="B62" s="6">
        <v>44998</v>
      </c>
      <c r="C62" s="6">
        <v>44999</v>
      </c>
      <c r="D62" s="4">
        <v>1083</v>
      </c>
      <c r="E62" s="4" t="str">
        <f>VLOOKUP(A62,HOP!A:L,12,0)</f>
        <v>1083.00</v>
      </c>
      <c r="F62" s="4" t="str">
        <f>VLOOKUP(A62,HOP!A:C,3,0)</f>
        <v>3117160</v>
      </c>
      <c r="G62" s="4">
        <f t="shared" si="2"/>
        <v>0</v>
      </c>
      <c r="H62" s="4" t="str">
        <f t="shared" si="3"/>
        <v>，3117160</v>
      </c>
      <c r="I62" s="4" t="str">
        <f>VLOOKUP(A62,HOP!A:U,21,0)</f>
        <v>直连</v>
      </c>
    </row>
    <row r="63" s="4" customFormat="1" spans="1:9">
      <c r="A63" s="5">
        <v>999223119755547</v>
      </c>
      <c r="B63" s="6">
        <v>44998</v>
      </c>
      <c r="C63" s="6">
        <v>44999</v>
      </c>
      <c r="D63" s="4">
        <v>925</v>
      </c>
      <c r="E63" s="4" t="str">
        <f>VLOOKUP(A63,HOP!A:L,12,0)</f>
        <v>925.00</v>
      </c>
      <c r="F63" s="4" t="str">
        <f>VLOOKUP(A63,HOP!A:C,3,0)</f>
        <v>3118053</v>
      </c>
      <c r="G63" s="4">
        <f t="shared" si="2"/>
        <v>0</v>
      </c>
      <c r="H63" s="4" t="str">
        <f t="shared" si="3"/>
        <v>，3118053</v>
      </c>
      <c r="I63" s="4" t="str">
        <f>VLOOKUP(A63,HOP!A:U,21,0)</f>
        <v>直连</v>
      </c>
    </row>
    <row r="64" s="4" customFormat="1" spans="1:9">
      <c r="A64" s="5">
        <v>999223120848732</v>
      </c>
      <c r="B64" s="6">
        <v>44997</v>
      </c>
      <c r="C64" s="6">
        <v>44999</v>
      </c>
      <c r="D64" s="4">
        <v>890</v>
      </c>
      <c r="E64" s="4" t="str">
        <f>VLOOKUP(A64,HOP!A:L,12,0)</f>
        <v>890.00</v>
      </c>
      <c r="F64" s="4" t="str">
        <f>VLOOKUP(A64,HOP!A:C,3,0)</f>
        <v>3118412</v>
      </c>
      <c r="G64" s="4">
        <f t="shared" si="2"/>
        <v>0</v>
      </c>
      <c r="H64" s="4" t="str">
        <f t="shared" si="3"/>
        <v>，3118412</v>
      </c>
      <c r="I64" s="4" t="str">
        <f>VLOOKUP(A64,HOP!A:U,21,0)</f>
        <v>直连</v>
      </c>
    </row>
    <row r="65" s="4" customFormat="1" spans="1:9">
      <c r="A65" s="5">
        <v>999223122441322</v>
      </c>
      <c r="B65" s="6">
        <v>44997</v>
      </c>
      <c r="C65" s="6">
        <v>44999</v>
      </c>
      <c r="D65" s="4">
        <v>1500</v>
      </c>
      <c r="E65" s="4" t="str">
        <f>VLOOKUP(A65,HOP!A:L,12,0)</f>
        <v>1500.00</v>
      </c>
      <c r="F65" s="4" t="str">
        <f>VLOOKUP(A65,HOP!A:C,3,0)</f>
        <v>3119017</v>
      </c>
      <c r="G65" s="4">
        <f t="shared" si="2"/>
        <v>0</v>
      </c>
      <c r="H65" s="4" t="str">
        <f t="shared" si="3"/>
        <v>，3119017</v>
      </c>
      <c r="I65" s="4" t="str">
        <f>VLOOKUP(A65,HOP!A:U,21,0)</f>
        <v>直连</v>
      </c>
    </row>
    <row r="66" s="4" customFormat="1" spans="1:9">
      <c r="A66" s="5">
        <v>999223126092109</v>
      </c>
      <c r="B66" s="6">
        <v>44998</v>
      </c>
      <c r="C66" s="6">
        <v>44999</v>
      </c>
      <c r="D66" s="4">
        <v>1107</v>
      </c>
      <c r="E66" s="4" t="str">
        <f>VLOOKUP(A66,HOP!A:L,12,0)</f>
        <v>1107.00</v>
      </c>
      <c r="F66" s="4" t="str">
        <f>VLOOKUP(A66,HOP!A:C,3,0)</f>
        <v>3119552</v>
      </c>
      <c r="G66" s="4">
        <f t="shared" si="2"/>
        <v>0</v>
      </c>
      <c r="H66" s="4" t="str">
        <f t="shared" si="3"/>
        <v>，3119552</v>
      </c>
      <c r="I66" s="4" t="str">
        <f>VLOOKUP(A66,HOP!A:U,21,0)</f>
        <v>直连</v>
      </c>
    </row>
    <row r="67" s="4" customFormat="1" spans="1:9">
      <c r="A67" s="5">
        <v>999223126841191</v>
      </c>
      <c r="B67" s="6">
        <v>44998</v>
      </c>
      <c r="C67" s="6">
        <v>44999</v>
      </c>
      <c r="D67" s="4">
        <v>2265</v>
      </c>
      <c r="E67" s="4" t="str">
        <f>VLOOKUP(A67,HOP!A:L,12,0)</f>
        <v>2265.00</v>
      </c>
      <c r="F67" s="4" t="str">
        <f>VLOOKUP(A67,HOP!A:C,3,0)</f>
        <v>3119671</v>
      </c>
      <c r="G67" s="4">
        <f t="shared" ref="G67:G98" si="4">D67-E67</f>
        <v>0</v>
      </c>
      <c r="H67" s="4" t="str">
        <f t="shared" ref="H67:H98" si="5">$H$1&amp;F67</f>
        <v>，3119671</v>
      </c>
      <c r="I67" s="4" t="str">
        <f>VLOOKUP(A67,HOP!A:U,21,0)</f>
        <v>直连</v>
      </c>
    </row>
    <row r="68" s="4" customFormat="1" spans="1:9">
      <c r="A68" s="5">
        <v>999223126954802</v>
      </c>
      <c r="B68" s="6">
        <v>44998</v>
      </c>
      <c r="C68" s="6">
        <v>44999</v>
      </c>
      <c r="D68" s="4">
        <v>795</v>
      </c>
      <c r="E68" s="4" t="str">
        <f>VLOOKUP(A68,HOP!A:L,12,0)</f>
        <v>795.00</v>
      </c>
      <c r="F68" s="4" t="str">
        <f>VLOOKUP(A68,HOP!A:C,3,0)</f>
        <v>3119687</v>
      </c>
      <c r="G68" s="4">
        <f t="shared" si="4"/>
        <v>0</v>
      </c>
      <c r="H68" s="4" t="str">
        <f t="shared" si="5"/>
        <v>，3119687</v>
      </c>
      <c r="I68" s="4" t="str">
        <f>VLOOKUP(A68,HOP!A:U,21,0)</f>
        <v>直连</v>
      </c>
    </row>
    <row r="69" s="4" customFormat="1" spans="1:9">
      <c r="A69" s="5">
        <v>999223128806702</v>
      </c>
      <c r="B69" s="6">
        <v>44996</v>
      </c>
      <c r="C69" s="6">
        <v>44999</v>
      </c>
      <c r="D69" s="4">
        <v>2559</v>
      </c>
      <c r="E69" s="4" t="str">
        <f>VLOOKUP(A69,HOP!A:L,12,0)</f>
        <v>2559.00</v>
      </c>
      <c r="F69" s="4" t="str">
        <f>VLOOKUP(A69,HOP!A:C,3,0)</f>
        <v>3119910</v>
      </c>
      <c r="G69" s="4">
        <f t="shared" si="4"/>
        <v>0</v>
      </c>
      <c r="H69" s="4" t="str">
        <f t="shared" si="5"/>
        <v>，3119910</v>
      </c>
      <c r="I69" s="4" t="str">
        <f>VLOOKUP(A69,HOP!A:U,21,0)</f>
        <v>直连</v>
      </c>
    </row>
    <row r="70" s="4" customFormat="1" spans="1:9">
      <c r="A70" s="5">
        <v>999223128870390</v>
      </c>
      <c r="B70" s="6">
        <v>44997</v>
      </c>
      <c r="C70" s="6">
        <v>44999</v>
      </c>
      <c r="D70" s="4">
        <v>944</v>
      </c>
      <c r="E70" s="4" t="str">
        <f>VLOOKUP(A70,HOP!A:L,12,0)</f>
        <v>944.00</v>
      </c>
      <c r="F70" s="4" t="str">
        <f>VLOOKUP(A70,HOP!A:C,3,0)</f>
        <v>3119940</v>
      </c>
      <c r="G70" s="4">
        <f t="shared" si="4"/>
        <v>0</v>
      </c>
      <c r="H70" s="4" t="str">
        <f t="shared" si="5"/>
        <v>，3119940</v>
      </c>
      <c r="I70" s="4" t="str">
        <f>VLOOKUP(A70,HOP!A:U,21,0)</f>
        <v>直连</v>
      </c>
    </row>
    <row r="71" s="4" customFormat="1" spans="1:9">
      <c r="A71" s="5">
        <v>999223129652215</v>
      </c>
      <c r="B71" s="6">
        <v>44997</v>
      </c>
      <c r="C71" s="6">
        <v>44999</v>
      </c>
      <c r="D71" s="4">
        <v>2170</v>
      </c>
      <c r="E71" s="4" t="str">
        <f>VLOOKUP(A71,HOP!A:L,12,0)</f>
        <v>2170.00</v>
      </c>
      <c r="F71" s="4" t="str">
        <f>VLOOKUP(A71,HOP!A:C,3,0)</f>
        <v>3120236</v>
      </c>
      <c r="G71" s="4">
        <f t="shared" si="4"/>
        <v>0</v>
      </c>
      <c r="H71" s="4" t="str">
        <f t="shared" si="5"/>
        <v>，3120236</v>
      </c>
      <c r="I71" s="4" t="str">
        <f>VLOOKUP(A71,HOP!A:U,21,0)</f>
        <v>直连</v>
      </c>
    </row>
    <row r="72" s="4" customFormat="1" spans="1:9">
      <c r="A72" s="5">
        <v>999223131750108</v>
      </c>
      <c r="B72" s="6">
        <v>44998</v>
      </c>
      <c r="C72" s="6">
        <v>44999</v>
      </c>
      <c r="D72" s="4">
        <v>576</v>
      </c>
      <c r="E72" s="4" t="str">
        <f>VLOOKUP(A72,HOP!A:L,12,0)</f>
        <v>576.00</v>
      </c>
      <c r="F72" s="4" t="str">
        <f>VLOOKUP(A72,HOP!A:C,3,0)</f>
        <v>3120726</v>
      </c>
      <c r="G72" s="4">
        <f t="shared" si="4"/>
        <v>0</v>
      </c>
      <c r="H72" s="4" t="str">
        <f t="shared" si="5"/>
        <v>，3120726</v>
      </c>
      <c r="I72" s="4" t="str">
        <f>VLOOKUP(A72,HOP!A:U,21,0)</f>
        <v>直连</v>
      </c>
    </row>
    <row r="73" s="4" customFormat="1" spans="1:9">
      <c r="A73" s="5">
        <v>999223134668378</v>
      </c>
      <c r="B73" s="6">
        <v>44997</v>
      </c>
      <c r="C73" s="6">
        <v>44999</v>
      </c>
      <c r="D73" s="4">
        <v>1220</v>
      </c>
      <c r="E73" s="4" t="str">
        <f>VLOOKUP(A73,HOP!A:L,12,0)</f>
        <v>1220.00</v>
      </c>
      <c r="F73" s="4" t="str">
        <f>VLOOKUP(A73,HOP!A:C,3,0)</f>
        <v>3121325</v>
      </c>
      <c r="G73" s="4">
        <f t="shared" si="4"/>
        <v>0</v>
      </c>
      <c r="H73" s="4" t="str">
        <f t="shared" si="5"/>
        <v>，3121325</v>
      </c>
      <c r="I73" s="4" t="str">
        <f>VLOOKUP(A73,HOP!A:U,21,0)</f>
        <v>直连</v>
      </c>
    </row>
    <row r="74" s="4" customFormat="1" spans="1:9">
      <c r="A74" s="5">
        <v>999223135431811</v>
      </c>
      <c r="B74" s="6">
        <v>44997</v>
      </c>
      <c r="C74" s="6">
        <v>44999</v>
      </c>
      <c r="D74" s="4">
        <v>3784</v>
      </c>
      <c r="E74" s="4" t="str">
        <f>VLOOKUP(A74,HOP!A:L,12,0)</f>
        <v>3784.00</v>
      </c>
      <c r="F74" s="4" t="str">
        <f>VLOOKUP(A74,HOP!A:C,3,0)</f>
        <v>3121550</v>
      </c>
      <c r="G74" s="4">
        <f t="shared" si="4"/>
        <v>0</v>
      </c>
      <c r="H74" s="4" t="str">
        <f t="shared" si="5"/>
        <v>，3121550</v>
      </c>
      <c r="I74" s="4" t="str">
        <f>VLOOKUP(A74,HOP!A:U,21,0)</f>
        <v>直连</v>
      </c>
    </row>
    <row r="75" s="4" customFormat="1" spans="1:9">
      <c r="A75" s="5">
        <v>999223140007734</v>
      </c>
      <c r="B75" s="6">
        <v>44997</v>
      </c>
      <c r="C75" s="6">
        <v>44999</v>
      </c>
      <c r="D75" s="4">
        <v>302</v>
      </c>
      <c r="E75" s="4" t="str">
        <f>VLOOKUP(A75,HOP!A:L,12,0)</f>
        <v>302.00</v>
      </c>
      <c r="F75" s="4" t="str">
        <f>VLOOKUP(A75,HOP!A:C,3,0)</f>
        <v>3122250</v>
      </c>
      <c r="G75" s="4">
        <f t="shared" si="4"/>
        <v>0</v>
      </c>
      <c r="H75" s="4" t="str">
        <f t="shared" si="5"/>
        <v>，3122250</v>
      </c>
      <c r="I75" s="4" t="str">
        <f>VLOOKUP(A75,HOP!A:U,21,0)</f>
        <v>直连</v>
      </c>
    </row>
    <row r="76" s="4" customFormat="1" spans="1:9">
      <c r="A76" s="5">
        <v>999223141054223</v>
      </c>
      <c r="B76" s="6">
        <v>44998</v>
      </c>
      <c r="C76" s="6">
        <v>44999</v>
      </c>
      <c r="D76" s="4">
        <v>697</v>
      </c>
      <c r="E76" s="4" t="str">
        <f>VLOOKUP(A76,HOP!A:L,12,0)</f>
        <v>697.00</v>
      </c>
      <c r="F76" s="4" t="str">
        <f>VLOOKUP(A76,HOP!A:C,3,0)</f>
        <v>3122481</v>
      </c>
      <c r="G76" s="4">
        <f t="shared" si="4"/>
        <v>0</v>
      </c>
      <c r="H76" s="4" t="str">
        <f t="shared" si="5"/>
        <v>，3122481</v>
      </c>
      <c r="I76" s="4" t="str">
        <f>VLOOKUP(A76,HOP!A:U,21,0)</f>
        <v>直连</v>
      </c>
    </row>
    <row r="77" s="4" customFormat="1" spans="1:9">
      <c r="A77" s="5">
        <v>999223145508527</v>
      </c>
      <c r="B77" s="6">
        <v>44997</v>
      </c>
      <c r="C77" s="6">
        <v>44999</v>
      </c>
      <c r="D77" s="4">
        <v>2548</v>
      </c>
      <c r="E77" s="4" t="str">
        <f>VLOOKUP(A77,HOP!A:L,12,0)</f>
        <v>2548.00</v>
      </c>
      <c r="F77" s="4" t="str">
        <f>VLOOKUP(A77,HOP!A:C,3,0)</f>
        <v>3123628</v>
      </c>
      <c r="G77" s="4">
        <f t="shared" si="4"/>
        <v>0</v>
      </c>
      <c r="H77" s="4" t="str">
        <f t="shared" si="5"/>
        <v>，3123628</v>
      </c>
      <c r="I77" s="4" t="str">
        <f>VLOOKUP(A77,HOP!A:U,21,0)</f>
        <v>直连</v>
      </c>
    </row>
    <row r="78" s="4" customFormat="1" spans="1:9">
      <c r="A78" s="5">
        <v>999223145991006</v>
      </c>
      <c r="B78" s="6">
        <v>44998</v>
      </c>
      <c r="C78" s="6">
        <v>44999</v>
      </c>
      <c r="D78" s="4">
        <v>2007</v>
      </c>
      <c r="E78" s="4" t="str">
        <f>VLOOKUP(A78,HOP!A:L,12,0)</f>
        <v>2007.00</v>
      </c>
      <c r="F78" s="4" t="str">
        <f>VLOOKUP(A78,HOP!A:C,3,0)</f>
        <v>3123730</v>
      </c>
      <c r="G78" s="4">
        <f t="shared" si="4"/>
        <v>0</v>
      </c>
      <c r="H78" s="4" t="str">
        <f t="shared" si="5"/>
        <v>，3123730</v>
      </c>
      <c r="I78" s="4" t="str">
        <f>VLOOKUP(A78,HOP!A:U,21,0)</f>
        <v>直连</v>
      </c>
    </row>
    <row r="79" s="4" customFormat="1" spans="1:9">
      <c r="A79" s="5">
        <v>999223146540047</v>
      </c>
      <c r="B79" s="6">
        <v>44998</v>
      </c>
      <c r="C79" s="6">
        <v>44999</v>
      </c>
      <c r="D79" s="4">
        <v>540</v>
      </c>
      <c r="E79" s="4" t="str">
        <f>VLOOKUP(A79,HOP!A:L,12,0)</f>
        <v>540.00</v>
      </c>
      <c r="F79" s="4" t="str">
        <f>VLOOKUP(A79,HOP!A:C,3,0)</f>
        <v>3123875</v>
      </c>
      <c r="G79" s="4">
        <f t="shared" si="4"/>
        <v>0</v>
      </c>
      <c r="H79" s="4" t="str">
        <f t="shared" si="5"/>
        <v>，3123875</v>
      </c>
      <c r="I79" s="4" t="str">
        <f>VLOOKUP(A79,HOP!A:U,21,0)</f>
        <v>直连</v>
      </c>
    </row>
    <row r="80" s="4" customFormat="1" spans="1:9">
      <c r="A80" s="5">
        <v>999223146631096</v>
      </c>
      <c r="B80" s="6">
        <v>44997</v>
      </c>
      <c r="C80" s="6">
        <v>44999</v>
      </c>
      <c r="D80" s="4">
        <v>8872</v>
      </c>
      <c r="E80" s="4">
        <v>8872</v>
      </c>
      <c r="F80" s="4" t="str">
        <f>VLOOKUP(A80,HOP!A:C,3,0)</f>
        <v>3123903</v>
      </c>
      <c r="G80" s="4">
        <f t="shared" si="4"/>
        <v>0</v>
      </c>
      <c r="H80" s="4" t="str">
        <f t="shared" si="5"/>
        <v>，3123903</v>
      </c>
      <c r="I80" s="4" t="str">
        <f>VLOOKUP(A80,HOP!A:U,21,0)</f>
        <v>直连</v>
      </c>
    </row>
    <row r="81" s="4" customFormat="1" spans="1:9">
      <c r="A81" s="5">
        <v>999223146646855</v>
      </c>
      <c r="B81" s="6">
        <v>44998</v>
      </c>
      <c r="C81" s="6">
        <v>44999</v>
      </c>
      <c r="D81" s="4">
        <v>486</v>
      </c>
      <c r="E81" s="4" t="str">
        <f>VLOOKUP(A81,HOP!A:L,12,0)</f>
        <v>486.00</v>
      </c>
      <c r="F81" s="4" t="str">
        <f>VLOOKUP(A81,HOP!A:C,3,0)</f>
        <v>3123915</v>
      </c>
      <c r="G81" s="4">
        <f t="shared" si="4"/>
        <v>0</v>
      </c>
      <c r="H81" s="4" t="str">
        <f t="shared" si="5"/>
        <v>，3123915</v>
      </c>
      <c r="I81" s="4" t="str">
        <f>VLOOKUP(A81,HOP!A:U,21,0)</f>
        <v>直连</v>
      </c>
    </row>
    <row r="82" s="4" customFormat="1" spans="1:9">
      <c r="A82" s="5">
        <v>999223148878918</v>
      </c>
      <c r="B82" s="6">
        <v>44997</v>
      </c>
      <c r="C82" s="6">
        <v>44999</v>
      </c>
      <c r="D82" s="4">
        <v>2268</v>
      </c>
      <c r="E82" s="4" t="str">
        <f>VLOOKUP(A82,HOP!A:L,12,0)</f>
        <v>2268.00</v>
      </c>
      <c r="F82" s="4" t="str">
        <f>VLOOKUP(A82,HOP!A:C,3,0)</f>
        <v>3124504</v>
      </c>
      <c r="G82" s="4">
        <f t="shared" si="4"/>
        <v>0</v>
      </c>
      <c r="H82" s="4" t="str">
        <f t="shared" si="5"/>
        <v>，3124504</v>
      </c>
      <c r="I82" s="4" t="str">
        <f>VLOOKUP(A82,HOP!A:U,21,0)</f>
        <v>直连</v>
      </c>
    </row>
    <row r="83" s="4" customFormat="1" spans="1:9">
      <c r="A83" s="5">
        <v>999223149308341</v>
      </c>
      <c r="B83" s="6">
        <v>44997</v>
      </c>
      <c r="C83" s="6">
        <v>44999</v>
      </c>
      <c r="D83" s="4">
        <v>1090</v>
      </c>
      <c r="E83" s="4" t="str">
        <f>VLOOKUP(A83,HOP!A:L,12,0)</f>
        <v>1090.00</v>
      </c>
      <c r="F83" s="4" t="str">
        <f>VLOOKUP(A83,HOP!A:C,3,0)</f>
        <v>3124663</v>
      </c>
      <c r="G83" s="4">
        <f t="shared" si="4"/>
        <v>0</v>
      </c>
      <c r="H83" s="4" t="str">
        <f t="shared" si="5"/>
        <v>，3124663</v>
      </c>
      <c r="I83" s="4" t="str">
        <f>VLOOKUP(A83,HOP!A:U,21,0)</f>
        <v>直连</v>
      </c>
    </row>
    <row r="84" s="4" customFormat="1" spans="1:9">
      <c r="A84" s="5">
        <v>999223150054684</v>
      </c>
      <c r="B84" s="6">
        <v>44998</v>
      </c>
      <c r="C84" s="6">
        <v>44999</v>
      </c>
      <c r="D84" s="4">
        <v>606</v>
      </c>
      <c r="E84" s="4" t="str">
        <f>VLOOKUP(A84,HOP!A:L,12,0)</f>
        <v>606.00</v>
      </c>
      <c r="F84" s="4" t="str">
        <f>VLOOKUP(A84,HOP!A:C,3,0)</f>
        <v>3124943</v>
      </c>
      <c r="G84" s="4">
        <f t="shared" si="4"/>
        <v>0</v>
      </c>
      <c r="H84" s="4" t="str">
        <f t="shared" si="5"/>
        <v>，3124943</v>
      </c>
      <c r="I84" s="4" t="str">
        <f>VLOOKUP(A84,HOP!A:U,21,0)</f>
        <v>直连</v>
      </c>
    </row>
    <row r="85" s="4" customFormat="1" spans="1:9">
      <c r="A85" s="5">
        <v>999223150173200</v>
      </c>
      <c r="B85" s="6">
        <v>44998</v>
      </c>
      <c r="C85" s="6">
        <v>44999</v>
      </c>
      <c r="D85" s="4">
        <v>121</v>
      </c>
      <c r="E85" s="4" t="str">
        <f>VLOOKUP(A85,HOP!A:L,12,0)</f>
        <v>121.00</v>
      </c>
      <c r="F85" s="4" t="str">
        <f>VLOOKUP(A85,HOP!A:C,3,0)</f>
        <v>3124996</v>
      </c>
      <c r="G85" s="4">
        <f t="shared" si="4"/>
        <v>0</v>
      </c>
      <c r="H85" s="4" t="str">
        <f t="shared" si="5"/>
        <v>，3124996</v>
      </c>
      <c r="I85" s="4" t="str">
        <f>VLOOKUP(A85,HOP!A:U,21,0)</f>
        <v>直连</v>
      </c>
    </row>
    <row r="86" s="4" customFormat="1" spans="1:9">
      <c r="A86" s="5">
        <v>999223150749834</v>
      </c>
      <c r="B86" s="6">
        <v>44997</v>
      </c>
      <c r="C86" s="6">
        <v>44999</v>
      </c>
      <c r="D86" s="4">
        <v>764</v>
      </c>
      <c r="E86" s="4" t="str">
        <f>VLOOKUP(A86,HOP!A:L,12,0)</f>
        <v>764.00</v>
      </c>
      <c r="F86" s="4" t="str">
        <f>VLOOKUP(A86,HOP!A:C,3,0)</f>
        <v>3125210</v>
      </c>
      <c r="G86" s="4">
        <f t="shared" si="4"/>
        <v>0</v>
      </c>
      <c r="H86" s="4" t="str">
        <f t="shared" si="5"/>
        <v>，3125210</v>
      </c>
      <c r="I86" s="4" t="str">
        <f>VLOOKUP(A86,HOP!A:U,21,0)</f>
        <v>直连</v>
      </c>
    </row>
    <row r="87" s="4" customFormat="1" spans="1:9">
      <c r="A87" s="5">
        <v>999223150870051</v>
      </c>
      <c r="B87" s="6">
        <v>44998</v>
      </c>
      <c r="C87" s="6">
        <v>44999</v>
      </c>
      <c r="D87" s="4">
        <v>1477</v>
      </c>
      <c r="E87" s="4" t="str">
        <f>VLOOKUP(A87,HOP!A:L,12,0)</f>
        <v>1477.00</v>
      </c>
      <c r="F87" s="4" t="str">
        <f>VLOOKUP(A87,HOP!A:C,3,0)</f>
        <v>3125254</v>
      </c>
      <c r="G87" s="4">
        <f t="shared" si="4"/>
        <v>0</v>
      </c>
      <c r="H87" s="4" t="str">
        <f t="shared" si="5"/>
        <v>，3125254</v>
      </c>
      <c r="I87" s="4" t="str">
        <f>VLOOKUP(A87,HOP!A:U,21,0)</f>
        <v>直连</v>
      </c>
    </row>
    <row r="88" s="4" customFormat="1" spans="1:9">
      <c r="A88" s="5">
        <v>999223151576905</v>
      </c>
      <c r="B88" s="6">
        <v>44997</v>
      </c>
      <c r="C88" s="6">
        <v>44999</v>
      </c>
      <c r="D88" s="4">
        <v>1498</v>
      </c>
      <c r="E88" s="4" t="str">
        <f>VLOOKUP(A88,HOP!A:L,12,0)</f>
        <v>1498.00</v>
      </c>
      <c r="F88" s="4" t="str">
        <f>VLOOKUP(A88,HOP!A:C,3,0)</f>
        <v>3125572</v>
      </c>
      <c r="G88" s="4">
        <f t="shared" si="4"/>
        <v>0</v>
      </c>
      <c r="H88" s="4" t="str">
        <f t="shared" si="5"/>
        <v>，3125572</v>
      </c>
      <c r="I88" s="4" t="str">
        <f>VLOOKUP(A88,HOP!A:U,21,0)</f>
        <v>直连</v>
      </c>
    </row>
    <row r="89" s="4" customFormat="1" spans="1:9">
      <c r="A89" s="5">
        <v>999223151912322</v>
      </c>
      <c r="B89" s="6">
        <v>44997</v>
      </c>
      <c r="C89" s="6">
        <v>44999</v>
      </c>
      <c r="D89" s="4">
        <v>808</v>
      </c>
      <c r="E89" s="4" t="str">
        <f>VLOOKUP(A89,HOP!A:L,12,0)</f>
        <v>808.00</v>
      </c>
      <c r="F89" s="4" t="str">
        <f>VLOOKUP(A89,HOP!A:C,3,0)</f>
        <v>3125794</v>
      </c>
      <c r="G89" s="4">
        <f t="shared" si="4"/>
        <v>0</v>
      </c>
      <c r="H89" s="4" t="str">
        <f t="shared" si="5"/>
        <v>，3125794</v>
      </c>
      <c r="I89" s="4" t="str">
        <f>VLOOKUP(A89,HOP!A:U,21,0)</f>
        <v>直连</v>
      </c>
    </row>
    <row r="90" s="4" customFormat="1" spans="1:9">
      <c r="A90" s="5">
        <v>999223154984717</v>
      </c>
      <c r="B90" s="6">
        <v>44997</v>
      </c>
      <c r="C90" s="6">
        <v>44999</v>
      </c>
      <c r="D90" s="4">
        <v>596</v>
      </c>
      <c r="E90" s="4" t="str">
        <f>VLOOKUP(A90,HOP!A:L,12,0)</f>
        <v>596.00</v>
      </c>
      <c r="F90" s="4" t="str">
        <f>VLOOKUP(A90,HOP!A:C,3,0)</f>
        <v>3126114</v>
      </c>
      <c r="G90" s="4">
        <f t="shared" si="4"/>
        <v>0</v>
      </c>
      <c r="H90" s="4" t="str">
        <f t="shared" si="5"/>
        <v>，3126114</v>
      </c>
      <c r="I90" s="4" t="str">
        <f>VLOOKUP(A90,HOP!A:U,21,0)</f>
        <v>直连</v>
      </c>
    </row>
    <row r="91" s="4" customFormat="1" spans="1:9">
      <c r="A91" s="5">
        <v>999223156389628</v>
      </c>
      <c r="B91" s="6">
        <v>44997</v>
      </c>
      <c r="C91" s="6">
        <v>44999</v>
      </c>
      <c r="D91" s="4">
        <v>1942</v>
      </c>
      <c r="E91" s="4" t="str">
        <f>VLOOKUP(A91,HOP!A:L,12,0)</f>
        <v>1942.00</v>
      </c>
      <c r="F91" s="4" t="str">
        <f>VLOOKUP(A91,HOP!A:C,3,0)</f>
        <v>3126377</v>
      </c>
      <c r="G91" s="4">
        <f t="shared" si="4"/>
        <v>0</v>
      </c>
      <c r="H91" s="4" t="str">
        <f t="shared" si="5"/>
        <v>，3126377</v>
      </c>
      <c r="I91" s="4" t="str">
        <f>VLOOKUP(A91,HOP!A:U,21,0)</f>
        <v>直连</v>
      </c>
    </row>
    <row r="92" s="4" customFormat="1" spans="1:9">
      <c r="A92" s="5">
        <v>999223156817277</v>
      </c>
      <c r="B92" s="6">
        <v>44997</v>
      </c>
      <c r="C92" s="6">
        <v>44999</v>
      </c>
      <c r="D92" s="4">
        <v>8910</v>
      </c>
      <c r="E92" s="4" t="str">
        <f>VLOOKUP(A92,HOP!A:L,12,0)</f>
        <v>8910.00</v>
      </c>
      <c r="F92" s="4" t="str">
        <f>VLOOKUP(A92,HOP!A:C,3,0)</f>
        <v>3126528</v>
      </c>
      <c r="G92" s="4">
        <f t="shared" si="4"/>
        <v>0</v>
      </c>
      <c r="H92" s="4" t="str">
        <f t="shared" si="5"/>
        <v>，3126528</v>
      </c>
      <c r="I92" s="4" t="str">
        <f>VLOOKUP(A92,HOP!A:U,21,0)</f>
        <v>直连</v>
      </c>
    </row>
    <row r="93" s="4" customFormat="1" spans="1:9">
      <c r="A93" s="5">
        <v>999223158649082</v>
      </c>
      <c r="B93" s="6">
        <v>44998</v>
      </c>
      <c r="C93" s="6">
        <v>44999</v>
      </c>
      <c r="D93" s="4">
        <v>583</v>
      </c>
      <c r="E93" s="4" t="str">
        <f>VLOOKUP(A93,HOP!A:L,12,0)</f>
        <v>583.00</v>
      </c>
      <c r="F93" s="4" t="str">
        <f>VLOOKUP(A93,HOP!A:C,3,0)</f>
        <v>3127126</v>
      </c>
      <c r="G93" s="4">
        <f t="shared" si="4"/>
        <v>0</v>
      </c>
      <c r="H93" s="4" t="str">
        <f t="shared" si="5"/>
        <v>，3127126</v>
      </c>
      <c r="I93" s="4" t="str">
        <f>VLOOKUP(A93,HOP!A:U,21,0)</f>
        <v>直连</v>
      </c>
    </row>
    <row r="94" s="4" customFormat="1" spans="1:9">
      <c r="A94" s="5">
        <v>999223160511775</v>
      </c>
      <c r="B94" s="6">
        <v>44998</v>
      </c>
      <c r="C94" s="6">
        <v>44999</v>
      </c>
      <c r="D94" s="4">
        <v>2004</v>
      </c>
      <c r="E94" s="4" t="str">
        <f>VLOOKUP(A94,HOP!A:L,12,0)</f>
        <v>2004.00</v>
      </c>
      <c r="F94" s="4" t="str">
        <f>VLOOKUP(A94,HOP!A:C,3,0)</f>
        <v>3127699</v>
      </c>
      <c r="G94" s="4">
        <f t="shared" si="4"/>
        <v>0</v>
      </c>
      <c r="H94" s="4" t="str">
        <f t="shared" si="5"/>
        <v>，3127699</v>
      </c>
      <c r="I94" s="4" t="str">
        <f>VLOOKUP(A94,HOP!A:U,21,0)</f>
        <v>直连</v>
      </c>
    </row>
    <row r="95" s="4" customFormat="1" spans="1:9">
      <c r="A95" s="5">
        <v>999223160522590</v>
      </c>
      <c r="B95" s="6">
        <v>44998</v>
      </c>
      <c r="C95" s="6">
        <v>44999</v>
      </c>
      <c r="D95" s="4">
        <v>908</v>
      </c>
      <c r="E95" s="4" t="str">
        <f>VLOOKUP(A95,HOP!A:L,12,0)</f>
        <v>908.00</v>
      </c>
      <c r="F95" s="4" t="str">
        <f>VLOOKUP(A95,HOP!A:C,3,0)</f>
        <v>3127705</v>
      </c>
      <c r="G95" s="4">
        <f t="shared" si="4"/>
        <v>0</v>
      </c>
      <c r="H95" s="4" t="str">
        <f t="shared" si="5"/>
        <v>，3127705</v>
      </c>
      <c r="I95" s="4" t="str">
        <f>VLOOKUP(A95,HOP!A:U,21,0)</f>
        <v>直连</v>
      </c>
    </row>
    <row r="96" s="4" customFormat="1" hidden="1" spans="1:9">
      <c r="A96" s="5">
        <v>999223160629002</v>
      </c>
      <c r="B96" s="6">
        <v>44998</v>
      </c>
      <c r="C96" s="6">
        <v>44999</v>
      </c>
      <c r="D96" s="4">
        <v>0</v>
      </c>
      <c r="E96" s="4" t="e">
        <f>VLOOKUP(A96,HOP!A:L,12,0)</f>
        <v>#N/A</v>
      </c>
      <c r="F96" s="4" t="e">
        <f>VLOOKUP(A96,HOP!A:C,3,0)</f>
        <v>#N/A</v>
      </c>
      <c r="G96" s="4" t="e">
        <f t="shared" si="4"/>
        <v>#N/A</v>
      </c>
      <c r="H96" s="4" t="e">
        <f t="shared" si="5"/>
        <v>#N/A</v>
      </c>
      <c r="I96" s="4" t="e">
        <f>VLOOKUP(A96,HOP!A:U,21,0)</f>
        <v>#N/A</v>
      </c>
    </row>
    <row r="97" s="4" customFormat="1" spans="1:9">
      <c r="A97" s="5">
        <v>999223160966859</v>
      </c>
      <c r="B97" s="6">
        <v>44998</v>
      </c>
      <c r="C97" s="6">
        <v>44999</v>
      </c>
      <c r="D97" s="4">
        <v>1891</v>
      </c>
      <c r="E97" s="4" t="str">
        <f>VLOOKUP(A97,HOP!A:L,12,0)</f>
        <v>1891.00</v>
      </c>
      <c r="F97" s="4" t="str">
        <f>VLOOKUP(A97,HOP!A:C,3,0)</f>
        <v>3127940</v>
      </c>
      <c r="G97" s="4">
        <f t="shared" si="4"/>
        <v>0</v>
      </c>
      <c r="H97" s="4" t="str">
        <f t="shared" si="5"/>
        <v>，3127940</v>
      </c>
      <c r="I97" s="4" t="str">
        <f>VLOOKUP(A97,HOP!A:U,21,0)</f>
        <v>直连</v>
      </c>
    </row>
    <row r="98" s="4" customFormat="1" spans="1:9">
      <c r="A98" s="5">
        <v>23161074044</v>
      </c>
      <c r="B98" s="6">
        <v>44998</v>
      </c>
      <c r="C98" s="6">
        <v>44999</v>
      </c>
      <c r="D98" s="4">
        <v>167</v>
      </c>
      <c r="E98" s="4" t="str">
        <f>VLOOKUP(A98,HOP!A:L,12,0)</f>
        <v>167.00</v>
      </c>
      <c r="F98" s="4" t="str">
        <f>VLOOKUP(A98,HOP!A:C,3,0)</f>
        <v>3127976</v>
      </c>
      <c r="G98" s="4">
        <f t="shared" si="4"/>
        <v>0</v>
      </c>
      <c r="H98" s="4" t="str">
        <f t="shared" si="5"/>
        <v>，3127976</v>
      </c>
      <c r="I98" s="4" t="str">
        <f>VLOOKUP(A98,HOP!A:U,21,0)</f>
        <v>直连</v>
      </c>
    </row>
    <row r="99" s="4" customFormat="1" spans="1:9">
      <c r="A99" s="5">
        <v>999223161729454</v>
      </c>
      <c r="B99" s="6">
        <v>44998</v>
      </c>
      <c r="C99" s="6">
        <v>44999</v>
      </c>
      <c r="D99" s="4">
        <v>247</v>
      </c>
      <c r="E99" s="4" t="str">
        <f>VLOOKUP(A99,HOP!A:L,12,0)</f>
        <v>247.00</v>
      </c>
      <c r="F99" s="4" t="str">
        <f>VLOOKUP(A99,HOP!A:C,3,0)</f>
        <v>3128128</v>
      </c>
      <c r="G99" s="4">
        <f t="shared" ref="G99:G120" si="6">D99-E99</f>
        <v>0</v>
      </c>
      <c r="H99" s="4" t="str">
        <f t="shared" ref="H99:H120" si="7">$H$1&amp;F99</f>
        <v>，3128128</v>
      </c>
      <c r="I99" s="4" t="str">
        <f>VLOOKUP(A99,HOP!A:U,21,0)</f>
        <v>直连</v>
      </c>
    </row>
    <row r="100" s="4" customFormat="1" spans="1:9">
      <c r="A100" s="5">
        <v>999223162755604</v>
      </c>
      <c r="B100" s="6">
        <v>44998</v>
      </c>
      <c r="C100" s="6">
        <v>44999</v>
      </c>
      <c r="D100" s="4">
        <v>270</v>
      </c>
      <c r="E100" s="4" t="str">
        <f>VLOOKUP(A100,HOP!A:L,12,0)</f>
        <v>270.00</v>
      </c>
      <c r="F100" s="4" t="str">
        <f>VLOOKUP(A100,HOP!A:C,3,0)</f>
        <v>3128439</v>
      </c>
      <c r="G100" s="4">
        <f t="shared" si="6"/>
        <v>0</v>
      </c>
      <c r="H100" s="4" t="str">
        <f t="shared" si="7"/>
        <v>，3128439</v>
      </c>
      <c r="I100" s="4" t="str">
        <f>VLOOKUP(A100,HOP!A:U,21,0)</f>
        <v>直连</v>
      </c>
    </row>
    <row r="101" s="4" customFormat="1" spans="1:9">
      <c r="A101" s="5">
        <v>999223163708239</v>
      </c>
      <c r="B101" s="6">
        <v>44998</v>
      </c>
      <c r="C101" s="6">
        <v>44999</v>
      </c>
      <c r="D101" s="4">
        <v>2243</v>
      </c>
      <c r="E101" s="4" t="str">
        <f>VLOOKUP(A101,HOP!A:L,12,0)</f>
        <v>2243.00</v>
      </c>
      <c r="F101" s="4" t="str">
        <f>VLOOKUP(A101,HOP!A:C,3,0)</f>
        <v>3128687</v>
      </c>
      <c r="G101" s="4">
        <f t="shared" si="6"/>
        <v>0</v>
      </c>
      <c r="H101" s="4" t="str">
        <f t="shared" si="7"/>
        <v>，3128687</v>
      </c>
      <c r="I101" s="4" t="str">
        <f>VLOOKUP(A101,HOP!A:U,21,0)</f>
        <v>直连</v>
      </c>
    </row>
    <row r="102" s="4" customFormat="1" spans="1:9">
      <c r="A102" s="5">
        <v>999223163998994</v>
      </c>
      <c r="B102" s="6">
        <v>44998</v>
      </c>
      <c r="C102" s="6">
        <v>44999</v>
      </c>
      <c r="D102" s="4">
        <v>1610</v>
      </c>
      <c r="E102" s="4" t="str">
        <f>VLOOKUP(A102,HOP!A:L,12,0)</f>
        <v>1610.00</v>
      </c>
      <c r="F102" s="4" t="str">
        <f>VLOOKUP(A102,HOP!A:C,3,0)</f>
        <v>3128759</v>
      </c>
      <c r="G102" s="4">
        <f t="shared" si="6"/>
        <v>0</v>
      </c>
      <c r="H102" s="4" t="str">
        <f t="shared" si="7"/>
        <v>，3128759</v>
      </c>
      <c r="I102" s="4" t="str">
        <f>VLOOKUP(A102,HOP!A:U,21,0)</f>
        <v>直连</v>
      </c>
    </row>
    <row r="103" s="4" customFormat="1" spans="1:9">
      <c r="A103" s="5">
        <v>999223164216981</v>
      </c>
      <c r="B103" s="6">
        <v>44998</v>
      </c>
      <c r="C103" s="6">
        <v>44999</v>
      </c>
      <c r="D103" s="4">
        <v>402</v>
      </c>
      <c r="E103" s="4" t="str">
        <f>VLOOKUP(A103,HOP!A:L,12,0)</f>
        <v>402.00</v>
      </c>
      <c r="F103" s="4" t="str">
        <f>VLOOKUP(A103,HOP!A:C,3,0)</f>
        <v>3128845</v>
      </c>
      <c r="G103" s="4">
        <f t="shared" si="6"/>
        <v>0</v>
      </c>
      <c r="H103" s="4" t="str">
        <f t="shared" si="7"/>
        <v>，3128845</v>
      </c>
      <c r="I103" s="4" t="str">
        <f>VLOOKUP(A103,HOP!A:U,21,0)</f>
        <v>直连</v>
      </c>
    </row>
    <row r="104" s="4" customFormat="1" spans="1:9">
      <c r="A104" s="5">
        <v>999223164539459</v>
      </c>
      <c r="B104" s="6">
        <v>44998</v>
      </c>
      <c r="C104" s="6">
        <v>44999</v>
      </c>
      <c r="D104" s="4">
        <v>413</v>
      </c>
      <c r="E104" s="4" t="str">
        <f>VLOOKUP(A104,HOP!A:L,12,0)</f>
        <v>413.00</v>
      </c>
      <c r="F104" s="4" t="str">
        <f>VLOOKUP(A104,HOP!A:C,3,0)</f>
        <v>3128970</v>
      </c>
      <c r="G104" s="4">
        <f t="shared" si="6"/>
        <v>0</v>
      </c>
      <c r="H104" s="4" t="str">
        <f t="shared" si="7"/>
        <v>，3128970</v>
      </c>
      <c r="I104" s="4" t="str">
        <f>VLOOKUP(A104,HOP!A:U,21,0)</f>
        <v>直连</v>
      </c>
    </row>
    <row r="105" s="4" customFormat="1" spans="1:9">
      <c r="A105" s="5">
        <v>999223164933821</v>
      </c>
      <c r="B105" s="6">
        <v>44998</v>
      </c>
      <c r="C105" s="6">
        <v>44999</v>
      </c>
      <c r="D105" s="4">
        <v>505</v>
      </c>
      <c r="E105" s="4" t="str">
        <f>VLOOKUP(A105,HOP!A:L,12,0)</f>
        <v>505.00</v>
      </c>
      <c r="F105" s="4" t="str">
        <f>VLOOKUP(A105,HOP!A:C,3,0)</f>
        <v>3129122</v>
      </c>
      <c r="G105" s="4">
        <f t="shared" si="6"/>
        <v>0</v>
      </c>
      <c r="H105" s="4" t="str">
        <f t="shared" si="7"/>
        <v>，3129122</v>
      </c>
      <c r="I105" s="4" t="str">
        <f>VLOOKUP(A105,HOP!A:U,21,0)</f>
        <v>直连</v>
      </c>
    </row>
    <row r="106" s="4" customFormat="1" spans="1:9">
      <c r="A106" s="5">
        <v>23165408551</v>
      </c>
      <c r="B106" s="6">
        <v>44998</v>
      </c>
      <c r="C106" s="6">
        <v>44999</v>
      </c>
      <c r="D106" s="4">
        <v>192</v>
      </c>
      <c r="E106" s="4" t="str">
        <f>VLOOKUP(A106,HOP!A:L,12,0)</f>
        <v>192.00</v>
      </c>
      <c r="F106" s="4" t="str">
        <f>VLOOKUP(A106,HOP!A:C,3,0)</f>
        <v>3129289</v>
      </c>
      <c r="G106" s="4">
        <f t="shared" si="6"/>
        <v>0</v>
      </c>
      <c r="H106" s="4" t="str">
        <f t="shared" si="7"/>
        <v>，3129289</v>
      </c>
      <c r="I106" s="4" t="str">
        <f>VLOOKUP(A106,HOP!A:U,21,0)</f>
        <v>直连</v>
      </c>
    </row>
    <row r="107" s="4" customFormat="1" spans="1:9">
      <c r="A107" s="5">
        <v>999223165499448</v>
      </c>
      <c r="B107" s="6">
        <v>44998</v>
      </c>
      <c r="C107" s="6">
        <v>44999</v>
      </c>
      <c r="D107" s="4">
        <v>929</v>
      </c>
      <c r="E107" s="4" t="str">
        <f>VLOOKUP(A107,HOP!A:L,12,0)</f>
        <v>929.00</v>
      </c>
      <c r="F107" s="4" t="str">
        <f>VLOOKUP(A107,HOP!A:C,3,0)</f>
        <v>3129306</v>
      </c>
      <c r="G107" s="4">
        <f t="shared" si="6"/>
        <v>0</v>
      </c>
      <c r="H107" s="4" t="str">
        <f t="shared" si="7"/>
        <v>，3129306</v>
      </c>
      <c r="I107" s="4" t="str">
        <f>VLOOKUP(A107,HOP!A:U,21,0)</f>
        <v>直连</v>
      </c>
    </row>
    <row r="108" s="4" customFormat="1" spans="1:9">
      <c r="A108" s="5">
        <v>999223165840058</v>
      </c>
      <c r="B108" s="6">
        <v>44998</v>
      </c>
      <c r="C108" s="6">
        <v>44999</v>
      </c>
      <c r="D108" s="4">
        <v>671</v>
      </c>
      <c r="E108" s="4" t="str">
        <f>VLOOKUP(A108,HOP!A:L,12,0)</f>
        <v>671.00</v>
      </c>
      <c r="F108" s="4" t="str">
        <f>VLOOKUP(A108,HOP!A:C,3,0)</f>
        <v>3129398</v>
      </c>
      <c r="G108" s="4">
        <f t="shared" si="6"/>
        <v>0</v>
      </c>
      <c r="H108" s="4" t="str">
        <f t="shared" si="7"/>
        <v>，3129398</v>
      </c>
      <c r="I108" s="4" t="str">
        <f>VLOOKUP(A108,HOP!A:U,21,0)</f>
        <v>直连</v>
      </c>
    </row>
    <row r="109" s="4" customFormat="1" spans="1:9">
      <c r="A109" s="5">
        <v>999223166081634</v>
      </c>
      <c r="B109" s="6">
        <v>44998</v>
      </c>
      <c r="C109" s="6">
        <v>44999</v>
      </c>
      <c r="D109" s="4">
        <v>469</v>
      </c>
      <c r="E109" s="4" t="str">
        <f>VLOOKUP(A109,HOP!A:L,12,0)</f>
        <v>469.00</v>
      </c>
      <c r="F109" s="4" t="str">
        <f>VLOOKUP(A109,HOP!A:C,3,0)</f>
        <v>3129495</v>
      </c>
      <c r="G109" s="4">
        <f t="shared" si="6"/>
        <v>0</v>
      </c>
      <c r="H109" s="4" t="str">
        <f t="shared" si="7"/>
        <v>，3129495</v>
      </c>
      <c r="I109" s="4" t="str">
        <f>VLOOKUP(A109,HOP!A:U,21,0)</f>
        <v>直连</v>
      </c>
    </row>
    <row r="110" s="4" customFormat="1" spans="1:9">
      <c r="A110" s="5">
        <v>999223166321955</v>
      </c>
      <c r="B110" s="6">
        <v>44998</v>
      </c>
      <c r="C110" s="6">
        <v>44999</v>
      </c>
      <c r="D110" s="4">
        <v>1285</v>
      </c>
      <c r="E110" s="4" t="str">
        <f>VLOOKUP(A110,HOP!A:L,12,0)</f>
        <v>1285.00</v>
      </c>
      <c r="F110" s="4" t="str">
        <f>VLOOKUP(A110,HOP!A:C,3,0)</f>
        <v>3129570</v>
      </c>
      <c r="G110" s="4">
        <f t="shared" si="6"/>
        <v>0</v>
      </c>
      <c r="H110" s="4" t="str">
        <f t="shared" si="7"/>
        <v>，3129570</v>
      </c>
      <c r="I110" s="4" t="str">
        <f>VLOOKUP(A110,HOP!A:U,21,0)</f>
        <v>直连</v>
      </c>
    </row>
    <row r="111" s="4" customFormat="1" spans="1:9">
      <c r="A111" s="5">
        <v>999223166543961</v>
      </c>
      <c r="B111" s="6">
        <v>44998</v>
      </c>
      <c r="C111" s="6">
        <v>44999</v>
      </c>
      <c r="D111" s="4">
        <v>130</v>
      </c>
      <c r="E111" s="4" t="str">
        <f>VLOOKUP(A111,HOP!A:L,12,0)</f>
        <v>130.00</v>
      </c>
      <c r="F111" s="4" t="str">
        <f>VLOOKUP(A111,HOP!A:C,3,0)</f>
        <v>3129663</v>
      </c>
      <c r="G111" s="4">
        <f t="shared" si="6"/>
        <v>0</v>
      </c>
      <c r="H111" s="4" t="str">
        <f t="shared" si="7"/>
        <v>，3129663</v>
      </c>
      <c r="I111" s="4" t="str">
        <f>VLOOKUP(A111,HOP!A:U,21,0)</f>
        <v>直连</v>
      </c>
    </row>
    <row r="112" s="4" customFormat="1" spans="1:9">
      <c r="A112" s="5">
        <v>999223167188498</v>
      </c>
      <c r="B112" s="6">
        <v>44998</v>
      </c>
      <c r="C112" s="6">
        <v>44999</v>
      </c>
      <c r="D112" s="4">
        <v>139</v>
      </c>
      <c r="E112" s="4" t="str">
        <f>VLOOKUP(A112,HOP!A:L,12,0)</f>
        <v>139.00</v>
      </c>
      <c r="F112" s="4" t="str">
        <f>VLOOKUP(A112,HOP!A:C,3,0)</f>
        <v>3129984</v>
      </c>
      <c r="G112" s="4">
        <f t="shared" si="6"/>
        <v>0</v>
      </c>
      <c r="H112" s="4" t="str">
        <f t="shared" si="7"/>
        <v>，3129984</v>
      </c>
      <c r="I112" s="4" t="str">
        <f>VLOOKUP(A112,HOP!A:U,21,0)</f>
        <v>直连</v>
      </c>
    </row>
    <row r="113" s="4" customFormat="1" spans="1:9">
      <c r="A113" s="5">
        <v>999223167518047</v>
      </c>
      <c r="B113" s="6">
        <v>44998</v>
      </c>
      <c r="C113" s="6">
        <v>44999</v>
      </c>
      <c r="D113" s="4">
        <v>387</v>
      </c>
      <c r="E113" s="4" t="str">
        <f>VLOOKUP(A113,HOP!A:L,12,0)</f>
        <v>387.00</v>
      </c>
      <c r="F113" s="4" t="str">
        <f>VLOOKUP(A113,HOP!A:C,3,0)</f>
        <v>3130191</v>
      </c>
      <c r="G113" s="4">
        <f t="shared" si="6"/>
        <v>0</v>
      </c>
      <c r="H113" s="4" t="str">
        <f t="shared" si="7"/>
        <v>，3130191</v>
      </c>
      <c r="I113" s="4" t="str">
        <f>VLOOKUP(A113,HOP!A:U,21,0)</f>
        <v>直连</v>
      </c>
    </row>
    <row r="114" s="4" customFormat="1" spans="1:9">
      <c r="A114" s="5">
        <v>999223167682026</v>
      </c>
      <c r="B114" s="6">
        <v>44998</v>
      </c>
      <c r="C114" s="6">
        <v>44999</v>
      </c>
      <c r="D114" s="4">
        <v>170</v>
      </c>
      <c r="E114" s="4" t="str">
        <f>VLOOKUP(A114,HOP!A:L,12,0)</f>
        <v>170.00</v>
      </c>
      <c r="F114" s="4" t="str">
        <f>VLOOKUP(A114,HOP!A:C,3,0)</f>
        <v>3130259</v>
      </c>
      <c r="G114" s="4">
        <f t="shared" si="6"/>
        <v>0</v>
      </c>
      <c r="H114" s="4" t="str">
        <f t="shared" si="7"/>
        <v>，3130259</v>
      </c>
      <c r="I114" s="4" t="str">
        <f>VLOOKUP(A114,HOP!A:U,21,0)</f>
        <v>直连</v>
      </c>
    </row>
    <row r="115" s="4" customFormat="1" spans="1:9">
      <c r="A115" s="5">
        <v>999223167958253</v>
      </c>
      <c r="B115" s="6">
        <v>44998</v>
      </c>
      <c r="C115" s="6">
        <v>44999</v>
      </c>
      <c r="D115" s="4">
        <v>285</v>
      </c>
      <c r="E115" s="4" t="str">
        <f>VLOOKUP(A115,HOP!A:L,12,0)</f>
        <v>285.00</v>
      </c>
      <c r="F115" s="4" t="str">
        <f>VLOOKUP(A115,HOP!A:C,3,0)</f>
        <v>3130357</v>
      </c>
      <c r="G115" s="4">
        <f t="shared" si="6"/>
        <v>0</v>
      </c>
      <c r="H115" s="4" t="str">
        <f t="shared" si="7"/>
        <v>，3130357</v>
      </c>
      <c r="I115" s="4" t="str">
        <f>VLOOKUP(A115,HOP!A:U,21,0)</f>
        <v>直连</v>
      </c>
    </row>
    <row r="116" s="4" customFormat="1" spans="1:9">
      <c r="A116" s="5">
        <v>999223171255674</v>
      </c>
      <c r="B116" s="6">
        <v>44998</v>
      </c>
      <c r="C116" s="6">
        <v>44999</v>
      </c>
      <c r="D116" s="4">
        <v>397</v>
      </c>
      <c r="E116" s="4" t="str">
        <f>VLOOKUP(A116,HOP!A:L,12,0)</f>
        <v>397.00</v>
      </c>
      <c r="F116" s="4" t="str">
        <f>VLOOKUP(A116,HOP!A:C,3,0)</f>
        <v>3130882</v>
      </c>
      <c r="G116" s="4">
        <f t="shared" si="6"/>
        <v>0</v>
      </c>
      <c r="H116" s="4" t="str">
        <f t="shared" si="7"/>
        <v>，3130882</v>
      </c>
      <c r="I116" s="4" t="str">
        <f>VLOOKUP(A116,HOP!A:U,21,0)</f>
        <v>直连</v>
      </c>
    </row>
    <row r="117" s="4" customFormat="1" spans="1:9">
      <c r="A117" s="5">
        <v>999223171999905</v>
      </c>
      <c r="B117" s="6">
        <v>44998</v>
      </c>
      <c r="C117" s="6">
        <v>44999</v>
      </c>
      <c r="D117" s="4">
        <v>660</v>
      </c>
      <c r="E117" s="4" t="str">
        <f>VLOOKUP(A117,HOP!A:L,12,0)</f>
        <v>660.00</v>
      </c>
      <c r="F117" s="4" t="str">
        <f>VLOOKUP(A117,HOP!A:C,3,0)</f>
        <v>3130966</v>
      </c>
      <c r="G117" s="4">
        <f t="shared" si="6"/>
        <v>0</v>
      </c>
      <c r="H117" s="4" t="str">
        <f t="shared" si="7"/>
        <v>，3130966</v>
      </c>
      <c r="I117" s="4" t="str">
        <f>VLOOKUP(A117,HOP!A:U,21,0)</f>
        <v>直连</v>
      </c>
    </row>
    <row r="118" s="4" customFormat="1" spans="1:9">
      <c r="A118" s="5">
        <v>999223172010880</v>
      </c>
      <c r="B118" s="6">
        <v>44998</v>
      </c>
      <c r="C118" s="6">
        <v>44999</v>
      </c>
      <c r="D118" s="4">
        <v>512</v>
      </c>
      <c r="E118" s="4" t="str">
        <f>VLOOKUP(A118,HOP!A:L,12,0)</f>
        <v>512.00</v>
      </c>
      <c r="F118" s="4" t="str">
        <f>VLOOKUP(A118,HOP!A:C,3,0)</f>
        <v>3130970</v>
      </c>
      <c r="G118" s="4">
        <f t="shared" si="6"/>
        <v>0</v>
      </c>
      <c r="H118" s="4" t="str">
        <f t="shared" si="7"/>
        <v>，3130970</v>
      </c>
      <c r="I118" s="4" t="str">
        <f>VLOOKUP(A118,HOP!A:U,21,0)</f>
        <v>直连</v>
      </c>
    </row>
    <row r="119" s="4" customFormat="1" spans="1:9">
      <c r="A119" s="5">
        <v>999223172750360</v>
      </c>
      <c r="B119" s="6">
        <v>44998</v>
      </c>
      <c r="C119" s="6">
        <v>44999</v>
      </c>
      <c r="D119" s="4">
        <v>199</v>
      </c>
      <c r="E119" s="4" t="str">
        <f>VLOOKUP(A119,HOP!A:L,12,0)</f>
        <v>199.00</v>
      </c>
      <c r="F119" s="4" t="str">
        <f>VLOOKUP(A119,HOP!A:C,3,0)</f>
        <v>3131131</v>
      </c>
      <c r="G119" s="4">
        <f t="shared" si="6"/>
        <v>0</v>
      </c>
      <c r="H119" s="4" t="str">
        <f t="shared" si="7"/>
        <v>，3131131</v>
      </c>
      <c r="I119" s="4" t="str">
        <f>VLOOKUP(A119,HOP!A:U,21,0)</f>
        <v>直连</v>
      </c>
    </row>
    <row r="120" s="4" customFormat="1" spans="1:9">
      <c r="A120" s="5">
        <v>999223173182913</v>
      </c>
      <c r="B120" s="6">
        <v>44998</v>
      </c>
      <c r="C120" s="6">
        <v>44999</v>
      </c>
      <c r="D120" s="4">
        <v>199</v>
      </c>
      <c r="E120" s="4" t="str">
        <f>VLOOKUP(A120,HOP!A:L,12,0)</f>
        <v>199.00</v>
      </c>
      <c r="F120" s="4" t="str">
        <f>VLOOKUP(A120,HOP!A:C,3,0)</f>
        <v>3131236</v>
      </c>
      <c r="G120" s="4">
        <f t="shared" si="6"/>
        <v>0</v>
      </c>
      <c r="H120" s="4" t="str">
        <f t="shared" si="7"/>
        <v>，3131236</v>
      </c>
      <c r="I120" s="4" t="str">
        <f>VLOOKUP(A120,HOP!A:U,21,0)</f>
        <v>直连</v>
      </c>
    </row>
    <row r="122" spans="4:4">
      <c r="D122" s="4">
        <f>SUM(D2:D121)</f>
        <v>172178</v>
      </c>
    </row>
    <row r="124" spans="4:4">
      <c r="D124" s="4" t="s">
        <v>639</v>
      </c>
    </row>
    <row r="127" spans="1:1">
      <c r="A127" s="4" t="s">
        <v>640</v>
      </c>
    </row>
    <row r="128" spans="1:1">
      <c r="A128" s="4" t="s">
        <v>641</v>
      </c>
    </row>
  </sheetData>
  <autoFilter ref="A1:AF120">
    <filterColumn colId="3">
      <filters>
        <filter val="600"/>
        <filter val="1500"/>
        <filter val="601"/>
        <filter val="302"/>
        <filter val="402"/>
        <filter val="1103"/>
        <filter val="2403"/>
        <filter val="2004"/>
        <filter val="505"/>
        <filter val="606"/>
        <filter val="1107"/>
        <filter val="2007"/>
        <filter val="208"/>
        <filter val="808"/>
        <filter val="908"/>
        <filter val="1610"/>
        <filter val="8910"/>
        <filter val="1411"/>
        <filter val="512"/>
        <filter val="1312"/>
        <filter val="413"/>
        <filter val="4614"/>
        <filter val="1318"/>
        <filter val="1220"/>
        <filter val="1320"/>
        <filter val="121"/>
        <filter val="622"/>
        <filter val="523"/>
        <filter val="725"/>
        <filter val="925"/>
        <filter val="1026"/>
        <filter val="1527"/>
        <filter val="729"/>
        <filter val="929"/>
        <filter val="4029"/>
        <filter val="130"/>
        <filter val="731"/>
        <filter val="1432"/>
        <filter val="1334"/>
        <filter val="2834"/>
        <filter val="4335"/>
        <filter val="5036"/>
        <filter val="937"/>
        <filter val="1237"/>
        <filter val="139"/>
        <filter val="540"/>
        <filter val="1942"/>
        <filter val="2243"/>
        <filter val="944"/>
        <filter val="247"/>
        <filter val="2548"/>
        <filter val="649"/>
        <filter val="1849"/>
        <filter val="551"/>
        <filter val="654"/>
        <filter val="655"/>
        <filter val="3356"/>
        <filter val="8656"/>
        <filter val="2559"/>
        <filter val="660"/>
        <filter val="561"/>
        <filter val="661"/>
        <filter val="764"/>
        <filter val="2265"/>
        <filter val="466"/>
        <filter val="2866"/>
        <filter val="167"/>
        <filter val="2268"/>
        <filter val="2868"/>
        <filter val="469"/>
        <filter val="170"/>
        <filter val="270"/>
        <filter val="2170"/>
        <filter val="671"/>
        <filter val="972"/>
        <filter val="8872"/>
        <filter val="874"/>
        <filter val="576"/>
        <filter val="3276"/>
        <filter val="477"/>
        <filter val="1477"/>
        <filter val="2277"/>
        <filter val="4878"/>
        <filter val="1280"/>
        <filter val="281"/>
        <filter val="2982"/>
        <filter val="583"/>
        <filter val="1083"/>
        <filter val="3784"/>
        <filter val="285"/>
        <filter val="785"/>
        <filter val="1285"/>
        <filter val="486"/>
        <filter val="387"/>
        <filter val="890"/>
        <filter val="1090"/>
        <filter val="3690"/>
        <filter val="1891"/>
        <filter val="2391"/>
        <filter val="192"/>
        <filter val="692"/>
        <filter val="792"/>
        <filter val="1092"/>
        <filter val="993"/>
        <filter val="2994"/>
        <filter val="795"/>
        <filter val="596"/>
        <filter val="2496"/>
        <filter val="397"/>
        <filter val="697"/>
        <filter val="1498"/>
        <filter val="1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642</v>
      </c>
      <c r="B1" s="2" t="s">
        <v>643</v>
      </c>
      <c r="C1" s="2" t="s">
        <v>644</v>
      </c>
      <c r="D1" s="2" t="s">
        <v>645</v>
      </c>
      <c r="E1" s="2" t="s">
        <v>13</v>
      </c>
      <c r="F1" s="2" t="s">
        <v>5</v>
      </c>
      <c r="G1" s="2" t="s">
        <v>6</v>
      </c>
      <c r="H1" s="2" t="s">
        <v>646</v>
      </c>
      <c r="I1" s="2" t="s">
        <v>647</v>
      </c>
      <c r="J1" s="2" t="s">
        <v>648</v>
      </c>
      <c r="K1" s="2" t="s">
        <v>649</v>
      </c>
      <c r="L1" s="2" t="s">
        <v>650</v>
      </c>
      <c r="M1" s="2" t="s">
        <v>651</v>
      </c>
      <c r="N1" s="2" t="s">
        <v>652</v>
      </c>
      <c r="O1" s="2" t="s">
        <v>653</v>
      </c>
      <c r="P1" s="2" t="s">
        <v>654</v>
      </c>
      <c r="Q1" s="2" t="s">
        <v>655</v>
      </c>
      <c r="R1" s="2" t="s">
        <v>656</v>
      </c>
      <c r="S1" s="2" t="s">
        <v>657</v>
      </c>
      <c r="T1" s="2" t="s">
        <v>658</v>
      </c>
      <c r="U1" s="2" t="s">
        <v>659</v>
      </c>
      <c r="V1" s="2" t="s">
        <v>660</v>
      </c>
    </row>
    <row r="2" s="1" customFormat="1" spans="1:22">
      <c r="A2" s="3">
        <v>999223171999905</v>
      </c>
      <c r="B2" s="1" t="s">
        <v>661</v>
      </c>
      <c r="C2" s="1" t="s">
        <v>662</v>
      </c>
      <c r="D2" s="1" t="s">
        <v>663</v>
      </c>
      <c r="E2" s="1" t="s">
        <v>664</v>
      </c>
      <c r="F2" s="1" t="s">
        <v>661</v>
      </c>
      <c r="G2" s="1" t="s">
        <v>665</v>
      </c>
      <c r="H2" s="1" t="s">
        <v>666</v>
      </c>
      <c r="I2" s="1" t="s">
        <v>667</v>
      </c>
      <c r="J2" s="1" t="s">
        <v>30</v>
      </c>
      <c r="K2" s="1" t="s">
        <v>668</v>
      </c>
      <c r="L2" s="1" t="s">
        <v>668</v>
      </c>
      <c r="M2" s="1" t="s">
        <v>669</v>
      </c>
      <c r="N2" s="1" t="s">
        <v>669</v>
      </c>
      <c r="O2" s="1" t="s">
        <v>670</v>
      </c>
      <c r="P2" s="1" t="s">
        <v>671</v>
      </c>
      <c r="Q2" s="1" t="s">
        <v>672</v>
      </c>
      <c r="R2" s="1" t="s">
        <v>673</v>
      </c>
      <c r="S2" s="1" t="s">
        <v>674</v>
      </c>
      <c r="T2" s="1" t="s">
        <v>675</v>
      </c>
      <c r="U2" s="1" t="s">
        <v>676</v>
      </c>
      <c r="V2" s="1" t="s">
        <v>677</v>
      </c>
    </row>
    <row r="3" s="1" customFormat="1" spans="1:22">
      <c r="A3" s="3">
        <v>999223172750360</v>
      </c>
      <c r="B3" s="1" t="s">
        <v>661</v>
      </c>
      <c r="C3" s="1" t="s">
        <v>678</v>
      </c>
      <c r="D3" s="1" t="s">
        <v>679</v>
      </c>
      <c r="E3" s="1" t="s">
        <v>680</v>
      </c>
      <c r="F3" s="1" t="s">
        <v>661</v>
      </c>
      <c r="G3" s="1" t="s">
        <v>665</v>
      </c>
      <c r="H3" s="1" t="s">
        <v>666</v>
      </c>
      <c r="I3" s="1" t="s">
        <v>681</v>
      </c>
      <c r="J3" s="1" t="s">
        <v>30</v>
      </c>
      <c r="K3" s="1" t="s">
        <v>682</v>
      </c>
      <c r="L3" s="1" t="s">
        <v>682</v>
      </c>
      <c r="M3" s="1" t="s">
        <v>669</v>
      </c>
      <c r="N3" s="1" t="s">
        <v>669</v>
      </c>
      <c r="O3" s="1" t="s">
        <v>670</v>
      </c>
      <c r="P3" s="1" t="s">
        <v>671</v>
      </c>
      <c r="Q3" s="1" t="s">
        <v>672</v>
      </c>
      <c r="R3" s="1" t="s">
        <v>683</v>
      </c>
      <c r="S3" s="1" t="s">
        <v>674</v>
      </c>
      <c r="T3" s="1" t="s">
        <v>675</v>
      </c>
      <c r="U3" s="1" t="s">
        <v>676</v>
      </c>
      <c r="V3" s="1" t="s">
        <v>684</v>
      </c>
    </row>
    <row r="4" s="1" customFormat="1" spans="1:22">
      <c r="A4" s="3">
        <v>999223173182913</v>
      </c>
      <c r="B4" s="1" t="s">
        <v>661</v>
      </c>
      <c r="C4" s="1" t="s">
        <v>685</v>
      </c>
      <c r="D4" s="1" t="s">
        <v>686</v>
      </c>
      <c r="E4" s="1" t="s">
        <v>687</v>
      </c>
      <c r="F4" s="1" t="s">
        <v>661</v>
      </c>
      <c r="G4" s="1" t="s">
        <v>665</v>
      </c>
      <c r="H4" s="1" t="s">
        <v>666</v>
      </c>
      <c r="I4" s="1" t="s">
        <v>681</v>
      </c>
      <c r="J4" s="1" t="s">
        <v>30</v>
      </c>
      <c r="K4" s="1" t="s">
        <v>682</v>
      </c>
      <c r="L4" s="1" t="s">
        <v>682</v>
      </c>
      <c r="M4" s="1" t="s">
        <v>669</v>
      </c>
      <c r="N4" s="1" t="s">
        <v>669</v>
      </c>
      <c r="O4" s="1" t="s">
        <v>670</v>
      </c>
      <c r="P4" s="1" t="s">
        <v>671</v>
      </c>
      <c r="Q4" s="1" t="s">
        <v>672</v>
      </c>
      <c r="R4" s="1" t="s">
        <v>688</v>
      </c>
      <c r="S4" s="1" t="s">
        <v>674</v>
      </c>
      <c r="T4" s="1" t="s">
        <v>675</v>
      </c>
      <c r="U4" s="1" t="s">
        <v>676</v>
      </c>
      <c r="V4" s="1" t="s">
        <v>689</v>
      </c>
    </row>
    <row r="5" s="1" customFormat="1" spans="1:22">
      <c r="A5" s="3">
        <v>999223171255674</v>
      </c>
      <c r="B5" s="1" t="s">
        <v>661</v>
      </c>
      <c r="C5" s="1" t="s">
        <v>690</v>
      </c>
      <c r="D5" s="1" t="s">
        <v>691</v>
      </c>
      <c r="E5" s="1" t="s">
        <v>692</v>
      </c>
      <c r="F5" s="1" t="s">
        <v>661</v>
      </c>
      <c r="G5" s="1" t="s">
        <v>665</v>
      </c>
      <c r="H5" s="1" t="s">
        <v>666</v>
      </c>
      <c r="I5" s="1" t="s">
        <v>693</v>
      </c>
      <c r="J5" s="1" t="s">
        <v>30</v>
      </c>
      <c r="K5" s="1" t="s">
        <v>694</v>
      </c>
      <c r="L5" s="1" t="s">
        <v>694</v>
      </c>
      <c r="M5" s="1" t="s">
        <v>669</v>
      </c>
      <c r="N5" s="1" t="s">
        <v>669</v>
      </c>
      <c r="O5" s="1" t="s">
        <v>670</v>
      </c>
      <c r="P5" s="1" t="s">
        <v>671</v>
      </c>
      <c r="Q5" s="1" t="s">
        <v>672</v>
      </c>
      <c r="R5" s="1" t="s">
        <v>695</v>
      </c>
      <c r="S5" s="1" t="s">
        <v>674</v>
      </c>
      <c r="T5" s="1" t="s">
        <v>675</v>
      </c>
      <c r="U5" s="1" t="s">
        <v>676</v>
      </c>
      <c r="V5" s="1" t="s">
        <v>696</v>
      </c>
    </row>
    <row r="6" s="1" customFormat="1" spans="1:22">
      <c r="A6" s="3">
        <v>999223167518047</v>
      </c>
      <c r="B6" s="1" t="s">
        <v>661</v>
      </c>
      <c r="C6" s="1" t="s">
        <v>697</v>
      </c>
      <c r="D6" s="1" t="s">
        <v>698</v>
      </c>
      <c r="E6" s="1" t="s">
        <v>699</v>
      </c>
      <c r="F6" s="1" t="s">
        <v>661</v>
      </c>
      <c r="G6" s="1" t="s">
        <v>665</v>
      </c>
      <c r="H6" s="1" t="s">
        <v>666</v>
      </c>
      <c r="I6" s="1" t="s">
        <v>700</v>
      </c>
      <c r="J6" s="1" t="s">
        <v>30</v>
      </c>
      <c r="K6" s="1" t="s">
        <v>701</v>
      </c>
      <c r="L6" s="1" t="s">
        <v>701</v>
      </c>
      <c r="M6" s="1" t="s">
        <v>669</v>
      </c>
      <c r="N6" s="1" t="s">
        <v>669</v>
      </c>
      <c r="O6" s="1" t="s">
        <v>670</v>
      </c>
      <c r="P6" s="1" t="s">
        <v>671</v>
      </c>
      <c r="Q6" s="1" t="s">
        <v>672</v>
      </c>
      <c r="R6" s="1" t="s">
        <v>702</v>
      </c>
      <c r="S6" s="1" t="s">
        <v>674</v>
      </c>
      <c r="T6" s="1" t="s">
        <v>675</v>
      </c>
      <c r="U6" s="1" t="s">
        <v>676</v>
      </c>
      <c r="V6" s="1" t="s">
        <v>677</v>
      </c>
    </row>
    <row r="7" s="1" customFormat="1" spans="1:22">
      <c r="A7" s="3">
        <v>999223172010880</v>
      </c>
      <c r="B7" s="1" t="s">
        <v>661</v>
      </c>
      <c r="C7" s="1" t="s">
        <v>703</v>
      </c>
      <c r="D7" s="1" t="s">
        <v>704</v>
      </c>
      <c r="E7" s="1" t="s">
        <v>705</v>
      </c>
      <c r="F7" s="1" t="s">
        <v>661</v>
      </c>
      <c r="G7" s="1" t="s">
        <v>665</v>
      </c>
      <c r="H7" s="1" t="s">
        <v>666</v>
      </c>
      <c r="I7" s="1" t="s">
        <v>706</v>
      </c>
      <c r="J7" s="1" t="s">
        <v>30</v>
      </c>
      <c r="K7" s="1" t="s">
        <v>707</v>
      </c>
      <c r="L7" s="1" t="s">
        <v>707</v>
      </c>
      <c r="M7" s="1" t="s">
        <v>669</v>
      </c>
      <c r="N7" s="1" t="s">
        <v>669</v>
      </c>
      <c r="O7" s="1" t="s">
        <v>670</v>
      </c>
      <c r="P7" s="1" t="s">
        <v>671</v>
      </c>
      <c r="Q7" s="1" t="s">
        <v>672</v>
      </c>
      <c r="R7" s="1" t="s">
        <v>708</v>
      </c>
      <c r="S7" s="1" t="s">
        <v>674</v>
      </c>
      <c r="T7" s="1" t="s">
        <v>675</v>
      </c>
      <c r="U7" s="1" t="s">
        <v>676</v>
      </c>
      <c r="V7" s="1" t="s">
        <v>696</v>
      </c>
    </row>
    <row r="8" s="1" customFormat="1" spans="1:22">
      <c r="A8" s="3">
        <v>999223166543961</v>
      </c>
      <c r="B8" s="1" t="s">
        <v>661</v>
      </c>
      <c r="C8" s="1" t="s">
        <v>709</v>
      </c>
      <c r="D8" s="1" t="s">
        <v>710</v>
      </c>
      <c r="E8" s="1" t="s">
        <v>711</v>
      </c>
      <c r="F8" s="1" t="s">
        <v>661</v>
      </c>
      <c r="G8" s="1" t="s">
        <v>665</v>
      </c>
      <c r="H8" s="1" t="s">
        <v>666</v>
      </c>
      <c r="I8" s="1" t="s">
        <v>712</v>
      </c>
      <c r="J8" s="1" t="s">
        <v>30</v>
      </c>
      <c r="K8" s="1" t="s">
        <v>713</v>
      </c>
      <c r="L8" s="1" t="s">
        <v>713</v>
      </c>
      <c r="M8" s="1" t="s">
        <v>669</v>
      </c>
      <c r="N8" s="1" t="s">
        <v>669</v>
      </c>
      <c r="O8" s="1" t="s">
        <v>670</v>
      </c>
      <c r="P8" s="1" t="s">
        <v>671</v>
      </c>
      <c r="Q8" s="1" t="s">
        <v>672</v>
      </c>
      <c r="R8" s="1" t="s">
        <v>714</v>
      </c>
      <c r="S8" s="1" t="s">
        <v>674</v>
      </c>
      <c r="T8" s="1" t="s">
        <v>675</v>
      </c>
      <c r="U8" s="1" t="s">
        <v>676</v>
      </c>
      <c r="V8" s="1" t="s">
        <v>677</v>
      </c>
    </row>
    <row r="9" s="1" customFormat="1" spans="1:22">
      <c r="A9" s="3">
        <v>999223167958253</v>
      </c>
      <c r="B9" s="1" t="s">
        <v>661</v>
      </c>
      <c r="C9" s="1" t="s">
        <v>715</v>
      </c>
      <c r="D9" s="1" t="s">
        <v>716</v>
      </c>
      <c r="E9" s="1" t="s">
        <v>717</v>
      </c>
      <c r="F9" s="1" t="s">
        <v>661</v>
      </c>
      <c r="G9" s="1" t="s">
        <v>665</v>
      </c>
      <c r="H9" s="1" t="s">
        <v>666</v>
      </c>
      <c r="I9" s="1" t="s">
        <v>718</v>
      </c>
      <c r="J9" s="1" t="s">
        <v>30</v>
      </c>
      <c r="K9" s="1" t="s">
        <v>719</v>
      </c>
      <c r="L9" s="1" t="s">
        <v>719</v>
      </c>
      <c r="M9" s="1" t="s">
        <v>669</v>
      </c>
      <c r="N9" s="1" t="s">
        <v>669</v>
      </c>
      <c r="O9" s="1" t="s">
        <v>670</v>
      </c>
      <c r="P9" s="1" t="s">
        <v>671</v>
      </c>
      <c r="Q9" s="1" t="s">
        <v>672</v>
      </c>
      <c r="R9" s="1" t="s">
        <v>720</v>
      </c>
      <c r="S9" s="1" t="s">
        <v>674</v>
      </c>
      <c r="T9" s="1" t="s">
        <v>675</v>
      </c>
      <c r="U9" s="1" t="s">
        <v>676</v>
      </c>
      <c r="V9" s="1" t="s">
        <v>677</v>
      </c>
    </row>
    <row r="10" s="1" customFormat="1" spans="1:22">
      <c r="A10" s="3">
        <v>999223166081634</v>
      </c>
      <c r="B10" s="1" t="s">
        <v>661</v>
      </c>
      <c r="C10" s="1" t="s">
        <v>721</v>
      </c>
      <c r="D10" s="1" t="s">
        <v>722</v>
      </c>
      <c r="E10" s="1" t="s">
        <v>723</v>
      </c>
      <c r="F10" s="1" t="s">
        <v>661</v>
      </c>
      <c r="G10" s="1" t="s">
        <v>665</v>
      </c>
      <c r="H10" s="1" t="s">
        <v>666</v>
      </c>
      <c r="I10" s="1" t="s">
        <v>724</v>
      </c>
      <c r="J10" s="1" t="s">
        <v>30</v>
      </c>
      <c r="K10" s="1" t="s">
        <v>725</v>
      </c>
      <c r="L10" s="1" t="s">
        <v>725</v>
      </c>
      <c r="M10" s="1" t="s">
        <v>669</v>
      </c>
      <c r="N10" s="1" t="s">
        <v>669</v>
      </c>
      <c r="O10" s="1" t="s">
        <v>670</v>
      </c>
      <c r="P10" s="1" t="s">
        <v>671</v>
      </c>
      <c r="Q10" s="1" t="s">
        <v>672</v>
      </c>
      <c r="R10" s="1" t="s">
        <v>726</v>
      </c>
      <c r="S10" s="1" t="s">
        <v>674</v>
      </c>
      <c r="T10" s="1" t="s">
        <v>675</v>
      </c>
      <c r="U10" s="1" t="s">
        <v>676</v>
      </c>
      <c r="V10" s="1" t="s">
        <v>689</v>
      </c>
    </row>
    <row r="11" s="1" customFormat="1" spans="1:22">
      <c r="A11" s="3">
        <v>999223167188498</v>
      </c>
      <c r="B11" s="1" t="s">
        <v>661</v>
      </c>
      <c r="C11" s="1" t="s">
        <v>727</v>
      </c>
      <c r="D11" s="1" t="s">
        <v>728</v>
      </c>
      <c r="E11" s="1" t="s">
        <v>729</v>
      </c>
      <c r="F11" s="1" t="s">
        <v>661</v>
      </c>
      <c r="G11" s="1" t="s">
        <v>665</v>
      </c>
      <c r="H11" s="1" t="s">
        <v>666</v>
      </c>
      <c r="I11" s="1" t="s">
        <v>730</v>
      </c>
      <c r="J11" s="1" t="s">
        <v>30</v>
      </c>
      <c r="K11" s="1" t="s">
        <v>731</v>
      </c>
      <c r="L11" s="1" t="s">
        <v>731</v>
      </c>
      <c r="M11" s="1" t="s">
        <v>669</v>
      </c>
      <c r="N11" s="1" t="s">
        <v>669</v>
      </c>
      <c r="O11" s="1" t="s">
        <v>670</v>
      </c>
      <c r="P11" s="1" t="s">
        <v>671</v>
      </c>
      <c r="Q11" s="1" t="s">
        <v>672</v>
      </c>
      <c r="R11" s="1" t="s">
        <v>732</v>
      </c>
      <c r="S11" s="1" t="s">
        <v>674</v>
      </c>
      <c r="T11" s="1" t="s">
        <v>675</v>
      </c>
      <c r="U11" s="1" t="s">
        <v>676</v>
      </c>
      <c r="V11" s="1" t="s">
        <v>677</v>
      </c>
    </row>
    <row r="12" s="1" customFormat="1" spans="1:22">
      <c r="A12" s="3">
        <v>999223166321955</v>
      </c>
      <c r="B12" s="1" t="s">
        <v>661</v>
      </c>
      <c r="C12" s="1" t="s">
        <v>733</v>
      </c>
      <c r="D12" s="1" t="s">
        <v>734</v>
      </c>
      <c r="E12" s="1" t="s">
        <v>735</v>
      </c>
      <c r="F12" s="1" t="s">
        <v>661</v>
      </c>
      <c r="G12" s="1" t="s">
        <v>665</v>
      </c>
      <c r="H12" s="1" t="s">
        <v>666</v>
      </c>
      <c r="I12" s="1" t="s">
        <v>736</v>
      </c>
      <c r="J12" s="1" t="s">
        <v>30</v>
      </c>
      <c r="K12" s="1" t="s">
        <v>737</v>
      </c>
      <c r="L12" s="1" t="s">
        <v>737</v>
      </c>
      <c r="M12" s="1" t="s">
        <v>669</v>
      </c>
      <c r="N12" s="1" t="s">
        <v>669</v>
      </c>
      <c r="O12" s="1" t="s">
        <v>670</v>
      </c>
      <c r="P12" s="1" t="s">
        <v>671</v>
      </c>
      <c r="Q12" s="1" t="s">
        <v>672</v>
      </c>
      <c r="R12" s="1" t="s">
        <v>738</v>
      </c>
      <c r="S12" s="1" t="s">
        <v>674</v>
      </c>
      <c r="T12" s="1" t="s">
        <v>675</v>
      </c>
      <c r="U12" s="1" t="s">
        <v>676</v>
      </c>
      <c r="V12" s="1" t="s">
        <v>739</v>
      </c>
    </row>
    <row r="13" s="1" customFormat="1" spans="1:22">
      <c r="A13" s="3">
        <v>999223167682026</v>
      </c>
      <c r="B13" s="1" t="s">
        <v>661</v>
      </c>
      <c r="C13" s="1" t="s">
        <v>740</v>
      </c>
      <c r="D13" s="1" t="s">
        <v>741</v>
      </c>
      <c r="E13" s="1" t="s">
        <v>742</v>
      </c>
      <c r="F13" s="1" t="s">
        <v>661</v>
      </c>
      <c r="G13" s="1" t="s">
        <v>665</v>
      </c>
      <c r="H13" s="1" t="s">
        <v>666</v>
      </c>
      <c r="I13" s="1" t="s">
        <v>743</v>
      </c>
      <c r="J13" s="1" t="s">
        <v>30</v>
      </c>
      <c r="K13" s="1" t="s">
        <v>744</v>
      </c>
      <c r="L13" s="1" t="s">
        <v>744</v>
      </c>
      <c r="M13" s="1" t="s">
        <v>669</v>
      </c>
      <c r="N13" s="1" t="s">
        <v>669</v>
      </c>
      <c r="O13" s="1" t="s">
        <v>670</v>
      </c>
      <c r="P13" s="1" t="s">
        <v>671</v>
      </c>
      <c r="Q13" s="1" t="s">
        <v>672</v>
      </c>
      <c r="R13" s="1" t="s">
        <v>745</v>
      </c>
      <c r="S13" s="1" t="s">
        <v>674</v>
      </c>
      <c r="T13" s="1" t="s">
        <v>675</v>
      </c>
      <c r="U13" s="1" t="s">
        <v>676</v>
      </c>
      <c r="V13" s="1" t="s">
        <v>677</v>
      </c>
    </row>
    <row r="14" s="1" customFormat="1" spans="1:22">
      <c r="A14" s="3">
        <v>23165408551</v>
      </c>
      <c r="B14" s="1" t="s">
        <v>661</v>
      </c>
      <c r="C14" s="1" t="s">
        <v>746</v>
      </c>
      <c r="D14" s="1" t="s">
        <v>747</v>
      </c>
      <c r="E14" s="1" t="s">
        <v>748</v>
      </c>
      <c r="F14" s="1" t="s">
        <v>661</v>
      </c>
      <c r="G14" s="1" t="s">
        <v>665</v>
      </c>
      <c r="H14" s="1" t="s">
        <v>666</v>
      </c>
      <c r="I14" s="1" t="s">
        <v>749</v>
      </c>
      <c r="J14" s="1" t="s">
        <v>30</v>
      </c>
      <c r="K14" s="1" t="s">
        <v>750</v>
      </c>
      <c r="L14" s="1" t="s">
        <v>750</v>
      </c>
      <c r="M14" s="1" t="s">
        <v>669</v>
      </c>
      <c r="N14" s="1" t="s">
        <v>669</v>
      </c>
      <c r="O14" s="1" t="s">
        <v>670</v>
      </c>
      <c r="P14" s="1" t="s">
        <v>671</v>
      </c>
      <c r="Q14" s="1" t="s">
        <v>672</v>
      </c>
      <c r="R14" s="1" t="s">
        <v>751</v>
      </c>
      <c r="S14" s="1" t="s">
        <v>674</v>
      </c>
      <c r="T14" s="1" t="s">
        <v>675</v>
      </c>
      <c r="U14" s="1" t="s">
        <v>676</v>
      </c>
      <c r="V14" s="1" t="s">
        <v>752</v>
      </c>
    </row>
    <row r="15" s="1" customFormat="1" spans="1:22">
      <c r="A15" s="3">
        <v>999223165840058</v>
      </c>
      <c r="B15" s="1" t="s">
        <v>661</v>
      </c>
      <c r="C15" s="1" t="s">
        <v>753</v>
      </c>
      <c r="D15" s="1" t="s">
        <v>754</v>
      </c>
      <c r="E15" s="1" t="s">
        <v>755</v>
      </c>
      <c r="F15" s="1" t="s">
        <v>661</v>
      </c>
      <c r="G15" s="1" t="s">
        <v>665</v>
      </c>
      <c r="H15" s="1" t="s">
        <v>666</v>
      </c>
      <c r="I15" s="1" t="s">
        <v>756</v>
      </c>
      <c r="J15" s="1" t="s">
        <v>30</v>
      </c>
      <c r="K15" s="1" t="s">
        <v>757</v>
      </c>
      <c r="L15" s="1" t="s">
        <v>757</v>
      </c>
      <c r="M15" s="1" t="s">
        <v>669</v>
      </c>
      <c r="N15" s="1" t="s">
        <v>669</v>
      </c>
      <c r="O15" s="1" t="s">
        <v>670</v>
      </c>
      <c r="P15" s="1" t="s">
        <v>671</v>
      </c>
      <c r="Q15" s="1" t="s">
        <v>672</v>
      </c>
      <c r="R15" s="1" t="s">
        <v>758</v>
      </c>
      <c r="S15" s="1" t="s">
        <v>674</v>
      </c>
      <c r="T15" s="1" t="s">
        <v>675</v>
      </c>
      <c r="U15" s="1" t="s">
        <v>676</v>
      </c>
      <c r="V15" s="1" t="s">
        <v>752</v>
      </c>
    </row>
    <row r="16" s="1" customFormat="1" spans="1:22">
      <c r="A16" s="3">
        <v>999223165499448</v>
      </c>
      <c r="B16" s="1" t="s">
        <v>661</v>
      </c>
      <c r="C16" s="1" t="s">
        <v>759</v>
      </c>
      <c r="D16" s="1" t="s">
        <v>760</v>
      </c>
      <c r="E16" s="1" t="s">
        <v>761</v>
      </c>
      <c r="F16" s="1" t="s">
        <v>661</v>
      </c>
      <c r="G16" s="1" t="s">
        <v>665</v>
      </c>
      <c r="H16" s="1" t="s">
        <v>666</v>
      </c>
      <c r="I16" s="1" t="s">
        <v>762</v>
      </c>
      <c r="J16" s="1" t="s">
        <v>30</v>
      </c>
      <c r="K16" s="1" t="s">
        <v>763</v>
      </c>
      <c r="L16" s="1" t="s">
        <v>763</v>
      </c>
      <c r="M16" s="1" t="s">
        <v>669</v>
      </c>
      <c r="N16" s="1" t="s">
        <v>669</v>
      </c>
      <c r="O16" s="1" t="s">
        <v>670</v>
      </c>
      <c r="P16" s="1" t="s">
        <v>671</v>
      </c>
      <c r="Q16" s="1" t="s">
        <v>672</v>
      </c>
      <c r="R16" s="1" t="s">
        <v>764</v>
      </c>
      <c r="S16" s="1" t="s">
        <v>674</v>
      </c>
      <c r="T16" s="1" t="s">
        <v>675</v>
      </c>
      <c r="U16" s="1" t="s">
        <v>676</v>
      </c>
      <c r="V16" s="1" t="s">
        <v>696</v>
      </c>
    </row>
    <row r="17" s="1" customFormat="1" spans="1:22">
      <c r="A17" s="3">
        <v>999223163998994</v>
      </c>
      <c r="B17" s="1" t="s">
        <v>661</v>
      </c>
      <c r="C17" s="1" t="s">
        <v>765</v>
      </c>
      <c r="D17" s="1" t="s">
        <v>766</v>
      </c>
      <c r="E17" s="1" t="s">
        <v>767</v>
      </c>
      <c r="F17" s="1" t="s">
        <v>661</v>
      </c>
      <c r="G17" s="1" t="s">
        <v>665</v>
      </c>
      <c r="H17" s="1" t="s">
        <v>666</v>
      </c>
      <c r="I17" s="1" t="s">
        <v>768</v>
      </c>
      <c r="J17" s="1" t="s">
        <v>30</v>
      </c>
      <c r="K17" s="1" t="s">
        <v>769</v>
      </c>
      <c r="L17" s="1" t="s">
        <v>769</v>
      </c>
      <c r="M17" s="1" t="s">
        <v>669</v>
      </c>
      <c r="N17" s="1" t="s">
        <v>669</v>
      </c>
      <c r="O17" s="1" t="s">
        <v>670</v>
      </c>
      <c r="P17" s="1" t="s">
        <v>671</v>
      </c>
      <c r="Q17" s="1" t="s">
        <v>672</v>
      </c>
      <c r="R17" s="1" t="s">
        <v>770</v>
      </c>
      <c r="S17" s="1" t="s">
        <v>674</v>
      </c>
      <c r="T17" s="1" t="s">
        <v>675</v>
      </c>
      <c r="U17" s="1" t="s">
        <v>676</v>
      </c>
      <c r="V17" s="1" t="s">
        <v>677</v>
      </c>
    </row>
    <row r="18" s="1" customFormat="1" spans="1:22">
      <c r="A18" s="3">
        <v>999223164539459</v>
      </c>
      <c r="B18" s="1" t="s">
        <v>661</v>
      </c>
      <c r="C18" s="1" t="s">
        <v>771</v>
      </c>
      <c r="D18" s="1" t="s">
        <v>772</v>
      </c>
      <c r="E18" s="1" t="s">
        <v>773</v>
      </c>
      <c r="F18" s="1" t="s">
        <v>661</v>
      </c>
      <c r="G18" s="1" t="s">
        <v>665</v>
      </c>
      <c r="H18" s="1" t="s">
        <v>666</v>
      </c>
      <c r="I18" s="1" t="s">
        <v>774</v>
      </c>
      <c r="J18" s="1" t="s">
        <v>30</v>
      </c>
      <c r="K18" s="1" t="s">
        <v>775</v>
      </c>
      <c r="L18" s="1" t="s">
        <v>775</v>
      </c>
      <c r="M18" s="1" t="s">
        <v>669</v>
      </c>
      <c r="N18" s="1" t="s">
        <v>669</v>
      </c>
      <c r="O18" s="1" t="s">
        <v>670</v>
      </c>
      <c r="P18" s="1" t="s">
        <v>671</v>
      </c>
      <c r="Q18" s="1" t="s">
        <v>672</v>
      </c>
      <c r="R18" s="1" t="s">
        <v>776</v>
      </c>
      <c r="S18" s="1" t="s">
        <v>674</v>
      </c>
      <c r="T18" s="1" t="s">
        <v>675</v>
      </c>
      <c r="U18" s="1" t="s">
        <v>676</v>
      </c>
      <c r="V18" s="1" t="s">
        <v>677</v>
      </c>
    </row>
    <row r="19" s="1" customFormat="1" spans="1:22">
      <c r="A19" s="3">
        <v>999223164933821</v>
      </c>
      <c r="B19" s="1" t="s">
        <v>661</v>
      </c>
      <c r="C19" s="1" t="s">
        <v>777</v>
      </c>
      <c r="D19" s="1" t="s">
        <v>772</v>
      </c>
      <c r="E19" s="1" t="s">
        <v>778</v>
      </c>
      <c r="F19" s="1" t="s">
        <v>661</v>
      </c>
      <c r="G19" s="1" t="s">
        <v>665</v>
      </c>
      <c r="H19" s="1" t="s">
        <v>666</v>
      </c>
      <c r="I19" s="1" t="s">
        <v>779</v>
      </c>
      <c r="J19" s="1" t="s">
        <v>30</v>
      </c>
      <c r="K19" s="1" t="s">
        <v>780</v>
      </c>
      <c r="L19" s="1" t="s">
        <v>780</v>
      </c>
      <c r="M19" s="1" t="s">
        <v>669</v>
      </c>
      <c r="N19" s="1" t="s">
        <v>669</v>
      </c>
      <c r="O19" s="1" t="s">
        <v>670</v>
      </c>
      <c r="P19" s="1" t="s">
        <v>671</v>
      </c>
      <c r="Q19" s="1" t="s">
        <v>672</v>
      </c>
      <c r="R19" s="1" t="s">
        <v>781</v>
      </c>
      <c r="S19" s="1" t="s">
        <v>674</v>
      </c>
      <c r="T19" s="1" t="s">
        <v>675</v>
      </c>
      <c r="U19" s="1" t="s">
        <v>676</v>
      </c>
      <c r="V19" s="1" t="s">
        <v>677</v>
      </c>
    </row>
    <row r="20" s="1" customFormat="1" spans="1:22">
      <c r="A20" s="3">
        <v>999223163708239</v>
      </c>
      <c r="B20" s="1" t="s">
        <v>661</v>
      </c>
      <c r="C20" s="1" t="s">
        <v>782</v>
      </c>
      <c r="D20" s="1" t="s">
        <v>783</v>
      </c>
      <c r="E20" s="1" t="s">
        <v>784</v>
      </c>
      <c r="F20" s="1" t="s">
        <v>661</v>
      </c>
      <c r="G20" s="1" t="s">
        <v>665</v>
      </c>
      <c r="H20" s="1" t="s">
        <v>666</v>
      </c>
      <c r="I20" s="1" t="s">
        <v>785</v>
      </c>
      <c r="J20" s="1" t="s">
        <v>30</v>
      </c>
      <c r="K20" s="1" t="s">
        <v>786</v>
      </c>
      <c r="L20" s="1" t="s">
        <v>786</v>
      </c>
      <c r="M20" s="1" t="s">
        <v>669</v>
      </c>
      <c r="N20" s="1" t="s">
        <v>669</v>
      </c>
      <c r="O20" s="1" t="s">
        <v>670</v>
      </c>
      <c r="P20" s="1" t="s">
        <v>671</v>
      </c>
      <c r="Q20" s="1" t="s">
        <v>672</v>
      </c>
      <c r="R20" s="1" t="s">
        <v>787</v>
      </c>
      <c r="S20" s="1" t="s">
        <v>674</v>
      </c>
      <c r="T20" s="1" t="s">
        <v>675</v>
      </c>
      <c r="U20" s="1" t="s">
        <v>676</v>
      </c>
      <c r="V20" s="1" t="s">
        <v>696</v>
      </c>
    </row>
    <row r="21" s="1" customFormat="1" spans="1:22">
      <c r="A21" s="3">
        <v>999223164216981</v>
      </c>
      <c r="B21" s="1" t="s">
        <v>661</v>
      </c>
      <c r="C21" s="1" t="s">
        <v>788</v>
      </c>
      <c r="D21" s="1" t="s">
        <v>789</v>
      </c>
      <c r="E21" s="1" t="s">
        <v>790</v>
      </c>
      <c r="F21" s="1" t="s">
        <v>661</v>
      </c>
      <c r="G21" s="1" t="s">
        <v>665</v>
      </c>
      <c r="H21" s="1" t="s">
        <v>666</v>
      </c>
      <c r="I21" s="1" t="s">
        <v>791</v>
      </c>
      <c r="J21" s="1" t="s">
        <v>30</v>
      </c>
      <c r="K21" s="1" t="s">
        <v>792</v>
      </c>
      <c r="L21" s="1" t="s">
        <v>792</v>
      </c>
      <c r="M21" s="1" t="s">
        <v>669</v>
      </c>
      <c r="N21" s="1" t="s">
        <v>669</v>
      </c>
      <c r="O21" s="1" t="s">
        <v>670</v>
      </c>
      <c r="P21" s="1" t="s">
        <v>671</v>
      </c>
      <c r="Q21" s="1" t="s">
        <v>672</v>
      </c>
      <c r="R21" s="1" t="s">
        <v>793</v>
      </c>
      <c r="S21" s="1" t="s">
        <v>674</v>
      </c>
      <c r="T21" s="1" t="s">
        <v>675</v>
      </c>
      <c r="U21" s="1" t="s">
        <v>676</v>
      </c>
      <c r="V21" s="1" t="s">
        <v>677</v>
      </c>
    </row>
    <row r="22" s="1" customFormat="1" spans="1:22">
      <c r="A22" s="3">
        <v>23161074044</v>
      </c>
      <c r="B22" s="1" t="s">
        <v>661</v>
      </c>
      <c r="C22" s="1" t="s">
        <v>794</v>
      </c>
      <c r="D22" s="1" t="s">
        <v>795</v>
      </c>
      <c r="E22" s="1" t="s">
        <v>796</v>
      </c>
      <c r="F22" s="1" t="s">
        <v>661</v>
      </c>
      <c r="G22" s="1" t="s">
        <v>665</v>
      </c>
      <c r="H22" s="1" t="s">
        <v>666</v>
      </c>
      <c r="I22" s="1" t="s">
        <v>797</v>
      </c>
      <c r="J22" s="1" t="s">
        <v>30</v>
      </c>
      <c r="K22" s="1" t="s">
        <v>798</v>
      </c>
      <c r="L22" s="1" t="s">
        <v>798</v>
      </c>
      <c r="M22" s="1" t="s">
        <v>669</v>
      </c>
      <c r="N22" s="1" t="s">
        <v>669</v>
      </c>
      <c r="O22" s="1" t="s">
        <v>670</v>
      </c>
      <c r="P22" s="1" t="s">
        <v>671</v>
      </c>
      <c r="Q22" s="1" t="s">
        <v>672</v>
      </c>
      <c r="R22" s="1" t="s">
        <v>799</v>
      </c>
      <c r="S22" s="1" t="s">
        <v>674</v>
      </c>
      <c r="T22" s="1" t="s">
        <v>675</v>
      </c>
      <c r="U22" s="1" t="s">
        <v>676</v>
      </c>
      <c r="V22" s="1" t="s">
        <v>752</v>
      </c>
    </row>
    <row r="23" s="1" customFormat="1" spans="1:22">
      <c r="A23" s="3">
        <v>999223162755604</v>
      </c>
      <c r="B23" s="1" t="s">
        <v>661</v>
      </c>
      <c r="C23" s="1" t="s">
        <v>800</v>
      </c>
      <c r="D23" s="1" t="s">
        <v>801</v>
      </c>
      <c r="E23" s="1" t="s">
        <v>802</v>
      </c>
      <c r="F23" s="1" t="s">
        <v>661</v>
      </c>
      <c r="G23" s="1" t="s">
        <v>665</v>
      </c>
      <c r="H23" s="1" t="s">
        <v>666</v>
      </c>
      <c r="I23" s="1" t="s">
        <v>803</v>
      </c>
      <c r="J23" s="1" t="s">
        <v>30</v>
      </c>
      <c r="K23" s="1" t="s">
        <v>804</v>
      </c>
      <c r="L23" s="1" t="s">
        <v>804</v>
      </c>
      <c r="M23" s="1" t="s">
        <v>669</v>
      </c>
      <c r="N23" s="1" t="s">
        <v>669</v>
      </c>
      <c r="O23" s="1" t="s">
        <v>670</v>
      </c>
      <c r="P23" s="1" t="s">
        <v>671</v>
      </c>
      <c r="Q23" s="1" t="s">
        <v>672</v>
      </c>
      <c r="R23" s="1" t="s">
        <v>805</v>
      </c>
      <c r="S23" s="1" t="s">
        <v>674</v>
      </c>
      <c r="T23" s="1" t="s">
        <v>675</v>
      </c>
      <c r="U23" s="1" t="s">
        <v>676</v>
      </c>
      <c r="V23" s="1" t="s">
        <v>752</v>
      </c>
    </row>
    <row r="24" s="1" customFormat="1" spans="1:22">
      <c r="A24" s="3">
        <v>999223161729454</v>
      </c>
      <c r="B24" s="1" t="s">
        <v>661</v>
      </c>
      <c r="C24" s="1" t="s">
        <v>806</v>
      </c>
      <c r="D24" s="1" t="s">
        <v>807</v>
      </c>
      <c r="E24" s="1" t="s">
        <v>808</v>
      </c>
      <c r="F24" s="1" t="s">
        <v>661</v>
      </c>
      <c r="G24" s="1" t="s">
        <v>665</v>
      </c>
      <c r="H24" s="1" t="s">
        <v>666</v>
      </c>
      <c r="I24" s="1" t="s">
        <v>809</v>
      </c>
      <c r="J24" s="1" t="s">
        <v>30</v>
      </c>
      <c r="K24" s="1" t="s">
        <v>810</v>
      </c>
      <c r="L24" s="1" t="s">
        <v>810</v>
      </c>
      <c r="M24" s="1" t="s">
        <v>669</v>
      </c>
      <c r="N24" s="1" t="s">
        <v>669</v>
      </c>
      <c r="O24" s="1" t="s">
        <v>670</v>
      </c>
      <c r="P24" s="1" t="s">
        <v>671</v>
      </c>
      <c r="Q24" s="1" t="s">
        <v>672</v>
      </c>
      <c r="R24" s="1" t="s">
        <v>811</v>
      </c>
      <c r="S24" s="1" t="s">
        <v>674</v>
      </c>
      <c r="T24" s="1" t="s">
        <v>675</v>
      </c>
      <c r="U24" s="1" t="s">
        <v>676</v>
      </c>
      <c r="V24" s="1" t="s">
        <v>752</v>
      </c>
    </row>
    <row r="25" s="1" customFormat="1" spans="1:22">
      <c r="A25" s="3">
        <v>999223160966859</v>
      </c>
      <c r="B25" s="1" t="s">
        <v>661</v>
      </c>
      <c r="C25" s="1" t="s">
        <v>812</v>
      </c>
      <c r="D25" s="1" t="s">
        <v>813</v>
      </c>
      <c r="E25" s="1" t="s">
        <v>814</v>
      </c>
      <c r="F25" s="1" t="s">
        <v>661</v>
      </c>
      <c r="G25" s="1" t="s">
        <v>665</v>
      </c>
      <c r="H25" s="1" t="s">
        <v>666</v>
      </c>
      <c r="I25" s="1" t="s">
        <v>815</v>
      </c>
      <c r="J25" s="1" t="s">
        <v>30</v>
      </c>
      <c r="K25" s="1" t="s">
        <v>816</v>
      </c>
      <c r="L25" s="1" t="s">
        <v>816</v>
      </c>
      <c r="M25" s="1" t="s">
        <v>669</v>
      </c>
      <c r="N25" s="1" t="s">
        <v>669</v>
      </c>
      <c r="O25" s="1" t="s">
        <v>670</v>
      </c>
      <c r="P25" s="1" t="s">
        <v>671</v>
      </c>
      <c r="Q25" s="1" t="s">
        <v>672</v>
      </c>
      <c r="R25" s="1" t="s">
        <v>817</v>
      </c>
      <c r="S25" s="1" t="s">
        <v>674</v>
      </c>
      <c r="T25" s="1" t="s">
        <v>675</v>
      </c>
      <c r="U25" s="1" t="s">
        <v>676</v>
      </c>
      <c r="V25" s="1" t="s">
        <v>696</v>
      </c>
    </row>
    <row r="26" s="1" customFormat="1" spans="1:22">
      <c r="A26" s="3">
        <v>999223160522590</v>
      </c>
      <c r="B26" s="1" t="s">
        <v>661</v>
      </c>
      <c r="C26" s="1" t="s">
        <v>818</v>
      </c>
      <c r="D26" s="1" t="s">
        <v>819</v>
      </c>
      <c r="E26" s="1" t="s">
        <v>820</v>
      </c>
      <c r="F26" s="1" t="s">
        <v>661</v>
      </c>
      <c r="G26" s="1" t="s">
        <v>665</v>
      </c>
      <c r="H26" s="1" t="s">
        <v>666</v>
      </c>
      <c r="I26" s="1" t="s">
        <v>821</v>
      </c>
      <c r="J26" s="1" t="s">
        <v>30</v>
      </c>
      <c r="K26" s="1" t="s">
        <v>822</v>
      </c>
      <c r="L26" s="1" t="s">
        <v>822</v>
      </c>
      <c r="M26" s="1" t="s">
        <v>669</v>
      </c>
      <c r="N26" s="1" t="s">
        <v>669</v>
      </c>
      <c r="O26" s="1" t="s">
        <v>670</v>
      </c>
      <c r="P26" s="1" t="s">
        <v>671</v>
      </c>
      <c r="Q26" s="1" t="s">
        <v>672</v>
      </c>
      <c r="R26" s="1" t="s">
        <v>823</v>
      </c>
      <c r="S26" s="1" t="s">
        <v>674</v>
      </c>
      <c r="T26" s="1" t="s">
        <v>675</v>
      </c>
      <c r="U26" s="1" t="s">
        <v>676</v>
      </c>
      <c r="V26" s="1" t="s">
        <v>824</v>
      </c>
    </row>
    <row r="27" s="1" customFormat="1" spans="1:22">
      <c r="A27" s="3">
        <v>999223160511775</v>
      </c>
      <c r="B27" s="1" t="s">
        <v>661</v>
      </c>
      <c r="C27" s="1" t="s">
        <v>825</v>
      </c>
      <c r="D27" s="1" t="s">
        <v>826</v>
      </c>
      <c r="E27" s="1" t="s">
        <v>827</v>
      </c>
      <c r="F27" s="1" t="s">
        <v>661</v>
      </c>
      <c r="G27" s="1" t="s">
        <v>665</v>
      </c>
      <c r="H27" s="1" t="s">
        <v>666</v>
      </c>
      <c r="I27" s="1" t="s">
        <v>828</v>
      </c>
      <c r="J27" s="1" t="s">
        <v>30</v>
      </c>
      <c r="K27" s="1" t="s">
        <v>829</v>
      </c>
      <c r="L27" s="1" t="s">
        <v>829</v>
      </c>
      <c r="M27" s="1" t="s">
        <v>669</v>
      </c>
      <c r="N27" s="1" t="s">
        <v>669</v>
      </c>
      <c r="O27" s="1" t="s">
        <v>670</v>
      </c>
      <c r="P27" s="1" t="s">
        <v>671</v>
      </c>
      <c r="Q27" s="1" t="s">
        <v>672</v>
      </c>
      <c r="R27" s="1" t="s">
        <v>830</v>
      </c>
      <c r="S27" s="1" t="s">
        <v>674</v>
      </c>
      <c r="T27" s="1" t="s">
        <v>675</v>
      </c>
      <c r="U27" s="1" t="s">
        <v>676</v>
      </c>
      <c r="V27" s="1" t="s">
        <v>696</v>
      </c>
    </row>
    <row r="28" s="1" customFormat="1" spans="1:22">
      <c r="A28" s="3">
        <v>999223156817277</v>
      </c>
      <c r="B28" s="1" t="s">
        <v>831</v>
      </c>
      <c r="C28" s="1" t="s">
        <v>832</v>
      </c>
      <c r="D28" s="1" t="s">
        <v>833</v>
      </c>
      <c r="E28" s="1" t="s">
        <v>834</v>
      </c>
      <c r="F28" s="1" t="s">
        <v>831</v>
      </c>
      <c r="G28" s="1" t="s">
        <v>665</v>
      </c>
      <c r="H28" s="1" t="s">
        <v>666</v>
      </c>
      <c r="I28" s="1" t="s">
        <v>835</v>
      </c>
      <c r="J28" s="1" t="s">
        <v>30</v>
      </c>
      <c r="K28" s="1" t="s">
        <v>836</v>
      </c>
      <c r="L28" s="1" t="s">
        <v>836</v>
      </c>
      <c r="M28" s="1" t="s">
        <v>669</v>
      </c>
      <c r="N28" s="1" t="s">
        <v>669</v>
      </c>
      <c r="O28" s="1" t="s">
        <v>670</v>
      </c>
      <c r="P28" s="1" t="s">
        <v>671</v>
      </c>
      <c r="Q28" s="1" t="s">
        <v>672</v>
      </c>
      <c r="R28" s="1" t="s">
        <v>837</v>
      </c>
      <c r="S28" s="1" t="s">
        <v>674</v>
      </c>
      <c r="T28" s="1" t="s">
        <v>675</v>
      </c>
      <c r="U28" s="1" t="s">
        <v>676</v>
      </c>
      <c r="V28" s="1" t="s">
        <v>696</v>
      </c>
    </row>
    <row r="29" s="1" customFormat="1" spans="1:22">
      <c r="A29" s="3">
        <v>999223151912322</v>
      </c>
      <c r="B29" s="1" t="s">
        <v>831</v>
      </c>
      <c r="C29" s="1" t="s">
        <v>838</v>
      </c>
      <c r="D29" s="1" t="s">
        <v>789</v>
      </c>
      <c r="E29" s="1" t="s">
        <v>839</v>
      </c>
      <c r="F29" s="1" t="s">
        <v>831</v>
      </c>
      <c r="G29" s="1" t="s">
        <v>665</v>
      </c>
      <c r="H29" s="1" t="s">
        <v>666</v>
      </c>
      <c r="I29" s="1" t="s">
        <v>840</v>
      </c>
      <c r="J29" s="1" t="s">
        <v>30</v>
      </c>
      <c r="K29" s="1" t="s">
        <v>841</v>
      </c>
      <c r="L29" s="1" t="s">
        <v>841</v>
      </c>
      <c r="M29" s="1" t="s">
        <v>669</v>
      </c>
      <c r="N29" s="1" t="s">
        <v>669</v>
      </c>
      <c r="O29" s="1" t="s">
        <v>670</v>
      </c>
      <c r="P29" s="1" t="s">
        <v>671</v>
      </c>
      <c r="Q29" s="1" t="s">
        <v>672</v>
      </c>
      <c r="R29" s="1" t="s">
        <v>842</v>
      </c>
      <c r="S29" s="1" t="s">
        <v>674</v>
      </c>
      <c r="T29" s="1" t="s">
        <v>675</v>
      </c>
      <c r="U29" s="1" t="s">
        <v>676</v>
      </c>
      <c r="V29" s="1" t="s">
        <v>677</v>
      </c>
    </row>
    <row r="30" s="1" customFormat="1" spans="1:22">
      <c r="A30" s="3">
        <v>999223158649082</v>
      </c>
      <c r="B30" s="1" t="s">
        <v>831</v>
      </c>
      <c r="C30" s="1" t="s">
        <v>843</v>
      </c>
      <c r="D30" s="1" t="s">
        <v>844</v>
      </c>
      <c r="E30" s="1" t="s">
        <v>845</v>
      </c>
      <c r="F30" s="1" t="s">
        <v>661</v>
      </c>
      <c r="G30" s="1" t="s">
        <v>665</v>
      </c>
      <c r="H30" s="1" t="s">
        <v>666</v>
      </c>
      <c r="I30" s="1" t="s">
        <v>846</v>
      </c>
      <c r="J30" s="1" t="s">
        <v>30</v>
      </c>
      <c r="K30" s="1" t="s">
        <v>847</v>
      </c>
      <c r="L30" s="1" t="s">
        <v>847</v>
      </c>
      <c r="M30" s="1" t="s">
        <v>669</v>
      </c>
      <c r="N30" s="1" t="s">
        <v>669</v>
      </c>
      <c r="O30" s="1" t="s">
        <v>670</v>
      </c>
      <c r="P30" s="1" t="s">
        <v>671</v>
      </c>
      <c r="Q30" s="1" t="s">
        <v>672</v>
      </c>
      <c r="R30" s="1" t="s">
        <v>848</v>
      </c>
      <c r="S30" s="1" t="s">
        <v>674</v>
      </c>
      <c r="T30" s="1" t="s">
        <v>675</v>
      </c>
      <c r="U30" s="1" t="s">
        <v>676</v>
      </c>
      <c r="V30" s="1" t="s">
        <v>849</v>
      </c>
    </row>
    <row r="31" s="1" customFormat="1" spans="1:22">
      <c r="A31" s="3">
        <v>999223156389628</v>
      </c>
      <c r="B31" s="1" t="s">
        <v>831</v>
      </c>
      <c r="C31" s="1" t="s">
        <v>850</v>
      </c>
      <c r="D31" s="1" t="s">
        <v>851</v>
      </c>
      <c r="E31" s="1" t="s">
        <v>852</v>
      </c>
      <c r="F31" s="1" t="s">
        <v>831</v>
      </c>
      <c r="G31" s="1" t="s">
        <v>665</v>
      </c>
      <c r="H31" s="1" t="s">
        <v>666</v>
      </c>
      <c r="I31" s="1" t="s">
        <v>853</v>
      </c>
      <c r="J31" s="1" t="s">
        <v>30</v>
      </c>
      <c r="K31" s="1" t="s">
        <v>854</v>
      </c>
      <c r="L31" s="1" t="s">
        <v>854</v>
      </c>
      <c r="M31" s="1" t="s">
        <v>669</v>
      </c>
      <c r="N31" s="1" t="s">
        <v>669</v>
      </c>
      <c r="O31" s="1" t="s">
        <v>670</v>
      </c>
      <c r="P31" s="1" t="s">
        <v>671</v>
      </c>
      <c r="Q31" s="1" t="s">
        <v>672</v>
      </c>
      <c r="R31" s="1" t="s">
        <v>855</v>
      </c>
      <c r="S31" s="1" t="s">
        <v>674</v>
      </c>
      <c r="T31" s="1" t="s">
        <v>675</v>
      </c>
      <c r="U31" s="1" t="s">
        <v>676</v>
      </c>
      <c r="V31" s="1" t="s">
        <v>696</v>
      </c>
    </row>
    <row r="32" s="1" customFormat="1" spans="1:22">
      <c r="A32" s="3">
        <v>999223154984717</v>
      </c>
      <c r="B32" s="1" t="s">
        <v>831</v>
      </c>
      <c r="C32" s="1" t="s">
        <v>856</v>
      </c>
      <c r="D32" s="1" t="s">
        <v>857</v>
      </c>
      <c r="E32" s="1" t="s">
        <v>858</v>
      </c>
      <c r="F32" s="1" t="s">
        <v>831</v>
      </c>
      <c r="G32" s="1" t="s">
        <v>665</v>
      </c>
      <c r="H32" s="1" t="s">
        <v>666</v>
      </c>
      <c r="I32" s="1" t="s">
        <v>859</v>
      </c>
      <c r="J32" s="1" t="s">
        <v>30</v>
      </c>
      <c r="K32" s="1" t="s">
        <v>860</v>
      </c>
      <c r="L32" s="1" t="s">
        <v>860</v>
      </c>
      <c r="M32" s="1" t="s">
        <v>669</v>
      </c>
      <c r="N32" s="1" t="s">
        <v>669</v>
      </c>
      <c r="O32" s="1" t="s">
        <v>670</v>
      </c>
      <c r="P32" s="1" t="s">
        <v>671</v>
      </c>
      <c r="Q32" s="1" t="s">
        <v>672</v>
      </c>
      <c r="R32" s="1" t="s">
        <v>861</v>
      </c>
      <c r="S32" s="1" t="s">
        <v>674</v>
      </c>
      <c r="T32" s="1" t="s">
        <v>675</v>
      </c>
      <c r="U32" s="1" t="s">
        <v>676</v>
      </c>
      <c r="V32" s="1" t="s">
        <v>677</v>
      </c>
    </row>
    <row r="33" s="1" customFormat="1" spans="1:22">
      <c r="A33" s="3">
        <v>999223151576905</v>
      </c>
      <c r="B33" s="1" t="s">
        <v>831</v>
      </c>
      <c r="C33" s="1" t="s">
        <v>862</v>
      </c>
      <c r="D33" s="1" t="s">
        <v>863</v>
      </c>
      <c r="E33" s="1" t="s">
        <v>864</v>
      </c>
      <c r="F33" s="1" t="s">
        <v>831</v>
      </c>
      <c r="G33" s="1" t="s">
        <v>665</v>
      </c>
      <c r="H33" s="1" t="s">
        <v>666</v>
      </c>
      <c r="I33" s="1" t="s">
        <v>865</v>
      </c>
      <c r="J33" s="1" t="s">
        <v>30</v>
      </c>
      <c r="K33" s="1" t="s">
        <v>866</v>
      </c>
      <c r="L33" s="1" t="s">
        <v>866</v>
      </c>
      <c r="M33" s="1" t="s">
        <v>669</v>
      </c>
      <c r="N33" s="1" t="s">
        <v>669</v>
      </c>
      <c r="O33" s="1" t="s">
        <v>670</v>
      </c>
      <c r="P33" s="1" t="s">
        <v>671</v>
      </c>
      <c r="Q33" s="1" t="s">
        <v>672</v>
      </c>
      <c r="R33" s="1" t="s">
        <v>867</v>
      </c>
      <c r="S33" s="1" t="s">
        <v>674</v>
      </c>
      <c r="T33" s="1" t="s">
        <v>675</v>
      </c>
      <c r="U33" s="1" t="s">
        <v>676</v>
      </c>
      <c r="V33" s="1" t="s">
        <v>868</v>
      </c>
    </row>
    <row r="34" s="1" customFormat="1" spans="1:22">
      <c r="A34" s="3">
        <v>999223150054684</v>
      </c>
      <c r="B34" s="1" t="s">
        <v>831</v>
      </c>
      <c r="C34" s="1" t="s">
        <v>869</v>
      </c>
      <c r="D34" s="1" t="s">
        <v>870</v>
      </c>
      <c r="E34" s="1" t="s">
        <v>871</v>
      </c>
      <c r="F34" s="1" t="s">
        <v>661</v>
      </c>
      <c r="G34" s="1" t="s">
        <v>665</v>
      </c>
      <c r="H34" s="1" t="s">
        <v>666</v>
      </c>
      <c r="I34" s="1" t="s">
        <v>872</v>
      </c>
      <c r="J34" s="1" t="s">
        <v>30</v>
      </c>
      <c r="K34" s="1" t="s">
        <v>873</v>
      </c>
      <c r="L34" s="1" t="s">
        <v>873</v>
      </c>
      <c r="M34" s="1" t="s">
        <v>669</v>
      </c>
      <c r="N34" s="1" t="s">
        <v>669</v>
      </c>
      <c r="O34" s="1" t="s">
        <v>670</v>
      </c>
      <c r="P34" s="1" t="s">
        <v>671</v>
      </c>
      <c r="Q34" s="1" t="s">
        <v>672</v>
      </c>
      <c r="R34" s="1" t="s">
        <v>874</v>
      </c>
      <c r="S34" s="1" t="s">
        <v>674</v>
      </c>
      <c r="T34" s="1" t="s">
        <v>675</v>
      </c>
      <c r="U34" s="1" t="s">
        <v>676</v>
      </c>
      <c r="V34" s="1" t="s">
        <v>875</v>
      </c>
    </row>
    <row r="35" s="1" customFormat="1" spans="1:22">
      <c r="A35" s="3">
        <v>999223150870051</v>
      </c>
      <c r="B35" s="1" t="s">
        <v>831</v>
      </c>
      <c r="C35" s="1" t="s">
        <v>876</v>
      </c>
      <c r="D35" s="1" t="s">
        <v>877</v>
      </c>
      <c r="E35" s="1" t="s">
        <v>878</v>
      </c>
      <c r="F35" s="1" t="s">
        <v>661</v>
      </c>
      <c r="G35" s="1" t="s">
        <v>665</v>
      </c>
      <c r="H35" s="1" t="s">
        <v>666</v>
      </c>
      <c r="I35" s="1" t="s">
        <v>879</v>
      </c>
      <c r="J35" s="1" t="s">
        <v>30</v>
      </c>
      <c r="K35" s="1" t="s">
        <v>880</v>
      </c>
      <c r="L35" s="1" t="s">
        <v>880</v>
      </c>
      <c r="M35" s="1" t="s">
        <v>669</v>
      </c>
      <c r="N35" s="1" t="s">
        <v>669</v>
      </c>
      <c r="O35" s="1" t="s">
        <v>670</v>
      </c>
      <c r="P35" s="1" t="s">
        <v>671</v>
      </c>
      <c r="Q35" s="1" t="s">
        <v>672</v>
      </c>
      <c r="R35" s="1" t="s">
        <v>881</v>
      </c>
      <c r="S35" s="1" t="s">
        <v>674</v>
      </c>
      <c r="T35" s="1" t="s">
        <v>675</v>
      </c>
      <c r="U35" s="1" t="s">
        <v>676</v>
      </c>
      <c r="V35" s="1" t="s">
        <v>882</v>
      </c>
    </row>
    <row r="36" s="1" customFormat="1" spans="1:22">
      <c r="A36" s="3">
        <v>999223150749834</v>
      </c>
      <c r="B36" s="1" t="s">
        <v>831</v>
      </c>
      <c r="C36" s="1" t="s">
        <v>883</v>
      </c>
      <c r="D36" s="1" t="s">
        <v>884</v>
      </c>
      <c r="E36" s="1" t="s">
        <v>885</v>
      </c>
      <c r="F36" s="1" t="s">
        <v>831</v>
      </c>
      <c r="G36" s="1" t="s">
        <v>665</v>
      </c>
      <c r="H36" s="1" t="s">
        <v>666</v>
      </c>
      <c r="I36" s="1" t="s">
        <v>886</v>
      </c>
      <c r="J36" s="1" t="s">
        <v>30</v>
      </c>
      <c r="K36" s="1" t="s">
        <v>887</v>
      </c>
      <c r="L36" s="1" t="s">
        <v>887</v>
      </c>
      <c r="M36" s="1" t="s">
        <v>669</v>
      </c>
      <c r="N36" s="1" t="s">
        <v>669</v>
      </c>
      <c r="O36" s="1" t="s">
        <v>670</v>
      </c>
      <c r="P36" s="1" t="s">
        <v>671</v>
      </c>
      <c r="Q36" s="1" t="s">
        <v>672</v>
      </c>
      <c r="R36" s="1" t="s">
        <v>888</v>
      </c>
      <c r="S36" s="1" t="s">
        <v>674</v>
      </c>
      <c r="T36" s="1" t="s">
        <v>675</v>
      </c>
      <c r="U36" s="1" t="s">
        <v>676</v>
      </c>
      <c r="V36" s="1" t="s">
        <v>677</v>
      </c>
    </row>
    <row r="37" s="1" customFormat="1" spans="1:22">
      <c r="A37" s="3">
        <v>999223150173200</v>
      </c>
      <c r="B37" s="1" t="s">
        <v>831</v>
      </c>
      <c r="C37" s="1" t="s">
        <v>889</v>
      </c>
      <c r="D37" s="1" t="s">
        <v>890</v>
      </c>
      <c r="E37" s="1" t="s">
        <v>891</v>
      </c>
      <c r="F37" s="1" t="s">
        <v>661</v>
      </c>
      <c r="G37" s="1" t="s">
        <v>665</v>
      </c>
      <c r="H37" s="1" t="s">
        <v>666</v>
      </c>
      <c r="I37" s="1" t="s">
        <v>892</v>
      </c>
      <c r="J37" s="1" t="s">
        <v>30</v>
      </c>
      <c r="K37" s="1" t="s">
        <v>893</v>
      </c>
      <c r="L37" s="1" t="s">
        <v>893</v>
      </c>
      <c r="M37" s="1" t="s">
        <v>669</v>
      </c>
      <c r="N37" s="1" t="s">
        <v>669</v>
      </c>
      <c r="O37" s="1" t="s">
        <v>670</v>
      </c>
      <c r="P37" s="1" t="s">
        <v>671</v>
      </c>
      <c r="Q37" s="1" t="s">
        <v>672</v>
      </c>
      <c r="R37" s="1" t="s">
        <v>894</v>
      </c>
      <c r="S37" s="1" t="s">
        <v>674</v>
      </c>
      <c r="T37" s="1" t="s">
        <v>675</v>
      </c>
      <c r="U37" s="1" t="s">
        <v>676</v>
      </c>
      <c r="V37" s="1" t="s">
        <v>684</v>
      </c>
    </row>
    <row r="38" s="1" customFormat="1" spans="1:22">
      <c r="A38" s="3">
        <v>999223146631096</v>
      </c>
      <c r="B38" s="1" t="s">
        <v>831</v>
      </c>
      <c r="C38" s="1" t="s">
        <v>895</v>
      </c>
      <c r="D38" s="1" t="s">
        <v>833</v>
      </c>
      <c r="E38" s="1" t="s">
        <v>896</v>
      </c>
      <c r="F38" s="1" t="s">
        <v>831</v>
      </c>
      <c r="G38" s="1" t="s">
        <v>665</v>
      </c>
      <c r="H38" s="1" t="s">
        <v>666</v>
      </c>
      <c r="I38" s="1" t="s">
        <v>897</v>
      </c>
      <c r="J38" s="1" t="s">
        <v>30</v>
      </c>
      <c r="K38" s="1" t="s">
        <v>898</v>
      </c>
      <c r="L38" s="1" t="s">
        <v>898</v>
      </c>
      <c r="M38" s="1" t="s">
        <v>669</v>
      </c>
      <c r="N38" s="1" t="s">
        <v>669</v>
      </c>
      <c r="O38" s="1" t="s">
        <v>670</v>
      </c>
      <c r="P38" s="1" t="s">
        <v>671</v>
      </c>
      <c r="Q38" s="1" t="s">
        <v>672</v>
      </c>
      <c r="R38" s="1" t="s">
        <v>899</v>
      </c>
      <c r="S38" s="1" t="s">
        <v>674</v>
      </c>
      <c r="T38" s="1" t="s">
        <v>675</v>
      </c>
      <c r="U38" s="1" t="s">
        <v>676</v>
      </c>
      <c r="V38" s="1" t="s">
        <v>696</v>
      </c>
    </row>
    <row r="39" s="1" customFormat="1" spans="1:22">
      <c r="A39" s="3">
        <v>999223146540047</v>
      </c>
      <c r="B39" s="1" t="s">
        <v>831</v>
      </c>
      <c r="C39" s="1" t="s">
        <v>900</v>
      </c>
      <c r="D39" s="1" t="s">
        <v>901</v>
      </c>
      <c r="E39" s="1" t="s">
        <v>902</v>
      </c>
      <c r="F39" s="1" t="s">
        <v>661</v>
      </c>
      <c r="G39" s="1" t="s">
        <v>665</v>
      </c>
      <c r="H39" s="1" t="s">
        <v>666</v>
      </c>
      <c r="I39" s="1" t="s">
        <v>903</v>
      </c>
      <c r="J39" s="1" t="s">
        <v>30</v>
      </c>
      <c r="K39" s="1" t="s">
        <v>904</v>
      </c>
      <c r="L39" s="1" t="s">
        <v>904</v>
      </c>
      <c r="M39" s="1" t="s">
        <v>669</v>
      </c>
      <c r="N39" s="1" t="s">
        <v>669</v>
      </c>
      <c r="O39" s="1" t="s">
        <v>670</v>
      </c>
      <c r="P39" s="1" t="s">
        <v>671</v>
      </c>
      <c r="Q39" s="1" t="s">
        <v>672</v>
      </c>
      <c r="R39" s="1" t="s">
        <v>905</v>
      </c>
      <c r="S39" s="1" t="s">
        <v>674</v>
      </c>
      <c r="T39" s="1" t="s">
        <v>675</v>
      </c>
      <c r="U39" s="1" t="s">
        <v>676</v>
      </c>
      <c r="V39" s="1" t="s">
        <v>696</v>
      </c>
    </row>
    <row r="40" s="1" customFormat="1" spans="1:22">
      <c r="A40" s="3">
        <v>999223149308341</v>
      </c>
      <c r="B40" s="1" t="s">
        <v>831</v>
      </c>
      <c r="C40" s="1" t="s">
        <v>906</v>
      </c>
      <c r="D40" s="1" t="s">
        <v>907</v>
      </c>
      <c r="E40" s="1" t="s">
        <v>908</v>
      </c>
      <c r="F40" s="1" t="s">
        <v>831</v>
      </c>
      <c r="G40" s="1" t="s">
        <v>665</v>
      </c>
      <c r="H40" s="1" t="s">
        <v>666</v>
      </c>
      <c r="I40" s="1" t="s">
        <v>909</v>
      </c>
      <c r="J40" s="1" t="s">
        <v>30</v>
      </c>
      <c r="K40" s="1" t="s">
        <v>910</v>
      </c>
      <c r="L40" s="1" t="s">
        <v>910</v>
      </c>
      <c r="M40" s="1" t="s">
        <v>669</v>
      </c>
      <c r="N40" s="1" t="s">
        <v>669</v>
      </c>
      <c r="O40" s="1" t="s">
        <v>670</v>
      </c>
      <c r="P40" s="1" t="s">
        <v>671</v>
      </c>
      <c r="Q40" s="1" t="s">
        <v>672</v>
      </c>
      <c r="R40" s="1" t="s">
        <v>911</v>
      </c>
      <c r="S40" s="1" t="s">
        <v>674</v>
      </c>
      <c r="T40" s="1" t="s">
        <v>675</v>
      </c>
      <c r="U40" s="1" t="s">
        <v>676</v>
      </c>
      <c r="V40" s="1" t="s">
        <v>912</v>
      </c>
    </row>
    <row r="41" s="1" customFormat="1" spans="1:22">
      <c r="A41" s="3">
        <v>999223146646855</v>
      </c>
      <c r="B41" s="1" t="s">
        <v>831</v>
      </c>
      <c r="C41" s="1" t="s">
        <v>913</v>
      </c>
      <c r="D41" s="1" t="s">
        <v>914</v>
      </c>
      <c r="E41" s="1" t="s">
        <v>915</v>
      </c>
      <c r="F41" s="1" t="s">
        <v>661</v>
      </c>
      <c r="G41" s="1" t="s">
        <v>665</v>
      </c>
      <c r="H41" s="1" t="s">
        <v>666</v>
      </c>
      <c r="I41" s="1" t="s">
        <v>916</v>
      </c>
      <c r="J41" s="1" t="s">
        <v>30</v>
      </c>
      <c r="K41" s="1" t="s">
        <v>917</v>
      </c>
      <c r="L41" s="1" t="s">
        <v>917</v>
      </c>
      <c r="M41" s="1" t="s">
        <v>669</v>
      </c>
      <c r="N41" s="1" t="s">
        <v>669</v>
      </c>
      <c r="O41" s="1" t="s">
        <v>670</v>
      </c>
      <c r="P41" s="1" t="s">
        <v>671</v>
      </c>
      <c r="Q41" s="1" t="s">
        <v>672</v>
      </c>
      <c r="R41" s="1" t="s">
        <v>918</v>
      </c>
      <c r="S41" s="1" t="s">
        <v>674</v>
      </c>
      <c r="T41" s="1" t="s">
        <v>675</v>
      </c>
      <c r="U41" s="1" t="s">
        <v>676</v>
      </c>
      <c r="V41" s="1" t="s">
        <v>739</v>
      </c>
    </row>
    <row r="42" s="1" customFormat="1" spans="1:22">
      <c r="A42" s="3">
        <v>999223141054223</v>
      </c>
      <c r="B42" s="1" t="s">
        <v>919</v>
      </c>
      <c r="C42" s="1" t="s">
        <v>920</v>
      </c>
      <c r="D42" s="1" t="s">
        <v>921</v>
      </c>
      <c r="E42" s="1" t="s">
        <v>922</v>
      </c>
      <c r="F42" s="1" t="s">
        <v>661</v>
      </c>
      <c r="G42" s="1" t="s">
        <v>665</v>
      </c>
      <c r="H42" s="1" t="s">
        <v>666</v>
      </c>
      <c r="I42" s="1" t="s">
        <v>923</v>
      </c>
      <c r="J42" s="1" t="s">
        <v>30</v>
      </c>
      <c r="K42" s="1" t="s">
        <v>924</v>
      </c>
      <c r="L42" s="1" t="s">
        <v>924</v>
      </c>
      <c r="M42" s="1" t="s">
        <v>669</v>
      </c>
      <c r="N42" s="1" t="s">
        <v>669</v>
      </c>
      <c r="O42" s="1" t="s">
        <v>670</v>
      </c>
      <c r="P42" s="1" t="s">
        <v>671</v>
      </c>
      <c r="Q42" s="1" t="s">
        <v>672</v>
      </c>
      <c r="R42" s="1" t="s">
        <v>925</v>
      </c>
      <c r="S42" s="1" t="s">
        <v>674</v>
      </c>
      <c r="T42" s="1" t="s">
        <v>675</v>
      </c>
      <c r="U42" s="1" t="s">
        <v>676</v>
      </c>
      <c r="V42" s="1" t="s">
        <v>926</v>
      </c>
    </row>
    <row r="43" s="1" customFormat="1" spans="1:22">
      <c r="A43" s="3">
        <v>999223145991006</v>
      </c>
      <c r="B43" s="1" t="s">
        <v>831</v>
      </c>
      <c r="C43" s="1" t="s">
        <v>927</v>
      </c>
      <c r="D43" s="1" t="s">
        <v>928</v>
      </c>
      <c r="E43" s="1" t="s">
        <v>929</v>
      </c>
      <c r="F43" s="1" t="s">
        <v>661</v>
      </c>
      <c r="G43" s="1" t="s">
        <v>665</v>
      </c>
      <c r="H43" s="1" t="s">
        <v>666</v>
      </c>
      <c r="I43" s="1" t="s">
        <v>930</v>
      </c>
      <c r="J43" s="1" t="s">
        <v>30</v>
      </c>
      <c r="K43" s="1" t="s">
        <v>931</v>
      </c>
      <c r="L43" s="1" t="s">
        <v>931</v>
      </c>
      <c r="M43" s="1" t="s">
        <v>669</v>
      </c>
      <c r="N43" s="1" t="s">
        <v>669</v>
      </c>
      <c r="O43" s="1" t="s">
        <v>670</v>
      </c>
      <c r="P43" s="1" t="s">
        <v>671</v>
      </c>
      <c r="Q43" s="1" t="s">
        <v>672</v>
      </c>
      <c r="R43" s="1" t="s">
        <v>932</v>
      </c>
      <c r="S43" s="1" t="s">
        <v>674</v>
      </c>
      <c r="T43" s="1" t="s">
        <v>675</v>
      </c>
      <c r="U43" s="1" t="s">
        <v>676</v>
      </c>
      <c r="V43" s="1" t="s">
        <v>882</v>
      </c>
    </row>
    <row r="44" s="1" customFormat="1" spans="1:22">
      <c r="A44" s="3">
        <v>999223148878918</v>
      </c>
      <c r="B44" s="1" t="s">
        <v>831</v>
      </c>
      <c r="C44" s="1" t="s">
        <v>933</v>
      </c>
      <c r="D44" s="1" t="s">
        <v>934</v>
      </c>
      <c r="E44" s="1" t="s">
        <v>935</v>
      </c>
      <c r="F44" s="1" t="s">
        <v>831</v>
      </c>
      <c r="G44" s="1" t="s">
        <v>665</v>
      </c>
      <c r="H44" s="1" t="s">
        <v>666</v>
      </c>
      <c r="I44" s="1" t="s">
        <v>829</v>
      </c>
      <c r="J44" s="1" t="s">
        <v>30</v>
      </c>
      <c r="K44" s="1" t="s">
        <v>936</v>
      </c>
      <c r="L44" s="1" t="s">
        <v>936</v>
      </c>
      <c r="M44" s="1" t="s">
        <v>669</v>
      </c>
      <c r="N44" s="1" t="s">
        <v>669</v>
      </c>
      <c r="O44" s="1" t="s">
        <v>670</v>
      </c>
      <c r="P44" s="1" t="s">
        <v>671</v>
      </c>
      <c r="Q44" s="1" t="s">
        <v>672</v>
      </c>
      <c r="R44" s="1" t="s">
        <v>937</v>
      </c>
      <c r="S44" s="1" t="s">
        <v>674</v>
      </c>
      <c r="T44" s="1" t="s">
        <v>675</v>
      </c>
      <c r="U44" s="1" t="s">
        <v>676</v>
      </c>
      <c r="V44" s="1" t="s">
        <v>938</v>
      </c>
    </row>
    <row r="45" s="1" customFormat="1" spans="1:22">
      <c r="A45" s="3">
        <v>999223140007734</v>
      </c>
      <c r="B45" s="1" t="s">
        <v>919</v>
      </c>
      <c r="C45" s="1" t="s">
        <v>939</v>
      </c>
      <c r="D45" s="1" t="s">
        <v>940</v>
      </c>
      <c r="E45" s="1" t="s">
        <v>941</v>
      </c>
      <c r="F45" s="1" t="s">
        <v>831</v>
      </c>
      <c r="G45" s="1" t="s">
        <v>665</v>
      </c>
      <c r="H45" s="1" t="s">
        <v>666</v>
      </c>
      <c r="I45" s="1" t="s">
        <v>942</v>
      </c>
      <c r="J45" s="1" t="s">
        <v>30</v>
      </c>
      <c r="K45" s="1" t="s">
        <v>943</v>
      </c>
      <c r="L45" s="1" t="s">
        <v>943</v>
      </c>
      <c r="M45" s="1" t="s">
        <v>669</v>
      </c>
      <c r="N45" s="1" t="s">
        <v>669</v>
      </c>
      <c r="O45" s="1" t="s">
        <v>670</v>
      </c>
      <c r="P45" s="1" t="s">
        <v>671</v>
      </c>
      <c r="Q45" s="1" t="s">
        <v>672</v>
      </c>
      <c r="R45" s="1" t="s">
        <v>944</v>
      </c>
      <c r="S45" s="1" t="s">
        <v>674</v>
      </c>
      <c r="T45" s="1" t="s">
        <v>675</v>
      </c>
      <c r="U45" s="1" t="s">
        <v>676</v>
      </c>
      <c r="V45" s="1" t="s">
        <v>677</v>
      </c>
    </row>
    <row r="46" s="1" customFormat="1" spans="1:22">
      <c r="A46" s="3">
        <v>999223145508527</v>
      </c>
      <c r="B46" s="1" t="s">
        <v>831</v>
      </c>
      <c r="C46" s="1" t="s">
        <v>945</v>
      </c>
      <c r="D46" s="1" t="s">
        <v>946</v>
      </c>
      <c r="E46" s="1" t="s">
        <v>947</v>
      </c>
      <c r="F46" s="1" t="s">
        <v>831</v>
      </c>
      <c r="G46" s="1" t="s">
        <v>665</v>
      </c>
      <c r="H46" s="1" t="s">
        <v>666</v>
      </c>
      <c r="I46" s="1" t="s">
        <v>948</v>
      </c>
      <c r="J46" s="1" t="s">
        <v>30</v>
      </c>
      <c r="K46" s="1" t="s">
        <v>949</v>
      </c>
      <c r="L46" s="1" t="s">
        <v>949</v>
      </c>
      <c r="M46" s="1" t="s">
        <v>669</v>
      </c>
      <c r="N46" s="1" t="s">
        <v>669</v>
      </c>
      <c r="O46" s="1" t="s">
        <v>670</v>
      </c>
      <c r="P46" s="1" t="s">
        <v>671</v>
      </c>
      <c r="Q46" s="1" t="s">
        <v>672</v>
      </c>
      <c r="R46" s="1" t="s">
        <v>950</v>
      </c>
      <c r="S46" s="1" t="s">
        <v>674</v>
      </c>
      <c r="T46" s="1" t="s">
        <v>675</v>
      </c>
      <c r="U46" s="1" t="s">
        <v>676</v>
      </c>
      <c r="V46" s="1" t="s">
        <v>696</v>
      </c>
    </row>
    <row r="47" s="1" customFormat="1" spans="1:22">
      <c r="A47" s="3">
        <v>999223131750108</v>
      </c>
      <c r="B47" s="1" t="s">
        <v>919</v>
      </c>
      <c r="C47" s="1" t="s">
        <v>951</v>
      </c>
      <c r="D47" s="1" t="s">
        <v>952</v>
      </c>
      <c r="E47" s="1" t="s">
        <v>953</v>
      </c>
      <c r="F47" s="1" t="s">
        <v>661</v>
      </c>
      <c r="G47" s="1" t="s">
        <v>665</v>
      </c>
      <c r="H47" s="1" t="s">
        <v>666</v>
      </c>
      <c r="I47" s="1" t="s">
        <v>954</v>
      </c>
      <c r="J47" s="1" t="s">
        <v>30</v>
      </c>
      <c r="K47" s="1" t="s">
        <v>955</v>
      </c>
      <c r="L47" s="1" t="s">
        <v>955</v>
      </c>
      <c r="M47" s="1" t="s">
        <v>669</v>
      </c>
      <c r="N47" s="1" t="s">
        <v>669</v>
      </c>
      <c r="O47" s="1" t="s">
        <v>670</v>
      </c>
      <c r="P47" s="1" t="s">
        <v>671</v>
      </c>
      <c r="Q47" s="1" t="s">
        <v>672</v>
      </c>
      <c r="R47" s="1" t="s">
        <v>956</v>
      </c>
      <c r="S47" s="1" t="s">
        <v>674</v>
      </c>
      <c r="T47" s="1" t="s">
        <v>675</v>
      </c>
      <c r="U47" s="1" t="s">
        <v>676</v>
      </c>
      <c r="V47" s="1" t="s">
        <v>752</v>
      </c>
    </row>
    <row r="48" s="1" customFormat="1" spans="1:22">
      <c r="A48" s="3">
        <v>999223135431811</v>
      </c>
      <c r="B48" s="1" t="s">
        <v>919</v>
      </c>
      <c r="C48" s="1" t="s">
        <v>957</v>
      </c>
      <c r="D48" s="1" t="s">
        <v>958</v>
      </c>
      <c r="E48" s="1" t="s">
        <v>959</v>
      </c>
      <c r="F48" s="1" t="s">
        <v>831</v>
      </c>
      <c r="G48" s="1" t="s">
        <v>665</v>
      </c>
      <c r="H48" s="1" t="s">
        <v>666</v>
      </c>
      <c r="I48" s="1" t="s">
        <v>960</v>
      </c>
      <c r="J48" s="1" t="s">
        <v>30</v>
      </c>
      <c r="K48" s="1" t="s">
        <v>961</v>
      </c>
      <c r="L48" s="1" t="s">
        <v>961</v>
      </c>
      <c r="M48" s="1" t="s">
        <v>669</v>
      </c>
      <c r="N48" s="1" t="s">
        <v>669</v>
      </c>
      <c r="O48" s="1" t="s">
        <v>670</v>
      </c>
      <c r="P48" s="1" t="s">
        <v>671</v>
      </c>
      <c r="Q48" s="1" t="s">
        <v>672</v>
      </c>
      <c r="R48" s="1" t="s">
        <v>962</v>
      </c>
      <c r="S48" s="1" t="s">
        <v>674</v>
      </c>
      <c r="T48" s="1" t="s">
        <v>675</v>
      </c>
      <c r="U48" s="1" t="s">
        <v>676</v>
      </c>
      <c r="V48" s="1" t="s">
        <v>696</v>
      </c>
    </row>
    <row r="49" s="1" customFormat="1" spans="1:22">
      <c r="A49" s="3">
        <v>999223134668378</v>
      </c>
      <c r="B49" s="1" t="s">
        <v>919</v>
      </c>
      <c r="C49" s="1" t="s">
        <v>963</v>
      </c>
      <c r="D49" s="1" t="s">
        <v>964</v>
      </c>
      <c r="E49" s="1" t="s">
        <v>965</v>
      </c>
      <c r="F49" s="1" t="s">
        <v>831</v>
      </c>
      <c r="G49" s="1" t="s">
        <v>665</v>
      </c>
      <c r="H49" s="1" t="s">
        <v>666</v>
      </c>
      <c r="I49" s="1" t="s">
        <v>966</v>
      </c>
      <c r="J49" s="1" t="s">
        <v>30</v>
      </c>
      <c r="K49" s="1" t="s">
        <v>967</v>
      </c>
      <c r="L49" s="1" t="s">
        <v>967</v>
      </c>
      <c r="M49" s="1" t="s">
        <v>669</v>
      </c>
      <c r="N49" s="1" t="s">
        <v>669</v>
      </c>
      <c r="O49" s="1" t="s">
        <v>670</v>
      </c>
      <c r="P49" s="1" t="s">
        <v>671</v>
      </c>
      <c r="Q49" s="1" t="s">
        <v>672</v>
      </c>
      <c r="R49" s="1" t="s">
        <v>968</v>
      </c>
      <c r="S49" s="1" t="s">
        <v>674</v>
      </c>
      <c r="T49" s="1" t="s">
        <v>675</v>
      </c>
      <c r="U49" s="1" t="s">
        <v>676</v>
      </c>
      <c r="V49" s="1" t="s">
        <v>969</v>
      </c>
    </row>
    <row r="50" s="1" customFormat="1" spans="1:22">
      <c r="A50" s="3">
        <v>999223128870390</v>
      </c>
      <c r="B50" s="1" t="s">
        <v>919</v>
      </c>
      <c r="C50" s="1" t="s">
        <v>970</v>
      </c>
      <c r="D50" s="1" t="s">
        <v>971</v>
      </c>
      <c r="E50" s="1" t="s">
        <v>972</v>
      </c>
      <c r="F50" s="1" t="s">
        <v>831</v>
      </c>
      <c r="G50" s="1" t="s">
        <v>665</v>
      </c>
      <c r="H50" s="1" t="s">
        <v>666</v>
      </c>
      <c r="I50" s="1" t="s">
        <v>973</v>
      </c>
      <c r="J50" s="1" t="s">
        <v>30</v>
      </c>
      <c r="K50" s="1" t="s">
        <v>974</v>
      </c>
      <c r="L50" s="1" t="s">
        <v>974</v>
      </c>
      <c r="M50" s="1" t="s">
        <v>669</v>
      </c>
      <c r="N50" s="1" t="s">
        <v>669</v>
      </c>
      <c r="O50" s="1" t="s">
        <v>670</v>
      </c>
      <c r="P50" s="1" t="s">
        <v>671</v>
      </c>
      <c r="Q50" s="1" t="s">
        <v>672</v>
      </c>
      <c r="R50" s="1" t="s">
        <v>975</v>
      </c>
      <c r="S50" s="1" t="s">
        <v>674</v>
      </c>
      <c r="T50" s="1" t="s">
        <v>675</v>
      </c>
      <c r="U50" s="1" t="s">
        <v>676</v>
      </c>
      <c r="V50" s="1" t="s">
        <v>882</v>
      </c>
    </row>
    <row r="51" s="1" customFormat="1" spans="1:22">
      <c r="A51" s="3">
        <v>999223128806702</v>
      </c>
      <c r="B51" s="1" t="s">
        <v>919</v>
      </c>
      <c r="C51" s="1" t="s">
        <v>976</v>
      </c>
      <c r="D51" s="1" t="s">
        <v>977</v>
      </c>
      <c r="E51" s="1" t="s">
        <v>978</v>
      </c>
      <c r="F51" s="1" t="s">
        <v>919</v>
      </c>
      <c r="G51" s="1" t="s">
        <v>665</v>
      </c>
      <c r="H51" s="1" t="s">
        <v>666</v>
      </c>
      <c r="I51" s="1" t="s">
        <v>979</v>
      </c>
      <c r="J51" s="1" t="s">
        <v>30</v>
      </c>
      <c r="K51" s="1" t="s">
        <v>980</v>
      </c>
      <c r="L51" s="1" t="s">
        <v>980</v>
      </c>
      <c r="M51" s="1" t="s">
        <v>669</v>
      </c>
      <c r="N51" s="1" t="s">
        <v>669</v>
      </c>
      <c r="O51" s="1" t="s">
        <v>670</v>
      </c>
      <c r="P51" s="1" t="s">
        <v>671</v>
      </c>
      <c r="Q51" s="1" t="s">
        <v>672</v>
      </c>
      <c r="R51" s="1" t="s">
        <v>981</v>
      </c>
      <c r="S51" s="1" t="s">
        <v>674</v>
      </c>
      <c r="T51" s="1" t="s">
        <v>675</v>
      </c>
      <c r="U51" s="1" t="s">
        <v>676</v>
      </c>
      <c r="V51" s="1" t="s">
        <v>677</v>
      </c>
    </row>
    <row r="52" s="1" customFormat="1" spans="1:22">
      <c r="A52" s="3">
        <v>999223129652215</v>
      </c>
      <c r="B52" s="1" t="s">
        <v>919</v>
      </c>
      <c r="C52" s="1" t="s">
        <v>982</v>
      </c>
      <c r="D52" s="1" t="s">
        <v>983</v>
      </c>
      <c r="E52" s="1" t="s">
        <v>984</v>
      </c>
      <c r="F52" s="1" t="s">
        <v>831</v>
      </c>
      <c r="G52" s="1" t="s">
        <v>665</v>
      </c>
      <c r="H52" s="1" t="s">
        <v>666</v>
      </c>
      <c r="I52" s="1" t="s">
        <v>985</v>
      </c>
      <c r="J52" s="1" t="s">
        <v>30</v>
      </c>
      <c r="K52" s="1" t="s">
        <v>986</v>
      </c>
      <c r="L52" s="1" t="s">
        <v>986</v>
      </c>
      <c r="M52" s="1" t="s">
        <v>669</v>
      </c>
      <c r="N52" s="1" t="s">
        <v>669</v>
      </c>
      <c r="O52" s="1" t="s">
        <v>670</v>
      </c>
      <c r="P52" s="1" t="s">
        <v>671</v>
      </c>
      <c r="Q52" s="1" t="s">
        <v>672</v>
      </c>
      <c r="R52" s="1" t="s">
        <v>987</v>
      </c>
      <c r="S52" s="1" t="s">
        <v>674</v>
      </c>
      <c r="T52" s="1" t="s">
        <v>675</v>
      </c>
      <c r="U52" s="1" t="s">
        <v>676</v>
      </c>
      <c r="V52" s="1" t="s">
        <v>696</v>
      </c>
    </row>
    <row r="53" s="1" customFormat="1" spans="1:22">
      <c r="A53" s="3">
        <v>999223126841191</v>
      </c>
      <c r="B53" s="1" t="s">
        <v>988</v>
      </c>
      <c r="C53" s="1" t="s">
        <v>989</v>
      </c>
      <c r="D53" s="1" t="s">
        <v>990</v>
      </c>
      <c r="E53" s="1" t="s">
        <v>991</v>
      </c>
      <c r="F53" s="1" t="s">
        <v>661</v>
      </c>
      <c r="G53" s="1" t="s">
        <v>665</v>
      </c>
      <c r="H53" s="1" t="s">
        <v>666</v>
      </c>
      <c r="I53" s="1" t="s">
        <v>992</v>
      </c>
      <c r="J53" s="1" t="s">
        <v>30</v>
      </c>
      <c r="K53" s="1" t="s">
        <v>993</v>
      </c>
      <c r="L53" s="1" t="s">
        <v>993</v>
      </c>
      <c r="M53" s="1" t="s">
        <v>669</v>
      </c>
      <c r="N53" s="1" t="s">
        <v>669</v>
      </c>
      <c r="O53" s="1" t="s">
        <v>670</v>
      </c>
      <c r="P53" s="1" t="s">
        <v>671</v>
      </c>
      <c r="Q53" s="1" t="s">
        <v>672</v>
      </c>
      <c r="R53" s="1" t="s">
        <v>994</v>
      </c>
      <c r="S53" s="1" t="s">
        <v>674</v>
      </c>
      <c r="T53" s="1" t="s">
        <v>675</v>
      </c>
      <c r="U53" s="1" t="s">
        <v>676</v>
      </c>
      <c r="V53" s="1" t="s">
        <v>995</v>
      </c>
    </row>
    <row r="54" s="1" customFormat="1" spans="1:22">
      <c r="A54" s="3">
        <v>999223126092109</v>
      </c>
      <c r="B54" s="1" t="s">
        <v>988</v>
      </c>
      <c r="C54" s="1" t="s">
        <v>996</v>
      </c>
      <c r="D54" s="1" t="s">
        <v>997</v>
      </c>
      <c r="E54" s="1" t="s">
        <v>998</v>
      </c>
      <c r="F54" s="1" t="s">
        <v>661</v>
      </c>
      <c r="G54" s="1" t="s">
        <v>665</v>
      </c>
      <c r="H54" s="1" t="s">
        <v>666</v>
      </c>
      <c r="I54" s="1" t="s">
        <v>999</v>
      </c>
      <c r="J54" s="1" t="s">
        <v>30</v>
      </c>
      <c r="K54" s="1" t="s">
        <v>1000</v>
      </c>
      <c r="L54" s="1" t="s">
        <v>1000</v>
      </c>
      <c r="M54" s="1" t="s">
        <v>669</v>
      </c>
      <c r="N54" s="1" t="s">
        <v>669</v>
      </c>
      <c r="O54" s="1" t="s">
        <v>670</v>
      </c>
      <c r="P54" s="1" t="s">
        <v>671</v>
      </c>
      <c r="Q54" s="1" t="s">
        <v>672</v>
      </c>
      <c r="R54" s="1" t="s">
        <v>1001</v>
      </c>
      <c r="S54" s="1" t="s">
        <v>674</v>
      </c>
      <c r="T54" s="1" t="s">
        <v>675</v>
      </c>
      <c r="U54" s="1" t="s">
        <v>676</v>
      </c>
      <c r="V54" s="1" t="s">
        <v>696</v>
      </c>
    </row>
    <row r="55" s="1" customFormat="1" spans="1:22">
      <c r="A55" s="3">
        <v>999223126954802</v>
      </c>
      <c r="B55" s="1" t="s">
        <v>988</v>
      </c>
      <c r="C55" s="1" t="s">
        <v>1002</v>
      </c>
      <c r="D55" s="1" t="s">
        <v>1003</v>
      </c>
      <c r="E55" s="1" t="s">
        <v>1004</v>
      </c>
      <c r="F55" s="1" t="s">
        <v>661</v>
      </c>
      <c r="G55" s="1" t="s">
        <v>665</v>
      </c>
      <c r="H55" s="1" t="s">
        <v>666</v>
      </c>
      <c r="I55" s="1" t="s">
        <v>1005</v>
      </c>
      <c r="J55" s="1" t="s">
        <v>30</v>
      </c>
      <c r="K55" s="1" t="s">
        <v>1006</v>
      </c>
      <c r="L55" s="1" t="s">
        <v>1006</v>
      </c>
      <c r="M55" s="1" t="s">
        <v>669</v>
      </c>
      <c r="N55" s="1" t="s">
        <v>669</v>
      </c>
      <c r="O55" s="1" t="s">
        <v>670</v>
      </c>
      <c r="P55" s="1" t="s">
        <v>671</v>
      </c>
      <c r="Q55" s="1" t="s">
        <v>672</v>
      </c>
      <c r="R55" s="1" t="s">
        <v>1007</v>
      </c>
      <c r="S55" s="1" t="s">
        <v>674</v>
      </c>
      <c r="T55" s="1" t="s">
        <v>675</v>
      </c>
      <c r="U55" s="1" t="s">
        <v>676</v>
      </c>
      <c r="V55" s="1" t="s">
        <v>849</v>
      </c>
    </row>
    <row r="56" s="1" customFormat="1" spans="1:22">
      <c r="A56" s="3">
        <v>999223120848732</v>
      </c>
      <c r="B56" s="1" t="s">
        <v>988</v>
      </c>
      <c r="C56" s="1" t="s">
        <v>1008</v>
      </c>
      <c r="D56" s="1" t="s">
        <v>1009</v>
      </c>
      <c r="E56" s="1" t="s">
        <v>1010</v>
      </c>
      <c r="F56" s="1" t="s">
        <v>831</v>
      </c>
      <c r="G56" s="1" t="s">
        <v>665</v>
      </c>
      <c r="H56" s="1" t="s">
        <v>666</v>
      </c>
      <c r="I56" s="1" t="s">
        <v>1011</v>
      </c>
      <c r="J56" s="1" t="s">
        <v>30</v>
      </c>
      <c r="K56" s="1" t="s">
        <v>1012</v>
      </c>
      <c r="L56" s="1" t="s">
        <v>1012</v>
      </c>
      <c r="M56" s="1" t="s">
        <v>669</v>
      </c>
      <c r="N56" s="1" t="s">
        <v>669</v>
      </c>
      <c r="O56" s="1" t="s">
        <v>670</v>
      </c>
      <c r="P56" s="1" t="s">
        <v>671</v>
      </c>
      <c r="Q56" s="1" t="s">
        <v>672</v>
      </c>
      <c r="R56" s="1" t="s">
        <v>1013</v>
      </c>
      <c r="S56" s="1" t="s">
        <v>674</v>
      </c>
      <c r="T56" s="1" t="s">
        <v>675</v>
      </c>
      <c r="U56" s="1" t="s">
        <v>676</v>
      </c>
      <c r="V56" s="1" t="s">
        <v>677</v>
      </c>
    </row>
    <row r="57" s="1" customFormat="1" spans="1:22">
      <c r="A57" s="3">
        <v>999223119755547</v>
      </c>
      <c r="B57" s="1" t="s">
        <v>988</v>
      </c>
      <c r="C57" s="1" t="s">
        <v>1014</v>
      </c>
      <c r="D57" s="1" t="s">
        <v>1015</v>
      </c>
      <c r="E57" s="1" t="s">
        <v>1016</v>
      </c>
      <c r="F57" s="1" t="s">
        <v>661</v>
      </c>
      <c r="G57" s="1" t="s">
        <v>665</v>
      </c>
      <c r="H57" s="1" t="s">
        <v>666</v>
      </c>
      <c r="I57" s="1" t="s">
        <v>1017</v>
      </c>
      <c r="J57" s="1" t="s">
        <v>30</v>
      </c>
      <c r="K57" s="1" t="s">
        <v>1018</v>
      </c>
      <c r="L57" s="1" t="s">
        <v>1018</v>
      </c>
      <c r="M57" s="1" t="s">
        <v>669</v>
      </c>
      <c r="N57" s="1" t="s">
        <v>669</v>
      </c>
      <c r="O57" s="1" t="s">
        <v>670</v>
      </c>
      <c r="P57" s="1" t="s">
        <v>671</v>
      </c>
      <c r="Q57" s="1" t="s">
        <v>672</v>
      </c>
      <c r="R57" s="1" t="s">
        <v>1019</v>
      </c>
      <c r="S57" s="1" t="s">
        <v>674</v>
      </c>
      <c r="T57" s="1" t="s">
        <v>675</v>
      </c>
      <c r="U57" s="1" t="s">
        <v>676</v>
      </c>
      <c r="V57" s="1" t="s">
        <v>739</v>
      </c>
    </row>
    <row r="58" s="1" customFormat="1" spans="1:22">
      <c r="A58" s="3">
        <v>999223122441322</v>
      </c>
      <c r="B58" s="1" t="s">
        <v>988</v>
      </c>
      <c r="C58" s="1" t="s">
        <v>1020</v>
      </c>
      <c r="D58" s="1" t="s">
        <v>1021</v>
      </c>
      <c r="E58" s="1" t="s">
        <v>1022</v>
      </c>
      <c r="F58" s="1" t="s">
        <v>831</v>
      </c>
      <c r="G58" s="1" t="s">
        <v>665</v>
      </c>
      <c r="H58" s="1" t="s">
        <v>666</v>
      </c>
      <c r="I58" s="1" t="s">
        <v>1023</v>
      </c>
      <c r="J58" s="1" t="s">
        <v>30</v>
      </c>
      <c r="K58" s="1" t="s">
        <v>1024</v>
      </c>
      <c r="L58" s="1" t="s">
        <v>1024</v>
      </c>
      <c r="M58" s="1" t="s">
        <v>669</v>
      </c>
      <c r="N58" s="1" t="s">
        <v>669</v>
      </c>
      <c r="O58" s="1" t="s">
        <v>670</v>
      </c>
      <c r="P58" s="1" t="s">
        <v>671</v>
      </c>
      <c r="Q58" s="1" t="s">
        <v>672</v>
      </c>
      <c r="R58" s="1" t="s">
        <v>1025</v>
      </c>
      <c r="S58" s="1" t="s">
        <v>674</v>
      </c>
      <c r="T58" s="1" t="s">
        <v>675</v>
      </c>
      <c r="U58" s="1" t="s">
        <v>676</v>
      </c>
      <c r="V58" s="1" t="s">
        <v>926</v>
      </c>
    </row>
    <row r="59" s="1" customFormat="1" spans="1:22">
      <c r="A59" s="3">
        <v>999223095800956</v>
      </c>
      <c r="B59" s="1" t="s">
        <v>1026</v>
      </c>
      <c r="C59" s="1" t="s">
        <v>1027</v>
      </c>
      <c r="D59" s="1" t="s">
        <v>766</v>
      </c>
      <c r="E59" s="1" t="s">
        <v>1028</v>
      </c>
      <c r="F59" s="1" t="s">
        <v>661</v>
      </c>
      <c r="G59" s="1" t="s">
        <v>665</v>
      </c>
      <c r="H59" s="1" t="s">
        <v>666</v>
      </c>
      <c r="I59" s="1" t="s">
        <v>1029</v>
      </c>
      <c r="J59" s="1" t="s">
        <v>30</v>
      </c>
      <c r="K59" s="1" t="s">
        <v>1030</v>
      </c>
      <c r="L59" s="1" t="s">
        <v>1030</v>
      </c>
      <c r="M59" s="1" t="s">
        <v>669</v>
      </c>
      <c r="N59" s="1" t="s">
        <v>669</v>
      </c>
      <c r="O59" s="1" t="s">
        <v>670</v>
      </c>
      <c r="P59" s="1" t="s">
        <v>671</v>
      </c>
      <c r="Q59" s="1" t="s">
        <v>672</v>
      </c>
      <c r="R59" s="1" t="s">
        <v>1031</v>
      </c>
      <c r="S59" s="1" t="s">
        <v>674</v>
      </c>
      <c r="T59" s="1" t="s">
        <v>675</v>
      </c>
      <c r="U59" s="1" t="s">
        <v>676</v>
      </c>
      <c r="V59" s="1" t="s">
        <v>677</v>
      </c>
    </row>
    <row r="60" s="1" customFormat="1" spans="1:22">
      <c r="A60" s="3">
        <v>999223115782375</v>
      </c>
      <c r="B60" s="1" t="s">
        <v>988</v>
      </c>
      <c r="C60" s="1" t="s">
        <v>1032</v>
      </c>
      <c r="D60" s="1" t="s">
        <v>1033</v>
      </c>
      <c r="E60" s="1" t="s">
        <v>1034</v>
      </c>
      <c r="F60" s="1" t="s">
        <v>988</v>
      </c>
      <c r="G60" s="1" t="s">
        <v>665</v>
      </c>
      <c r="H60" s="1" t="s">
        <v>666</v>
      </c>
      <c r="I60" s="1" t="s">
        <v>1035</v>
      </c>
      <c r="J60" s="1" t="s">
        <v>30</v>
      </c>
      <c r="K60" s="1" t="s">
        <v>1036</v>
      </c>
      <c r="L60" s="1" t="s">
        <v>1036</v>
      </c>
      <c r="M60" s="1" t="s">
        <v>669</v>
      </c>
      <c r="N60" s="1" t="s">
        <v>669</v>
      </c>
      <c r="O60" s="1" t="s">
        <v>670</v>
      </c>
      <c r="P60" s="1" t="s">
        <v>671</v>
      </c>
      <c r="Q60" s="1" t="s">
        <v>672</v>
      </c>
      <c r="R60" s="1" t="s">
        <v>1037</v>
      </c>
      <c r="S60" s="1" t="s">
        <v>674</v>
      </c>
      <c r="T60" s="1" t="s">
        <v>675</v>
      </c>
      <c r="U60" s="1" t="s">
        <v>676</v>
      </c>
      <c r="V60" s="1" t="s">
        <v>1038</v>
      </c>
    </row>
    <row r="61" s="1" customFormat="1" spans="1:22">
      <c r="A61" s="3">
        <v>999223090917976</v>
      </c>
      <c r="B61" s="1" t="s">
        <v>1039</v>
      </c>
      <c r="C61" s="1" t="s">
        <v>1040</v>
      </c>
      <c r="D61" s="1" t="s">
        <v>766</v>
      </c>
      <c r="E61" s="1" t="s">
        <v>1041</v>
      </c>
      <c r="F61" s="1" t="s">
        <v>661</v>
      </c>
      <c r="G61" s="1" t="s">
        <v>665</v>
      </c>
      <c r="H61" s="1" t="s">
        <v>666</v>
      </c>
      <c r="I61" s="1" t="s">
        <v>1042</v>
      </c>
      <c r="J61" s="1" t="s">
        <v>30</v>
      </c>
      <c r="K61" s="1" t="s">
        <v>1043</v>
      </c>
      <c r="L61" s="1" t="s">
        <v>1043</v>
      </c>
      <c r="M61" s="1" t="s">
        <v>669</v>
      </c>
      <c r="N61" s="1" t="s">
        <v>669</v>
      </c>
      <c r="O61" s="1" t="s">
        <v>670</v>
      </c>
      <c r="P61" s="1" t="s">
        <v>671</v>
      </c>
      <c r="Q61" s="1" t="s">
        <v>672</v>
      </c>
      <c r="R61" s="1" t="s">
        <v>1044</v>
      </c>
      <c r="S61" s="1" t="s">
        <v>674</v>
      </c>
      <c r="T61" s="1" t="s">
        <v>675</v>
      </c>
      <c r="U61" s="1" t="s">
        <v>676</v>
      </c>
      <c r="V61" s="1" t="s">
        <v>677</v>
      </c>
    </row>
    <row r="62" s="1" customFormat="1" spans="1:22">
      <c r="A62" s="3">
        <v>999223116106640</v>
      </c>
      <c r="B62" s="1" t="s">
        <v>988</v>
      </c>
      <c r="C62" s="1" t="s">
        <v>1045</v>
      </c>
      <c r="D62" s="1" t="s">
        <v>1046</v>
      </c>
      <c r="E62" s="1" t="s">
        <v>1047</v>
      </c>
      <c r="F62" s="1" t="s">
        <v>661</v>
      </c>
      <c r="G62" s="1" t="s">
        <v>665</v>
      </c>
      <c r="H62" s="1" t="s">
        <v>666</v>
      </c>
      <c r="I62" s="1" t="s">
        <v>1048</v>
      </c>
      <c r="J62" s="1" t="s">
        <v>30</v>
      </c>
      <c r="K62" s="1" t="s">
        <v>1049</v>
      </c>
      <c r="L62" s="1" t="s">
        <v>1049</v>
      </c>
      <c r="M62" s="1" t="s">
        <v>669</v>
      </c>
      <c r="N62" s="1" t="s">
        <v>669</v>
      </c>
      <c r="O62" s="1" t="s">
        <v>670</v>
      </c>
      <c r="P62" s="1" t="s">
        <v>671</v>
      </c>
      <c r="Q62" s="1" t="s">
        <v>672</v>
      </c>
      <c r="R62" s="1" t="s">
        <v>1050</v>
      </c>
      <c r="S62" s="1" t="s">
        <v>674</v>
      </c>
      <c r="T62" s="1" t="s">
        <v>675</v>
      </c>
      <c r="U62" s="1" t="s">
        <v>676</v>
      </c>
      <c r="V62" s="1" t="s">
        <v>696</v>
      </c>
    </row>
    <row r="63" s="1" customFormat="1" spans="1:22">
      <c r="A63" s="3">
        <v>999223084087172</v>
      </c>
      <c r="B63" s="1" t="s">
        <v>1039</v>
      </c>
      <c r="C63" s="1" t="s">
        <v>1051</v>
      </c>
      <c r="D63" s="1" t="s">
        <v>1052</v>
      </c>
      <c r="E63" s="1" t="s">
        <v>1053</v>
      </c>
      <c r="F63" s="1" t="s">
        <v>661</v>
      </c>
      <c r="G63" s="1" t="s">
        <v>665</v>
      </c>
      <c r="H63" s="1" t="s">
        <v>666</v>
      </c>
      <c r="I63" s="1" t="s">
        <v>1054</v>
      </c>
      <c r="J63" s="1" t="s">
        <v>30</v>
      </c>
      <c r="K63" s="1" t="s">
        <v>1055</v>
      </c>
      <c r="L63" s="1" t="s">
        <v>1055</v>
      </c>
      <c r="M63" s="1" t="s">
        <v>669</v>
      </c>
      <c r="N63" s="1" t="s">
        <v>669</v>
      </c>
      <c r="O63" s="1" t="s">
        <v>670</v>
      </c>
      <c r="P63" s="1" t="s">
        <v>671</v>
      </c>
      <c r="Q63" s="1" t="s">
        <v>672</v>
      </c>
      <c r="R63" s="1" t="s">
        <v>1056</v>
      </c>
      <c r="S63" s="1" t="s">
        <v>674</v>
      </c>
      <c r="T63" s="1" t="s">
        <v>675</v>
      </c>
      <c r="U63" s="1" t="s">
        <v>676</v>
      </c>
      <c r="V63" s="1" t="s">
        <v>868</v>
      </c>
    </row>
    <row r="64" s="1" customFormat="1" spans="1:22">
      <c r="A64" s="3">
        <v>999223107574655</v>
      </c>
      <c r="B64" s="1" t="s">
        <v>1026</v>
      </c>
      <c r="C64" s="1" t="s">
        <v>1057</v>
      </c>
      <c r="D64" s="1" t="s">
        <v>1058</v>
      </c>
      <c r="E64" s="1" t="s">
        <v>1059</v>
      </c>
      <c r="F64" s="1" t="s">
        <v>988</v>
      </c>
      <c r="G64" s="1" t="s">
        <v>665</v>
      </c>
      <c r="H64" s="1" t="s">
        <v>666</v>
      </c>
      <c r="I64" s="1" t="s">
        <v>1060</v>
      </c>
      <c r="J64" s="1" t="s">
        <v>30</v>
      </c>
      <c r="K64" s="1" t="s">
        <v>1061</v>
      </c>
      <c r="L64" s="1" t="s">
        <v>1061</v>
      </c>
      <c r="M64" s="1" t="s">
        <v>669</v>
      </c>
      <c r="N64" s="1" t="s">
        <v>669</v>
      </c>
      <c r="O64" s="1" t="s">
        <v>670</v>
      </c>
      <c r="P64" s="1" t="s">
        <v>671</v>
      </c>
      <c r="Q64" s="1" t="s">
        <v>672</v>
      </c>
      <c r="R64" s="1" t="s">
        <v>1062</v>
      </c>
      <c r="S64" s="1" t="s">
        <v>674</v>
      </c>
      <c r="T64" s="1" t="s">
        <v>675</v>
      </c>
      <c r="U64" s="1" t="s">
        <v>676</v>
      </c>
      <c r="V64" s="1" t="s">
        <v>684</v>
      </c>
    </row>
    <row r="65" s="1" customFormat="1" spans="1:22">
      <c r="A65" s="3">
        <v>999223091066378</v>
      </c>
      <c r="B65" s="1" t="s">
        <v>1026</v>
      </c>
      <c r="C65" s="1" t="s">
        <v>1063</v>
      </c>
      <c r="D65" s="1" t="s">
        <v>1058</v>
      </c>
      <c r="E65" s="1" t="s">
        <v>1064</v>
      </c>
      <c r="F65" s="1" t="s">
        <v>919</v>
      </c>
      <c r="G65" s="1" t="s">
        <v>665</v>
      </c>
      <c r="H65" s="1" t="s">
        <v>666</v>
      </c>
      <c r="I65" s="1" t="s">
        <v>1065</v>
      </c>
      <c r="J65" s="1" t="s">
        <v>30</v>
      </c>
      <c r="K65" s="1" t="s">
        <v>1066</v>
      </c>
      <c r="L65" s="1" t="s">
        <v>1066</v>
      </c>
      <c r="M65" s="1" t="s">
        <v>669</v>
      </c>
      <c r="N65" s="1" t="s">
        <v>669</v>
      </c>
      <c r="O65" s="1" t="s">
        <v>670</v>
      </c>
      <c r="P65" s="1" t="s">
        <v>671</v>
      </c>
      <c r="Q65" s="1" t="s">
        <v>672</v>
      </c>
      <c r="R65" s="1" t="s">
        <v>1067</v>
      </c>
      <c r="S65" s="1" t="s">
        <v>674</v>
      </c>
      <c r="T65" s="1" t="s">
        <v>675</v>
      </c>
      <c r="U65" s="1" t="s">
        <v>676</v>
      </c>
      <c r="V65" s="1" t="s">
        <v>684</v>
      </c>
    </row>
    <row r="66" s="1" customFormat="1" spans="1:22">
      <c r="A66" s="3">
        <v>999223075227864</v>
      </c>
      <c r="B66" s="1" t="s">
        <v>1039</v>
      </c>
      <c r="C66" s="1" t="s">
        <v>1068</v>
      </c>
      <c r="D66" s="1" t="s">
        <v>1069</v>
      </c>
      <c r="E66" s="1" t="s">
        <v>1070</v>
      </c>
      <c r="F66" s="1" t="s">
        <v>919</v>
      </c>
      <c r="G66" s="1" t="s">
        <v>665</v>
      </c>
      <c r="H66" s="1" t="s">
        <v>666</v>
      </c>
      <c r="I66" s="1" t="s">
        <v>1071</v>
      </c>
      <c r="J66" s="1" t="s">
        <v>30</v>
      </c>
      <c r="K66" s="1" t="s">
        <v>1072</v>
      </c>
      <c r="L66" s="1" t="s">
        <v>1072</v>
      </c>
      <c r="M66" s="1" t="s">
        <v>669</v>
      </c>
      <c r="N66" s="1" t="s">
        <v>669</v>
      </c>
      <c r="O66" s="1" t="s">
        <v>670</v>
      </c>
      <c r="P66" s="1" t="s">
        <v>671</v>
      </c>
      <c r="Q66" s="1" t="s">
        <v>672</v>
      </c>
      <c r="R66" s="1" t="s">
        <v>1073</v>
      </c>
      <c r="S66" s="1" t="s">
        <v>674</v>
      </c>
      <c r="T66" s="1" t="s">
        <v>675</v>
      </c>
      <c r="U66" s="1" t="s">
        <v>676</v>
      </c>
      <c r="V66" s="1" t="s">
        <v>696</v>
      </c>
    </row>
    <row r="67" s="1" customFormat="1" spans="1:22">
      <c r="A67" s="3">
        <v>999223083214299</v>
      </c>
      <c r="B67" s="1" t="s">
        <v>1039</v>
      </c>
      <c r="C67" s="1" t="s">
        <v>1074</v>
      </c>
      <c r="D67" s="1" t="s">
        <v>1075</v>
      </c>
      <c r="E67" s="1" t="s">
        <v>1076</v>
      </c>
      <c r="F67" s="1" t="s">
        <v>919</v>
      </c>
      <c r="G67" s="1" t="s">
        <v>665</v>
      </c>
      <c r="H67" s="1" t="s">
        <v>666</v>
      </c>
      <c r="I67" s="1" t="s">
        <v>1077</v>
      </c>
      <c r="J67" s="1" t="s">
        <v>30</v>
      </c>
      <c r="K67" s="1" t="s">
        <v>1078</v>
      </c>
      <c r="L67" s="1" t="s">
        <v>1078</v>
      </c>
      <c r="M67" s="1" t="s">
        <v>669</v>
      </c>
      <c r="N67" s="1" t="s">
        <v>669</v>
      </c>
      <c r="O67" s="1" t="s">
        <v>670</v>
      </c>
      <c r="P67" s="1" t="s">
        <v>671</v>
      </c>
      <c r="Q67" s="1" t="s">
        <v>672</v>
      </c>
      <c r="R67" s="1" t="s">
        <v>1079</v>
      </c>
      <c r="S67" s="1" t="s">
        <v>674</v>
      </c>
      <c r="T67" s="1" t="s">
        <v>675</v>
      </c>
      <c r="U67" s="1" t="s">
        <v>676</v>
      </c>
      <c r="V67" s="1" t="s">
        <v>696</v>
      </c>
    </row>
    <row r="68" s="1" customFormat="1" spans="1:22">
      <c r="A68" s="3">
        <v>999223069446583</v>
      </c>
      <c r="B68" s="1" t="s">
        <v>1080</v>
      </c>
      <c r="C68" s="1" t="s">
        <v>1081</v>
      </c>
      <c r="D68" s="1" t="s">
        <v>1082</v>
      </c>
      <c r="E68" s="1" t="s">
        <v>1083</v>
      </c>
      <c r="F68" s="1" t="s">
        <v>831</v>
      </c>
      <c r="G68" s="1" t="s">
        <v>665</v>
      </c>
      <c r="H68" s="1" t="s">
        <v>666</v>
      </c>
      <c r="I68" s="1" t="s">
        <v>1084</v>
      </c>
      <c r="J68" s="1" t="s">
        <v>30</v>
      </c>
      <c r="K68" s="1" t="s">
        <v>1085</v>
      </c>
      <c r="L68" s="1" t="s">
        <v>1085</v>
      </c>
      <c r="M68" s="1" t="s">
        <v>669</v>
      </c>
      <c r="N68" s="1" t="s">
        <v>669</v>
      </c>
      <c r="O68" s="1" t="s">
        <v>670</v>
      </c>
      <c r="P68" s="1" t="s">
        <v>671</v>
      </c>
      <c r="Q68" s="1" t="s">
        <v>672</v>
      </c>
      <c r="R68" s="1" t="s">
        <v>1086</v>
      </c>
      <c r="S68" s="1" t="s">
        <v>674</v>
      </c>
      <c r="T68" s="1" t="s">
        <v>675</v>
      </c>
      <c r="U68" s="1" t="s">
        <v>676</v>
      </c>
      <c r="V68" s="1" t="s">
        <v>1087</v>
      </c>
    </row>
    <row r="69" s="1" customFormat="1" spans="1:22">
      <c r="A69" s="3">
        <v>999223083325203</v>
      </c>
      <c r="B69" s="1" t="s">
        <v>1039</v>
      </c>
      <c r="C69" s="1" t="s">
        <v>1088</v>
      </c>
      <c r="D69" s="1" t="s">
        <v>1089</v>
      </c>
      <c r="E69" s="1" t="s">
        <v>1090</v>
      </c>
      <c r="F69" s="1" t="s">
        <v>661</v>
      </c>
      <c r="G69" s="1" t="s">
        <v>665</v>
      </c>
      <c r="H69" s="1" t="s">
        <v>666</v>
      </c>
      <c r="I69" s="1" t="s">
        <v>1091</v>
      </c>
      <c r="J69" s="1" t="s">
        <v>30</v>
      </c>
      <c r="K69" s="1" t="s">
        <v>1092</v>
      </c>
      <c r="L69" s="1" t="s">
        <v>1092</v>
      </c>
      <c r="M69" s="1" t="s">
        <v>669</v>
      </c>
      <c r="N69" s="1" t="s">
        <v>669</v>
      </c>
      <c r="O69" s="1" t="s">
        <v>670</v>
      </c>
      <c r="P69" s="1" t="s">
        <v>671</v>
      </c>
      <c r="Q69" s="1" t="s">
        <v>672</v>
      </c>
      <c r="R69" s="1" t="s">
        <v>1093</v>
      </c>
      <c r="S69" s="1" t="s">
        <v>674</v>
      </c>
      <c r="T69" s="1" t="s">
        <v>675</v>
      </c>
      <c r="U69" s="1" t="s">
        <v>676</v>
      </c>
      <c r="V69" s="1" t="s">
        <v>882</v>
      </c>
    </row>
    <row r="70" s="1" customFormat="1" spans="1:22">
      <c r="A70" s="3">
        <v>999223067012392</v>
      </c>
      <c r="B70" s="1" t="s">
        <v>1080</v>
      </c>
      <c r="C70" s="1" t="s">
        <v>1094</v>
      </c>
      <c r="D70" s="1" t="s">
        <v>1095</v>
      </c>
      <c r="E70" s="1" t="s">
        <v>1096</v>
      </c>
      <c r="F70" s="1" t="s">
        <v>1039</v>
      </c>
      <c r="G70" s="1" t="s">
        <v>665</v>
      </c>
      <c r="H70" s="1" t="s">
        <v>666</v>
      </c>
      <c r="I70" s="1" t="s">
        <v>1097</v>
      </c>
      <c r="J70" s="1" t="s">
        <v>30</v>
      </c>
      <c r="K70" s="1" t="s">
        <v>1098</v>
      </c>
      <c r="L70" s="1" t="s">
        <v>1098</v>
      </c>
      <c r="M70" s="1" t="s">
        <v>669</v>
      </c>
      <c r="N70" s="1" t="s">
        <v>669</v>
      </c>
      <c r="O70" s="1" t="s">
        <v>670</v>
      </c>
      <c r="P70" s="1" t="s">
        <v>671</v>
      </c>
      <c r="Q70" s="1" t="s">
        <v>672</v>
      </c>
      <c r="R70" s="1" t="s">
        <v>1099</v>
      </c>
      <c r="S70" s="1" t="s">
        <v>674</v>
      </c>
      <c r="T70" s="1" t="s">
        <v>675</v>
      </c>
      <c r="U70" s="1" t="s">
        <v>676</v>
      </c>
      <c r="V70" s="1" t="s">
        <v>684</v>
      </c>
    </row>
    <row r="71" s="1" customFormat="1" spans="1:22">
      <c r="A71" s="3">
        <v>999223082614271</v>
      </c>
      <c r="B71" s="1" t="s">
        <v>1039</v>
      </c>
      <c r="C71" s="1" t="s">
        <v>1100</v>
      </c>
      <c r="D71" s="1" t="s">
        <v>1101</v>
      </c>
      <c r="E71" s="1" t="s">
        <v>1102</v>
      </c>
      <c r="F71" s="1" t="s">
        <v>831</v>
      </c>
      <c r="G71" s="1" t="s">
        <v>665</v>
      </c>
      <c r="H71" s="1" t="s">
        <v>666</v>
      </c>
      <c r="I71" s="1" t="s">
        <v>1103</v>
      </c>
      <c r="J71" s="1" t="s">
        <v>30</v>
      </c>
      <c r="K71" s="1" t="s">
        <v>1104</v>
      </c>
      <c r="L71" s="1" t="s">
        <v>1104</v>
      </c>
      <c r="M71" s="1" t="s">
        <v>669</v>
      </c>
      <c r="N71" s="1" t="s">
        <v>669</v>
      </c>
      <c r="O71" s="1" t="s">
        <v>670</v>
      </c>
      <c r="P71" s="1" t="s">
        <v>671</v>
      </c>
      <c r="Q71" s="1" t="s">
        <v>672</v>
      </c>
      <c r="R71" s="1" t="s">
        <v>1105</v>
      </c>
      <c r="S71" s="1" t="s">
        <v>674</v>
      </c>
      <c r="T71" s="1" t="s">
        <v>675</v>
      </c>
      <c r="U71" s="1" t="s">
        <v>676</v>
      </c>
      <c r="V71" s="1" t="s">
        <v>696</v>
      </c>
    </row>
    <row r="72" s="1" customFormat="1" spans="1:22">
      <c r="A72" s="3">
        <v>999223057297425</v>
      </c>
      <c r="B72" s="1" t="s">
        <v>1106</v>
      </c>
      <c r="C72" s="1" t="s">
        <v>1107</v>
      </c>
      <c r="D72" s="1" t="s">
        <v>1108</v>
      </c>
      <c r="E72" s="1" t="s">
        <v>1109</v>
      </c>
      <c r="F72" s="1" t="s">
        <v>919</v>
      </c>
      <c r="G72" s="1" t="s">
        <v>665</v>
      </c>
      <c r="H72" s="1" t="s">
        <v>666</v>
      </c>
      <c r="I72" s="1" t="s">
        <v>1110</v>
      </c>
      <c r="J72" s="1" t="s">
        <v>30</v>
      </c>
      <c r="K72" s="1" t="s">
        <v>1111</v>
      </c>
      <c r="L72" s="1" t="s">
        <v>1111</v>
      </c>
      <c r="M72" s="1" t="s">
        <v>669</v>
      </c>
      <c r="N72" s="1" t="s">
        <v>669</v>
      </c>
      <c r="O72" s="1" t="s">
        <v>670</v>
      </c>
      <c r="P72" s="1" t="s">
        <v>671</v>
      </c>
      <c r="Q72" s="1" t="s">
        <v>672</v>
      </c>
      <c r="R72" s="1" t="s">
        <v>1112</v>
      </c>
      <c r="S72" s="1" t="s">
        <v>674</v>
      </c>
      <c r="T72" s="1" t="s">
        <v>675</v>
      </c>
      <c r="U72" s="1" t="s">
        <v>676</v>
      </c>
      <c r="V72" s="1" t="s">
        <v>696</v>
      </c>
    </row>
    <row r="73" s="1" customFormat="1" spans="1:22">
      <c r="A73" s="3">
        <v>23051887361</v>
      </c>
      <c r="B73" s="1" t="s">
        <v>1106</v>
      </c>
      <c r="C73" s="1" t="s">
        <v>1113</v>
      </c>
      <c r="D73" s="1" t="s">
        <v>1114</v>
      </c>
      <c r="E73" s="1" t="s">
        <v>1115</v>
      </c>
      <c r="F73" s="1" t="s">
        <v>831</v>
      </c>
      <c r="G73" s="1" t="s">
        <v>665</v>
      </c>
      <c r="H73" s="1" t="s">
        <v>666</v>
      </c>
      <c r="I73" s="1" t="s">
        <v>1116</v>
      </c>
      <c r="J73" s="1" t="s">
        <v>30</v>
      </c>
      <c r="K73" s="1" t="s">
        <v>1117</v>
      </c>
      <c r="L73" s="1" t="s">
        <v>670</v>
      </c>
      <c r="M73" s="1" t="s">
        <v>1118</v>
      </c>
      <c r="N73" s="1" t="s">
        <v>1119</v>
      </c>
      <c r="O73" s="1" t="s">
        <v>670</v>
      </c>
      <c r="P73" s="1" t="s">
        <v>671</v>
      </c>
      <c r="Q73" s="1" t="s">
        <v>672</v>
      </c>
      <c r="R73" s="1" t="s">
        <v>1120</v>
      </c>
      <c r="S73" s="1" t="s">
        <v>674</v>
      </c>
      <c r="T73" s="1" t="s">
        <v>675</v>
      </c>
      <c r="U73" s="1" t="s">
        <v>676</v>
      </c>
      <c r="V73" s="1" t="s">
        <v>752</v>
      </c>
    </row>
    <row r="74" s="1" customFormat="1" spans="1:22">
      <c r="A74" s="3">
        <v>999223045206581</v>
      </c>
      <c r="B74" s="1" t="s">
        <v>1106</v>
      </c>
      <c r="C74" s="1" t="s">
        <v>1121</v>
      </c>
      <c r="D74" s="1" t="s">
        <v>1122</v>
      </c>
      <c r="E74" s="1" t="s">
        <v>1123</v>
      </c>
      <c r="F74" s="1" t="s">
        <v>661</v>
      </c>
      <c r="G74" s="1" t="s">
        <v>665</v>
      </c>
      <c r="H74" s="1" t="s">
        <v>666</v>
      </c>
      <c r="I74" s="1" t="s">
        <v>1124</v>
      </c>
      <c r="J74" s="1" t="s">
        <v>30</v>
      </c>
      <c r="K74" s="1" t="s">
        <v>1125</v>
      </c>
      <c r="L74" s="1" t="s">
        <v>1125</v>
      </c>
      <c r="M74" s="1" t="s">
        <v>669</v>
      </c>
      <c r="N74" s="1" t="s">
        <v>669</v>
      </c>
      <c r="O74" s="1" t="s">
        <v>670</v>
      </c>
      <c r="P74" s="1" t="s">
        <v>671</v>
      </c>
      <c r="Q74" s="1" t="s">
        <v>672</v>
      </c>
      <c r="R74" s="1" t="s">
        <v>1126</v>
      </c>
      <c r="S74" s="1" t="s">
        <v>674</v>
      </c>
      <c r="T74" s="1" t="s">
        <v>675</v>
      </c>
      <c r="U74" s="1" t="s">
        <v>676</v>
      </c>
      <c r="V74" s="1" t="s">
        <v>1127</v>
      </c>
    </row>
    <row r="75" s="1" customFormat="1" spans="1:22">
      <c r="A75" s="3">
        <v>999223073661809</v>
      </c>
      <c r="B75" s="1" t="s">
        <v>1080</v>
      </c>
      <c r="C75" s="1" t="s">
        <v>1128</v>
      </c>
      <c r="D75" s="1" t="s">
        <v>1129</v>
      </c>
      <c r="E75" s="1" t="s">
        <v>1130</v>
      </c>
      <c r="F75" s="1" t="s">
        <v>661</v>
      </c>
      <c r="G75" s="1" t="s">
        <v>665</v>
      </c>
      <c r="H75" s="1" t="s">
        <v>666</v>
      </c>
      <c r="I75" s="1" t="s">
        <v>1131</v>
      </c>
      <c r="J75" s="1" t="s">
        <v>30</v>
      </c>
      <c r="K75" s="1" t="s">
        <v>1132</v>
      </c>
      <c r="L75" s="1" t="s">
        <v>1132</v>
      </c>
      <c r="M75" s="1" t="s">
        <v>669</v>
      </c>
      <c r="N75" s="1" t="s">
        <v>669</v>
      </c>
      <c r="O75" s="1" t="s">
        <v>670</v>
      </c>
      <c r="P75" s="1" t="s">
        <v>671</v>
      </c>
      <c r="Q75" s="1" t="s">
        <v>672</v>
      </c>
      <c r="R75" s="1" t="s">
        <v>1133</v>
      </c>
      <c r="S75" s="1" t="s">
        <v>674</v>
      </c>
      <c r="T75" s="1" t="s">
        <v>675</v>
      </c>
      <c r="U75" s="1" t="s">
        <v>676</v>
      </c>
      <c r="V75" s="1" t="s">
        <v>868</v>
      </c>
    </row>
    <row r="76" s="1" customFormat="1" spans="1:22">
      <c r="A76" s="3">
        <v>999223038776844</v>
      </c>
      <c r="B76" s="1" t="s">
        <v>1134</v>
      </c>
      <c r="C76" s="1" t="s">
        <v>1135</v>
      </c>
      <c r="D76" s="1" t="s">
        <v>1136</v>
      </c>
      <c r="E76" s="1" t="s">
        <v>1137</v>
      </c>
      <c r="F76" s="1" t="s">
        <v>831</v>
      </c>
      <c r="G76" s="1" t="s">
        <v>665</v>
      </c>
      <c r="H76" s="1" t="s">
        <v>666</v>
      </c>
      <c r="I76" s="1" t="s">
        <v>1138</v>
      </c>
      <c r="J76" s="1" t="s">
        <v>30</v>
      </c>
      <c r="K76" s="1" t="s">
        <v>1139</v>
      </c>
      <c r="L76" s="1" t="s">
        <v>1139</v>
      </c>
      <c r="M76" s="1" t="s">
        <v>669</v>
      </c>
      <c r="N76" s="1" t="s">
        <v>669</v>
      </c>
      <c r="O76" s="1" t="s">
        <v>670</v>
      </c>
      <c r="P76" s="1" t="s">
        <v>671</v>
      </c>
      <c r="Q76" s="1" t="s">
        <v>672</v>
      </c>
      <c r="R76" s="1" t="s">
        <v>1140</v>
      </c>
      <c r="S76" s="1" t="s">
        <v>674</v>
      </c>
      <c r="T76" s="1" t="s">
        <v>675</v>
      </c>
      <c r="U76" s="1" t="s">
        <v>676</v>
      </c>
      <c r="V76" s="1" t="s">
        <v>752</v>
      </c>
    </row>
    <row r="77" s="1" customFormat="1" spans="1:22">
      <c r="A77" s="3">
        <v>23031032714</v>
      </c>
      <c r="B77" s="1" t="s">
        <v>1134</v>
      </c>
      <c r="C77" s="1" t="s">
        <v>1141</v>
      </c>
      <c r="D77" s="1" t="s">
        <v>1142</v>
      </c>
      <c r="E77" s="1" t="s">
        <v>1143</v>
      </c>
      <c r="F77" s="1" t="s">
        <v>919</v>
      </c>
      <c r="G77" s="1" t="s">
        <v>665</v>
      </c>
      <c r="H77" s="1" t="s">
        <v>666</v>
      </c>
      <c r="I77" s="1" t="s">
        <v>1144</v>
      </c>
      <c r="J77" s="1" t="s">
        <v>30</v>
      </c>
      <c r="K77" s="1" t="s">
        <v>1145</v>
      </c>
      <c r="L77" s="1" t="s">
        <v>1145</v>
      </c>
      <c r="M77" s="1" t="s">
        <v>669</v>
      </c>
      <c r="N77" s="1" t="s">
        <v>669</v>
      </c>
      <c r="O77" s="1" t="s">
        <v>670</v>
      </c>
      <c r="P77" s="1" t="s">
        <v>671</v>
      </c>
      <c r="Q77" s="1" t="s">
        <v>672</v>
      </c>
      <c r="R77" s="1" t="s">
        <v>1146</v>
      </c>
      <c r="S77" s="1" t="s">
        <v>674</v>
      </c>
      <c r="T77" s="1" t="s">
        <v>675</v>
      </c>
      <c r="U77" s="1" t="s">
        <v>676</v>
      </c>
      <c r="V77" s="1" t="s">
        <v>752</v>
      </c>
    </row>
    <row r="78" s="1" customFormat="1" spans="1:22">
      <c r="A78" s="3">
        <v>999223004330361</v>
      </c>
      <c r="B78" s="1" t="s">
        <v>1147</v>
      </c>
      <c r="C78" s="1" t="s">
        <v>1148</v>
      </c>
      <c r="D78" s="1" t="s">
        <v>698</v>
      </c>
      <c r="E78" s="1" t="s">
        <v>1149</v>
      </c>
      <c r="F78" s="1" t="s">
        <v>831</v>
      </c>
      <c r="G78" s="1" t="s">
        <v>665</v>
      </c>
      <c r="H78" s="1" t="s">
        <v>666</v>
      </c>
      <c r="I78" s="1" t="s">
        <v>1150</v>
      </c>
      <c r="J78" s="1" t="s">
        <v>30</v>
      </c>
      <c r="K78" s="1" t="s">
        <v>1151</v>
      </c>
      <c r="L78" s="1" t="s">
        <v>1151</v>
      </c>
      <c r="M78" s="1" t="s">
        <v>669</v>
      </c>
      <c r="N78" s="1" t="s">
        <v>669</v>
      </c>
      <c r="O78" s="1" t="s">
        <v>670</v>
      </c>
      <c r="P78" s="1" t="s">
        <v>671</v>
      </c>
      <c r="Q78" s="1" t="s">
        <v>672</v>
      </c>
      <c r="R78" s="1" t="s">
        <v>1152</v>
      </c>
      <c r="S78" s="1" t="s">
        <v>674</v>
      </c>
      <c r="T78" s="1" t="s">
        <v>675</v>
      </c>
      <c r="U78" s="1" t="s">
        <v>676</v>
      </c>
      <c r="V78" s="1" t="s">
        <v>677</v>
      </c>
    </row>
    <row r="79" s="1" customFormat="1" spans="1:22">
      <c r="A79" s="3">
        <v>999223057991268</v>
      </c>
      <c r="B79" s="1" t="s">
        <v>1080</v>
      </c>
      <c r="C79" s="1" t="s">
        <v>1153</v>
      </c>
      <c r="D79" s="1" t="s">
        <v>1154</v>
      </c>
      <c r="E79" s="1" t="s">
        <v>1155</v>
      </c>
      <c r="F79" s="1" t="s">
        <v>831</v>
      </c>
      <c r="G79" s="1" t="s">
        <v>665</v>
      </c>
      <c r="H79" s="1" t="s">
        <v>666</v>
      </c>
      <c r="I79" s="1" t="s">
        <v>1156</v>
      </c>
      <c r="J79" s="1" t="s">
        <v>30</v>
      </c>
      <c r="K79" s="1" t="s">
        <v>1157</v>
      </c>
      <c r="L79" s="1" t="s">
        <v>1157</v>
      </c>
      <c r="M79" s="1" t="s">
        <v>669</v>
      </c>
      <c r="N79" s="1" t="s">
        <v>669</v>
      </c>
      <c r="O79" s="1" t="s">
        <v>670</v>
      </c>
      <c r="P79" s="1" t="s">
        <v>671</v>
      </c>
      <c r="Q79" s="1" t="s">
        <v>672</v>
      </c>
      <c r="R79" s="1" t="s">
        <v>1158</v>
      </c>
      <c r="S79" s="1" t="s">
        <v>674</v>
      </c>
      <c r="T79" s="1" t="s">
        <v>675</v>
      </c>
      <c r="U79" s="1" t="s">
        <v>676</v>
      </c>
      <c r="V79" s="1" t="s">
        <v>849</v>
      </c>
    </row>
    <row r="80" s="1" customFormat="1" spans="1:22">
      <c r="A80" s="3">
        <v>999223040125597</v>
      </c>
      <c r="B80" s="1" t="s">
        <v>1106</v>
      </c>
      <c r="C80" s="1" t="s">
        <v>1159</v>
      </c>
      <c r="D80" s="1" t="s">
        <v>1160</v>
      </c>
      <c r="E80" s="1" t="s">
        <v>1161</v>
      </c>
      <c r="F80" s="1" t="s">
        <v>919</v>
      </c>
      <c r="G80" s="1" t="s">
        <v>665</v>
      </c>
      <c r="H80" s="1" t="s">
        <v>666</v>
      </c>
      <c r="I80" s="1" t="s">
        <v>1162</v>
      </c>
      <c r="J80" s="1" t="s">
        <v>30</v>
      </c>
      <c r="K80" s="1" t="s">
        <v>1163</v>
      </c>
      <c r="L80" s="1" t="s">
        <v>1163</v>
      </c>
      <c r="M80" s="1" t="s">
        <v>669</v>
      </c>
      <c r="N80" s="1" t="s">
        <v>669</v>
      </c>
      <c r="O80" s="1" t="s">
        <v>670</v>
      </c>
      <c r="P80" s="1" t="s">
        <v>671</v>
      </c>
      <c r="Q80" s="1" t="s">
        <v>672</v>
      </c>
      <c r="R80" s="1" t="s">
        <v>1164</v>
      </c>
      <c r="S80" s="1" t="s">
        <v>674</v>
      </c>
      <c r="T80" s="1" t="s">
        <v>675</v>
      </c>
      <c r="U80" s="1" t="s">
        <v>676</v>
      </c>
      <c r="V80" s="1" t="s">
        <v>1038</v>
      </c>
    </row>
    <row r="81" s="1" customFormat="1" spans="1:22">
      <c r="A81" s="3">
        <v>999222999800590</v>
      </c>
      <c r="B81" s="1" t="s">
        <v>1165</v>
      </c>
      <c r="C81" s="1" t="s">
        <v>1166</v>
      </c>
      <c r="D81" s="1" t="s">
        <v>766</v>
      </c>
      <c r="E81" s="1" t="s">
        <v>1167</v>
      </c>
      <c r="F81" s="1" t="s">
        <v>661</v>
      </c>
      <c r="G81" s="1" t="s">
        <v>665</v>
      </c>
      <c r="H81" s="1" t="s">
        <v>666</v>
      </c>
      <c r="I81" s="1" t="s">
        <v>1168</v>
      </c>
      <c r="J81" s="1" t="s">
        <v>30</v>
      </c>
      <c r="K81" s="1" t="s">
        <v>1169</v>
      </c>
      <c r="L81" s="1" t="s">
        <v>1169</v>
      </c>
      <c r="M81" s="1" t="s">
        <v>669</v>
      </c>
      <c r="N81" s="1" t="s">
        <v>669</v>
      </c>
      <c r="O81" s="1" t="s">
        <v>670</v>
      </c>
      <c r="P81" s="1" t="s">
        <v>671</v>
      </c>
      <c r="Q81" s="1" t="s">
        <v>672</v>
      </c>
      <c r="R81" s="1" t="s">
        <v>1170</v>
      </c>
      <c r="S81" s="1" t="s">
        <v>674</v>
      </c>
      <c r="T81" s="1" t="s">
        <v>675</v>
      </c>
      <c r="U81" s="1" t="s">
        <v>676</v>
      </c>
      <c r="V81" s="1" t="s">
        <v>677</v>
      </c>
    </row>
    <row r="82" s="1" customFormat="1" spans="1:22">
      <c r="A82" s="3">
        <v>999222992616237</v>
      </c>
      <c r="B82" s="1" t="s">
        <v>1165</v>
      </c>
      <c r="C82" s="1" t="s">
        <v>1171</v>
      </c>
      <c r="D82" s="1" t="s">
        <v>766</v>
      </c>
      <c r="E82" s="1" t="s">
        <v>1172</v>
      </c>
      <c r="F82" s="1" t="s">
        <v>919</v>
      </c>
      <c r="G82" s="1" t="s">
        <v>665</v>
      </c>
      <c r="H82" s="1" t="s">
        <v>666</v>
      </c>
      <c r="I82" s="1" t="s">
        <v>1173</v>
      </c>
      <c r="J82" s="1" t="s">
        <v>30</v>
      </c>
      <c r="K82" s="1" t="s">
        <v>1174</v>
      </c>
      <c r="L82" s="1" t="s">
        <v>1174</v>
      </c>
      <c r="M82" s="1" t="s">
        <v>669</v>
      </c>
      <c r="N82" s="1" t="s">
        <v>669</v>
      </c>
      <c r="O82" s="1" t="s">
        <v>670</v>
      </c>
      <c r="P82" s="1" t="s">
        <v>671</v>
      </c>
      <c r="Q82" s="1" t="s">
        <v>672</v>
      </c>
      <c r="R82" s="1" t="s">
        <v>1175</v>
      </c>
      <c r="S82" s="1" t="s">
        <v>674</v>
      </c>
      <c r="T82" s="1" t="s">
        <v>675</v>
      </c>
      <c r="U82" s="1" t="s">
        <v>676</v>
      </c>
      <c r="V82" s="1" t="s">
        <v>677</v>
      </c>
    </row>
    <row r="83" s="1" customFormat="1" spans="1:22">
      <c r="A83" s="3">
        <v>999223062218570</v>
      </c>
      <c r="B83" s="1" t="s">
        <v>1080</v>
      </c>
      <c r="C83" s="1" t="s">
        <v>1176</v>
      </c>
      <c r="D83" s="1" t="s">
        <v>1142</v>
      </c>
      <c r="E83" s="1" t="s">
        <v>1177</v>
      </c>
      <c r="F83" s="1" t="s">
        <v>919</v>
      </c>
      <c r="G83" s="1" t="s">
        <v>665</v>
      </c>
      <c r="H83" s="1" t="s">
        <v>666</v>
      </c>
      <c r="I83" s="1" t="s">
        <v>1178</v>
      </c>
      <c r="J83" s="1" t="s">
        <v>30</v>
      </c>
      <c r="K83" s="1" t="s">
        <v>1179</v>
      </c>
      <c r="L83" s="1" t="s">
        <v>1179</v>
      </c>
      <c r="M83" s="1" t="s">
        <v>669</v>
      </c>
      <c r="N83" s="1" t="s">
        <v>669</v>
      </c>
      <c r="O83" s="1" t="s">
        <v>670</v>
      </c>
      <c r="P83" s="1" t="s">
        <v>671</v>
      </c>
      <c r="Q83" s="1" t="s">
        <v>672</v>
      </c>
      <c r="R83" s="1" t="s">
        <v>1180</v>
      </c>
      <c r="S83" s="1" t="s">
        <v>674</v>
      </c>
      <c r="T83" s="1" t="s">
        <v>675</v>
      </c>
      <c r="U83" s="1" t="s">
        <v>676</v>
      </c>
      <c r="V83" s="1" t="s">
        <v>752</v>
      </c>
    </row>
    <row r="84" s="1" customFormat="1" spans="1:22">
      <c r="A84" s="3">
        <v>999223000189868</v>
      </c>
      <c r="B84" s="1" t="s">
        <v>1165</v>
      </c>
      <c r="C84" s="1" t="s">
        <v>1181</v>
      </c>
      <c r="D84" s="1" t="s">
        <v>1182</v>
      </c>
      <c r="E84" s="1" t="s">
        <v>1183</v>
      </c>
      <c r="F84" s="1" t="s">
        <v>661</v>
      </c>
      <c r="G84" s="1" t="s">
        <v>665</v>
      </c>
      <c r="H84" s="1" t="s">
        <v>666</v>
      </c>
      <c r="I84" s="1" t="s">
        <v>1184</v>
      </c>
      <c r="J84" s="1" t="s">
        <v>30</v>
      </c>
      <c r="K84" s="1" t="s">
        <v>1185</v>
      </c>
      <c r="L84" s="1" t="s">
        <v>1185</v>
      </c>
      <c r="M84" s="1" t="s">
        <v>669</v>
      </c>
      <c r="N84" s="1" t="s">
        <v>669</v>
      </c>
      <c r="O84" s="1" t="s">
        <v>670</v>
      </c>
      <c r="P84" s="1" t="s">
        <v>671</v>
      </c>
      <c r="Q84" s="1" t="s">
        <v>672</v>
      </c>
      <c r="R84" s="1" t="s">
        <v>1186</v>
      </c>
      <c r="S84" s="1" t="s">
        <v>674</v>
      </c>
      <c r="T84" s="1" t="s">
        <v>675</v>
      </c>
      <c r="U84" s="1" t="s">
        <v>676</v>
      </c>
      <c r="V84" s="1" t="s">
        <v>677</v>
      </c>
    </row>
    <row r="85" s="1" customFormat="1" spans="1:22">
      <c r="A85" s="3">
        <v>999223000333088</v>
      </c>
      <c r="B85" s="1" t="s">
        <v>1165</v>
      </c>
      <c r="C85" s="1" t="s">
        <v>1187</v>
      </c>
      <c r="D85" s="1" t="s">
        <v>1188</v>
      </c>
      <c r="E85" s="1" t="s">
        <v>1189</v>
      </c>
      <c r="F85" s="1" t="s">
        <v>919</v>
      </c>
      <c r="G85" s="1" t="s">
        <v>665</v>
      </c>
      <c r="H85" s="1" t="s">
        <v>666</v>
      </c>
      <c r="I85" s="1" t="s">
        <v>1190</v>
      </c>
      <c r="J85" s="1" t="s">
        <v>30</v>
      </c>
      <c r="K85" s="1" t="s">
        <v>1191</v>
      </c>
      <c r="L85" s="1" t="s">
        <v>1191</v>
      </c>
      <c r="M85" s="1" t="s">
        <v>669</v>
      </c>
      <c r="N85" s="1" t="s">
        <v>669</v>
      </c>
      <c r="O85" s="1" t="s">
        <v>670</v>
      </c>
      <c r="P85" s="1" t="s">
        <v>671</v>
      </c>
      <c r="Q85" s="1" t="s">
        <v>672</v>
      </c>
      <c r="R85" s="1" t="s">
        <v>1192</v>
      </c>
      <c r="S85" s="1" t="s">
        <v>674</v>
      </c>
      <c r="T85" s="1" t="s">
        <v>675</v>
      </c>
      <c r="U85" s="1" t="s">
        <v>676</v>
      </c>
      <c r="V85" s="1" t="s">
        <v>926</v>
      </c>
    </row>
    <row r="86" s="1" customFormat="1" spans="1:22">
      <c r="A86" s="3">
        <v>999222980640396</v>
      </c>
      <c r="B86" s="1" t="s">
        <v>1193</v>
      </c>
      <c r="C86" s="1" t="s">
        <v>1194</v>
      </c>
      <c r="D86" s="1" t="s">
        <v>1195</v>
      </c>
      <c r="E86" s="1" t="s">
        <v>1196</v>
      </c>
      <c r="F86" s="1" t="s">
        <v>661</v>
      </c>
      <c r="G86" s="1" t="s">
        <v>665</v>
      </c>
      <c r="H86" s="1" t="s">
        <v>666</v>
      </c>
      <c r="I86" s="1" t="s">
        <v>1197</v>
      </c>
      <c r="J86" s="1" t="s">
        <v>30</v>
      </c>
      <c r="K86" s="1" t="s">
        <v>1198</v>
      </c>
      <c r="L86" s="1" t="s">
        <v>1198</v>
      </c>
      <c r="M86" s="1" t="s">
        <v>669</v>
      </c>
      <c r="N86" s="1" t="s">
        <v>669</v>
      </c>
      <c r="O86" s="1" t="s">
        <v>670</v>
      </c>
      <c r="P86" s="1" t="s">
        <v>671</v>
      </c>
      <c r="Q86" s="1" t="s">
        <v>672</v>
      </c>
      <c r="R86" s="1" t="s">
        <v>1199</v>
      </c>
      <c r="S86" s="1" t="s">
        <v>674</v>
      </c>
      <c r="T86" s="1" t="s">
        <v>675</v>
      </c>
      <c r="U86" s="1" t="s">
        <v>676</v>
      </c>
      <c r="V86" s="1" t="s">
        <v>926</v>
      </c>
    </row>
    <row r="87" s="1" customFormat="1" spans="1:22">
      <c r="A87" s="3">
        <v>999222980194277</v>
      </c>
      <c r="B87" s="1" t="s">
        <v>1193</v>
      </c>
      <c r="C87" s="1" t="s">
        <v>1200</v>
      </c>
      <c r="D87" s="1" t="s">
        <v>1201</v>
      </c>
      <c r="E87" s="1" t="s">
        <v>1202</v>
      </c>
      <c r="F87" s="1" t="s">
        <v>661</v>
      </c>
      <c r="G87" s="1" t="s">
        <v>665</v>
      </c>
      <c r="H87" s="1" t="s">
        <v>666</v>
      </c>
      <c r="I87" s="1" t="s">
        <v>1203</v>
      </c>
      <c r="J87" s="1" t="s">
        <v>30</v>
      </c>
      <c r="K87" s="1" t="s">
        <v>1204</v>
      </c>
      <c r="L87" s="1" t="s">
        <v>1204</v>
      </c>
      <c r="M87" s="1" t="s">
        <v>669</v>
      </c>
      <c r="N87" s="1" t="s">
        <v>669</v>
      </c>
      <c r="O87" s="1" t="s">
        <v>670</v>
      </c>
      <c r="P87" s="1" t="s">
        <v>671</v>
      </c>
      <c r="Q87" s="1" t="s">
        <v>672</v>
      </c>
      <c r="R87" s="1" t="s">
        <v>1205</v>
      </c>
      <c r="S87" s="1" t="s">
        <v>674</v>
      </c>
      <c r="T87" s="1" t="s">
        <v>675</v>
      </c>
      <c r="U87" s="1" t="s">
        <v>676</v>
      </c>
      <c r="V87" s="1" t="s">
        <v>1206</v>
      </c>
    </row>
    <row r="88" s="1" customFormat="1" spans="1:22">
      <c r="A88" s="3">
        <v>999222977030529</v>
      </c>
      <c r="B88" s="1" t="s">
        <v>1207</v>
      </c>
      <c r="C88" s="1" t="s">
        <v>1208</v>
      </c>
      <c r="D88" s="1" t="s">
        <v>766</v>
      </c>
      <c r="E88" s="1" t="s">
        <v>1209</v>
      </c>
      <c r="F88" s="1" t="s">
        <v>661</v>
      </c>
      <c r="G88" s="1" t="s">
        <v>665</v>
      </c>
      <c r="H88" s="1" t="s">
        <v>666</v>
      </c>
      <c r="I88" s="1" t="s">
        <v>1210</v>
      </c>
      <c r="J88" s="1" t="s">
        <v>30</v>
      </c>
      <c r="K88" s="1" t="s">
        <v>1211</v>
      </c>
      <c r="L88" s="1" t="s">
        <v>1211</v>
      </c>
      <c r="M88" s="1" t="s">
        <v>669</v>
      </c>
      <c r="N88" s="1" t="s">
        <v>669</v>
      </c>
      <c r="O88" s="1" t="s">
        <v>670</v>
      </c>
      <c r="P88" s="1" t="s">
        <v>671</v>
      </c>
      <c r="Q88" s="1" t="s">
        <v>672</v>
      </c>
      <c r="R88" s="1" t="s">
        <v>1212</v>
      </c>
      <c r="S88" s="1" t="s">
        <v>674</v>
      </c>
      <c r="T88" s="1" t="s">
        <v>675</v>
      </c>
      <c r="U88" s="1" t="s">
        <v>676</v>
      </c>
      <c r="V88" s="1" t="s">
        <v>677</v>
      </c>
    </row>
    <row r="89" s="1" customFormat="1" spans="1:22">
      <c r="A89" s="3">
        <v>999222991933213</v>
      </c>
      <c r="B89" s="1" t="s">
        <v>1165</v>
      </c>
      <c r="C89" s="1" t="s">
        <v>1213</v>
      </c>
      <c r="D89" s="1" t="s">
        <v>1214</v>
      </c>
      <c r="E89" s="1" t="s">
        <v>1215</v>
      </c>
      <c r="F89" s="1" t="s">
        <v>831</v>
      </c>
      <c r="G89" s="1" t="s">
        <v>665</v>
      </c>
      <c r="H89" s="1" t="s">
        <v>666</v>
      </c>
      <c r="I89" s="1" t="s">
        <v>1216</v>
      </c>
      <c r="J89" s="1" t="s">
        <v>30</v>
      </c>
      <c r="K89" s="1" t="s">
        <v>1217</v>
      </c>
      <c r="L89" s="1" t="s">
        <v>1217</v>
      </c>
      <c r="M89" s="1" t="s">
        <v>669</v>
      </c>
      <c r="N89" s="1" t="s">
        <v>669</v>
      </c>
      <c r="O89" s="1" t="s">
        <v>670</v>
      </c>
      <c r="P89" s="1" t="s">
        <v>671</v>
      </c>
      <c r="Q89" s="1" t="s">
        <v>672</v>
      </c>
      <c r="R89" s="1" t="s">
        <v>1218</v>
      </c>
      <c r="S89" s="1" t="s">
        <v>674</v>
      </c>
      <c r="T89" s="1" t="s">
        <v>675</v>
      </c>
      <c r="U89" s="1" t="s">
        <v>676</v>
      </c>
      <c r="V89" s="1" t="s">
        <v>1219</v>
      </c>
    </row>
    <row r="90" s="1" customFormat="1" spans="1:22">
      <c r="A90" s="3">
        <v>999222971939991</v>
      </c>
      <c r="B90" s="1" t="s">
        <v>1207</v>
      </c>
      <c r="C90" s="1" t="s">
        <v>1220</v>
      </c>
      <c r="D90" s="1" t="s">
        <v>766</v>
      </c>
      <c r="E90" s="1" t="s">
        <v>1221</v>
      </c>
      <c r="F90" s="1" t="s">
        <v>661</v>
      </c>
      <c r="G90" s="1" t="s">
        <v>665</v>
      </c>
      <c r="H90" s="1" t="s">
        <v>666</v>
      </c>
      <c r="I90" s="1" t="s">
        <v>1222</v>
      </c>
      <c r="J90" s="1" t="s">
        <v>30</v>
      </c>
      <c r="K90" s="1" t="s">
        <v>1223</v>
      </c>
      <c r="L90" s="1" t="s">
        <v>1223</v>
      </c>
      <c r="M90" s="1" t="s">
        <v>669</v>
      </c>
      <c r="N90" s="1" t="s">
        <v>669</v>
      </c>
      <c r="O90" s="1" t="s">
        <v>670</v>
      </c>
      <c r="P90" s="1" t="s">
        <v>671</v>
      </c>
      <c r="Q90" s="1" t="s">
        <v>672</v>
      </c>
      <c r="R90" s="1" t="s">
        <v>1224</v>
      </c>
      <c r="S90" s="1" t="s">
        <v>674</v>
      </c>
      <c r="T90" s="1" t="s">
        <v>675</v>
      </c>
      <c r="U90" s="1" t="s">
        <v>676</v>
      </c>
      <c r="V90" s="1" t="s">
        <v>677</v>
      </c>
    </row>
    <row r="91" s="1" customFormat="1" spans="1:22">
      <c r="A91" s="3">
        <v>999222985392902</v>
      </c>
      <c r="B91" s="1" t="s">
        <v>1193</v>
      </c>
      <c r="C91" s="1" t="s">
        <v>1225</v>
      </c>
      <c r="D91" s="1" t="s">
        <v>1226</v>
      </c>
      <c r="E91" s="1" t="s">
        <v>1227</v>
      </c>
      <c r="F91" s="1" t="s">
        <v>919</v>
      </c>
      <c r="G91" s="1" t="s">
        <v>665</v>
      </c>
      <c r="H91" s="1" t="s">
        <v>666</v>
      </c>
      <c r="I91" s="1" t="s">
        <v>1228</v>
      </c>
      <c r="J91" s="1" t="s">
        <v>30</v>
      </c>
      <c r="K91" s="1" t="s">
        <v>1229</v>
      </c>
      <c r="L91" s="1" t="s">
        <v>1229</v>
      </c>
      <c r="M91" s="1" t="s">
        <v>669</v>
      </c>
      <c r="N91" s="1" t="s">
        <v>669</v>
      </c>
      <c r="O91" s="1" t="s">
        <v>670</v>
      </c>
      <c r="P91" s="1" t="s">
        <v>671</v>
      </c>
      <c r="Q91" s="1" t="s">
        <v>672</v>
      </c>
      <c r="R91" s="1" t="s">
        <v>1230</v>
      </c>
      <c r="S91" s="1" t="s">
        <v>674</v>
      </c>
      <c r="T91" s="1" t="s">
        <v>675</v>
      </c>
      <c r="U91" s="1" t="s">
        <v>676</v>
      </c>
      <c r="V91" s="1" t="s">
        <v>696</v>
      </c>
    </row>
    <row r="92" s="1" customFormat="1" spans="1:22">
      <c r="A92" s="3">
        <v>22959091136</v>
      </c>
      <c r="B92" s="1" t="s">
        <v>1231</v>
      </c>
      <c r="C92" s="1" t="s">
        <v>1232</v>
      </c>
      <c r="D92" s="1" t="s">
        <v>766</v>
      </c>
      <c r="E92" s="1" t="s">
        <v>1233</v>
      </c>
      <c r="F92" s="1" t="s">
        <v>661</v>
      </c>
      <c r="G92" s="1" t="s">
        <v>665</v>
      </c>
      <c r="H92" s="1" t="s">
        <v>666</v>
      </c>
      <c r="I92" s="1" t="s">
        <v>1234</v>
      </c>
      <c r="J92" s="1" t="s">
        <v>30</v>
      </c>
      <c r="K92" s="1" t="s">
        <v>1235</v>
      </c>
      <c r="L92" s="1" t="s">
        <v>1235</v>
      </c>
      <c r="M92" s="1" t="s">
        <v>669</v>
      </c>
      <c r="N92" s="1" t="s">
        <v>669</v>
      </c>
      <c r="O92" s="1" t="s">
        <v>670</v>
      </c>
      <c r="P92" s="1" t="s">
        <v>671</v>
      </c>
      <c r="Q92" s="1" t="s">
        <v>672</v>
      </c>
      <c r="R92" s="1" t="s">
        <v>1236</v>
      </c>
      <c r="S92" s="1" t="s">
        <v>674</v>
      </c>
      <c r="T92" s="1" t="s">
        <v>675</v>
      </c>
      <c r="U92" s="1" t="s">
        <v>676</v>
      </c>
      <c r="V92" s="1" t="s">
        <v>677</v>
      </c>
    </row>
    <row r="93" s="1" customFormat="1" spans="1:22">
      <c r="A93" s="3">
        <v>999222943115685</v>
      </c>
      <c r="B93" s="1" t="s">
        <v>1237</v>
      </c>
      <c r="C93" s="1" t="s">
        <v>1238</v>
      </c>
      <c r="D93" s="1" t="s">
        <v>1239</v>
      </c>
      <c r="E93" s="1" t="s">
        <v>1240</v>
      </c>
      <c r="F93" s="1" t="s">
        <v>919</v>
      </c>
      <c r="G93" s="1" t="s">
        <v>665</v>
      </c>
      <c r="H93" s="1" t="s">
        <v>666</v>
      </c>
      <c r="I93" s="1" t="s">
        <v>1241</v>
      </c>
      <c r="J93" s="1" t="s">
        <v>30</v>
      </c>
      <c r="K93" s="1" t="s">
        <v>1242</v>
      </c>
      <c r="L93" s="1" t="s">
        <v>1242</v>
      </c>
      <c r="M93" s="1" t="s">
        <v>669</v>
      </c>
      <c r="N93" s="1" t="s">
        <v>669</v>
      </c>
      <c r="O93" s="1" t="s">
        <v>670</v>
      </c>
      <c r="P93" s="1" t="s">
        <v>671</v>
      </c>
      <c r="Q93" s="1" t="s">
        <v>672</v>
      </c>
      <c r="R93" s="1" t="s">
        <v>1243</v>
      </c>
      <c r="S93" s="1" t="s">
        <v>674</v>
      </c>
      <c r="T93" s="1" t="s">
        <v>675</v>
      </c>
      <c r="U93" s="1" t="s">
        <v>676</v>
      </c>
      <c r="V93" s="1" t="s">
        <v>684</v>
      </c>
    </row>
    <row r="94" s="1" customFormat="1" spans="1:22">
      <c r="A94" s="3">
        <v>999222980525752</v>
      </c>
      <c r="B94" s="1" t="s">
        <v>1193</v>
      </c>
      <c r="C94" s="1" t="s">
        <v>1244</v>
      </c>
      <c r="D94" s="1" t="s">
        <v>1245</v>
      </c>
      <c r="E94" s="1" t="s">
        <v>1246</v>
      </c>
      <c r="F94" s="1" t="s">
        <v>919</v>
      </c>
      <c r="G94" s="1" t="s">
        <v>665</v>
      </c>
      <c r="H94" s="1" t="s">
        <v>666</v>
      </c>
      <c r="I94" s="1" t="s">
        <v>1247</v>
      </c>
      <c r="J94" s="1" t="s">
        <v>30</v>
      </c>
      <c r="K94" s="1" t="s">
        <v>1248</v>
      </c>
      <c r="L94" s="1" t="s">
        <v>1248</v>
      </c>
      <c r="M94" s="1" t="s">
        <v>669</v>
      </c>
      <c r="N94" s="1" t="s">
        <v>669</v>
      </c>
      <c r="O94" s="1" t="s">
        <v>670</v>
      </c>
      <c r="P94" s="1" t="s">
        <v>671</v>
      </c>
      <c r="Q94" s="1" t="s">
        <v>672</v>
      </c>
      <c r="R94" s="1" t="s">
        <v>1249</v>
      </c>
      <c r="S94" s="1" t="s">
        <v>674</v>
      </c>
      <c r="T94" s="1" t="s">
        <v>675</v>
      </c>
      <c r="U94" s="1" t="s">
        <v>676</v>
      </c>
      <c r="V94" s="1" t="s">
        <v>1250</v>
      </c>
    </row>
    <row r="95" s="1" customFormat="1" spans="1:22">
      <c r="A95" s="3">
        <v>999222915227879</v>
      </c>
      <c r="B95" s="1" t="s">
        <v>1251</v>
      </c>
      <c r="C95" s="1" t="s">
        <v>1252</v>
      </c>
      <c r="D95" s="1" t="s">
        <v>857</v>
      </c>
      <c r="E95" s="1" t="s">
        <v>1253</v>
      </c>
      <c r="F95" s="1" t="s">
        <v>661</v>
      </c>
      <c r="G95" s="1" t="s">
        <v>665</v>
      </c>
      <c r="H95" s="1" t="s">
        <v>666</v>
      </c>
      <c r="I95" s="1" t="s">
        <v>1254</v>
      </c>
      <c r="J95" s="1" t="s">
        <v>30</v>
      </c>
      <c r="K95" s="1" t="s">
        <v>1255</v>
      </c>
      <c r="L95" s="1" t="s">
        <v>1255</v>
      </c>
      <c r="M95" s="1" t="s">
        <v>669</v>
      </c>
      <c r="N95" s="1" t="s">
        <v>669</v>
      </c>
      <c r="O95" s="1" t="s">
        <v>670</v>
      </c>
      <c r="P95" s="1" t="s">
        <v>671</v>
      </c>
      <c r="Q95" s="1" t="s">
        <v>672</v>
      </c>
      <c r="R95" s="1" t="s">
        <v>1256</v>
      </c>
      <c r="S95" s="1" t="s">
        <v>674</v>
      </c>
      <c r="T95" s="1" t="s">
        <v>675</v>
      </c>
      <c r="U95" s="1" t="s">
        <v>676</v>
      </c>
      <c r="V95" s="1" t="s">
        <v>677</v>
      </c>
    </row>
    <row r="96" s="1" customFormat="1" spans="1:22">
      <c r="A96" s="3">
        <v>999222913647628</v>
      </c>
      <c r="B96" s="1" t="s">
        <v>1251</v>
      </c>
      <c r="C96" s="1" t="s">
        <v>1257</v>
      </c>
      <c r="D96" s="1" t="s">
        <v>766</v>
      </c>
      <c r="E96" s="1" t="s">
        <v>1258</v>
      </c>
      <c r="F96" s="1" t="s">
        <v>831</v>
      </c>
      <c r="G96" s="1" t="s">
        <v>665</v>
      </c>
      <c r="H96" s="1" t="s">
        <v>666</v>
      </c>
      <c r="I96" s="1" t="s">
        <v>1259</v>
      </c>
      <c r="J96" s="1" t="s">
        <v>30</v>
      </c>
      <c r="K96" s="1" t="s">
        <v>1260</v>
      </c>
      <c r="L96" s="1" t="s">
        <v>1260</v>
      </c>
      <c r="M96" s="1" t="s">
        <v>669</v>
      </c>
      <c r="N96" s="1" t="s">
        <v>669</v>
      </c>
      <c r="O96" s="1" t="s">
        <v>670</v>
      </c>
      <c r="P96" s="1" t="s">
        <v>671</v>
      </c>
      <c r="Q96" s="1" t="s">
        <v>672</v>
      </c>
      <c r="R96" s="1" t="s">
        <v>1261</v>
      </c>
      <c r="S96" s="1" t="s">
        <v>674</v>
      </c>
      <c r="T96" s="1" t="s">
        <v>675</v>
      </c>
      <c r="U96" s="1" t="s">
        <v>676</v>
      </c>
      <c r="V96" s="1" t="s">
        <v>677</v>
      </c>
    </row>
    <row r="97" s="1" customFormat="1" spans="1:22">
      <c r="A97" s="3">
        <v>999222972058726</v>
      </c>
      <c r="B97" s="1" t="s">
        <v>1207</v>
      </c>
      <c r="C97" s="1" t="s">
        <v>1262</v>
      </c>
      <c r="D97" s="1" t="s">
        <v>1263</v>
      </c>
      <c r="E97" s="1" t="s">
        <v>1264</v>
      </c>
      <c r="F97" s="1" t="s">
        <v>661</v>
      </c>
      <c r="G97" s="1" t="s">
        <v>665</v>
      </c>
      <c r="H97" s="1" t="s">
        <v>666</v>
      </c>
      <c r="I97" s="1" t="s">
        <v>1265</v>
      </c>
      <c r="J97" s="1" t="s">
        <v>30</v>
      </c>
      <c r="K97" s="1" t="s">
        <v>1266</v>
      </c>
      <c r="L97" s="1" t="s">
        <v>1266</v>
      </c>
      <c r="M97" s="1" t="s">
        <v>669</v>
      </c>
      <c r="N97" s="1" t="s">
        <v>669</v>
      </c>
      <c r="O97" s="1" t="s">
        <v>670</v>
      </c>
      <c r="P97" s="1" t="s">
        <v>671</v>
      </c>
      <c r="Q97" s="1" t="s">
        <v>672</v>
      </c>
      <c r="R97" s="1" t="s">
        <v>1267</v>
      </c>
      <c r="S97" s="1" t="s">
        <v>674</v>
      </c>
      <c r="T97" s="1" t="s">
        <v>675</v>
      </c>
      <c r="U97" s="1" t="s">
        <v>676</v>
      </c>
      <c r="V97" s="1" t="s">
        <v>1268</v>
      </c>
    </row>
    <row r="98" s="1" customFormat="1" spans="1:22">
      <c r="A98" s="3">
        <v>999222959447673</v>
      </c>
      <c r="B98" s="1" t="s">
        <v>1231</v>
      </c>
      <c r="C98" s="1" t="s">
        <v>1269</v>
      </c>
      <c r="D98" s="1" t="s">
        <v>1270</v>
      </c>
      <c r="E98" s="1" t="s">
        <v>1271</v>
      </c>
      <c r="F98" s="1" t="s">
        <v>831</v>
      </c>
      <c r="G98" s="1" t="s">
        <v>665</v>
      </c>
      <c r="H98" s="1" t="s">
        <v>666</v>
      </c>
      <c r="I98" s="1" t="s">
        <v>1272</v>
      </c>
      <c r="J98" s="1" t="s">
        <v>30</v>
      </c>
      <c r="K98" s="1" t="s">
        <v>1273</v>
      </c>
      <c r="L98" s="1" t="s">
        <v>1273</v>
      </c>
      <c r="M98" s="1" t="s">
        <v>669</v>
      </c>
      <c r="N98" s="1" t="s">
        <v>669</v>
      </c>
      <c r="O98" s="1" t="s">
        <v>670</v>
      </c>
      <c r="P98" s="1" t="s">
        <v>671</v>
      </c>
      <c r="Q98" s="1" t="s">
        <v>672</v>
      </c>
      <c r="R98" s="1" t="s">
        <v>1274</v>
      </c>
      <c r="S98" s="1" t="s">
        <v>674</v>
      </c>
      <c r="T98" s="1" t="s">
        <v>675</v>
      </c>
      <c r="U98" s="1" t="s">
        <v>676</v>
      </c>
      <c r="V98" s="1" t="s">
        <v>696</v>
      </c>
    </row>
    <row r="99" s="1" customFormat="1" spans="1:22">
      <c r="A99" s="3">
        <v>999222691449630</v>
      </c>
      <c r="B99" s="1" t="s">
        <v>1275</v>
      </c>
      <c r="C99" s="1" t="s">
        <v>1276</v>
      </c>
      <c r="D99" s="1" t="s">
        <v>1277</v>
      </c>
      <c r="E99" s="1" t="s">
        <v>1278</v>
      </c>
      <c r="F99" s="1" t="s">
        <v>661</v>
      </c>
      <c r="G99" s="1" t="s">
        <v>665</v>
      </c>
      <c r="H99" s="1" t="s">
        <v>666</v>
      </c>
      <c r="I99" s="1" t="s">
        <v>1279</v>
      </c>
      <c r="J99" s="1" t="s">
        <v>30</v>
      </c>
      <c r="K99" s="1" t="s">
        <v>1280</v>
      </c>
      <c r="L99" s="1" t="s">
        <v>1280</v>
      </c>
      <c r="M99" s="1" t="s">
        <v>669</v>
      </c>
      <c r="N99" s="1" t="s">
        <v>669</v>
      </c>
      <c r="O99" s="1" t="s">
        <v>670</v>
      </c>
      <c r="P99" s="1" t="s">
        <v>671</v>
      </c>
      <c r="Q99" s="1" t="s">
        <v>672</v>
      </c>
      <c r="R99" s="1" t="s">
        <v>1281</v>
      </c>
      <c r="S99" s="1" t="s">
        <v>674</v>
      </c>
      <c r="T99" s="1" t="s">
        <v>675</v>
      </c>
      <c r="U99" s="1" t="s">
        <v>676</v>
      </c>
      <c r="V99" s="1" t="s">
        <v>882</v>
      </c>
    </row>
    <row r="100" s="1" customFormat="1" spans="1:22">
      <c r="A100" s="3">
        <v>999222844358594</v>
      </c>
      <c r="B100" s="1" t="s">
        <v>1282</v>
      </c>
      <c r="C100" s="1" t="s">
        <v>1283</v>
      </c>
      <c r="D100" s="1" t="s">
        <v>1284</v>
      </c>
      <c r="E100" s="1" t="s">
        <v>1285</v>
      </c>
      <c r="F100" s="1" t="s">
        <v>661</v>
      </c>
      <c r="G100" s="1" t="s">
        <v>665</v>
      </c>
      <c r="H100" s="1" t="s">
        <v>666</v>
      </c>
      <c r="I100" s="1" t="s">
        <v>1286</v>
      </c>
      <c r="J100" s="1" t="s">
        <v>30</v>
      </c>
      <c r="K100" s="1" t="s">
        <v>1287</v>
      </c>
      <c r="L100" s="1" t="s">
        <v>1287</v>
      </c>
      <c r="M100" s="1" t="s">
        <v>669</v>
      </c>
      <c r="N100" s="1" t="s">
        <v>669</v>
      </c>
      <c r="O100" s="1" t="s">
        <v>670</v>
      </c>
      <c r="P100" s="1" t="s">
        <v>671</v>
      </c>
      <c r="Q100" s="1" t="s">
        <v>672</v>
      </c>
      <c r="R100" s="1" t="s">
        <v>1288</v>
      </c>
      <c r="S100" s="1" t="s">
        <v>674</v>
      </c>
      <c r="T100" s="1" t="s">
        <v>675</v>
      </c>
      <c r="U100" s="1" t="s">
        <v>676</v>
      </c>
      <c r="V100" s="1" t="s">
        <v>875</v>
      </c>
    </row>
    <row r="101" s="1" customFormat="1" spans="1:22">
      <c r="A101" s="3">
        <v>999222338784498</v>
      </c>
      <c r="B101" s="1" t="s">
        <v>1289</v>
      </c>
      <c r="C101" s="1" t="s">
        <v>1290</v>
      </c>
      <c r="D101" s="1" t="s">
        <v>1291</v>
      </c>
      <c r="E101" s="1" t="s">
        <v>1292</v>
      </c>
      <c r="F101" s="1" t="s">
        <v>831</v>
      </c>
      <c r="G101" s="1" t="s">
        <v>665</v>
      </c>
      <c r="H101" s="1" t="s">
        <v>666</v>
      </c>
      <c r="I101" s="1" t="s">
        <v>1293</v>
      </c>
      <c r="J101" s="1" t="s">
        <v>30</v>
      </c>
      <c r="K101" s="1" t="s">
        <v>1294</v>
      </c>
      <c r="L101" s="1" t="s">
        <v>1294</v>
      </c>
      <c r="M101" s="1" t="s">
        <v>669</v>
      </c>
      <c r="N101" s="1" t="s">
        <v>669</v>
      </c>
      <c r="O101" s="1" t="s">
        <v>670</v>
      </c>
      <c r="P101" s="1" t="s">
        <v>671</v>
      </c>
      <c r="Q101" s="1" t="s">
        <v>672</v>
      </c>
      <c r="R101" s="1" t="s">
        <v>1295</v>
      </c>
      <c r="S101" s="1" t="s">
        <v>674</v>
      </c>
      <c r="T101" s="1" t="s">
        <v>675</v>
      </c>
      <c r="U101" s="1" t="s">
        <v>676</v>
      </c>
      <c r="V101" s="1" t="s">
        <v>1250</v>
      </c>
    </row>
    <row r="102" s="1" customFormat="1" spans="1:22">
      <c r="A102" s="3">
        <v>999222501840548</v>
      </c>
      <c r="B102" s="1" t="s">
        <v>1296</v>
      </c>
      <c r="C102" s="1" t="s">
        <v>1297</v>
      </c>
      <c r="D102" s="1" t="s">
        <v>1298</v>
      </c>
      <c r="E102" s="1" t="s">
        <v>1299</v>
      </c>
      <c r="F102" s="1" t="s">
        <v>661</v>
      </c>
      <c r="G102" s="1" t="s">
        <v>665</v>
      </c>
      <c r="H102" s="1" t="s">
        <v>666</v>
      </c>
      <c r="I102" s="1" t="s">
        <v>1300</v>
      </c>
      <c r="J102" s="1" t="s">
        <v>30</v>
      </c>
      <c r="K102" s="1" t="s">
        <v>1301</v>
      </c>
      <c r="L102" s="1" t="s">
        <v>1301</v>
      </c>
      <c r="M102" s="1" t="s">
        <v>669</v>
      </c>
      <c r="N102" s="1" t="s">
        <v>669</v>
      </c>
      <c r="O102" s="1" t="s">
        <v>670</v>
      </c>
      <c r="P102" s="1" t="s">
        <v>671</v>
      </c>
      <c r="Q102" s="1" t="s">
        <v>672</v>
      </c>
      <c r="R102" s="1" t="s">
        <v>1302</v>
      </c>
      <c r="S102" s="1" t="s">
        <v>674</v>
      </c>
      <c r="T102" s="1" t="s">
        <v>675</v>
      </c>
      <c r="U102" s="1" t="s">
        <v>676</v>
      </c>
      <c r="V102" s="1" t="s">
        <v>882</v>
      </c>
    </row>
    <row r="103" s="1" customFormat="1" spans="1:22">
      <c r="A103" s="3">
        <v>999222810417921</v>
      </c>
      <c r="B103" s="1" t="s">
        <v>1303</v>
      </c>
      <c r="C103" s="1" t="s">
        <v>1304</v>
      </c>
      <c r="D103" s="1" t="s">
        <v>1089</v>
      </c>
      <c r="E103" s="1" t="s">
        <v>1305</v>
      </c>
      <c r="F103" s="1" t="s">
        <v>661</v>
      </c>
      <c r="G103" s="1" t="s">
        <v>665</v>
      </c>
      <c r="H103" s="1" t="s">
        <v>666</v>
      </c>
      <c r="I103" s="1" t="s">
        <v>1306</v>
      </c>
      <c r="J103" s="1" t="s">
        <v>30</v>
      </c>
      <c r="K103" s="1" t="s">
        <v>1307</v>
      </c>
      <c r="L103" s="1" t="s">
        <v>1307</v>
      </c>
      <c r="M103" s="1" t="s">
        <v>669</v>
      </c>
      <c r="N103" s="1" t="s">
        <v>669</v>
      </c>
      <c r="O103" s="1" t="s">
        <v>670</v>
      </c>
      <c r="P103" s="1" t="s">
        <v>671</v>
      </c>
      <c r="Q103" s="1" t="s">
        <v>672</v>
      </c>
      <c r="R103" s="1" t="s">
        <v>1308</v>
      </c>
      <c r="S103" s="1" t="s">
        <v>674</v>
      </c>
      <c r="T103" s="1" t="s">
        <v>675</v>
      </c>
      <c r="U103" s="1" t="s">
        <v>676</v>
      </c>
      <c r="V103" s="1" t="s">
        <v>882</v>
      </c>
    </row>
    <row r="104" s="1" customFormat="1" spans="1:22">
      <c r="A104" s="3">
        <v>999222651941008</v>
      </c>
      <c r="B104" s="1" t="s">
        <v>1309</v>
      </c>
      <c r="C104" s="1" t="s">
        <v>1310</v>
      </c>
      <c r="D104" s="1" t="s">
        <v>1311</v>
      </c>
      <c r="E104" s="1" t="s">
        <v>1312</v>
      </c>
      <c r="F104" s="1" t="s">
        <v>919</v>
      </c>
      <c r="G104" s="1" t="s">
        <v>665</v>
      </c>
      <c r="H104" s="1" t="s">
        <v>666</v>
      </c>
      <c r="I104" s="1" t="s">
        <v>1313</v>
      </c>
      <c r="J104" s="1" t="s">
        <v>30</v>
      </c>
      <c r="K104" s="1" t="s">
        <v>1314</v>
      </c>
      <c r="L104" s="1" t="s">
        <v>1314</v>
      </c>
      <c r="M104" s="1" t="s">
        <v>669</v>
      </c>
      <c r="N104" s="1" t="s">
        <v>669</v>
      </c>
      <c r="O104" s="1" t="s">
        <v>670</v>
      </c>
      <c r="P104" s="1" t="s">
        <v>671</v>
      </c>
      <c r="Q104" s="1" t="s">
        <v>672</v>
      </c>
      <c r="R104" s="1" t="s">
        <v>1315</v>
      </c>
      <c r="S104" s="1" t="s">
        <v>674</v>
      </c>
      <c r="T104" s="1" t="s">
        <v>675</v>
      </c>
      <c r="U104" s="1" t="s">
        <v>676</v>
      </c>
      <c r="V104" s="1" t="s">
        <v>696</v>
      </c>
    </row>
    <row r="105" s="1" customFormat="1" spans="1:22">
      <c r="A105" s="3">
        <v>999222703137813</v>
      </c>
      <c r="B105" s="1" t="s">
        <v>1275</v>
      </c>
      <c r="C105" s="1" t="s">
        <v>1316</v>
      </c>
      <c r="D105" s="1" t="s">
        <v>1317</v>
      </c>
      <c r="E105" s="1" t="s">
        <v>1318</v>
      </c>
      <c r="F105" s="1" t="s">
        <v>661</v>
      </c>
      <c r="G105" s="1" t="s">
        <v>665</v>
      </c>
      <c r="H105" s="1" t="s">
        <v>666</v>
      </c>
      <c r="I105" s="1" t="s">
        <v>1319</v>
      </c>
      <c r="J105" s="1" t="s">
        <v>30</v>
      </c>
      <c r="K105" s="1" t="s">
        <v>1320</v>
      </c>
      <c r="L105" s="1" t="s">
        <v>1320</v>
      </c>
      <c r="M105" s="1" t="s">
        <v>669</v>
      </c>
      <c r="N105" s="1" t="s">
        <v>669</v>
      </c>
      <c r="O105" s="1" t="s">
        <v>670</v>
      </c>
      <c r="P105" s="1" t="s">
        <v>671</v>
      </c>
      <c r="Q105" s="1" t="s">
        <v>672</v>
      </c>
      <c r="R105" s="1" t="s">
        <v>1321</v>
      </c>
      <c r="S105" s="1" t="s">
        <v>674</v>
      </c>
      <c r="T105" s="1" t="s">
        <v>675</v>
      </c>
      <c r="U105" s="1" t="s">
        <v>676</v>
      </c>
      <c r="V105" s="1" t="s">
        <v>868</v>
      </c>
    </row>
    <row r="106" s="1" customFormat="1" spans="1:22">
      <c r="A106" s="3">
        <v>999222936859702</v>
      </c>
      <c r="B106" s="1" t="s">
        <v>1322</v>
      </c>
      <c r="C106" s="1" t="s">
        <v>1323</v>
      </c>
      <c r="D106" s="1" t="s">
        <v>1324</v>
      </c>
      <c r="E106" s="1" t="s">
        <v>1325</v>
      </c>
      <c r="F106" s="1" t="s">
        <v>661</v>
      </c>
      <c r="G106" s="1" t="s">
        <v>665</v>
      </c>
      <c r="H106" s="1" t="s">
        <v>666</v>
      </c>
      <c r="I106" s="1" t="s">
        <v>1326</v>
      </c>
      <c r="J106" s="1" t="s">
        <v>30</v>
      </c>
      <c r="K106" s="1" t="s">
        <v>1327</v>
      </c>
      <c r="L106" s="1" t="s">
        <v>1327</v>
      </c>
      <c r="M106" s="1" t="s">
        <v>669</v>
      </c>
      <c r="N106" s="1" t="s">
        <v>669</v>
      </c>
      <c r="O106" s="1" t="s">
        <v>670</v>
      </c>
      <c r="P106" s="1" t="s">
        <v>671</v>
      </c>
      <c r="Q106" s="1" t="s">
        <v>672</v>
      </c>
      <c r="R106" s="1" t="s">
        <v>1328</v>
      </c>
      <c r="S106" s="1" t="s">
        <v>674</v>
      </c>
      <c r="T106" s="1" t="s">
        <v>675</v>
      </c>
      <c r="U106" s="1" t="s">
        <v>676</v>
      </c>
      <c r="V106" s="1" t="s">
        <v>926</v>
      </c>
    </row>
    <row r="107" s="1" customFormat="1" spans="1:22">
      <c r="A107" s="3">
        <v>999222867931741</v>
      </c>
      <c r="B107" s="1" t="s">
        <v>1329</v>
      </c>
      <c r="C107" s="1" t="s">
        <v>1330</v>
      </c>
      <c r="D107" s="1" t="s">
        <v>1331</v>
      </c>
      <c r="E107" s="1" t="s">
        <v>1332</v>
      </c>
      <c r="F107" s="1" t="s">
        <v>831</v>
      </c>
      <c r="G107" s="1" t="s">
        <v>665</v>
      </c>
      <c r="H107" s="1" t="s">
        <v>666</v>
      </c>
      <c r="I107" s="1" t="s">
        <v>1333</v>
      </c>
      <c r="J107" s="1" t="s">
        <v>30</v>
      </c>
      <c r="K107" s="1" t="s">
        <v>1334</v>
      </c>
      <c r="L107" s="1" t="s">
        <v>1334</v>
      </c>
      <c r="M107" s="1" t="s">
        <v>669</v>
      </c>
      <c r="N107" s="1" t="s">
        <v>669</v>
      </c>
      <c r="O107" s="1" t="s">
        <v>670</v>
      </c>
      <c r="P107" s="1" t="s">
        <v>671</v>
      </c>
      <c r="Q107" s="1" t="s">
        <v>672</v>
      </c>
      <c r="R107" s="1" t="s">
        <v>1335</v>
      </c>
      <c r="S107" s="1" t="s">
        <v>674</v>
      </c>
      <c r="T107" s="1" t="s">
        <v>675</v>
      </c>
      <c r="U107" s="1" t="s">
        <v>676</v>
      </c>
      <c r="V107" s="1" t="s">
        <v>696</v>
      </c>
    </row>
    <row r="108" s="1" customFormat="1" spans="1:22">
      <c r="A108" s="3">
        <v>999222908702081</v>
      </c>
      <c r="B108" s="1" t="s">
        <v>1251</v>
      </c>
      <c r="C108" s="1" t="s">
        <v>1336</v>
      </c>
      <c r="D108" s="1" t="s">
        <v>1337</v>
      </c>
      <c r="E108" s="1" t="s">
        <v>1338</v>
      </c>
      <c r="F108" s="1" t="s">
        <v>661</v>
      </c>
      <c r="G108" s="1" t="s">
        <v>665</v>
      </c>
      <c r="H108" s="1" t="s">
        <v>666</v>
      </c>
      <c r="I108" s="1" t="s">
        <v>1339</v>
      </c>
      <c r="J108" s="1" t="s">
        <v>30</v>
      </c>
      <c r="K108" s="1" t="s">
        <v>1340</v>
      </c>
      <c r="L108" s="1" t="s">
        <v>1340</v>
      </c>
      <c r="M108" s="1" t="s">
        <v>669</v>
      </c>
      <c r="N108" s="1" t="s">
        <v>669</v>
      </c>
      <c r="O108" s="1" t="s">
        <v>670</v>
      </c>
      <c r="P108" s="1" t="s">
        <v>671</v>
      </c>
      <c r="Q108" s="1" t="s">
        <v>672</v>
      </c>
      <c r="R108" s="1" t="s">
        <v>1341</v>
      </c>
      <c r="S108" s="1" t="s">
        <v>674</v>
      </c>
      <c r="T108" s="1" t="s">
        <v>675</v>
      </c>
      <c r="U108" s="1" t="s">
        <v>676</v>
      </c>
      <c r="V108" s="1" t="s">
        <v>875</v>
      </c>
    </row>
    <row r="109" s="1" customFormat="1" spans="1:22">
      <c r="A109" s="3">
        <v>999222845782033</v>
      </c>
      <c r="B109" s="1" t="s">
        <v>1282</v>
      </c>
      <c r="C109" s="1" t="s">
        <v>1342</v>
      </c>
      <c r="D109" s="1" t="s">
        <v>1343</v>
      </c>
      <c r="E109" s="1" t="s">
        <v>1344</v>
      </c>
      <c r="F109" s="1" t="s">
        <v>988</v>
      </c>
      <c r="G109" s="1" t="s">
        <v>665</v>
      </c>
      <c r="H109" s="1" t="s">
        <v>666</v>
      </c>
      <c r="I109" s="1" t="s">
        <v>1345</v>
      </c>
      <c r="J109" s="1" t="s">
        <v>30</v>
      </c>
      <c r="K109" s="1" t="s">
        <v>1346</v>
      </c>
      <c r="L109" s="1" t="s">
        <v>1346</v>
      </c>
      <c r="M109" s="1" t="s">
        <v>669</v>
      </c>
      <c r="N109" s="1" t="s">
        <v>669</v>
      </c>
      <c r="O109" s="1" t="s">
        <v>670</v>
      </c>
      <c r="P109" s="1" t="s">
        <v>671</v>
      </c>
      <c r="Q109" s="1" t="s">
        <v>672</v>
      </c>
      <c r="R109" s="1" t="s">
        <v>1347</v>
      </c>
      <c r="S109" s="1" t="s">
        <v>674</v>
      </c>
      <c r="T109" s="1" t="s">
        <v>675</v>
      </c>
      <c r="U109" s="1" t="s">
        <v>676</v>
      </c>
      <c r="V109" s="1" t="s">
        <v>696</v>
      </c>
    </row>
    <row r="110" s="1" customFormat="1" spans="1:22">
      <c r="A110" s="3">
        <v>999222629787454</v>
      </c>
      <c r="B110" s="1" t="s">
        <v>1348</v>
      </c>
      <c r="C110" s="1" t="s">
        <v>1349</v>
      </c>
      <c r="D110" s="1" t="s">
        <v>1350</v>
      </c>
      <c r="E110" s="1" t="s">
        <v>1351</v>
      </c>
      <c r="F110" s="1" t="s">
        <v>988</v>
      </c>
      <c r="G110" s="1" t="s">
        <v>665</v>
      </c>
      <c r="H110" s="1" t="s">
        <v>666</v>
      </c>
      <c r="I110" s="1" t="s">
        <v>1352</v>
      </c>
      <c r="J110" s="1" t="s">
        <v>30</v>
      </c>
      <c r="K110" s="1" t="s">
        <v>1353</v>
      </c>
      <c r="L110" s="1" t="s">
        <v>1353</v>
      </c>
      <c r="M110" s="1" t="s">
        <v>669</v>
      </c>
      <c r="N110" s="1" t="s">
        <v>669</v>
      </c>
      <c r="O110" s="1" t="s">
        <v>670</v>
      </c>
      <c r="P110" s="1" t="s">
        <v>671</v>
      </c>
      <c r="Q110" s="1" t="s">
        <v>672</v>
      </c>
      <c r="R110" s="1" t="s">
        <v>1354</v>
      </c>
      <c r="S110" s="1" t="s">
        <v>674</v>
      </c>
      <c r="T110" s="1" t="s">
        <v>675</v>
      </c>
      <c r="U110" s="1" t="s">
        <v>676</v>
      </c>
      <c r="V110" s="1" t="s">
        <v>938</v>
      </c>
    </row>
    <row r="111" s="1" customFormat="1" spans="1:22">
      <c r="A111" s="3">
        <v>999222417515250</v>
      </c>
      <c r="B111" s="1" t="s">
        <v>1355</v>
      </c>
      <c r="C111" s="1" t="s">
        <v>1356</v>
      </c>
      <c r="D111" s="1" t="s">
        <v>1357</v>
      </c>
      <c r="E111" s="1" t="s">
        <v>1358</v>
      </c>
      <c r="F111" s="1" t="s">
        <v>661</v>
      </c>
      <c r="G111" s="1" t="s">
        <v>665</v>
      </c>
      <c r="H111" s="1" t="s">
        <v>666</v>
      </c>
      <c r="I111" s="1" t="s">
        <v>1359</v>
      </c>
      <c r="J111" s="1" t="s">
        <v>30</v>
      </c>
      <c r="K111" s="1" t="s">
        <v>1360</v>
      </c>
      <c r="L111" s="1" t="s">
        <v>1360</v>
      </c>
      <c r="M111" s="1" t="s">
        <v>669</v>
      </c>
      <c r="N111" s="1" t="s">
        <v>669</v>
      </c>
      <c r="O111" s="1" t="s">
        <v>670</v>
      </c>
      <c r="P111" s="1" t="s">
        <v>671</v>
      </c>
      <c r="Q111" s="1" t="s">
        <v>672</v>
      </c>
      <c r="R111" s="1" t="s">
        <v>1361</v>
      </c>
      <c r="S111" s="1" t="s">
        <v>674</v>
      </c>
      <c r="T111" s="1" t="s">
        <v>675</v>
      </c>
      <c r="U111" s="1" t="s">
        <v>676</v>
      </c>
      <c r="V111" s="1" t="s">
        <v>1362</v>
      </c>
    </row>
    <row r="112" s="1" customFormat="1" spans="1:22">
      <c r="A112" s="3">
        <v>999222745846773</v>
      </c>
      <c r="B112" s="1" t="s">
        <v>1363</v>
      </c>
      <c r="C112" s="1" t="s">
        <v>1364</v>
      </c>
      <c r="D112" s="1" t="s">
        <v>1365</v>
      </c>
      <c r="E112" s="1" t="s">
        <v>1366</v>
      </c>
      <c r="F112" s="1" t="s">
        <v>1026</v>
      </c>
      <c r="G112" s="1" t="s">
        <v>665</v>
      </c>
      <c r="H112" s="1" t="s">
        <v>666</v>
      </c>
      <c r="I112" s="1" t="s">
        <v>1367</v>
      </c>
      <c r="J112" s="1" t="s">
        <v>30</v>
      </c>
      <c r="K112" s="1" t="s">
        <v>1368</v>
      </c>
      <c r="L112" s="1" t="s">
        <v>1368</v>
      </c>
      <c r="M112" s="1" t="s">
        <v>669</v>
      </c>
      <c r="N112" s="1" t="s">
        <v>669</v>
      </c>
      <c r="O112" s="1" t="s">
        <v>670</v>
      </c>
      <c r="P112" s="1" t="s">
        <v>671</v>
      </c>
      <c r="Q112" s="1" t="s">
        <v>672</v>
      </c>
      <c r="R112" s="1" t="s">
        <v>1369</v>
      </c>
      <c r="S112" s="1" t="s">
        <v>674</v>
      </c>
      <c r="T112" s="1" t="s">
        <v>675</v>
      </c>
      <c r="U112" s="1" t="s">
        <v>676</v>
      </c>
      <c r="V112" s="1" t="s">
        <v>677</v>
      </c>
    </row>
    <row r="113" s="1" customFormat="1" spans="1:22">
      <c r="A113" s="3">
        <v>999222548135651</v>
      </c>
      <c r="B113" s="1" t="s">
        <v>1370</v>
      </c>
      <c r="C113" s="1" t="s">
        <v>1371</v>
      </c>
      <c r="D113" s="1" t="s">
        <v>1372</v>
      </c>
      <c r="E113" s="1" t="s">
        <v>1373</v>
      </c>
      <c r="F113" s="1" t="s">
        <v>661</v>
      </c>
      <c r="G113" s="1" t="s">
        <v>665</v>
      </c>
      <c r="H113" s="1" t="s">
        <v>666</v>
      </c>
      <c r="I113" s="1" t="s">
        <v>1374</v>
      </c>
      <c r="J113" s="1" t="s">
        <v>30</v>
      </c>
      <c r="K113" s="1" t="s">
        <v>1375</v>
      </c>
      <c r="L113" s="1" t="s">
        <v>1375</v>
      </c>
      <c r="M113" s="1" t="s">
        <v>669</v>
      </c>
      <c r="N113" s="1" t="s">
        <v>669</v>
      </c>
      <c r="O113" s="1" t="s">
        <v>670</v>
      </c>
      <c r="P113" s="1" t="s">
        <v>671</v>
      </c>
      <c r="Q113" s="1" t="s">
        <v>672</v>
      </c>
      <c r="R113" s="1" t="s">
        <v>1376</v>
      </c>
      <c r="S113" s="1" t="s">
        <v>674</v>
      </c>
      <c r="T113" s="1" t="s">
        <v>675</v>
      </c>
      <c r="U113" s="1" t="s">
        <v>676</v>
      </c>
      <c r="V113" s="1" t="s">
        <v>696</v>
      </c>
    </row>
    <row r="114" s="1" customFormat="1" spans="1:22">
      <c r="A114" s="3">
        <v>999222857751469</v>
      </c>
      <c r="B114" s="1" t="s">
        <v>1282</v>
      </c>
      <c r="C114" s="1" t="s">
        <v>1377</v>
      </c>
      <c r="D114" s="1" t="s">
        <v>1378</v>
      </c>
      <c r="E114" s="1" t="s">
        <v>1379</v>
      </c>
      <c r="F114" s="1" t="s">
        <v>661</v>
      </c>
      <c r="G114" s="1" t="s">
        <v>665</v>
      </c>
      <c r="H114" s="1" t="s">
        <v>666</v>
      </c>
      <c r="I114" s="1" t="s">
        <v>1380</v>
      </c>
      <c r="J114" s="1" t="s">
        <v>30</v>
      </c>
      <c r="K114" s="1" t="s">
        <v>1381</v>
      </c>
      <c r="L114" s="1" t="s">
        <v>1381</v>
      </c>
      <c r="M114" s="1" t="s">
        <v>669</v>
      </c>
      <c r="N114" s="1" t="s">
        <v>669</v>
      </c>
      <c r="O114" s="1" t="s">
        <v>670</v>
      </c>
      <c r="P114" s="1" t="s">
        <v>671</v>
      </c>
      <c r="Q114" s="1" t="s">
        <v>672</v>
      </c>
      <c r="R114" s="1" t="s">
        <v>1382</v>
      </c>
      <c r="S114" s="1" t="s">
        <v>674</v>
      </c>
      <c r="T114" s="1" t="s">
        <v>675</v>
      </c>
      <c r="U114" s="1" t="s">
        <v>676</v>
      </c>
      <c r="V114" s="1" t="s">
        <v>1219</v>
      </c>
    </row>
    <row r="115" s="1" customFormat="1" spans="1:22">
      <c r="A115" s="3">
        <v>999222725062265</v>
      </c>
      <c r="B115" s="1" t="s">
        <v>1383</v>
      </c>
      <c r="C115" s="1" t="s">
        <v>1384</v>
      </c>
      <c r="D115" s="1" t="s">
        <v>1385</v>
      </c>
      <c r="E115" s="1" t="s">
        <v>1386</v>
      </c>
      <c r="F115" s="1" t="s">
        <v>831</v>
      </c>
      <c r="G115" s="1" t="s">
        <v>665</v>
      </c>
      <c r="H115" s="1" t="s">
        <v>666</v>
      </c>
      <c r="I115" s="1" t="s">
        <v>1387</v>
      </c>
      <c r="J115" s="1" t="s">
        <v>30</v>
      </c>
      <c r="K115" s="1" t="s">
        <v>1388</v>
      </c>
      <c r="L115" s="1" t="s">
        <v>1388</v>
      </c>
      <c r="M115" s="1" t="s">
        <v>669</v>
      </c>
      <c r="N115" s="1" t="s">
        <v>669</v>
      </c>
      <c r="O115" s="1" t="s">
        <v>670</v>
      </c>
      <c r="P115" s="1" t="s">
        <v>671</v>
      </c>
      <c r="Q115" s="1" t="s">
        <v>672</v>
      </c>
      <c r="R115" s="1" t="s">
        <v>1389</v>
      </c>
      <c r="S115" s="1" t="s">
        <v>674</v>
      </c>
      <c r="T115" s="1" t="s">
        <v>675</v>
      </c>
      <c r="U115" s="1" t="s">
        <v>676</v>
      </c>
      <c r="V115" s="1" t="s">
        <v>752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2023-03-17T02:17:18Z</dcterms:created>
  <dcterms:modified xsi:type="dcterms:W3CDTF">2023-03-17T02:32:24Z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6D783DE305D84822A1C0B8311C9C02B2</vt:lpwstr>
  </property>
  <property fmtid="{D5CDD505-2E9C-101B-9397-08002B2CF9AE}" pid="3" name="KSOProductBuildVer">
    <vt:lpwstr>2052-11.1.0.13703</vt:lpwstr>
  </property>
</Properties>
</file>