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对账!$1:$390</definedName>
  </definedNames>
  <calcPr calcId="144525"/>
</workbook>
</file>

<file path=xl/sharedStrings.xml><?xml version="1.0" encoding="utf-8"?>
<sst xmlns="http://schemas.openxmlformats.org/spreadsheetml/2006/main" count="12729" uniqueCount="3617">
  <si>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</si>
  <si>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</si>
  <si>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</si>
  <si>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</si>
  <si>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</si>
  <si>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</si>
  <si>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</si>
  <si>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</si>
  <si>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</si>
  <si>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</si>
  <si>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</si>
  <si>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</si>
  <si>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</si>
  <si>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</si>
  <si>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</si>
  <si>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</si>
  <si>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</si>
  <si>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</si>
  <si>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</si>
  <si>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</si>
  <si>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</si>
  <si>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</si>
  <si>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</si>
  <si>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</si>
  <si>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</si>
  <si>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21887395669	</t>
  </si>
  <si>
    <t>Ctrip</t>
  </si>
  <si>
    <t>正常</t>
  </si>
  <si>
    <t>[曼谷]曼谷香格里拉大酒店 (SHA Extra Plus)(Shangri-La Bangkok)(3243791)</t>
  </si>
  <si>
    <t>香格里拉楼豪华河景特大床房&lt;双人入住&gt;&lt;双早&gt;</t>
  </si>
  <si>
    <t>CNY</t>
  </si>
  <si>
    <t>KIM/JEONG HYUN</t>
  </si>
  <si>
    <t>CA2019230318CNY</t>
  </si>
  <si>
    <t>未提现</t>
  </si>
  <si>
    <t>携程开票</t>
  </si>
  <si>
    <t xml:space="preserve">2864998	</t>
  </si>
  <si>
    <t xml:space="preserve">11471909	</t>
  </si>
  <si>
    <t xml:space="preserve">21894937400	</t>
  </si>
  <si>
    <t>[吉隆坡]吉隆披武吉免登瑞园酒店(Swiss-Garden Hotel Bukit Bintang Kuala Lumpur)(24422053)</t>
  </si>
  <si>
    <t>家庭房&lt;特惠&gt;&lt;四人入住&gt;&lt;早餐&gt;</t>
  </si>
  <si>
    <t>Mohd Ali/Rohaya,Mohd Ali/Rohaya,Mohd Ali/Rohaya,Mohd Ali/Rohaya</t>
  </si>
  <si>
    <t xml:space="preserve">2867366	</t>
  </si>
  <si>
    <t xml:space="preserve">144177	</t>
  </si>
  <si>
    <t xml:space="preserve">999222002701747	</t>
  </si>
  <si>
    <t>[长滩岛]长滩岛摄政沙滩水疗度假村(Henann Regency Resort &amp; Spa)(5246684)</t>
  </si>
  <si>
    <t>高级房&lt;特价大促销&gt;&lt;三人入住&gt;&lt;早餐&gt;</t>
  </si>
  <si>
    <t>Dimayacyac/Donnie,Dimayacyac/Donnie,Dimayacyac/Donnie</t>
  </si>
  <si>
    <t xml:space="preserve">2900667	</t>
  </si>
  <si>
    <t xml:space="preserve">39677373	</t>
  </si>
  <si>
    <t xml:space="preserve">999222075732612	</t>
  </si>
  <si>
    <t>[普吉岛]拉威贵宾别墅、儿童公园及水疗中心(Rawai VIP Villas &amp; Kids Park)(7340733)</t>
  </si>
  <si>
    <t>双卧室泳池别墅(至少提前30天预订)&lt;连住两晚及以上&gt;&lt;特惠专享&gt;&lt;四人入住&gt;&lt;早餐&gt;</t>
  </si>
  <si>
    <t>Lin/John</t>
  </si>
  <si>
    <t xml:space="preserve">2919854	</t>
  </si>
  <si>
    <t xml:space="preserve">9919	</t>
  </si>
  <si>
    <t xml:space="preserve">999222087099588	</t>
  </si>
  <si>
    <t>[曼谷]曼谷素坤逸航站 21 中心酒店 (SHA Plus+)(Grande Centre Point Hotel Terminal 21 (SHA Plus+))(5908161)</t>
  </si>
  <si>
    <t>行政套房&lt;四人入住&gt;&lt;限量抢购&gt;&lt;无早&gt;</t>
  </si>
  <si>
    <t>Ngam/Steven,Ngam/Steven</t>
  </si>
  <si>
    <t xml:space="preserve">2922877	</t>
  </si>
  <si>
    <t xml:space="preserve">398323	</t>
  </si>
  <si>
    <t xml:space="preserve">999222114565138	</t>
  </si>
  <si>
    <t>香格里拉楼豪华特大床房&lt;双人入住&gt;&lt;双早&gt;</t>
  </si>
  <si>
    <t>Bond/Neil,Bond/Virginia</t>
  </si>
  <si>
    <t xml:space="preserve">2930171	</t>
  </si>
  <si>
    <t xml:space="preserve">11484103	</t>
  </si>
  <si>
    <t xml:space="preserve">999222129263510	</t>
  </si>
  <si>
    <t>[TT. Sa Pa]萨帕开心果酒店(Pistachio Hotel Sapa)(103989961)</t>
  </si>
  <si>
    <t>城景高级房&lt;超值特惠&gt;&lt;双人入住&gt;&lt;双早&gt;</t>
  </si>
  <si>
    <t>SUSSADEEVONG/WIMONRAT</t>
  </si>
  <si>
    <t xml:space="preserve">2933210	</t>
  </si>
  <si>
    <t xml:space="preserve">40988	</t>
  </si>
  <si>
    <t xml:space="preserve">999222308909418	</t>
  </si>
  <si>
    <t>[吉隆坡]吉隆坡克鲁斯酒店(Corus Hotel Kuala Lumpur)(28528057)</t>
  </si>
  <si>
    <t>豪华特大床房 禁烟&lt;三人入住&gt;&lt;早餐&gt;</t>
  </si>
  <si>
    <t>BIN SAFARI/MUHAMAD ZAYID</t>
  </si>
  <si>
    <t xml:space="preserve">2970628	</t>
  </si>
  <si>
    <t xml:space="preserve">455562	</t>
  </si>
  <si>
    <t xml:space="preserve">999222406024706	</t>
  </si>
  <si>
    <t>[吉隆坡]吉隆坡美利亚酒店(Meliá Kuala Lumpur)(8872508)</t>
  </si>
  <si>
    <t>甄选房&lt;双早&gt;</t>
  </si>
  <si>
    <t>Ahmad/Masturina</t>
  </si>
  <si>
    <t xml:space="preserve">2986576	</t>
  </si>
  <si>
    <t xml:space="preserve"> 694181	</t>
  </si>
  <si>
    <t xml:space="preserve">999222444824446	</t>
  </si>
  <si>
    <t>[拉普拉普]宿雾迈瑞柏高碧海度假村(Bluewater Maribago Beach Resort Cebu)(7333668)</t>
  </si>
  <si>
    <t>尊贵豪华房&lt;今日特价 &gt;&lt;双人入住&gt;&lt;无早&gt;</t>
  </si>
  <si>
    <t>HWAMOK/KIM,TBA/TBB</t>
  </si>
  <si>
    <t xml:space="preserve">2992307	</t>
  </si>
  <si>
    <t xml:space="preserve">119790	</t>
  </si>
  <si>
    <t xml:space="preserve">999222456321224	</t>
  </si>
  <si>
    <t>[普吉岛]普吉岛卡塔坦尼海滩度假村(政府卫生认证)(Katathani Phuket Beach Resort(SHA Extra Plus))(1549705)</t>
  </si>
  <si>
    <t>天丽翼至尊套房&lt;特惠&gt;&lt;双人入住&gt;&lt;双早&gt;</t>
  </si>
  <si>
    <t>LI/LANLAN</t>
  </si>
  <si>
    <t xml:space="preserve">2993931	</t>
  </si>
  <si>
    <t xml:space="preserve">	</t>
  </si>
  <si>
    <t xml:space="preserve">999222456404176	</t>
  </si>
  <si>
    <t>精致套房(坦尼楼)(连住3晚及以上)&lt;特惠专享&gt;&lt;双人入住&gt;&lt;双早&gt;</t>
  </si>
  <si>
    <t>QIN/YUANYUAN</t>
  </si>
  <si>
    <t xml:space="preserve">2993955	</t>
  </si>
  <si>
    <t>取消</t>
  </si>
  <si>
    <t xml:space="preserve">999222478163426	</t>
  </si>
  <si>
    <t>[邦劳]阿罗纳海滩赫纳度假村(Henann Resort Alona Beach)(5243777)</t>
  </si>
  <si>
    <t>豪华房(连住3晚及以上)&lt;特价大促销&gt;&lt;三人入住&gt;&lt;早餐&gt;</t>
  </si>
  <si>
    <t>LEE/NAMHEE,CHOI/DONGHO,CHOI/EUNJEONG</t>
  </si>
  <si>
    <t xml:space="preserve">2997187	</t>
  </si>
  <si>
    <t xml:space="preserve">HBLMNL012-2241	</t>
  </si>
  <si>
    <t xml:space="preserve">999222508321779	</t>
  </si>
  <si>
    <t>[长滩岛]和南恩泻胡度假酒店(Henann Lagoon Resort)(6406965)</t>
  </si>
  <si>
    <t>豪华房(至少连住2晚及以上)&lt;特价大促销&gt;&lt;三人入住&gt;&lt;早餐&gt;</t>
  </si>
  <si>
    <t>jeemin/lee,jeemin/lee,jeemin/lee</t>
  </si>
  <si>
    <t xml:space="preserve">3001465	</t>
  </si>
  <si>
    <t xml:space="preserve">HLM192-2954	</t>
  </si>
  <si>
    <t xml:space="preserve">999222528164557	</t>
  </si>
  <si>
    <t>[新山]新山凯贝丽酒店式服务公寓(Capri by Fraser Johor Bahru)(90558946)</t>
  </si>
  <si>
    <t>行政特大床一室房&lt;双人入住&gt;&lt;双早&gt;</t>
  </si>
  <si>
    <t>Ramli/Muhammad Hafiz,Ramli/Muhammad Hafiz,Ramli/Muhammad Hafiz</t>
  </si>
  <si>
    <t xml:space="preserve">3004323	</t>
  </si>
  <si>
    <t xml:space="preserve">999222531197837	</t>
  </si>
  <si>
    <t>Ali/Nur Fadzylah,Ali/Nur Fadzylah,Ali/Nur Fadzylah</t>
  </si>
  <si>
    <t xml:space="preserve">3004932	</t>
  </si>
  <si>
    <t>86288511-1</t>
  </si>
  <si>
    <t xml:space="preserve"> 18429200-1</t>
  </si>
  <si>
    <t xml:space="preserve"> 99797483-1	</t>
  </si>
  <si>
    <t xml:space="preserve">999222609497223	</t>
  </si>
  <si>
    <t>[依斯干达公主城]新山青松度假村(Pinetree Marina Resort)(95225662)</t>
  </si>
  <si>
    <t>三卧室尊贵房(至少连住2晚及以上)&lt;六人入住&gt;&lt;早餐&gt;</t>
  </si>
  <si>
    <t>JUMAIN/MUHAMAD RAMDAN</t>
  </si>
  <si>
    <t xml:space="preserve">3016062	</t>
  </si>
  <si>
    <t xml:space="preserve">106600	</t>
  </si>
  <si>
    <t xml:space="preserve">999222651671927	</t>
  </si>
  <si>
    <t>[仁川]仁川机场贝斯特韦斯特精品酒店(Best Western Premier Incheon Airport Hotel)(5923817)</t>
  </si>
  <si>
    <t>尊贵双人房&lt;双人入住&gt;&lt;不适用韩国客人&gt;&lt;无早&gt;</t>
  </si>
  <si>
    <t>YAGISHITA/REINA</t>
  </si>
  <si>
    <t xml:space="preserve">3021375	</t>
  </si>
  <si>
    <t xml:space="preserve">23202478	</t>
  </si>
  <si>
    <t xml:space="preserve">999222654604369	</t>
  </si>
  <si>
    <t>[梳邦再也]双威主题乐园酒店(Sunway Lagoon Hotel)(58462983)</t>
  </si>
  <si>
    <t>园景超豪华行政特大床房&lt;双人入住&gt;&lt;双早&gt;</t>
  </si>
  <si>
    <t>NG/BEE POH</t>
  </si>
  <si>
    <t xml:space="preserve">3021917	</t>
  </si>
  <si>
    <t xml:space="preserve">257205030	</t>
  </si>
  <si>
    <t xml:space="preserve">999222670255609	</t>
  </si>
  <si>
    <t>[曼谷]曼谷秋素坤逸酒店 (政府卫生认证)(Qiu Hotel Sukhumvit (SHA Plus+))(28597378)</t>
  </si>
  <si>
    <t>豪华房(无窗)&lt;今日特惠&gt;&lt;双人入住&gt;&lt;无早&gt;</t>
  </si>
  <si>
    <t>BU/HYUNGJUN,BU/HYUNGJUN,BU/HYUNGJUN,BU/HYUNGJUN</t>
  </si>
  <si>
    <t xml:space="preserve">3023684	</t>
  </si>
  <si>
    <t xml:space="preserve">83498	</t>
  </si>
  <si>
    <t xml:space="preserve">999222698782582	</t>
  </si>
  <si>
    <t>[八打灵再也]皇家朱兰白沙罗酒店(Royale Chulan Damansara)(28528087)</t>
  </si>
  <si>
    <t>高级房&lt;双人入住&gt;&lt;双早&gt;</t>
  </si>
  <si>
    <t>ABDULRAHMAN/NUR ZURIANA,SALLEH/SYAFIEE</t>
  </si>
  <si>
    <t xml:space="preserve">3027449	</t>
  </si>
  <si>
    <t xml:space="preserve"> 606859	</t>
  </si>
  <si>
    <t xml:space="preserve">999222746302601	</t>
  </si>
  <si>
    <t>[曼谷]曼谷索拉利亚西铁酒店(Solaria Nishitetsu Hotel Bangkok)(102642575)</t>
  </si>
  <si>
    <t>标准双床房&lt;特惠专享&gt;&lt;双人入住&gt;&lt;无早&gt;</t>
  </si>
  <si>
    <t>NG/CHI SHING</t>
  </si>
  <si>
    <t xml:space="preserve">3033053	</t>
  </si>
  <si>
    <t xml:space="preserve">254816899	</t>
  </si>
  <si>
    <t xml:space="preserve">999222785622194	</t>
  </si>
  <si>
    <t>[曼谷]曼谷素坤逸 15 瑞享饭店 (政府卫生认证)(Mövenpick Hotel Sukhumvit 15 Bangkok (SHA Plus+))(5281523)</t>
  </si>
  <si>
    <t>高级双床房 禁烟&lt;三人入住&gt;&lt;早餐&gt;</t>
  </si>
  <si>
    <t>WAISHING/KWAN,WINGLAM/KWAN,WINGSZE/KWAN</t>
  </si>
  <si>
    <t xml:space="preserve">3039819	</t>
  </si>
  <si>
    <t xml:space="preserve">698118	</t>
  </si>
  <si>
    <t xml:space="preserve">999222785948302	</t>
  </si>
  <si>
    <t>[马六甲]马六甲峇峇家(Baba House Melaka)(99731513)</t>
  </si>
  <si>
    <t>豪华房&lt;今日特价 &gt;&lt;双人入住&gt;&lt;双早&gt;</t>
  </si>
  <si>
    <t>Gek Wang/Wong,Gek Wang/Wong,Gek Wang/Wong</t>
  </si>
  <si>
    <t xml:space="preserve">3039922	</t>
  </si>
  <si>
    <t xml:space="preserve">108509	</t>
  </si>
  <si>
    <t xml:space="preserve">999222803265428	</t>
  </si>
  <si>
    <t>KATO/YASUHIRO</t>
  </si>
  <si>
    <t xml:space="preserve">3043611	</t>
  </si>
  <si>
    <t xml:space="preserve">83865	</t>
  </si>
  <si>
    <t xml:space="preserve">999222819917923	</t>
  </si>
  <si>
    <t>[普吉岛]普吉假日酒店 (政府卫生认证)(Holiday Inn Resort Phuket, an IHG Hotel  (SHA Extra Plus))(3031621)</t>
  </si>
  <si>
    <t>标准房（2张双人床）(连住3晚及以上)&lt;特惠专享&gt;&lt;双人入住&gt;&lt;双早&gt;</t>
  </si>
  <si>
    <t>LIU/WEI,CHEN/JIANPING</t>
  </si>
  <si>
    <t xml:space="preserve">3047285	</t>
  </si>
  <si>
    <t xml:space="preserve">14138797	</t>
  </si>
  <si>
    <t xml:space="preserve">999222839169538	</t>
  </si>
  <si>
    <t>标准房(连住3晚及以上)&lt;特惠&gt;&lt;双人入住&gt;&lt;双早&gt;</t>
  </si>
  <si>
    <t>ZHU/XIFENG</t>
  </si>
  <si>
    <t xml:space="preserve">3050637	</t>
  </si>
  <si>
    <t xml:space="preserve">14182297	</t>
  </si>
  <si>
    <t xml:space="preserve">999222872557853	</t>
  </si>
  <si>
    <t>[普吉岛]Travelodge 普吉城镇酒店(Travelodge Phuket Town)(83852850)</t>
  </si>
  <si>
    <t>标准房&lt;双人入住&gt;&lt;无早&gt;</t>
  </si>
  <si>
    <t>Sun/Yi,Sun/Yi</t>
  </si>
  <si>
    <t xml:space="preserve">3055733	</t>
  </si>
  <si>
    <t xml:space="preserve">9392	</t>
  </si>
  <si>
    <t xml:space="preserve">999222872863604	</t>
  </si>
  <si>
    <t>Yang/Yan,Yang/Yan</t>
  </si>
  <si>
    <t xml:space="preserve">3055795	</t>
  </si>
  <si>
    <t xml:space="preserve">9393	</t>
  </si>
  <si>
    <t xml:space="preserve">999222873075299	</t>
  </si>
  <si>
    <t>Liu/Xiaorui</t>
  </si>
  <si>
    <t xml:space="preserve">3055833	</t>
  </si>
  <si>
    <t xml:space="preserve">607992	</t>
  </si>
  <si>
    <t xml:space="preserve">999222876578481	</t>
  </si>
  <si>
    <t>[吉隆坡]吉隆坡皇家朱兰酒店(Royale Chulan Kuala Lumpur)(5280527)</t>
  </si>
  <si>
    <t>豪华房&lt;双人入住&gt;&lt;双早&gt;</t>
  </si>
  <si>
    <t>SHEN/HUIQING,ZHU/JIEER,HUA/JIANG,LIU/XIANG,QIAN/LIE,XU/KAN,ZHOU/YAPING,XU/YANFANG,ZHANG/XIAHONG</t>
  </si>
  <si>
    <t xml:space="preserve">3056556	</t>
  </si>
  <si>
    <t xml:space="preserve">10010660503/04/05/06/07	</t>
  </si>
  <si>
    <t xml:space="preserve">999222887303126	</t>
  </si>
  <si>
    <t>[吉隆坡]辉盛凯贝丽(Capri by Fraser Bukit Bintang)(88638672)</t>
  </si>
  <si>
    <t>行政双床一室房(连住14晚及以上)&lt;特惠专享&gt;&lt;双人入住&gt;&lt;双早&gt;</t>
  </si>
  <si>
    <t>YANG/FENGYING</t>
  </si>
  <si>
    <t xml:space="preserve">38504129-1	</t>
  </si>
  <si>
    <t xml:space="preserve">999222885524104	</t>
  </si>
  <si>
    <t>[迪拜]迪拜伊本·白图泰安凡尼酒店(Avani Ibn Battuta Dubai Hotel)(103647799)</t>
  </si>
  <si>
    <t>安凡尼高级房&lt;双人入住&gt;&lt;双早&gt;</t>
  </si>
  <si>
    <t>SHARIA/TAKO</t>
  </si>
  <si>
    <t xml:space="preserve">3057404	</t>
  </si>
  <si>
    <t xml:space="preserve">265553	</t>
  </si>
  <si>
    <t xml:space="preserve">999222913429045	</t>
  </si>
  <si>
    <t>[普吉岛]普吉岛邦涛的希尔顿花园酒店  (政府卫生认证)(Hilton Garden Inn Phuket Bang Tao (SHA Extra Plus))(99051557)</t>
  </si>
  <si>
    <t>双床房&lt;双人入住&gt;&lt;双早&gt;</t>
  </si>
  <si>
    <t>Limin/Limin,Xinjing/Xinjing</t>
  </si>
  <si>
    <t xml:space="preserve">3062481	</t>
  </si>
  <si>
    <t xml:space="preserve">3349435195	</t>
  </si>
  <si>
    <t xml:space="preserve">999222921978058	</t>
  </si>
  <si>
    <t>[乔治市]槟城龙城快捷酒店 (槟城对抗新冠肺炎认证)(Cititel Express Penang)(5147805)</t>
  </si>
  <si>
    <t>标准大床房 禁烟(至少连住2晚及以上)&lt;双人入住&gt;&lt;双早&gt;</t>
  </si>
  <si>
    <t>YAN/ZHIJIAN,ZHANG/MINGZHE</t>
  </si>
  <si>
    <t xml:space="preserve">3064137	</t>
  </si>
  <si>
    <t xml:space="preserve">608054/ 55	</t>
  </si>
  <si>
    <t xml:space="preserve">999222926929082	</t>
  </si>
  <si>
    <t>[曼谷]曼谷拉差达瑞士酒店 (政府卫生认证)(Swissotel Bangkok Ratchada (SHA Extra Plus))(6003314)</t>
  </si>
  <si>
    <t>瑞士优势房&lt;今日特价 &gt;&lt;三人入住&gt;&lt;早餐&gt;</t>
  </si>
  <si>
    <t>ZHU/LINGLING</t>
  </si>
  <si>
    <t xml:space="preserve">3065162	</t>
  </si>
  <si>
    <t xml:space="preserve">2109183	</t>
  </si>
  <si>
    <t xml:space="preserve">999222937608207	</t>
  </si>
  <si>
    <t>行政双床一室房(至少连住2晚及以上)&lt;今日特价 &gt;&lt;双人入住&gt;&lt;双早&gt;</t>
  </si>
  <si>
    <t>Ng/Elizabeth Rachel</t>
  </si>
  <si>
    <t xml:space="preserve">3066845	</t>
  </si>
  <si>
    <t xml:space="preserve">46597673-1	</t>
  </si>
  <si>
    <t xml:space="preserve">999222937581286	</t>
  </si>
  <si>
    <t>HOO/STEVEN</t>
  </si>
  <si>
    <t xml:space="preserve">3066837	</t>
  </si>
  <si>
    <t xml:space="preserve">18532767-1	</t>
  </si>
  <si>
    <t xml:space="preserve">999222950027970	</t>
  </si>
  <si>
    <t>[普吉岛]普吉岛阿玛瑞酒店(Amari Phuket)(4308716)</t>
  </si>
  <si>
    <t>面海二卧室套房(至少连住2晚及以上)&lt;今日特价 &gt;&lt;仅适用亚洲客人&gt;</t>
  </si>
  <si>
    <t>WANG/ZHUANG</t>
  </si>
  <si>
    <t xml:space="preserve">3070293	</t>
  </si>
  <si>
    <t xml:space="preserve">36042026	</t>
  </si>
  <si>
    <t xml:space="preserve">999222970616990	</t>
  </si>
  <si>
    <t>[Donggongon]灵狮铂金酒店(Lintas Platinum Hotel)(99790378)</t>
  </si>
  <si>
    <t>豪华双床房&lt;双人入住&gt;&lt;双早&gt;</t>
  </si>
  <si>
    <t>ISMAIL/ISHAR</t>
  </si>
  <si>
    <t xml:space="preserve">3076757	</t>
  </si>
  <si>
    <t xml:space="preserve">107737	</t>
  </si>
  <si>
    <t xml:space="preserve">999222970742483	</t>
  </si>
  <si>
    <t>池景尊贵房（1张特大床，带阳台）(至少连住2晚及以上)&lt;今日特价 &gt;&lt;双人入住&gt;&lt;双早&gt;</t>
  </si>
  <si>
    <t>REN/DONGLAN</t>
  </si>
  <si>
    <t xml:space="preserve">3076787	</t>
  </si>
  <si>
    <t xml:space="preserve">14446297	</t>
  </si>
  <si>
    <t xml:space="preserve">999222979334189	</t>
  </si>
  <si>
    <t>[吉隆坡]吉隆坡宾乐雅精选酒店(PARKROYAL COLLECTION Kuala Lumpur)(100961857)</t>
  </si>
  <si>
    <t>乐居尊贵双人客房&lt;促销&gt;&lt;双人入住&gt;&lt;双早&gt;</t>
  </si>
  <si>
    <t>Imran/Elissa Nadra Binte Imran</t>
  </si>
  <si>
    <t xml:space="preserve">3079297	</t>
  </si>
  <si>
    <t xml:space="preserve">222839702	</t>
  </si>
  <si>
    <t xml:space="preserve">999222980149263	</t>
  </si>
  <si>
    <t>[芭堤雅]芭堤雅盛泰澜幻影海滩度假村 (政府卫生认证)(Centara Grand Mirage Beach Resort Pattaya (SHA Extra Plus))(1593624)</t>
  </si>
  <si>
    <t>豪华海景家庭双床房&lt;三人入住&gt;&lt;中宾&gt;&lt;早餐&gt;</t>
  </si>
  <si>
    <t>CHEUNG/CHUN WAI</t>
  </si>
  <si>
    <t xml:space="preserve">3079607	</t>
  </si>
  <si>
    <t xml:space="preserve">259778491	</t>
  </si>
  <si>
    <t xml:space="preserve">999222983653181	</t>
  </si>
  <si>
    <t>都市豪华特大床&lt;促销&gt;&lt;双人入住&gt;&lt;双早&gt;</t>
  </si>
  <si>
    <t>Mohamad Saim/Ahmad Zuhri</t>
  </si>
  <si>
    <t xml:space="preserve">3081065	</t>
  </si>
  <si>
    <t xml:space="preserve">222250894	</t>
  </si>
  <si>
    <t xml:space="preserve">999222993757717	</t>
  </si>
  <si>
    <t>[曼谷]曼谷 JW 万豪酒店(JW Marriott Hotel Bangkok)(3031185)</t>
  </si>
  <si>
    <t>豪华特大床房(至少连住2晚及以上)&lt;双人入住&gt;&lt;不适用中东客人&gt;&lt;双早&gt;&lt;普通会员&gt;</t>
  </si>
  <si>
    <t>Wang/Honghua,YANG/SUWEN</t>
  </si>
  <si>
    <t xml:space="preserve">3085072	</t>
  </si>
  <si>
    <t xml:space="preserve">73868410	</t>
  </si>
  <si>
    <t xml:space="preserve">999222993902564	</t>
  </si>
  <si>
    <t>豪华双床房(至少连住2晚及以上)&lt;双人入住&gt;&lt;不适用中东客人&gt;&lt;双早&gt;&lt;普通会员&gt;</t>
  </si>
  <si>
    <t>Xu/JinLou,zhao/jianjun,lu/quan,TANG/MING</t>
  </si>
  <si>
    <t xml:space="preserve">3085131	</t>
  </si>
  <si>
    <t xml:space="preserve"> 73907504	</t>
  </si>
  <si>
    <t xml:space="preserve">999222994531886	</t>
  </si>
  <si>
    <t>[曼谷]曼谷华昌传统酒店(Hua Chang Heritage Hotel Bangkok)(4494789)</t>
  </si>
  <si>
    <t>豪华房(连住5晚及以上)&lt;今日特价 &gt;&lt;双人入住&gt;&lt;无早&gt;</t>
  </si>
  <si>
    <t>Ow Kim Chuan/Jonathan,Ow Kim Chuan/Jonathan</t>
  </si>
  <si>
    <t xml:space="preserve">3085395	</t>
  </si>
  <si>
    <t xml:space="preserve">152381	</t>
  </si>
  <si>
    <t xml:space="preserve">999222996882089	</t>
  </si>
  <si>
    <t>[首尔]三井酒店(Hotel Samjung)(28525707)</t>
  </si>
  <si>
    <t>双人床房&lt;单人入住&gt;&lt;单早&gt;</t>
  </si>
  <si>
    <t>ZHAO/JINGQIANG</t>
  </si>
  <si>
    <t xml:space="preserve">3086347	</t>
  </si>
  <si>
    <t xml:space="preserve">23036582	</t>
  </si>
  <si>
    <t xml:space="preserve">22997968853	</t>
  </si>
  <si>
    <t>[梳邦再也]双威金字塔酒店(Sunway Pyramid Hotel)(17055173)</t>
  </si>
  <si>
    <t>豪华双床房&lt;双人入住&gt;&lt;无早&gt;</t>
  </si>
  <si>
    <t>TENG/CHEE YONG</t>
  </si>
  <si>
    <t xml:space="preserve">3086816	</t>
  </si>
  <si>
    <t xml:space="preserve"> 260000076	</t>
  </si>
  <si>
    <t xml:space="preserve">999223002048005	</t>
  </si>
  <si>
    <t>[曼谷]曼谷素坤逸十一酒店 (政府卫生认证)(Eleven Hotel Bangkok Sukhumvit 11 (SHA Extra Plus))(96059687)</t>
  </si>
  <si>
    <t>豪华特大床房&lt;双人入住&gt;&lt;双早&gt;</t>
  </si>
  <si>
    <t>ALDOSSARY/KHALID HAMIM S,ALDOSSARY/NOORA RASHID</t>
  </si>
  <si>
    <t xml:space="preserve">3088328	</t>
  </si>
  <si>
    <t xml:space="preserve">39367	</t>
  </si>
  <si>
    <t xml:space="preserve">999223037228952	</t>
  </si>
  <si>
    <t>[芭堤雅]芭提雅最佳西方优质尼克森酒店(Best Western Plus Nexen Pattaya)(96263097)</t>
  </si>
  <si>
    <t>城景豪华双人床房&lt;双人入住&gt;&lt;不适用泰国客人&gt;&lt;无早&gt;</t>
  </si>
  <si>
    <t>ZHAO/WANNA</t>
  </si>
  <si>
    <t xml:space="preserve">3096839	</t>
  </si>
  <si>
    <t xml:space="preserve">BK012555	</t>
  </si>
  <si>
    <t xml:space="preserve">999223038154614	</t>
  </si>
  <si>
    <t>[曼谷]曼谷铂尔曼G酒店 （政府卫生认证）(Pullman Bangkok Hotel G（SHA Extra Plus）)(2497067)</t>
  </si>
  <si>
    <t>尊贵豪华房(至少连住2晚及以上)&lt;今日特惠&gt;&lt;双人入住&gt;&lt;双早&gt;</t>
  </si>
  <si>
    <t>ZHANG/YUAN,FU/YILIANG</t>
  </si>
  <si>
    <t xml:space="preserve">3097193	</t>
  </si>
  <si>
    <t xml:space="preserve">47198430 / 47196883	</t>
  </si>
  <si>
    <t xml:space="preserve">999223049922738	</t>
  </si>
  <si>
    <t>Wan/Ke feng</t>
  </si>
  <si>
    <t xml:space="preserve">3099970	</t>
  </si>
  <si>
    <t xml:space="preserve">999223049938476	</t>
  </si>
  <si>
    <t>Cen/Liang</t>
  </si>
  <si>
    <t xml:space="preserve">3099976	</t>
  </si>
  <si>
    <t xml:space="preserve">999223051132486	</t>
  </si>
  <si>
    <t>[普吉岛]普吉岛希尔顿阿卡迪亚温泉度假酒店 (政府卫生认证)(Hilton Phuket Arcadia Resort &amp; Spa (SHA Extra Plus))(3460018)</t>
  </si>
  <si>
    <t>园景豪华特大床房&lt;双人入住&gt;&lt;中宾&gt;&lt;双早&gt;</t>
  </si>
  <si>
    <t>LIU/RUNTIAN</t>
  </si>
  <si>
    <t xml:space="preserve">3100308	</t>
  </si>
  <si>
    <t xml:space="preserve">3349965627	</t>
  </si>
  <si>
    <t xml:space="preserve">999223054573776	</t>
  </si>
  <si>
    <t>[新山]康帕斯酒店集团新山柑橘酒店(Citrus Hotel Johor Bahru by Compass Hospitality)(28554525)</t>
  </si>
  <si>
    <t>家庭房&lt;三人入住&gt;&lt;早餐&gt;</t>
  </si>
  <si>
    <t>JAMES/S</t>
  </si>
  <si>
    <t xml:space="preserve">3101439	</t>
  </si>
  <si>
    <t xml:space="preserve">2989158230754	</t>
  </si>
  <si>
    <t xml:space="preserve">999223056751578	</t>
  </si>
  <si>
    <t>[新山]希思尔新山酒店(Thistle Johor Bahru)(5624049)</t>
  </si>
  <si>
    <t>INCREDIBLE/HULK BANNER</t>
  </si>
  <si>
    <t xml:space="preserve">3102412	</t>
  </si>
  <si>
    <t xml:space="preserve">453676	</t>
  </si>
  <si>
    <t xml:space="preserve">999223061537560	</t>
  </si>
  <si>
    <t>[曼谷]优本纳沙通(Urbana Sathorn, Bangkok)(5025085)</t>
  </si>
  <si>
    <t>一卧室豪华房(至少连住2晚及以上)&lt;超值特惠&gt;&lt;双人入住&gt;&lt;无早&gt;</t>
  </si>
  <si>
    <t>REN/ZHIJIA,XIAO/JUN</t>
  </si>
  <si>
    <t xml:space="preserve">3103253	</t>
  </si>
  <si>
    <t xml:space="preserve">8681045047665	</t>
  </si>
  <si>
    <t xml:space="preserve">999223065731130	</t>
  </si>
  <si>
    <t>[古晋]古晋帝国酒店(Imperial Hotel Kuching)(28527691)</t>
  </si>
  <si>
    <t>高级双床房&lt;今日特价 &gt;&lt;双人入住&gt;&lt;双早&gt;</t>
  </si>
  <si>
    <t>PHUA/STEVEN</t>
  </si>
  <si>
    <t xml:space="preserve">3104109	</t>
  </si>
  <si>
    <t xml:space="preserve">291324	</t>
  </si>
  <si>
    <t xml:space="preserve">999223067253619	</t>
  </si>
  <si>
    <t>标准房&lt;双人入住&gt;&lt;双早&gt;</t>
  </si>
  <si>
    <t>Lamb/Jonathan,Lamb/Jonathan</t>
  </si>
  <si>
    <t xml:space="preserve">3104559	</t>
  </si>
  <si>
    <t xml:space="preserve">10182	</t>
  </si>
  <si>
    <t xml:space="preserve">23070708800	</t>
  </si>
  <si>
    <t>豪华特大床房&lt;双人入住&gt;&lt;无早&gt;</t>
  </si>
  <si>
    <t>ZHU/CHENHUI</t>
  </si>
  <si>
    <t xml:space="preserve">3105490	</t>
  </si>
  <si>
    <t xml:space="preserve">260812330	</t>
  </si>
  <si>
    <t xml:space="preserve">23070708811	</t>
  </si>
  <si>
    <t>ZHOU/TAO</t>
  </si>
  <si>
    <t xml:space="preserve">3105489	</t>
  </si>
  <si>
    <t xml:space="preserve">260810310	</t>
  </si>
  <si>
    <t xml:space="preserve">23072541480	</t>
  </si>
  <si>
    <t>双人床房&lt;双人入住&gt;&lt;无早&gt;</t>
  </si>
  <si>
    <t>Han/Nari</t>
  </si>
  <si>
    <t xml:space="preserve">3106176	</t>
  </si>
  <si>
    <t xml:space="preserve">23036901	</t>
  </si>
  <si>
    <t xml:space="preserve">999223073708597	</t>
  </si>
  <si>
    <t>CHI/CHANGPO</t>
  </si>
  <si>
    <t xml:space="preserve">3106679	</t>
  </si>
  <si>
    <t xml:space="preserve">223247453	</t>
  </si>
  <si>
    <t xml:space="preserve">999223074112011	</t>
  </si>
  <si>
    <t>[马卡蒂]马卡蒂塞达住宅酒店(Seda Residences Makati)(103845562)</t>
  </si>
  <si>
    <t>豪华一室公寓&lt;双人入住&gt;</t>
  </si>
  <si>
    <t>CHEN/QINGWEI,WU/FENGPING</t>
  </si>
  <si>
    <t xml:space="preserve">3106920	</t>
  </si>
  <si>
    <t xml:space="preserve">2605976	</t>
  </si>
  <si>
    <t xml:space="preserve">999223074223747	</t>
  </si>
  <si>
    <t>[普吉岛]普吉岛兰花温泉度假酒店 (政府卫生认证)(Phuket Orchid Resort and Spa (SHA Extra Plus))(3735886)</t>
  </si>
  <si>
    <t>园景家庭房（带双层床）(至少连住2晚及以上)&lt;双人入住&gt;&lt;不适用泰国客人&gt;&lt;双早&gt;</t>
  </si>
  <si>
    <t>ONH/KIAN POH</t>
  </si>
  <si>
    <t xml:space="preserve">3106979	</t>
  </si>
  <si>
    <t xml:space="preserve">221995	</t>
  </si>
  <si>
    <t xml:space="preserve">999223074338414	</t>
  </si>
  <si>
    <t>[曼谷]曼谷大都会酒店(COMO Metropolitan Bangkok)(6035972)</t>
  </si>
  <si>
    <t>大都会双床房(至少连住2晚及以上)&lt;特惠&gt;&lt;双人入住&gt;&lt;适用于除泰国的亚洲客人&gt;&lt;双早&gt;</t>
  </si>
  <si>
    <t>CUI/MENGYU</t>
  </si>
  <si>
    <t xml:space="preserve">3107025	</t>
  </si>
  <si>
    <t xml:space="preserve">1291261	</t>
  </si>
  <si>
    <t xml:space="preserve">999223080981867	</t>
  </si>
  <si>
    <t>[八打灵再也]阿万特酒店(Avante Hotel)(100419478)</t>
  </si>
  <si>
    <t>高级特大床房&lt;单人入住&gt;&lt;仅适用亚洲客人&gt;&lt;单早&gt;</t>
  </si>
  <si>
    <t>CHOE/EDMUND CHOON WHATT</t>
  </si>
  <si>
    <t xml:space="preserve">3108126	</t>
  </si>
  <si>
    <t xml:space="preserve">152362	</t>
  </si>
  <si>
    <t xml:space="preserve">999223085363119	</t>
  </si>
  <si>
    <t>[曼谷]曼谷大使酒店(Ambassador Hotel Bangkok)(28680259)</t>
  </si>
  <si>
    <t>豪华塔楼翼双床房&lt;双人入住&gt;&lt;无早&gt;</t>
  </si>
  <si>
    <t>LERONA/JEFFREY</t>
  </si>
  <si>
    <t xml:space="preserve">3109343	</t>
  </si>
  <si>
    <t xml:space="preserve">BK057850	</t>
  </si>
  <si>
    <t xml:space="preserve">999223086086944	</t>
  </si>
  <si>
    <t>[曼谷]曼谷拉查丹利中心酒店(Grande Centre Point Hotel Ratchadamri Bangkok)(2497052)</t>
  </si>
  <si>
    <t>经典高级套房&lt;三人入住&gt;&lt;无早&gt;</t>
  </si>
  <si>
    <t>GONG/ZHEN,ZHANG/JING,HE/WANJUN</t>
  </si>
  <si>
    <t xml:space="preserve">3109554	</t>
  </si>
  <si>
    <t xml:space="preserve">354030	</t>
  </si>
  <si>
    <t xml:space="preserve">999223087123552	</t>
  </si>
  <si>
    <t>[宿务]宿雾海湾酒店- 国会大厦(Bayfront Hotel Cebu - Capitol Site)(82189082)</t>
  </si>
  <si>
    <t>经典房&lt;双人入住&gt;&lt;双早&gt;</t>
  </si>
  <si>
    <t>Hansen/Lars</t>
  </si>
  <si>
    <t xml:space="preserve">3109843	</t>
  </si>
  <si>
    <t xml:space="preserve">26184	</t>
  </si>
  <si>
    <t xml:space="preserve">999223089096966	</t>
  </si>
  <si>
    <t>[苏梅岛]苏梅岛W酒店(W Koh Samui)(3363512)</t>
  </si>
  <si>
    <t>海景幽居别墅&lt;今日特价 &gt;&lt;双人入住&gt;&lt;仅适用亚洲客人&gt;&lt;双早&gt;</t>
  </si>
  <si>
    <t>Liao/Qinhong</t>
  </si>
  <si>
    <t xml:space="preserve">3110515	</t>
  </si>
  <si>
    <t xml:space="preserve">999223089404778	</t>
  </si>
  <si>
    <t>[巴黎]布尔格尼蒙塔纳酒店(Hôtel Bourgogne &amp; Montana)(84858045)</t>
  </si>
  <si>
    <t>Murthy/Ananthram</t>
  </si>
  <si>
    <t xml:space="preserve">3110632	</t>
  </si>
  <si>
    <t xml:space="preserve">17805	</t>
  </si>
  <si>
    <t xml:space="preserve">999223088462588	</t>
  </si>
  <si>
    <t>[胡志明市]西贡中心温克酒店(Wink Hotel Saigon Centre)(104721690)</t>
  </si>
  <si>
    <t>双床房(至少连住2晚及以上)&lt;双人入住&gt;&lt;双早&gt;</t>
  </si>
  <si>
    <t>CHUA/JOSEPH CO</t>
  </si>
  <si>
    <t xml:space="preserve">3110258	</t>
  </si>
  <si>
    <t xml:space="preserve">8940615	</t>
  </si>
  <si>
    <t xml:space="preserve">999223101449717	</t>
  </si>
  <si>
    <t>LI/NANNAN</t>
  </si>
  <si>
    <t xml:space="preserve">3113506	</t>
  </si>
  <si>
    <t xml:space="preserve">609664	</t>
  </si>
  <si>
    <t xml:space="preserve">999223101601000	</t>
  </si>
  <si>
    <t>高级房&lt;双人入住&gt;&lt;无早&gt;</t>
  </si>
  <si>
    <t>QIU/XIN</t>
  </si>
  <si>
    <t xml:space="preserve">3113547	</t>
  </si>
  <si>
    <t xml:space="preserve">609665	</t>
  </si>
  <si>
    <t xml:space="preserve">999223101701674	</t>
  </si>
  <si>
    <t>豪华双床房&lt;双人入住&gt;&lt;不适用韩国客人&gt;&lt;无早&gt;</t>
  </si>
  <si>
    <t>HISAKAWA/NAOYA</t>
  </si>
  <si>
    <t xml:space="preserve">3113580	</t>
  </si>
  <si>
    <t xml:space="preserve">23214094	</t>
  </si>
  <si>
    <t xml:space="preserve">999223103645455	</t>
  </si>
  <si>
    <t>[巴洛克]珍拉丁皇家朱兰小屋(Royale Chulan Cherating Chalet)(67235956)</t>
  </si>
  <si>
    <t>双人床小木屋&lt;特价大促销&gt;&lt;双人入住&gt;&lt;双早&gt;</t>
  </si>
  <si>
    <t>Zamri/Nizarman,Zamri/Nizarman</t>
  </si>
  <si>
    <t xml:space="preserve">3114095	</t>
  </si>
  <si>
    <t xml:space="preserve">79009	</t>
  </si>
  <si>
    <t xml:space="preserve">999223103915645	</t>
  </si>
  <si>
    <t>[大长岛]皇家大长岛海滨度假村(政府卫生认证)(Royal Yao Yai Island Beach Resort(SHA Extra Plus))(85212187)</t>
  </si>
  <si>
    <t>HAN/YU</t>
  </si>
  <si>
    <t xml:space="preserve">3114159	</t>
  </si>
  <si>
    <t xml:space="preserve">RR23001027	</t>
  </si>
  <si>
    <t xml:space="preserve">999223106744748	</t>
  </si>
  <si>
    <t>[芭堤雅]芭堤雅北部遨舍度假酒店(OZO North Pattaya)(105013131)</t>
  </si>
  <si>
    <t>豪华海景房(连住3晚及以上)&lt;今日特价 &gt;&lt;中宾&gt;&lt;双早&gt;</t>
  </si>
  <si>
    <t>ZHU/KAIKAI</t>
  </si>
  <si>
    <t xml:space="preserve">3115210	</t>
  </si>
  <si>
    <t xml:space="preserve">162036	</t>
  </si>
  <si>
    <t xml:space="preserve">999223107434485	</t>
  </si>
  <si>
    <t>[曼谷]曼谷盛泰乐水门酒店 (政府卫生认证)(Centara Watergate Pavillion Hotel Bangkok (SHA Plus+))(4733674)</t>
  </si>
  <si>
    <t>豪华特大床房(至少连住2晚及以上)&lt;今日特价 &gt;&lt;双人入住&gt;&lt;仅适用亚洲客人&gt;&lt;双早&gt;</t>
  </si>
  <si>
    <t>SIM/RAY</t>
  </si>
  <si>
    <t xml:space="preserve">3115524	</t>
  </si>
  <si>
    <t xml:space="preserve">245659	</t>
  </si>
  <si>
    <t xml:space="preserve">999223107575270	</t>
  </si>
  <si>
    <t>[迪拜]迪拜范思哲宫殿酒店(Palazzo Versace Dubai)(6548818)</t>
  </si>
  <si>
    <t>河景尊贵俱乐部房&lt;今日特价 &gt;&lt;双人入住&gt;&lt;仅适用于中国和韩国客人&gt;&lt;双早&gt;&lt;日历房套餐高价值&gt;&lt;新酒店礼盒&gt;</t>
  </si>
  <si>
    <t>LIU/WEI,REN/HUI</t>
  </si>
  <si>
    <t xml:space="preserve">3115600	</t>
  </si>
  <si>
    <t xml:space="preserve">860517	</t>
  </si>
  <si>
    <t xml:space="preserve">999223107608936	</t>
  </si>
  <si>
    <t>ZHAO/HONGYAN,EERDUNDALAI/FNU</t>
  </si>
  <si>
    <t xml:space="preserve">3115611	</t>
  </si>
  <si>
    <t xml:space="preserve">860826	</t>
  </si>
  <si>
    <t xml:space="preserve">999223110815183	</t>
  </si>
  <si>
    <t>Mohamad/Munawwirah,Mohamad/Munawwirah</t>
  </si>
  <si>
    <t xml:space="preserve">3115880	</t>
  </si>
  <si>
    <t xml:space="preserve">79021	</t>
  </si>
  <si>
    <t xml:space="preserve">999223118175670	</t>
  </si>
  <si>
    <t>标准特大号床角落间&lt;特惠专享&gt;&lt;双人入住&gt;&lt;无早&gt;</t>
  </si>
  <si>
    <t>PARK/JUNEBOUM</t>
  </si>
  <si>
    <t xml:space="preserve">3117682	</t>
  </si>
  <si>
    <t xml:space="preserve">261494314	</t>
  </si>
  <si>
    <t xml:space="preserve">999223118230895	</t>
  </si>
  <si>
    <t>标准特大号床角落间&lt;特惠专享&gt;&lt;双人入住&gt;&lt;双早&gt;</t>
  </si>
  <si>
    <t>KIM/SEUNGGWON</t>
  </si>
  <si>
    <t xml:space="preserve">3117696	</t>
  </si>
  <si>
    <t xml:space="preserve">261492564	</t>
  </si>
  <si>
    <t xml:space="preserve">999223120820203	</t>
  </si>
  <si>
    <t>Duran/Jemaimah,Duran/Jemaimah</t>
  </si>
  <si>
    <t xml:space="preserve">3118402	</t>
  </si>
  <si>
    <t xml:space="preserve">26322	</t>
  </si>
  <si>
    <t xml:space="preserve">999223122871377	</t>
  </si>
  <si>
    <t>[曼谷]于拉查达阿曼塔酒店(Amanta Hotel &amp; Residence Ratchada)(28679148)</t>
  </si>
  <si>
    <t>一卧室城景豪华套房(至少连住2晚及以上)&lt;双人入住&gt;&lt;无早&gt;</t>
  </si>
  <si>
    <t>PANG/ZHENGQIN</t>
  </si>
  <si>
    <t xml:space="preserve">3119220	</t>
  </si>
  <si>
    <t xml:space="preserve">45967555-1	</t>
  </si>
  <si>
    <t xml:space="preserve">999223123124974	</t>
  </si>
  <si>
    <t>乐居尊贵特大床客房&lt;促销&gt;&lt;双人入住&gt;&lt;无早&gt;</t>
  </si>
  <si>
    <t>Sun/Yen Phing</t>
  </si>
  <si>
    <t xml:space="preserve">3119323	</t>
  </si>
  <si>
    <t xml:space="preserve">224102768	</t>
  </si>
  <si>
    <t xml:space="preserve">999223128441607	</t>
  </si>
  <si>
    <t>豪华海景特大床房(连住3晚及以上)&lt;今日特价 &gt;&lt;双人入住&gt;&lt;中宾&gt;&lt;双早&gt;</t>
  </si>
  <si>
    <t>HUANG/ZHILONG</t>
  </si>
  <si>
    <t xml:space="preserve">3119845	</t>
  </si>
  <si>
    <t xml:space="preserve">162401	</t>
  </si>
  <si>
    <t xml:space="preserve">999223132537697	</t>
  </si>
  <si>
    <t>[曼谷]曼谷HOMM素坤逸34街酒店 (悦榕集团)(HOMM Sukhumvit34 Bangkok (A Brand of BANYAN TREE GROUP))(99758480)</t>
  </si>
  <si>
    <t>高级大床房&lt;双人入住&gt;&lt;无早&gt;</t>
  </si>
  <si>
    <t>GAO/TENGFEI,CHEN/BEISHI</t>
  </si>
  <si>
    <t xml:space="preserve">3120854	</t>
  </si>
  <si>
    <t xml:space="preserve">999223132554117	</t>
  </si>
  <si>
    <t>高级双床房&lt;双人入住&gt;&lt;无早&gt;</t>
  </si>
  <si>
    <t>CHANG/HAO,LI/YIFAN</t>
  </si>
  <si>
    <t xml:space="preserve">3120856	</t>
  </si>
  <si>
    <t xml:space="preserve">260728296	</t>
  </si>
  <si>
    <t xml:space="preserve">999223133387655	</t>
  </si>
  <si>
    <t>[吉隆坡]吉隆坡大华酒店，傲途格精选酒店(The Majestic Hotel Kuala Lumpur, Autograph Collection)(4213294)</t>
  </si>
  <si>
    <t>LEE/THAI HUNG</t>
  </si>
  <si>
    <t xml:space="preserve">3121005	</t>
  </si>
  <si>
    <t xml:space="preserve">187286	</t>
  </si>
  <si>
    <t xml:space="preserve">999223134036413	</t>
  </si>
  <si>
    <t>[曼谷]曼谷铂尔曼皇权酒店 (政府卫生认证)(Pullman Bangkok King Power)(1586177)</t>
  </si>
  <si>
    <t>高级房&lt;双人入住&gt;&lt;不适用泰国客人&gt;&lt;无早&gt;</t>
  </si>
  <si>
    <t>MONSHIZADEH/ALI REZA,BAHRAMI/ZARIAN</t>
  </si>
  <si>
    <t xml:space="preserve">3121157	</t>
  </si>
  <si>
    <t xml:space="preserve">1206174	</t>
  </si>
  <si>
    <t xml:space="preserve">999223134117121	</t>
  </si>
  <si>
    <t>高级双床房&lt;今日特价 &gt;&lt;双人入住&gt;&lt;中宾&gt;&lt;双早&gt;</t>
  </si>
  <si>
    <t>WANG/HONG XIN,LU/MINKAI</t>
  </si>
  <si>
    <t xml:space="preserve">3121183	</t>
  </si>
  <si>
    <t xml:space="preserve">162601	</t>
  </si>
  <si>
    <t xml:space="preserve">999223135738245	</t>
  </si>
  <si>
    <t>[哥打京那巴鲁]阿皮亚伊纳南因宜必思尚品酒店(Ibis Styles Kota Kinabalu Inanam Hotel)(37490470)</t>
  </si>
  <si>
    <t>高级大床房&lt;双人入住&gt;&lt;双早&gt;</t>
  </si>
  <si>
    <t>CHEW/CHIAU WEI</t>
  </si>
  <si>
    <t xml:space="preserve">3121672	</t>
  </si>
  <si>
    <t xml:space="preserve">MFNSDLNR	</t>
  </si>
  <si>
    <t xml:space="preserve">999223141518601	</t>
  </si>
  <si>
    <t>[胡志明市]西贡迈之家酒店(Mai House Saigon Hotel)(105504050)</t>
  </si>
  <si>
    <t>甄选特大床房&lt;特惠&gt;&lt;双人入住&gt;&lt;不适用越南客人&gt;&lt;双早&gt;</t>
  </si>
  <si>
    <t>LIAO/JUNPEI,WANG/JUYU</t>
  </si>
  <si>
    <t xml:space="preserve">3122594	</t>
  </si>
  <si>
    <t xml:space="preserve">74261	</t>
  </si>
  <si>
    <t xml:space="preserve">999223142993359	</t>
  </si>
  <si>
    <t>LIU/FAN</t>
  </si>
  <si>
    <t xml:space="preserve">3123040	</t>
  </si>
  <si>
    <t xml:space="preserve">6245692564744	</t>
  </si>
  <si>
    <t xml:space="preserve">23145284616	</t>
  </si>
  <si>
    <t>[曼谷]金玉素万那普酒店(Golden Jade Suvarnabhumi)(28680143)</t>
  </si>
  <si>
    <t>MAO/WEI,YUAN/YUE</t>
  </si>
  <si>
    <t xml:space="preserve">3123580	</t>
  </si>
  <si>
    <t xml:space="preserve">Acknowledged	</t>
  </si>
  <si>
    <t xml:space="preserve">999223145330046	</t>
  </si>
  <si>
    <t>LU/XINGQIU,WU/XUESONG</t>
  </si>
  <si>
    <t xml:space="preserve">3123585	</t>
  </si>
  <si>
    <t xml:space="preserve">261932420	</t>
  </si>
  <si>
    <t xml:space="preserve">999223146869455	</t>
  </si>
  <si>
    <t>LI/YIU HOI</t>
  </si>
  <si>
    <t xml:space="preserve">3124019	</t>
  </si>
  <si>
    <t xml:space="preserve">MFPSBNCR	</t>
  </si>
  <si>
    <t xml:space="preserve">999223146903449	</t>
  </si>
  <si>
    <t>CHEUNG/YI MEI</t>
  </si>
  <si>
    <t xml:space="preserve">3124039	</t>
  </si>
  <si>
    <t xml:space="preserve">999223146913026	</t>
  </si>
  <si>
    <t xml:space="preserve">3124043	</t>
  </si>
  <si>
    <t xml:space="preserve">999223146918299	</t>
  </si>
  <si>
    <t>HO/YUKLEUNG,NG/YEE MEI ESTHER</t>
  </si>
  <si>
    <t xml:space="preserve">3124047	</t>
  </si>
  <si>
    <t xml:space="preserve">999223146930713	</t>
  </si>
  <si>
    <t>高级双床房&lt;双人入住&gt;&lt;双早&gt;</t>
  </si>
  <si>
    <t>CHAN/CHOK YUEN</t>
  </si>
  <si>
    <t xml:space="preserve">3124057	</t>
  </si>
  <si>
    <t xml:space="preserve">999223149255336	</t>
  </si>
  <si>
    <t>[邦劳]莫达拉海滩度假酒店(Modala Beach Resort)(97897180)</t>
  </si>
  <si>
    <t>陶华房&lt;今日特价 &gt;&lt;双人入住&gt;&lt;双早&gt;</t>
  </si>
  <si>
    <t>conward/jacques</t>
  </si>
  <si>
    <t xml:space="preserve">3124635	</t>
  </si>
  <si>
    <t xml:space="preserve">37263	</t>
  </si>
  <si>
    <t xml:space="preserve">999223151471571	</t>
  </si>
  <si>
    <t>Ridhwan/bin Azodin</t>
  </si>
  <si>
    <t xml:space="preserve">3125518	</t>
  </si>
  <si>
    <t xml:space="preserve">224400438	</t>
  </si>
  <si>
    <t xml:space="preserve">999223151628613	</t>
  </si>
  <si>
    <t>至尊四人套房&lt;四人入住&gt;&lt;无早&gt;</t>
  </si>
  <si>
    <t>LIAO/XIANGSUI,LUO/MiN</t>
  </si>
  <si>
    <t xml:space="preserve">3125610	</t>
  </si>
  <si>
    <t xml:space="preserve">354925	</t>
  </si>
  <si>
    <t xml:space="preserve">999223151669942	</t>
  </si>
  <si>
    <t>CAO/XU</t>
  </si>
  <si>
    <t xml:space="preserve">3125639	</t>
  </si>
  <si>
    <t xml:space="preserve">999223151684500	</t>
  </si>
  <si>
    <t>[丹那拉打]金马仑高原世纪松园度假村(Century Pines Resort Cameron Highlands)(95450210)</t>
  </si>
  <si>
    <t>豪华房&lt;双人入住&gt;&lt;特价&gt;&lt;双早&gt;</t>
  </si>
  <si>
    <t>BT YAACOB/NUR FAZIRA</t>
  </si>
  <si>
    <t xml:space="preserve">3125655	</t>
  </si>
  <si>
    <t xml:space="preserve">RV194117/23	</t>
  </si>
  <si>
    <t xml:space="preserve">999223152164610	</t>
  </si>
  <si>
    <t>ZHENG/WEIHUA</t>
  </si>
  <si>
    <t xml:space="preserve">3125930	</t>
  </si>
  <si>
    <t xml:space="preserve">198242	</t>
  </si>
  <si>
    <t xml:space="preserve">999223152136915	</t>
  </si>
  <si>
    <t>ZHENG/WEIDONG</t>
  </si>
  <si>
    <t xml:space="preserve">3125912	</t>
  </si>
  <si>
    <t xml:space="preserve">198452	</t>
  </si>
  <si>
    <t xml:space="preserve">999223156020443	</t>
  </si>
  <si>
    <t>TEO/ROY ZSE WEI,SEAH/DE WANG</t>
  </si>
  <si>
    <t xml:space="preserve">3126279	</t>
  </si>
  <si>
    <t xml:space="preserve"> 74340	</t>
  </si>
  <si>
    <t xml:space="preserve">999223160863234	</t>
  </si>
  <si>
    <t>ZAINAL/AHMAD NUR AMSYAR</t>
  </si>
  <si>
    <t xml:space="preserve">3127891	</t>
  </si>
  <si>
    <t xml:space="preserve">610015	</t>
  </si>
  <si>
    <t xml:space="preserve">999223160905317	</t>
  </si>
  <si>
    <t>三人房&lt;三人入住&gt;&lt;无早&gt;</t>
  </si>
  <si>
    <t>LIU/WENFEI</t>
  </si>
  <si>
    <t xml:space="preserve">3127912	</t>
  </si>
  <si>
    <t xml:space="preserve">acknowledge	</t>
  </si>
  <si>
    <t xml:space="preserve">999223161715787	</t>
  </si>
  <si>
    <t>BIN HUSSAIN/ZATUL IFFAH</t>
  </si>
  <si>
    <t xml:space="preserve">3128126	</t>
  </si>
  <si>
    <t xml:space="preserve">10010662924	</t>
  </si>
  <si>
    <t xml:space="preserve">999223162472213	</t>
  </si>
  <si>
    <t>SU/MINNI,LI/LING,LIU/JIAYI</t>
  </si>
  <si>
    <t xml:space="preserve">3128361	</t>
  </si>
  <si>
    <t xml:space="preserve">355070	</t>
  </si>
  <si>
    <t xml:space="preserve">999223162909101	</t>
  </si>
  <si>
    <t>[科伦]科伦太阳花园度假村(Coron Soleil Garden Resort)(98984688)</t>
  </si>
  <si>
    <t>BANEZ/PAUL JOHN</t>
  </si>
  <si>
    <t xml:space="preserve">3128480	</t>
  </si>
  <si>
    <t xml:space="preserve">03131522	</t>
  </si>
  <si>
    <t xml:space="preserve">999223163633474	</t>
  </si>
  <si>
    <t>[米里]米里帝国酒店(Imperial Hotel Miri)(28476284)</t>
  </si>
  <si>
    <t>皇后高级双床房&lt;双人入住&gt;&lt;双早&gt;</t>
  </si>
  <si>
    <t>Liza/Nash,Liza/Nash</t>
  </si>
  <si>
    <t xml:space="preserve">3128671	</t>
  </si>
  <si>
    <t xml:space="preserve">464809	</t>
  </si>
  <si>
    <t xml:space="preserve">999223163872226	</t>
  </si>
  <si>
    <t>[芙蓉]芙蓉皇家朱兰酒店(Royale Chulan Seremban)(91100866)</t>
  </si>
  <si>
    <t>Seifried/Torsten,Seifried/Torsten,Seifried/Torsten</t>
  </si>
  <si>
    <t xml:space="preserve">3128726	</t>
  </si>
  <si>
    <t xml:space="preserve">1311693	</t>
  </si>
  <si>
    <t xml:space="preserve">999223163973156	</t>
  </si>
  <si>
    <t>Jamililah/Muhammad Zhariff</t>
  </si>
  <si>
    <t xml:space="preserve">3128750	</t>
  </si>
  <si>
    <t xml:space="preserve">10010662949	</t>
  </si>
  <si>
    <t xml:space="preserve">999223164293361	</t>
  </si>
  <si>
    <t>[甲米]甲米奥南宜必思尚品酒店(政府卫生认证)(Ibis Styles Krabi Ao Nang(SHA Extra Plus))(3525981)</t>
  </si>
  <si>
    <t>标准双床房&lt;特价大促销&gt;&lt;双人入住&gt;&lt;双早&gt;</t>
  </si>
  <si>
    <t>ZHANG/SEIKO,ZHANG/ISAO</t>
  </si>
  <si>
    <t xml:space="preserve">3128878	</t>
  </si>
  <si>
    <t xml:space="preserve">confirmed	</t>
  </si>
  <si>
    <t xml:space="preserve">999223164741638	</t>
  </si>
  <si>
    <t>[迪拜]迪拜市中心安纳塔拉酒店(Anantara Downtown Dubai Hotel)(5488371)</t>
  </si>
  <si>
    <t>哈利法塔景套房&lt;双人入住&gt;&lt;早+晚餐&gt;</t>
  </si>
  <si>
    <t>Kilo/Steve,Kilo/Steve</t>
  </si>
  <si>
    <t xml:space="preserve">3129041	</t>
  </si>
  <si>
    <t xml:space="preserve">67681	</t>
  </si>
  <si>
    <t xml:space="preserve">999223165591430	</t>
  </si>
  <si>
    <t>[曼谷]曼谷lyf素坤逸8巷-雅诗阁管理(lyf Sukhumvit 8 Bangkok - Managed by The Ascott Limited)(99997345)</t>
  </si>
  <si>
    <t>特大床房&lt;双人入住&gt;&lt;不适用泰国客人&gt;&lt;无早&gt;</t>
  </si>
  <si>
    <t>XU/WANCHAO</t>
  </si>
  <si>
    <t xml:space="preserve">3129337	</t>
  </si>
  <si>
    <t xml:space="preserve">8599523	</t>
  </si>
  <si>
    <t xml:space="preserve">999223165980927	</t>
  </si>
  <si>
    <t>精致套房&lt;特惠&gt;&lt;双人入住&gt;&lt;不适用越南客人&gt;&lt;双早&gt;</t>
  </si>
  <si>
    <t>Li/RuiQian</t>
  </si>
  <si>
    <t xml:space="preserve">3129456	</t>
  </si>
  <si>
    <t xml:space="preserve">74379	</t>
  </si>
  <si>
    <t xml:space="preserve">999223166752439	</t>
  </si>
  <si>
    <t>[哥打京那巴鲁]明园酒店及公寓(Ming Garden Hotel &amp; Residences)(5281385)</t>
  </si>
  <si>
    <t>高级房&lt;限时抢购&gt;&lt;双人入住&gt;&lt;无早&gt;</t>
  </si>
  <si>
    <t>AFFIE/MARIELLE</t>
  </si>
  <si>
    <t xml:space="preserve">3129778	</t>
  </si>
  <si>
    <t xml:space="preserve">8606242	</t>
  </si>
  <si>
    <t xml:space="preserve">999223167360445	</t>
  </si>
  <si>
    <t>CHENG/MENGZE</t>
  </si>
  <si>
    <t xml:space="preserve">3130093	</t>
  </si>
  <si>
    <t xml:space="preserve">999223168316440	</t>
  </si>
  <si>
    <t>ZURRAHIM/KAMARULZAMAN SYAHZAN</t>
  </si>
  <si>
    <t xml:space="preserve">3130623	</t>
  </si>
  <si>
    <t xml:space="preserve">79175	</t>
  </si>
  <si>
    <t xml:space="preserve">999223168373072	</t>
  </si>
  <si>
    <t>KAEWMAFAI/KRITTIYAPORN</t>
  </si>
  <si>
    <t xml:space="preserve">3130661	</t>
  </si>
  <si>
    <t xml:space="preserve">999223172919556	</t>
  </si>
  <si>
    <t>[拉普拉普]皇宫水上乐园度假村(JPark Island Resort &amp; Waterpark)(5435570)</t>
  </si>
  <si>
    <t>豪华房&lt;特价大促销&gt;&lt;三人入住&gt;&lt;早餐&gt;</t>
  </si>
  <si>
    <t>LEE/YONA</t>
  </si>
  <si>
    <t xml:space="preserve">3131171	</t>
  </si>
  <si>
    <t xml:space="preserve">6877929	</t>
  </si>
  <si>
    <t xml:space="preserve">999223173681635	</t>
  </si>
  <si>
    <t>FU/QI</t>
  </si>
  <si>
    <t xml:space="preserve">3131318	</t>
  </si>
  <si>
    <t xml:space="preserve">999223174849471	</t>
  </si>
  <si>
    <t>FENG/YACONG</t>
  </si>
  <si>
    <t xml:space="preserve">3131587	</t>
  </si>
  <si>
    <t xml:space="preserve">999223174880055	</t>
  </si>
  <si>
    <t>zhou/xiaomei</t>
  </si>
  <si>
    <t xml:space="preserve">3131598	</t>
  </si>
  <si>
    <t xml:space="preserve">262442968	</t>
  </si>
  <si>
    <t xml:space="preserve">999223175564505	</t>
  </si>
  <si>
    <t>[曼谷]康帕斯酒店集团曼谷素坤逸10巷格乐丽雅酒店(Galleria Sukhumvit 10 Bangkok by Compass Hospitality)(5447351)</t>
  </si>
  <si>
    <t>豪华闲逸双床房&lt;今日特价 &gt;&lt;双人入住&gt;&lt;无早&gt;</t>
  </si>
  <si>
    <t>Linthorne/Joshua,Linthorne/Joshua</t>
  </si>
  <si>
    <t xml:space="preserve">3131912	</t>
  </si>
  <si>
    <t xml:space="preserve">65187	</t>
  </si>
  <si>
    <t xml:space="preserve">999223175788228	</t>
  </si>
  <si>
    <t>AHMAD FAIZIL YAP/MUHD HAMIDI BIN</t>
  </si>
  <si>
    <t xml:space="preserve">3131986	</t>
  </si>
  <si>
    <t xml:space="preserve">610242	</t>
  </si>
  <si>
    <t xml:space="preserve">999223175799919	</t>
  </si>
  <si>
    <t>[曼谷]曼谷素坤逸55号通罗中心点大酒店 (政府卫生认证)(Grande Centre Point Sukhumvit 55 Bangkok (SHA Plus+))(8173962)</t>
  </si>
  <si>
    <t>行政套房&lt;特价大促销&gt;&lt;双人入住&gt;&lt;双早&gt;</t>
  </si>
  <si>
    <t>lou/pouyklm</t>
  </si>
  <si>
    <t xml:space="preserve">3131994	</t>
  </si>
  <si>
    <t xml:space="preserve">269556	</t>
  </si>
  <si>
    <t xml:space="preserve">999223168596659	</t>
  </si>
  <si>
    <t>YUNILA/BUATHONG</t>
  </si>
  <si>
    <t xml:space="preserve">3130775	</t>
  </si>
  <si>
    <t xml:space="preserve">48739174	</t>
  </si>
  <si>
    <t xml:space="preserve">999223176719230	</t>
  </si>
  <si>
    <t>[曼谷]素坤逸塔斯托利亚精选酒店 (政府卫生认证)(Tastoria Collection Hotel Sukhumvit (SHA Plus+))(16900022)</t>
  </si>
  <si>
    <t>高级房&lt;今日特价 &gt;&lt;双人入住&gt;&lt;双早&gt;</t>
  </si>
  <si>
    <t>WANG/HU</t>
  </si>
  <si>
    <t xml:space="preserve">3132165	</t>
  </si>
  <si>
    <t xml:space="preserve">161253	</t>
  </si>
  <si>
    <t xml:space="preserve">999223176799689	</t>
  </si>
  <si>
    <t>[邦帕利]曼谷素旺那普机场诺富特酒店(Novotel Bangkok Suvarnabhumi Airport Hotel)(28554892)</t>
  </si>
  <si>
    <t>高级特大床房&lt;今日特价 &gt;&lt;单人入住&gt;&lt;单早&gt;</t>
  </si>
  <si>
    <t>CHEN/TING</t>
  </si>
  <si>
    <t xml:space="preserve">3132175	</t>
  </si>
  <si>
    <t xml:space="preserve">3298580	</t>
  </si>
  <si>
    <t xml:space="preserve">999223179288897	</t>
  </si>
  <si>
    <t>YUSOF/ASYRAF</t>
  </si>
  <si>
    <t xml:space="preserve">3132705	</t>
  </si>
  <si>
    <t xml:space="preserve">10010663060	</t>
  </si>
  <si>
    <t xml:space="preserve">999223179754809	</t>
  </si>
  <si>
    <t>[芭堤雅]达拉海角渡假村(Cape Dara Resort)(5470678)</t>
  </si>
  <si>
    <t>达拉私人泳池特大床套房&lt;双人入住&gt;&lt;不适用泰国/印度次大陆客人&gt;&lt;双早&gt;</t>
  </si>
  <si>
    <t>Chen/Jie,Fan/Jiayi</t>
  </si>
  <si>
    <t xml:space="preserve">3132806	</t>
  </si>
  <si>
    <t xml:space="preserve">497396	</t>
  </si>
  <si>
    <t xml:space="preserve">999223180069395	</t>
  </si>
  <si>
    <t>CHIK/CHOEYEW</t>
  </si>
  <si>
    <t xml:space="preserve">3132913	</t>
  </si>
  <si>
    <t xml:space="preserve">224904978	</t>
  </si>
  <si>
    <t xml:space="preserve">999221955432303	</t>
  </si>
  <si>
    <t>[岘港]海安水疗海滩酒店(Haian Beach Hotel &amp; Spa)(26866159)</t>
  </si>
  <si>
    <t>部分海景双床房(连住3晚及以上)&lt;双人入住&gt;&lt;双早&gt;&lt;新酒店礼盒&gt;</t>
  </si>
  <si>
    <t>LAI/CHEE LEONG LI ZHILIANG,WEE/ZENG KWAN CHANTELLE FLORENCE,WEE/JIA EN RAYVEN,TAN/LEE HOON CHEN LIYUN</t>
  </si>
  <si>
    <t>CA2019230319CNY</t>
  </si>
  <si>
    <t xml:space="preserve">2884684	</t>
  </si>
  <si>
    <t xml:space="preserve">174930	</t>
  </si>
  <si>
    <t xml:space="preserve">999221993920796	</t>
  </si>
  <si>
    <t>[曼谷]Cross氛围曼谷素坤逸酒店(Cross Vibe Bangkok Sukhumvit)(6544255)</t>
  </si>
  <si>
    <t>高级双人床房(连住3晚及以上)&lt;双早&gt;</t>
  </si>
  <si>
    <t>LAI/TAK SHING</t>
  </si>
  <si>
    <t xml:space="preserve">2898049	</t>
  </si>
  <si>
    <t xml:space="preserve">114328	</t>
  </si>
  <si>
    <t xml:space="preserve">999222151852746	</t>
  </si>
  <si>
    <t>[沙美岛]沙美岛萨凯海滩度假村 (政府卫生认证)(Sai Kaew Beach Resort (SHA Plus+))(6533262)</t>
  </si>
  <si>
    <t>尊贵房(至少连住2晚及以上)&lt;全日特价&gt;&lt;双人入住&gt;&lt;双早&gt;</t>
  </si>
  <si>
    <t>Sangrung/Arm,Sangrung/Arm</t>
  </si>
  <si>
    <t xml:space="preserve">2939345	</t>
  </si>
  <si>
    <t xml:space="preserve">SK2939345	</t>
  </si>
  <si>
    <t xml:space="preserve">999222154294170	</t>
  </si>
  <si>
    <t xml:space="preserve">2939679	</t>
  </si>
  <si>
    <t xml:space="preserve">SK-2939679	</t>
  </si>
  <si>
    <t xml:space="preserve">999222315308533	</t>
  </si>
  <si>
    <t>[巴都丁宜]槟城宾乐雅饭店 (槟城对抗新冠肺炎认证)(PARKROYAL Penang Resort)(3737560)</t>
  </si>
  <si>
    <t>两卧室海景家庭房&lt;四人入住&gt;&lt;早餐&gt;</t>
  </si>
  <si>
    <t>THIANG/MAGGIE</t>
  </si>
  <si>
    <t xml:space="preserve">2972277	</t>
  </si>
  <si>
    <t xml:space="preserve">7387114	</t>
  </si>
  <si>
    <t xml:space="preserve">999222411915351	</t>
  </si>
  <si>
    <t>[普吉岛]普吉岛城市海港度假酒店 (政府卫生认证)(Fishermen's Harbour Urban Resort Phuket (SHA Extra Plus))(2355959)</t>
  </si>
  <si>
    <t>豪华家庭房(至少连住2晚及以上)&lt;三人入住&gt;&lt;早餐&gt;</t>
  </si>
  <si>
    <t>singh/Ashpreet,singh/Ashpreet,singh/Ashpreet</t>
  </si>
  <si>
    <t xml:space="preserve">2987343	</t>
  </si>
  <si>
    <t xml:space="preserve">51171	</t>
  </si>
  <si>
    <t xml:space="preserve">999222644485539	</t>
  </si>
  <si>
    <t>[吉隆坡]吉隆坡邵氏广场美居酒店(Mercure Kuala Lumpur Shaw Parade)(28538026)</t>
  </si>
  <si>
    <t>豪华大床房(至少连住2晚及以上)&lt;特惠专享&gt;&lt;双人入住&gt;&lt;双早&gt;</t>
  </si>
  <si>
    <t>TAN/JASON SIONG NAM</t>
  </si>
  <si>
    <t xml:space="preserve">3020815	</t>
  </si>
  <si>
    <t xml:space="preserve">353941	</t>
  </si>
  <si>
    <t xml:space="preserve">999222671089320	</t>
  </si>
  <si>
    <t>[曼谷]易思廷大酒店沙吞(Eastin Grand Hotel Sathorn)(5014959)</t>
  </si>
  <si>
    <t>高级天空房&lt;双人入住&gt;&lt;双早&gt;</t>
  </si>
  <si>
    <t>Bandalo/Ivan,Bandalo/Ivan</t>
  </si>
  <si>
    <t xml:space="preserve">3023862	</t>
  </si>
  <si>
    <t xml:space="preserve">455963	</t>
  </si>
  <si>
    <t xml:space="preserve">999222699985434	</t>
  </si>
  <si>
    <t>Gernale/Jeremy,Gernale/Jeremy</t>
  </si>
  <si>
    <t xml:space="preserve">3027568	</t>
  </si>
  <si>
    <t xml:space="preserve">83566	</t>
  </si>
  <si>
    <t xml:space="preserve">999222707909086	</t>
  </si>
  <si>
    <t>[吉隆坡]吉隆玻京华酒店(Hotel Royal Kuala Lumpur)(25219037)</t>
  </si>
  <si>
    <t>Lai Choo/Teo,Lai Choo/Teo,Lai Choo/Teo,Lai Choo/Teo,Lai Choo/Teo,Lai Choo/Teo,Lai Choo/Teo,Lai Choo/Teo,Lai Choo/Teo,Lai Choo/Teo,Lai Choo/Teo,Lai Choo/Teo</t>
  </si>
  <si>
    <t xml:space="preserve">3028781	</t>
  </si>
  <si>
    <t xml:space="preserve">1868369	</t>
  </si>
  <si>
    <t xml:space="preserve">999222716611818	</t>
  </si>
  <si>
    <t>WU/RONGLEI,YONG/GIAZHUANG</t>
  </si>
  <si>
    <t xml:space="preserve">3029718	</t>
  </si>
  <si>
    <t xml:space="preserve">83619	</t>
  </si>
  <si>
    <t xml:space="preserve">999222732050573	</t>
  </si>
  <si>
    <t>[吉隆坡]Santa Grand Signature Kuala Lumpur(101006793)</t>
  </si>
  <si>
    <t>高级房(大床)&lt;双人入住&gt;&lt;双早&gt;</t>
  </si>
  <si>
    <t>SON/YOUNG JOO</t>
  </si>
  <si>
    <t xml:space="preserve">3031205	</t>
  </si>
  <si>
    <t xml:space="preserve">12307	</t>
  </si>
  <si>
    <t xml:space="preserve">999222753959759	</t>
  </si>
  <si>
    <t>[会安]贝尔玛丽娜会安度假村(Bel Marina Hoi An Resort)(28556832)</t>
  </si>
  <si>
    <t>城景豪华房(带阳台)&lt;特惠专享&gt;&lt;双人入住&gt;&lt;双早&gt;</t>
  </si>
  <si>
    <t>KIM/YAESEUL,LEE/WONDUCK</t>
  </si>
  <si>
    <t xml:space="preserve">3034748	</t>
  </si>
  <si>
    <t xml:space="preserve">76154	</t>
  </si>
  <si>
    <t>退单</t>
  </si>
  <si>
    <t xml:space="preserve">999222787516908	</t>
  </si>
  <si>
    <t>[宿务]宿务塞达阿亚拉中心酒店(Seda Ayala Center Cebu)(8235038)</t>
  </si>
  <si>
    <t>精致套房&lt;今日特价 &gt;&lt;双人入住&gt;&lt;双早&gt;</t>
  </si>
  <si>
    <t>JAE/HEO,TBA/TBB</t>
  </si>
  <si>
    <t xml:space="preserve">3040353	</t>
  </si>
  <si>
    <t xml:space="preserve">2579562	</t>
  </si>
  <si>
    <t xml:space="preserve">999222803143046	</t>
  </si>
  <si>
    <t>[普吉岛]普吉岛悦梿酒店(政府卫生认证)(Cassia Phuket(SHA Extra Plus))(4037173)</t>
  </si>
  <si>
    <t>单卧室阁楼套房&lt;双人入住&gt;&lt;双早&gt;</t>
  </si>
  <si>
    <t>SUN/LINGLING,WANG/YUJIE</t>
  </si>
  <si>
    <t xml:space="preserve">3043568	</t>
  </si>
  <si>
    <t>#30019651</t>
  </si>
  <si>
    <t xml:space="preserve">#30019901	</t>
  </si>
  <si>
    <t xml:space="preserve">999222803215049	</t>
  </si>
  <si>
    <t>SUN/SHASHA,WANG/YIQI</t>
  </si>
  <si>
    <t xml:space="preserve">3043594	</t>
  </si>
  <si>
    <t xml:space="preserve">30020401	</t>
  </si>
  <si>
    <t xml:space="preserve">999222871245260	</t>
  </si>
  <si>
    <t>[曼谷]曼谷科伦酒店 (政府卫生认证)(Column Bangkok Hotel (SHA Plus+))(7311896)</t>
  </si>
  <si>
    <t>行政一室房&lt;全日特价&gt;&lt;双人入住&gt;&lt;仅适用中国新加坡马来西亚&gt;&lt;无早&gt;</t>
  </si>
  <si>
    <t>LO/YING WAH</t>
  </si>
  <si>
    <t xml:space="preserve">3055448	</t>
  </si>
  <si>
    <t xml:space="preserve">113820	</t>
  </si>
  <si>
    <t xml:space="preserve">999222898150779	</t>
  </si>
  <si>
    <t>SIOW/TZE CHIAN</t>
  </si>
  <si>
    <t xml:space="preserve">3060000	</t>
  </si>
  <si>
    <t xml:space="preserve">7304378	</t>
  </si>
  <si>
    <t xml:space="preserve">999222911769133	</t>
  </si>
  <si>
    <t>池景尊贵房（1张特大床，带阳台）(连住3晚及以上)&lt;特惠&gt;&lt;双人入住&gt;&lt;双早&gt;</t>
  </si>
  <si>
    <t>PAN/ZHUJIE,YE/ZHENYU</t>
  </si>
  <si>
    <t xml:space="preserve">3062135	</t>
  </si>
  <si>
    <t xml:space="preserve">14289048	</t>
  </si>
  <si>
    <t xml:space="preserve">22923057203	</t>
  </si>
  <si>
    <t>尊贵泳池直通别墅（1张特大床，仅成人）(至少连住2晚及以上)&lt;双人入住&gt;&lt;双早&gt;</t>
  </si>
  <si>
    <t>DU/YIFENG,ZENG/ZHAOSI</t>
  </si>
  <si>
    <t xml:space="preserve">3064342	</t>
  </si>
  <si>
    <t xml:space="preserve">14321547	</t>
  </si>
  <si>
    <t xml:space="preserve">999222933681060	</t>
  </si>
  <si>
    <t>[普吉岛]芭东南滩欢乐鸿居酒店(Homm Bliss Southbeach Patong)(5468030)</t>
  </si>
  <si>
    <t>海景豪华套房&lt;三人入住&gt;&lt;早餐&gt;</t>
  </si>
  <si>
    <t>Rita/Shantilal,Rita/Shantilal,Rita/Shantilal</t>
  </si>
  <si>
    <t xml:space="preserve">3066090	</t>
  </si>
  <si>
    <t xml:space="preserve">8325	</t>
  </si>
  <si>
    <t xml:space="preserve">22941172064	</t>
  </si>
  <si>
    <t>池景尊贵房（1张特大床，带阳台）(至少提前1天预订)&lt;双人入住&gt;&lt;双早&gt;</t>
  </si>
  <si>
    <t>ZHANG/QUN,HUA/ZHONGCUI</t>
  </si>
  <si>
    <t xml:space="preserve">3067721	</t>
  </si>
  <si>
    <t xml:space="preserve">14494297	</t>
  </si>
  <si>
    <t xml:space="preserve">999222943155564	</t>
  </si>
  <si>
    <t>YI/XIhua,Li/Fulong</t>
  </si>
  <si>
    <t xml:space="preserve">3068230	</t>
  </si>
  <si>
    <t xml:space="preserve">14608047	</t>
  </si>
  <si>
    <t xml:space="preserve">999222944747604	</t>
  </si>
  <si>
    <t>[拉普拉普]麦克坦新镇萨沃伊酒店(Savoy Hotel Mactan Newtown)(92828783)</t>
  </si>
  <si>
    <t>豪华房&lt;特价大促销&gt;&lt;双人入住&gt;&lt;无早&gt;</t>
  </si>
  <si>
    <t>KANG/GILHYO</t>
  </si>
  <si>
    <t xml:space="preserve">3068625	</t>
  </si>
  <si>
    <t xml:space="preserve">73398	</t>
  </si>
  <si>
    <t xml:space="preserve">999222948848040	</t>
  </si>
  <si>
    <t>[首尔]首尔世贸中心洲际酒店(InterContinental Seoul COEX, an IHG Hotel)(2650606)</t>
  </si>
  <si>
    <t>经典双床房(至少连住2晚及以上)&lt;今日特价 &gt;&lt;双人入住&gt;&lt;不适用韩国客人&gt;&lt;无早&gt;</t>
  </si>
  <si>
    <t>YIN/LINA</t>
  </si>
  <si>
    <t xml:space="preserve">3069932	</t>
  </si>
  <si>
    <t xml:space="preserve">4233880	</t>
  </si>
  <si>
    <t xml:space="preserve">999222949754951	</t>
  </si>
  <si>
    <t>Mun/Choong Yoong</t>
  </si>
  <si>
    <t xml:space="preserve">3070204	</t>
  </si>
  <si>
    <t xml:space="preserve">608377	</t>
  </si>
  <si>
    <t xml:space="preserve">999222955453856	</t>
  </si>
  <si>
    <t>LI/SIQIAN,ZENG/RUCHEN</t>
  </si>
  <si>
    <t xml:space="preserve">3071818	</t>
  </si>
  <si>
    <t xml:space="preserve">84346	</t>
  </si>
  <si>
    <t xml:space="preserve">999222960719320	</t>
  </si>
  <si>
    <t>[依斯干达公主城]特立尼达公主港套房酒店(Trinidad Suites Puteri Harbour)(99959221)</t>
  </si>
  <si>
    <t>两卧室豪华公寓&lt;四人入住&gt;&lt;早餐&gt;</t>
  </si>
  <si>
    <t>Wong/Ka-Lin,Wong/Ka-Lin</t>
  </si>
  <si>
    <t xml:space="preserve">3073583	</t>
  </si>
  <si>
    <t xml:space="preserve">11584	</t>
  </si>
  <si>
    <t xml:space="preserve">999222961768386	</t>
  </si>
  <si>
    <t>Kim/Tae hoo</t>
  </si>
  <si>
    <t xml:space="preserve">3073906	</t>
  </si>
  <si>
    <t xml:space="preserve">23036334	</t>
  </si>
  <si>
    <t xml:space="preserve">22964718243	</t>
  </si>
  <si>
    <t>经典双床房&lt;今日特价 &gt;&lt;双人入住&gt;&lt;不适用韩国客人&gt;&lt;无早&gt;</t>
  </si>
  <si>
    <t>CHAN/CHUN CHEUNG,LEE/CHEE FUN</t>
  </si>
  <si>
    <t xml:space="preserve">3074824	</t>
  </si>
  <si>
    <t xml:space="preserve">4235010	</t>
  </si>
  <si>
    <t xml:space="preserve">999222966490091	</t>
  </si>
  <si>
    <t>特大床房&lt;双人入住&gt;&lt;双早&gt;</t>
  </si>
  <si>
    <t>ZENG/QINJIONG,LI/LEILEI</t>
  </si>
  <si>
    <t xml:space="preserve">3075411	</t>
  </si>
  <si>
    <t xml:space="preserve">3350741078	</t>
  </si>
  <si>
    <t xml:space="preserve">999222973522234	</t>
  </si>
  <si>
    <t>[普吉岛]攀瓦布里海滨度假村(政府卫生认证)(Panwaburi Beachfront Resort(SHA Extra Plus))(96362785)</t>
  </si>
  <si>
    <t>WATANABE/KANTA</t>
  </si>
  <si>
    <t xml:space="preserve">3077504	</t>
  </si>
  <si>
    <t xml:space="preserve">10308	</t>
  </si>
  <si>
    <t xml:space="preserve">999222977318325	</t>
  </si>
  <si>
    <t>豪华双人床房&lt;双人入住&gt;&lt;无早&gt;</t>
  </si>
  <si>
    <t>WEN/JING</t>
  </si>
  <si>
    <t xml:space="preserve">3078622	</t>
  </si>
  <si>
    <t xml:space="preserve">10343	</t>
  </si>
  <si>
    <t xml:space="preserve">999222977377114	</t>
  </si>
  <si>
    <t>豪华双床房&lt;三人入住&gt;&lt;无早&gt;</t>
  </si>
  <si>
    <t>ZENG/QIN,LIU/YAN,ZHONG/XIAOXIA</t>
  </si>
  <si>
    <t xml:space="preserve">3078635	</t>
  </si>
  <si>
    <t xml:space="preserve">10340	</t>
  </si>
  <si>
    <t xml:space="preserve">999222989951543	</t>
  </si>
  <si>
    <t>LU/MING YING</t>
  </si>
  <si>
    <t xml:space="preserve">3083314	</t>
  </si>
  <si>
    <t xml:space="preserve">259342650	</t>
  </si>
  <si>
    <t xml:space="preserve">999222991622351	</t>
  </si>
  <si>
    <t>LIU/JIECHUN</t>
  </si>
  <si>
    <t xml:space="preserve">3084015	</t>
  </si>
  <si>
    <t xml:space="preserve">3346847357	</t>
  </si>
  <si>
    <t xml:space="preserve">999222991649326	</t>
  </si>
  <si>
    <t>[普吉岛]普吉岛芭东美爵大酒店(政府卫生认证)(Grand Mercure Phuket Patong(SHA Extra Plus))(3627889)</t>
  </si>
  <si>
    <t>高级双床房(连住3晚及以上)&lt;三人入住&gt;&lt;早餐&gt;</t>
  </si>
  <si>
    <t>LIAO/ZHIQING,XIAO/LILING,LIAO/ZENGQIANG</t>
  </si>
  <si>
    <t xml:space="preserve">3084030	</t>
  </si>
  <si>
    <t xml:space="preserve">649878	</t>
  </si>
  <si>
    <t xml:space="preserve">999222992191417	</t>
  </si>
  <si>
    <t>XIAO/WENWEN</t>
  </si>
  <si>
    <t xml:space="preserve">3084318	</t>
  </si>
  <si>
    <t xml:space="preserve">3346053511	</t>
  </si>
  <si>
    <t xml:space="preserve">999222992486128	</t>
  </si>
  <si>
    <t>FENG/CHUN XIA,WANG/XIN</t>
  </si>
  <si>
    <t xml:space="preserve">3084517	</t>
  </si>
  <si>
    <t xml:space="preserve">3345396752	</t>
  </si>
  <si>
    <t xml:space="preserve">999222995692649	</t>
  </si>
  <si>
    <t>[苏梅岛]苏梅岛洲际度假酒店(政府卫生认证)(InterContinental Koh Samui Resort(SHA Extra Plus))(3628091)</t>
  </si>
  <si>
    <t>海滨俱乐部泳池别墅(至少连住2晚及以上)&lt;双人入住&gt;&lt;适用于除泰国的亚洲客人&gt;&lt;双早&gt;</t>
  </si>
  <si>
    <t>HUANG/XIAO,MEI/YAN</t>
  </si>
  <si>
    <t xml:space="preserve">3085874	</t>
  </si>
  <si>
    <t xml:space="preserve">22087310	</t>
  </si>
  <si>
    <t xml:space="preserve">999223003817595	</t>
  </si>
  <si>
    <t>[哥打京那巴鲁]天空酒店(Sky Hotel)(4999270)</t>
  </si>
  <si>
    <t>高级双床房&lt;特惠专享&gt;&lt;双人入住&gt;&lt;双早&gt;</t>
  </si>
  <si>
    <t>CHEN/YILIN</t>
  </si>
  <si>
    <t xml:space="preserve">3088880	</t>
  </si>
  <si>
    <t xml:space="preserve">99067	</t>
  </si>
  <si>
    <t xml:space="preserve">999223011083015	</t>
  </si>
  <si>
    <t>[曼谷]曼谷水门伯克利酒店(政府卫生认证)(The Berkeley Hotel Pratunam Bangkok (SHA Plus+))(28597407)</t>
  </si>
  <si>
    <t>北塔尊贵家庭房(连住3晚及以上)&lt;三人入住&gt;&lt;不适用泰国客人&gt;&lt;早餐&gt;</t>
  </si>
  <si>
    <t>tan/ann see</t>
  </si>
  <si>
    <t xml:space="preserve">3092117	</t>
  </si>
  <si>
    <t xml:space="preserve">10010988007	</t>
  </si>
  <si>
    <t xml:space="preserve">999223028798863	</t>
  </si>
  <si>
    <t>[曼谷]曼谷维伊 - 美憬阁酒店 (政府卫生认证)(VIE Hotel Bangkok, MGallery Hotel Collection (SHA Plus+))(3906021)</t>
  </si>
  <si>
    <t>行政套房(至少连住2晚及以上)&lt;双人入住&gt;&lt;仅适用亚洲客人&gt;&lt;双早&gt;</t>
  </si>
  <si>
    <t>SAM/LAP WA</t>
  </si>
  <si>
    <t xml:space="preserve">3094035	</t>
  </si>
  <si>
    <t xml:space="preserve">7987890	</t>
  </si>
  <si>
    <t xml:space="preserve">999223029289022	</t>
  </si>
  <si>
    <t>[曼谷]曼谷玛杜兹酒店(Maduzi Hotel, Bangkok)(16900156)</t>
  </si>
  <si>
    <t>玛杜兹经典房&lt;双人入住&gt;&lt;双早&gt;</t>
  </si>
  <si>
    <t>CHANG/YUNGWEI</t>
  </si>
  <si>
    <t xml:space="preserve">3094281	</t>
  </si>
  <si>
    <t xml:space="preserve">03053589	</t>
  </si>
  <si>
    <t xml:space="preserve">999223045658211	</t>
  </si>
  <si>
    <t>WANG/ZILONG,HUANG/YINAN,LIN/JIE,QIAN/KE</t>
  </si>
  <si>
    <t xml:space="preserve">3098689	</t>
  </si>
  <si>
    <t xml:space="preserve"> 46716226	</t>
  </si>
  <si>
    <t xml:space="preserve">999223045909100	</t>
  </si>
  <si>
    <t>Ageeva/Anna,Ageeva/Anna</t>
  </si>
  <si>
    <t xml:space="preserve">3098733	</t>
  </si>
  <si>
    <t xml:space="preserve">25918	</t>
  </si>
  <si>
    <t xml:space="preserve">999223048800353	</t>
  </si>
  <si>
    <t>标准双床房&lt;双人入住&gt;&lt;无早&gt;</t>
  </si>
  <si>
    <t>CHEN/HAISHENG,PEI/ZHUO</t>
  </si>
  <si>
    <t xml:space="preserve">3099633	</t>
  </si>
  <si>
    <t xml:space="preserve">260270823	</t>
  </si>
  <si>
    <t xml:space="preserve">999223051292430	</t>
  </si>
  <si>
    <t>CARMAN/JACQUELYN</t>
  </si>
  <si>
    <t xml:space="preserve">3100370	</t>
  </si>
  <si>
    <t xml:space="preserve">23212574	</t>
  </si>
  <si>
    <t xml:space="preserve">999223053541549	</t>
  </si>
  <si>
    <t>ABDUL HAMID/SERI ULAN</t>
  </si>
  <si>
    <t xml:space="preserve">3101085	</t>
  </si>
  <si>
    <t xml:space="preserve">10010662068	</t>
  </si>
  <si>
    <t xml:space="preserve">999223055624681	</t>
  </si>
  <si>
    <t>[苏梅岛]泰费特酒店(Thai Fight Hotel)(100669205)</t>
  </si>
  <si>
    <t>FAN/QIAONA,WANG/YONG</t>
  </si>
  <si>
    <t xml:space="preserve">3101865	</t>
  </si>
  <si>
    <t xml:space="preserve">759	</t>
  </si>
  <si>
    <t xml:space="preserve">999223057765747	</t>
  </si>
  <si>
    <t>豪华房&lt;特别促销&gt;&lt;双人入住&gt;&lt;双早&gt;</t>
  </si>
  <si>
    <t>PARK/JIN</t>
  </si>
  <si>
    <t xml:space="preserve">3102793	</t>
  </si>
  <si>
    <t xml:space="preserve">HBLMNL012-2598	</t>
  </si>
  <si>
    <t xml:space="preserve">999223066856665	</t>
  </si>
  <si>
    <t>[八打灵再也]皇家朱兰曲线酒店(Royale Chulan The Curve)(28528099)</t>
  </si>
  <si>
    <t>豪华一室双床房&lt;双人入住&gt;&lt;无早&gt;</t>
  </si>
  <si>
    <t>Lee/Jacqueline,Fong/Mei,Chan/Simon,Raj/Jaya,Goh/Allan,Chong/Kelvin</t>
  </si>
  <si>
    <t xml:space="preserve">3104409	</t>
  </si>
  <si>
    <t xml:space="preserve">400523/524/525	</t>
  </si>
  <si>
    <t xml:space="preserve">999223068997119	</t>
  </si>
  <si>
    <t>CHEN/YUNG HSIANG</t>
  </si>
  <si>
    <t xml:space="preserve">3105036	</t>
  </si>
  <si>
    <t xml:space="preserve">152268	</t>
  </si>
  <si>
    <t xml:space="preserve">999223078982475	</t>
  </si>
  <si>
    <t>[曼谷]曼谷素坤逸奥克伍德华庭工作室酒店(Oakwood Studios Sukhumvit Bangkok)(101528701)</t>
  </si>
  <si>
    <t>高级特大床房(至少连住2晚及以上)&lt;双人入住&gt;&lt;中宾&gt;&lt;双早&gt;</t>
  </si>
  <si>
    <t>YANG/ENYUAN</t>
  </si>
  <si>
    <t xml:space="preserve">3107724	</t>
  </si>
  <si>
    <t xml:space="preserve">8555161	</t>
  </si>
  <si>
    <t xml:space="preserve">999223080372756	</t>
  </si>
  <si>
    <t>ZHANG/QICONG,WANG/GUIHUA,CHEN/LEI,CHEN/GUIYE</t>
  </si>
  <si>
    <t xml:space="preserve">3107970	</t>
  </si>
  <si>
    <t xml:space="preserve">3350053527	</t>
  </si>
  <si>
    <t xml:space="preserve">999223089836501	</t>
  </si>
  <si>
    <t>Singh/Harpal,Singh/Harpal</t>
  </si>
  <si>
    <t xml:space="preserve">3110791	</t>
  </si>
  <si>
    <t xml:space="preserve">11926	</t>
  </si>
  <si>
    <t xml:space="preserve">999223090414847	</t>
  </si>
  <si>
    <t>[依斯干达公主城]新山青松度假村(PINETREE MARINA RESORT)(95225662)</t>
  </si>
  <si>
    <t>一卧室豪华房&lt;双人入住&gt;&lt;特价&gt;&lt;双早&gt;</t>
  </si>
  <si>
    <t>rosman/Liyana,rosman/Liyana</t>
  </si>
  <si>
    <t xml:space="preserve">3111084	</t>
  </si>
  <si>
    <t xml:space="preserve">107421	</t>
  </si>
  <si>
    <t xml:space="preserve">999223098745609	</t>
  </si>
  <si>
    <t>[芭堤雅]文华伊斯特维尔酒店(Mandarin Eastville, Pattaya)(101052800)</t>
  </si>
  <si>
    <t>经典至尊豪华特大床房&lt;双人入住&gt;&lt;无早&gt;</t>
  </si>
  <si>
    <t>Law/Joanne,Law/Joanne,Law/Joanne,Law/Joanne,Law/Joanne,Law/Joanne,Law/Joanne,Law/Joanne,Law/Joanne,Law/Joanne</t>
  </si>
  <si>
    <t xml:space="preserve">999223102367255	</t>
  </si>
  <si>
    <t>[曼谷]曼谷廊曼机场阿玛瑞酒店(Amari Don Muang Airport Bangkok)(2497047)</t>
  </si>
  <si>
    <t>豪华特大床房&lt;今日特价 &gt;&lt;双人入住&gt;&lt;双早&gt;</t>
  </si>
  <si>
    <t>HU/LINLIN,WU/DIHAO</t>
  </si>
  <si>
    <t xml:space="preserve">3113750	</t>
  </si>
  <si>
    <t xml:space="preserve">7127716	</t>
  </si>
  <si>
    <t xml:space="preserve">999223104814796	</t>
  </si>
  <si>
    <t>WATANABE/JOJI</t>
  </si>
  <si>
    <t xml:space="preserve">3114432	</t>
  </si>
  <si>
    <t xml:space="preserve">23214201	</t>
  </si>
  <si>
    <t xml:space="preserve">999223107476361	</t>
  </si>
  <si>
    <t>[古晋]古晋亚仕达哪翼-河畔华光酒店(Astana Wing – Riverside Majestic Hotel Kuching)(102613142)</t>
  </si>
  <si>
    <t>城景高级特大床房&lt;双人入住&gt;&lt;双早&gt;</t>
  </si>
  <si>
    <t>RAJA AMAN SHAH/RAJA AZLY AKRAM</t>
  </si>
  <si>
    <t xml:space="preserve">3115545	</t>
  </si>
  <si>
    <t xml:space="preserve">261422261	</t>
  </si>
  <si>
    <t xml:space="preserve">999223112386999	</t>
  </si>
  <si>
    <t>双床小木屋&lt;特价大促销&gt;&lt;双人入住&gt;&lt;双早&gt;</t>
  </si>
  <si>
    <t>OSMAN/DARWISHAH</t>
  </si>
  <si>
    <t xml:space="preserve">3116204	</t>
  </si>
  <si>
    <t xml:space="preserve">79020	</t>
  </si>
  <si>
    <t xml:space="preserve">999223116967343	</t>
  </si>
  <si>
    <t>[阿布扎比]安纳塔拉东方曼格罗夫阿布扎比酒店(Anantara Eastern Mangroves Abu Dhabi Hotel)(103172909)</t>
  </si>
  <si>
    <t>卡萨拉红树林行政房(带阳台)&lt;双人入住&gt;&lt;双早&gt;</t>
  </si>
  <si>
    <t>GUPTA/DHIRAJ</t>
  </si>
  <si>
    <t xml:space="preserve">3117410	</t>
  </si>
  <si>
    <t xml:space="preserve">46772193	</t>
  </si>
  <si>
    <t xml:space="preserve">999223119547066	</t>
  </si>
  <si>
    <t>GAIDUKASOVA/ANNA,GAIDUKASOV/RAFAEL</t>
  </si>
  <si>
    <t xml:space="preserve">3117999	</t>
  </si>
  <si>
    <t xml:space="preserve">3348700395	</t>
  </si>
  <si>
    <t xml:space="preserve">999223121061028	</t>
  </si>
  <si>
    <t>[Titi Gajah]亚罗士打拉亚酒店及会议中心(Raia Hotel &amp; Convention Centre Alor Setar)(105729688)</t>
  </si>
  <si>
    <t>高级双床房&lt;特惠&gt;&lt;双人入住&gt;&lt;无早&gt;</t>
  </si>
  <si>
    <t>husnah binti abdul hamid/ommil,husnah binti abdul hamid/ommil,husnah binti abdul hamid/ommil</t>
  </si>
  <si>
    <t xml:space="preserve">3118474	</t>
  </si>
  <si>
    <t xml:space="preserve">999223121339559	</t>
  </si>
  <si>
    <t>尊贵一室房(至少连住2晚及以上)&lt;双人入住&gt;&lt;双早&gt;</t>
  </si>
  <si>
    <t>NG/DWEETENGROBIN</t>
  </si>
  <si>
    <t xml:space="preserve">3118579	</t>
  </si>
  <si>
    <t xml:space="preserve">69622793-1	</t>
  </si>
  <si>
    <t xml:space="preserve">999223128214992	</t>
  </si>
  <si>
    <t>[芭堤雅]芭堤雅发现海滩酒店 (政府卫生认证)(Pattaya Discovery Beach Hotel (SHA Plus+))(2497120)</t>
  </si>
  <si>
    <t>高级房 (DEE塔)&lt;特惠专享&gt;&lt;双人入住&gt;&lt;双早&gt;</t>
  </si>
  <si>
    <t>ZHU/TAO,HUANG/QINBO</t>
  </si>
  <si>
    <t xml:space="preserve">3119803	</t>
  </si>
  <si>
    <t xml:space="preserve">442626	</t>
  </si>
  <si>
    <t xml:space="preserve">999223130884876	</t>
  </si>
  <si>
    <t>皇后高级特大床房&lt;双人入住&gt;&lt;双早&gt;</t>
  </si>
  <si>
    <t>Jamaludin/Muhamad Kholil</t>
  </si>
  <si>
    <t xml:space="preserve">3120560	</t>
  </si>
  <si>
    <t xml:space="preserve">464671	</t>
  </si>
  <si>
    <t xml:space="preserve">999223131002906	</t>
  </si>
  <si>
    <t>城景高级双床房&lt;双人入住&gt;&lt;双早&gt;</t>
  </si>
  <si>
    <t>Tien Hai/Ong,Tien Hai/Ong</t>
  </si>
  <si>
    <t xml:space="preserve">3120588	</t>
  </si>
  <si>
    <t xml:space="preserve">261684420	</t>
  </si>
  <si>
    <t xml:space="preserve">999223133809732	</t>
  </si>
  <si>
    <t>经典特大床房&lt;今日特价 &gt;&lt;单人入住&gt;&lt;不适用韩国客人&gt;&lt;单早&gt;</t>
  </si>
  <si>
    <t>ZOU/QINGQING</t>
  </si>
  <si>
    <t xml:space="preserve">3121104	</t>
  </si>
  <si>
    <t xml:space="preserve">4238751	</t>
  </si>
  <si>
    <t xml:space="preserve">999223142192854	</t>
  </si>
  <si>
    <t>QIAO/HUIXUAN</t>
  </si>
  <si>
    <t xml:space="preserve">3122796	</t>
  </si>
  <si>
    <t xml:space="preserve">2303120515	</t>
  </si>
  <si>
    <t xml:space="preserve">999223147395249	</t>
  </si>
  <si>
    <t>[丹戎本雅]槟城彩虹天堂海滩度假村酒店(Rainbow Paradise Beach Resort Penang)(12127310)</t>
  </si>
  <si>
    <t>豪华一室特大床房&lt;双人入住&gt;&lt;双早&gt;</t>
  </si>
  <si>
    <t>Khas Zulkifli/Muhammad,Khas Zulkifli/Muhammad</t>
  </si>
  <si>
    <t xml:space="preserve">3124149	</t>
  </si>
  <si>
    <t xml:space="preserve">164621	</t>
  </si>
  <si>
    <t xml:space="preserve">999223149191255	</t>
  </si>
  <si>
    <t>Ma/Hua</t>
  </si>
  <si>
    <t xml:space="preserve">999223150928625	</t>
  </si>
  <si>
    <t>NIK MUSTAFA/NIK AKHTAR NASUHAH</t>
  </si>
  <si>
    <t xml:space="preserve">3125266	</t>
  </si>
  <si>
    <t xml:space="preserve">609986	</t>
  </si>
  <si>
    <t xml:space="preserve">999223151670076	</t>
  </si>
  <si>
    <t>[芽庄]芽庄中心自由酒店(Liberty Central Nha Trang Hotel)(5580568)</t>
  </si>
  <si>
    <t>尊贵海景房&lt;双人入住&gt;&lt;双早&gt;</t>
  </si>
  <si>
    <t>KYUNGWOOK/LEE,TBA/TBA</t>
  </si>
  <si>
    <t xml:space="preserve">3125640	</t>
  </si>
  <si>
    <t xml:space="preserve">1093902	</t>
  </si>
  <si>
    <t xml:space="preserve">999223158494841	</t>
  </si>
  <si>
    <t>尊贵豪华房(至少连住2晚及以上)&lt;双人入住&gt;&lt;双早&gt;</t>
  </si>
  <si>
    <t>HUANG/LIYA</t>
  </si>
  <si>
    <t xml:space="preserve">3127072	</t>
  </si>
  <si>
    <t xml:space="preserve">48502587	</t>
  </si>
  <si>
    <t xml:space="preserve">999223158960644	</t>
  </si>
  <si>
    <t>[古晋]古晋海滨酒店(The Waterfront Hotel Kuching)(28356919)</t>
  </si>
  <si>
    <t>城景尊贵家庭房&lt;今日特价 &gt;&lt;四人入住&gt;&lt;无早&gt;</t>
  </si>
  <si>
    <t>LEE/ESTHER</t>
  </si>
  <si>
    <t xml:space="preserve">3127237	</t>
  </si>
  <si>
    <t xml:space="preserve">999223159754363	</t>
  </si>
  <si>
    <t>[苏梅岛]金普顿基塔莱苏梅岛酒店 - 洲际酒店集团旗下(Kimpton Kitalay Samui, an IHG Hotel)(102298551)</t>
  </si>
  <si>
    <t>花园泳池1卧别墅(至少连住2晚及以上)&lt;双人入住&gt;&lt;不适用泰国客人&gt;&lt;双早&gt;</t>
  </si>
  <si>
    <t>LI/YANWEN,JIA/XIN</t>
  </si>
  <si>
    <t xml:space="preserve">3127438	</t>
  </si>
  <si>
    <t xml:space="preserve">44941925	</t>
  </si>
  <si>
    <t xml:space="preserve">999223160757182	</t>
  </si>
  <si>
    <t>高级房&lt;三人入住&gt;&lt;早餐&gt;</t>
  </si>
  <si>
    <t>JUBILIE/EVLYN BINTI,Sabaini/Norbert,Kutirak/Kuini</t>
  </si>
  <si>
    <t xml:space="preserve">3127838	</t>
  </si>
  <si>
    <t xml:space="preserve">8606101	</t>
  </si>
  <si>
    <t xml:space="preserve">999223162315596	</t>
  </si>
  <si>
    <t>YUK/HYUNJIN</t>
  </si>
  <si>
    <t xml:space="preserve">3128325	</t>
  </si>
  <si>
    <t xml:space="preserve">23037014	</t>
  </si>
  <si>
    <t xml:space="preserve">999223162692408	</t>
  </si>
  <si>
    <t>JAAFAR/IZZYANA</t>
  </si>
  <si>
    <t xml:space="preserve">3128424	</t>
  </si>
  <si>
    <t xml:space="preserve"> </t>
  </si>
  <si>
    <t xml:space="preserve">8606114	</t>
  </si>
  <si>
    <t xml:space="preserve">999223162328133	</t>
  </si>
  <si>
    <t xml:space="preserve">999223164795556	</t>
  </si>
  <si>
    <t>[曼谷]阿特里姆曼谷美居大酒店(政府卫生认证)(Grand Mercure Bangkok Atrium (SHA Certified))(4498673)</t>
  </si>
  <si>
    <t>豪华特大床房(至少连住2晚及以上)&lt;今日特价 &gt;&lt;双人入住&gt;&lt;双早&gt;</t>
  </si>
  <si>
    <t>YE/MYAT THU</t>
  </si>
  <si>
    <t xml:space="preserve">3129062	</t>
  </si>
  <si>
    <t xml:space="preserve">53554816	</t>
  </si>
  <si>
    <t xml:space="preserve">999223164900879	</t>
  </si>
  <si>
    <t>YAN/JIN</t>
  </si>
  <si>
    <t xml:space="preserve">3129110	</t>
  </si>
  <si>
    <t xml:space="preserve">260945899	</t>
  </si>
  <si>
    <t xml:space="preserve">999223164923549	</t>
  </si>
  <si>
    <t>Hoe Chiew/Loke</t>
  </si>
  <si>
    <t xml:space="preserve">3129115	</t>
  </si>
  <si>
    <t xml:space="preserve">999223167745726	</t>
  </si>
  <si>
    <t>[迈阿密]迈阿密市中心港口假日酒店(Holiday Inn Hotel Port of Miami-Downtown, an IHG Hotel)(98320800)</t>
  </si>
  <si>
    <t>标准两张双人床房&lt;双人入住&gt;&lt;预付&gt;&lt;无早&gt;</t>
  </si>
  <si>
    <t>Berlin/Adam</t>
  </si>
  <si>
    <t xml:space="preserve">3130283	</t>
  </si>
  <si>
    <t xml:space="preserve">999223167827602	</t>
  </si>
  <si>
    <t>[依斯干达公主城]双威大盒子酒店(Sunway Hotel Big Box)(91411884)</t>
  </si>
  <si>
    <t>XIE/SHUANGXIN</t>
  </si>
  <si>
    <t xml:space="preserve">3130315	</t>
  </si>
  <si>
    <t xml:space="preserve">72934	</t>
  </si>
  <si>
    <t xml:space="preserve">23168009998	</t>
  </si>
  <si>
    <t>ZHANG/Shuo</t>
  </si>
  <si>
    <t xml:space="preserve">3130394	</t>
  </si>
  <si>
    <t xml:space="preserve">999223173056256	</t>
  </si>
  <si>
    <t>豪华房&lt;双人入住&gt;&lt;无早&gt;</t>
  </si>
  <si>
    <t>Ishak/Nurul Faisya Ishak</t>
  </si>
  <si>
    <t xml:space="preserve">3131209	</t>
  </si>
  <si>
    <t xml:space="preserve">610246	</t>
  </si>
  <si>
    <t xml:space="preserve">999223173140914	</t>
  </si>
  <si>
    <t>Zhang/Li</t>
  </si>
  <si>
    <t xml:space="preserve">3131226	</t>
  </si>
  <si>
    <t xml:space="preserve">262468991	</t>
  </si>
  <si>
    <t xml:space="preserve">999223173142554	</t>
  </si>
  <si>
    <t>园景豪华特大床房&lt;双人入住&gt;&lt;无早&gt;</t>
  </si>
  <si>
    <t>DEANIE/DEANIE MUQRI</t>
  </si>
  <si>
    <t xml:space="preserve">3131227	</t>
  </si>
  <si>
    <t xml:space="preserve">262548795	</t>
  </si>
  <si>
    <t xml:space="preserve">999223173370057	</t>
  </si>
  <si>
    <t>[碧瑶]碧瑶阿德利亚公寓酒店(Azalea Residences Baguio)(25691447)</t>
  </si>
  <si>
    <t>Gilbuena/Joseph</t>
  </si>
  <si>
    <t xml:space="preserve">3131274	</t>
  </si>
  <si>
    <t xml:space="preserve">G 031494966	</t>
  </si>
  <si>
    <t xml:space="preserve">999223173414625	</t>
  </si>
  <si>
    <t>[曼谷]曼谷爱湾酒店(A-One Bangkok Hotel)(4372813)</t>
  </si>
  <si>
    <t>行政豪华双人床房&lt;双人入住&gt;&lt;不适用印度客人&gt;&lt;双早&gt;</t>
  </si>
  <si>
    <t>CHEN/YUEE</t>
  </si>
  <si>
    <t xml:space="preserve">3131283	</t>
  </si>
  <si>
    <t xml:space="preserve">1032996	</t>
  </si>
  <si>
    <t xml:space="preserve">999223175477583	</t>
  </si>
  <si>
    <t>[曼谷]宜必思尚品曼谷素坤逸康福酒店(Ibis Styles Bangkok Sukhumvit Phra Khanong)(19680484)</t>
  </si>
  <si>
    <t>标准双人房&lt;单人入住&gt;&lt;不适用泰国客人&gt;&lt;单早&gt;</t>
  </si>
  <si>
    <t>OJA/JANNO</t>
  </si>
  <si>
    <t xml:space="preserve">3131884	</t>
  </si>
  <si>
    <t xml:space="preserve">324491	</t>
  </si>
  <si>
    <t xml:space="preserve">999223175211111	</t>
  </si>
  <si>
    <t>[马卡蒂]阿尔法公寓式酒店 (多用途酒店)(The Alpha Suites (Multi-use Hotel))(48244686)</t>
  </si>
  <si>
    <t>两卧室套房&lt;四人入住&gt;&lt;早餐&gt;</t>
  </si>
  <si>
    <t>VELANO/ADELINA,VELANO JR/OLIMAR,VILLANUEVA/REA JANELLA</t>
  </si>
  <si>
    <t xml:space="preserve">3131761	</t>
  </si>
  <si>
    <t xml:space="preserve">164897	</t>
  </si>
  <si>
    <t xml:space="preserve">23176171485	</t>
  </si>
  <si>
    <t>[仁川]仁川松岛空中花园酒店(Hotel Skypark Incheon Songdo)(28638693)</t>
  </si>
  <si>
    <t>标准双人床房&lt;双人入住&gt;&lt;无早&gt;</t>
  </si>
  <si>
    <t>Gan/SenHong</t>
  </si>
  <si>
    <t xml:space="preserve">3132055	</t>
  </si>
  <si>
    <t xml:space="preserve">F1123937	</t>
  </si>
  <si>
    <t xml:space="preserve">999223177662125	</t>
  </si>
  <si>
    <t>Shi/Zemin</t>
  </si>
  <si>
    <t xml:space="preserve">3132347	</t>
  </si>
  <si>
    <t xml:space="preserve">324489	</t>
  </si>
  <si>
    <t xml:space="preserve">999223179563279	</t>
  </si>
  <si>
    <t>[曼谷]曼谷利特酒店 (政府卫生认证)(LiT BANGKOK Hotel)(3799511)</t>
  </si>
  <si>
    <t>不同程度房&lt;特价大促销&gt;&lt;双人入住&gt;&lt;双早&gt;</t>
  </si>
  <si>
    <t>Li/WeiPing,Li/WeiPing</t>
  </si>
  <si>
    <t xml:space="preserve">3132754	</t>
  </si>
  <si>
    <t xml:space="preserve">12049	</t>
  </si>
  <si>
    <t xml:space="preserve">999223182330204	</t>
  </si>
  <si>
    <t>WANG/HAILING</t>
  </si>
  <si>
    <t xml:space="preserve">3133779	</t>
  </si>
  <si>
    <t xml:space="preserve">10663	</t>
  </si>
  <si>
    <t xml:space="preserve">999223182665388	</t>
  </si>
  <si>
    <t>Shin/Hyewon,Shin/Hyewon</t>
  </si>
  <si>
    <t xml:space="preserve">3133912	</t>
  </si>
  <si>
    <t xml:space="preserve">10670	</t>
  </si>
  <si>
    <t xml:space="preserve">999223183751821	</t>
  </si>
  <si>
    <t>豪华双人间&lt;特惠专享&gt;&lt;双人入住&gt;&lt;双早&gt;</t>
  </si>
  <si>
    <t xml:space="preserve">3134415	</t>
  </si>
  <si>
    <t xml:space="preserve">262741851	</t>
  </si>
  <si>
    <t xml:space="preserve">999223183857965	</t>
  </si>
  <si>
    <t>KIM/YEESIM</t>
  </si>
  <si>
    <t xml:space="preserve">3134455	</t>
  </si>
  <si>
    <t xml:space="preserve">99532	</t>
  </si>
  <si>
    <t xml:space="preserve">999223187601868	</t>
  </si>
  <si>
    <t>豪华双人间&lt;特惠专享&gt;&lt;双人入住&gt;&lt;无早&gt;</t>
  </si>
  <si>
    <t>Park/Juneboum</t>
  </si>
  <si>
    <t xml:space="preserve">3135056	</t>
  </si>
  <si>
    <t xml:space="preserve">262748352	</t>
  </si>
  <si>
    <t xml:space="preserve">999223189840818	</t>
  </si>
  <si>
    <t>标准双人房&lt;双人入住&gt;&lt;不适用泰国客人&gt;&lt;双早&gt;</t>
  </si>
  <si>
    <t>SHANG/SIQI,LI/JIAWEN</t>
  </si>
  <si>
    <t xml:space="preserve">3135487	</t>
  </si>
  <si>
    <t xml:space="preserve">324656	</t>
  </si>
  <si>
    <t xml:space="preserve">999223189880063	</t>
  </si>
  <si>
    <t>标准双人房&lt;双人入住&gt;&lt;不适用泰国客人&gt;&lt;无早&gt;</t>
  </si>
  <si>
    <t>WU/MEIQI,JIANG/XINYI</t>
  </si>
  <si>
    <t xml:space="preserve">3135501	</t>
  </si>
  <si>
    <t xml:space="preserve">tba	</t>
  </si>
  <si>
    <t xml:space="preserve">999223189895258	</t>
  </si>
  <si>
    <t>标准双床房&lt;双人入住&gt;&lt;不适用泰国客人&gt;&lt;无早&gt;</t>
  </si>
  <si>
    <t>MEI/PENGWEI</t>
  </si>
  <si>
    <t xml:space="preserve">3135509	</t>
  </si>
  <si>
    <t xml:space="preserve">324658	</t>
  </si>
  <si>
    <t xml:space="preserve">999223190062826	</t>
  </si>
  <si>
    <t>ZHOU/XIAOMEI</t>
  </si>
  <si>
    <t xml:space="preserve">3135586	</t>
  </si>
  <si>
    <t xml:space="preserve">262746440	</t>
  </si>
  <si>
    <t xml:space="preserve">999223191361519	</t>
  </si>
  <si>
    <t>YEE CHONG GEORGE/LEE</t>
  </si>
  <si>
    <t xml:space="preserve">3136017	</t>
  </si>
  <si>
    <t xml:space="preserve">MFSSCFJF	</t>
  </si>
  <si>
    <t xml:space="preserve">999223192369858	</t>
  </si>
  <si>
    <t>HUANG/TIANCHAO</t>
  </si>
  <si>
    <t xml:space="preserve">3136317	</t>
  </si>
  <si>
    <t xml:space="preserve">610472	</t>
  </si>
  <si>
    <t xml:space="preserve">999223193083523	</t>
  </si>
  <si>
    <t xml:space="preserve">3136526	</t>
  </si>
  <si>
    <t xml:space="preserve">7453673	</t>
  </si>
  <si>
    <t xml:space="preserve">999223193304787	</t>
  </si>
  <si>
    <t>HAJI YAHAYA/MUHAMAD NASIR</t>
  </si>
  <si>
    <t xml:space="preserve">3136586	</t>
  </si>
  <si>
    <t xml:space="preserve">10010663210	</t>
  </si>
  <si>
    <t xml:space="preserve">999223195262345	</t>
  </si>
  <si>
    <t>[曼谷]曼谷奇迹大酒店 (政府卫生认证)(Miracle Grand Convention Hotel)(28681276)</t>
  </si>
  <si>
    <t>豪华双人床房&lt;今日特价 &gt;&lt;双人入住&gt;&lt;无早&gt;</t>
  </si>
  <si>
    <t>deekhum/puvanai</t>
  </si>
  <si>
    <t xml:space="preserve">3137133	</t>
  </si>
  <si>
    <t xml:space="preserve">561887	</t>
  </si>
  <si>
    <t xml:space="preserve">999223195779165	</t>
  </si>
  <si>
    <t>[曼谷]曼谷美人鱼酒店(Hotel Mermaid Bangkok)(85397474)</t>
  </si>
  <si>
    <t>一室公寓大号床间&lt;今日特价 &gt;&lt;双人入住&gt;&lt;无早&gt;</t>
  </si>
  <si>
    <t>Tipboonchu/Uraiwan,Tipboonchu/Uraiwan</t>
  </si>
  <si>
    <t xml:space="preserve">3137270	</t>
  </si>
  <si>
    <t xml:space="preserve">61734	</t>
  </si>
  <si>
    <t xml:space="preserve">999223195892951	</t>
  </si>
  <si>
    <t>Palatree Seethar Giglio/Mrs.</t>
  </si>
  <si>
    <t xml:space="preserve">3137311	</t>
  </si>
  <si>
    <t xml:space="preserve">561897	</t>
  </si>
  <si>
    <t xml:space="preserve">999223197697163	</t>
  </si>
  <si>
    <t>[阿布扎比]阿布扎比皇家玫瑰酒店(Royal Rose Hotel)(66831394)</t>
  </si>
  <si>
    <t>豪华房&lt;特惠&gt;&lt;双人入住&gt;&lt;无早&gt;</t>
  </si>
  <si>
    <t>Ratnakaran/Puthiyavalapil</t>
  </si>
  <si>
    <t xml:space="preserve">3137886	</t>
  </si>
  <si>
    <t xml:space="preserve">582719	</t>
  </si>
  <si>
    <t xml:space="preserve">18132570565	</t>
  </si>
  <si>
    <t>[科伦]有趣之狮度假村(The Funny Lion)(5243468)</t>
  </si>
  <si>
    <t>大床房&lt;今日特价 &gt;&lt;双人入住&gt;&lt;双早&gt;</t>
  </si>
  <si>
    <t>Watt/Tim,Watt/Tim</t>
  </si>
  <si>
    <t>CA2019230320CNY</t>
  </si>
  <si>
    <t xml:space="preserve">2593147	</t>
  </si>
  <si>
    <t xml:space="preserve">8823	</t>
  </si>
  <si>
    <t xml:space="preserve">21221401561	</t>
  </si>
  <si>
    <t>[曼谷]曼谷大仓新颐饭店(The Okura Prestige Bangkok)(4646619)</t>
  </si>
  <si>
    <t>豪华双床房-禁烟&lt;特惠专享&gt;&lt;双人入住&gt;&lt;不适用泰国客人&gt;&lt;双早&gt;</t>
  </si>
  <si>
    <t>NG/YUE KIANG</t>
  </si>
  <si>
    <t xml:space="preserve">2713575	</t>
  </si>
  <si>
    <t xml:space="preserve">6841943	</t>
  </si>
  <si>
    <t xml:space="preserve">21837859049	</t>
  </si>
  <si>
    <t>[普吉岛]普吉岛钻石度假村(SHA Certified)(Diamond Resort Phuket(SHA Certified))(35941881)</t>
  </si>
  <si>
    <t>豪华套房&lt;限量特价&gt;&lt;双人入住&gt;&lt;双早&gt;</t>
  </si>
  <si>
    <t>chow/pui shan,chow/pui shan</t>
  </si>
  <si>
    <t xml:space="preserve">2821439	</t>
  </si>
  <si>
    <t xml:space="preserve">3106	</t>
  </si>
  <si>
    <t xml:space="preserve">21846296055	</t>
  </si>
  <si>
    <t>[曼谷]曼谷盛泰乐水门酒店 (SHA Plus+)(Centara Watergate Pavillion Hotel Bangkok (SHA Plus+))(4733674)</t>
  </si>
  <si>
    <t>高级双床房(至少连住2晚及以上)&lt;今日特价 &gt;&lt;双人入住&gt;&lt;仅适用亚洲客人&gt;&lt;双早&gt;</t>
  </si>
  <si>
    <t>WONG/LINET</t>
  </si>
  <si>
    <t xml:space="preserve">2832742	</t>
  </si>
  <si>
    <t xml:space="preserve">236305	</t>
  </si>
  <si>
    <t xml:space="preserve">21846341294	</t>
  </si>
  <si>
    <t xml:space="preserve">2832835	</t>
  </si>
  <si>
    <t xml:space="preserve">236345	</t>
  </si>
  <si>
    <t xml:space="preserve">21858526745	</t>
  </si>
  <si>
    <t>[曼谷]客莱福雅秀酒店 (SHA Plus+)(Hotel Clover Asoke (SHA Plus+))(18046020)</t>
  </si>
  <si>
    <t>经典房(至少提前45天预订)&lt;双人入住&gt;&lt;无早&gt;</t>
  </si>
  <si>
    <t>i ching/chen,i ching/chen,i ching/chen,i ching/chen,i ching/chen,i ching/chen,i ching/chen,i ching/chen</t>
  </si>
  <si>
    <t xml:space="preserve">2854295	</t>
  </si>
  <si>
    <t xml:space="preserve">999222112745178	</t>
  </si>
  <si>
    <t>特大号床角落套房 - 带阳台(连住3晚及以上)&lt;今日特价 &gt;&lt;双人入住&gt;&lt;无早&gt;</t>
  </si>
  <si>
    <t>Oh/Joon Gyu,Oh/Joon Gyu</t>
  </si>
  <si>
    <t xml:space="preserve">2929478	</t>
  </si>
  <si>
    <t xml:space="preserve">60687	</t>
  </si>
  <si>
    <t xml:space="preserve">999222160326304	</t>
  </si>
  <si>
    <t>[涛岛]乌龟岛海滩度假酒店(Haadtien Beach Resort)(6027673)</t>
  </si>
  <si>
    <t>流浪者海滩别墅(连住3晚及以上)&lt;超值特惠&gt;&lt;双人入住&gt;&lt;双早&gt;</t>
  </si>
  <si>
    <t>Marshall/Paul</t>
  </si>
  <si>
    <t xml:space="preserve">2941225	</t>
  </si>
  <si>
    <t xml:space="preserve">21054	</t>
  </si>
  <si>
    <t xml:space="preserve">999222333784803	</t>
  </si>
  <si>
    <t>豪华房(无窗)&lt;三人入住&gt;&lt;早餐&gt;</t>
  </si>
  <si>
    <t>MATSUI/NANAKO,TATEYAMA/MIU,UEYAMA/MOEKA</t>
  </si>
  <si>
    <t xml:space="preserve">2975061	</t>
  </si>
  <si>
    <t xml:space="preserve">82484	</t>
  </si>
  <si>
    <t xml:space="preserve">999222383153838	</t>
  </si>
  <si>
    <t>一室公寓&lt;双人入住&gt;&lt;无早&gt;</t>
  </si>
  <si>
    <t>Rosli/Sazlina,Rosli/Sazlina</t>
  </si>
  <si>
    <t xml:space="preserve">2983089	</t>
  </si>
  <si>
    <t xml:space="preserve">10010657198	</t>
  </si>
  <si>
    <t xml:space="preserve">999222407087525	</t>
  </si>
  <si>
    <t>[济州市]济州岛阳光酒店(Jeju Sun Hotel)(101933294)</t>
  </si>
  <si>
    <t>Chung/My Hue</t>
  </si>
  <si>
    <t xml:space="preserve">2986784	</t>
  </si>
  <si>
    <t xml:space="preserve">23069042	</t>
  </si>
  <si>
    <t xml:space="preserve">999222469060226	</t>
  </si>
  <si>
    <t>[长滩岛]赫纳恩棕榈滩度假酒店(Henann Palm Beach Resort)(16159799)</t>
  </si>
  <si>
    <t>LIM/LEA GRACE</t>
  </si>
  <si>
    <t xml:space="preserve">2995587	</t>
  </si>
  <si>
    <t xml:space="preserve">HPB196-3122	</t>
  </si>
  <si>
    <t xml:space="preserve">999222522464813	</t>
  </si>
  <si>
    <t>Rozaini/Mohamed,Rozaini/Mohamed,Rozaini/Mohamed,Rozaini/Mohamed</t>
  </si>
  <si>
    <t xml:space="preserve">3003220	</t>
  </si>
  <si>
    <t xml:space="preserve">106498	</t>
  </si>
  <si>
    <t xml:space="preserve">999222623522653	</t>
  </si>
  <si>
    <t>[富国岛]富国 M 酒店(M Hotel Phu Quoc)(104186113)</t>
  </si>
  <si>
    <t>豪华双人套房 禁烟&lt;超值特惠&gt;&lt;双人入住&gt;&lt;双早&gt;</t>
  </si>
  <si>
    <t>Tran/Gabriel Tuan Thanh,Tran/Lynn Tran</t>
  </si>
  <si>
    <t xml:space="preserve">3017852	</t>
  </si>
  <si>
    <t xml:space="preserve">80932	</t>
  </si>
  <si>
    <t xml:space="preserve">999222623697947	</t>
  </si>
  <si>
    <t>珀蒂特房 禁烟&lt;超值特惠&gt;&lt;双人入住&gt;&lt;双早&gt;</t>
  </si>
  <si>
    <t>Nguyen/Thi Huong,Nguyen/Thi Hong</t>
  </si>
  <si>
    <t xml:space="preserve">3017879	</t>
  </si>
  <si>
    <t xml:space="preserve">80971	</t>
  </si>
  <si>
    <t xml:space="preserve">999222669231815	</t>
  </si>
  <si>
    <t>豪华房(至少连住2晚及以上)&lt;特价大促销&gt;&lt;双人入住&gt;&lt;双早&gt;</t>
  </si>
  <si>
    <t>Soeon/Kim,Soeon/Kim</t>
  </si>
  <si>
    <t xml:space="preserve">3023471	</t>
  </si>
  <si>
    <t xml:space="preserve">73025	</t>
  </si>
  <si>
    <t xml:space="preserve">999222684918247	</t>
  </si>
  <si>
    <t>豪华特大床一室房&lt;双人入住&gt;&lt;双早&gt;</t>
  </si>
  <si>
    <t>VIRAYYAN/THINESH KUMAR</t>
  </si>
  <si>
    <t xml:space="preserve">3025551	</t>
  </si>
  <si>
    <t xml:space="preserve">49823052-1	</t>
  </si>
  <si>
    <t xml:space="preserve">999222684963700	</t>
  </si>
  <si>
    <t>KALIDASAN/KALAIYARASI</t>
  </si>
  <si>
    <t xml:space="preserve">3025558	</t>
  </si>
  <si>
    <t xml:space="preserve">76187791-1	</t>
  </si>
  <si>
    <t xml:space="preserve">999222688622668	</t>
  </si>
  <si>
    <t>[普吉岛]普吉岛西奈奢华酒店(政府卫生认证)(Sinae Phuket Luxury Hotel(SHA Extra Plus))(86107074)</t>
  </si>
  <si>
    <t>海景一室泳池别墅&lt;特惠专享&gt;&lt;双人入住&gt;&lt;双早&gt;</t>
  </si>
  <si>
    <t>IEONG/CHAN CHONG,IEONG/CHAN CHONG</t>
  </si>
  <si>
    <t xml:space="preserve">3026290	</t>
  </si>
  <si>
    <t xml:space="preserve">6128866	</t>
  </si>
  <si>
    <t xml:space="preserve">999222749068513	</t>
  </si>
  <si>
    <t>标准房（1张特大床）(连住3晚及以上)&lt;特惠专享&gt;&lt;双人入住&gt;&lt;双早&gt;</t>
  </si>
  <si>
    <t>XU/TINGYAO,SUN/CHENSONG</t>
  </si>
  <si>
    <t xml:space="preserve">3033578	</t>
  </si>
  <si>
    <t xml:space="preserve">14019797	</t>
  </si>
  <si>
    <t xml:space="preserve">999222772414141	</t>
  </si>
  <si>
    <t>城景豪华套房&lt;超值特惠&gt;&lt;三人入住&gt;&lt;早餐&gt;</t>
  </si>
  <si>
    <t>Ngo/Thi Mong Thu</t>
  </si>
  <si>
    <t xml:space="preserve">3037375	</t>
  </si>
  <si>
    <t xml:space="preserve">81682	</t>
  </si>
  <si>
    <t xml:space="preserve">999222807807334	</t>
  </si>
  <si>
    <t>XIN/MENG,XIE/LEI</t>
  </si>
  <si>
    <t xml:space="preserve">3044076	</t>
  </si>
  <si>
    <t xml:space="preserve">14110798	</t>
  </si>
  <si>
    <t xml:space="preserve">22808158512	</t>
  </si>
  <si>
    <t>Li/Xiang,Jiao/Ran</t>
  </si>
  <si>
    <t xml:space="preserve">3044147	</t>
  </si>
  <si>
    <t xml:space="preserve">14111047	</t>
  </si>
  <si>
    <t xml:space="preserve">999222808261287	</t>
  </si>
  <si>
    <t>Wang/Chun Hua,Li/Guo Qiang</t>
  </si>
  <si>
    <t xml:space="preserve">3044160	</t>
  </si>
  <si>
    <t xml:space="preserve">14111297	</t>
  </si>
  <si>
    <t xml:space="preserve">999222808871566	</t>
  </si>
  <si>
    <t>TANG/ZIQIAO,Luo/Wenyue</t>
  </si>
  <si>
    <t xml:space="preserve">3044225	</t>
  </si>
  <si>
    <t xml:space="preserve">9643824	</t>
  </si>
  <si>
    <t xml:space="preserve">999222811117881	</t>
  </si>
  <si>
    <t>[普吉岛]卡塔岩石酒店 (政府卫生认证)(Kata Rocks (SHA Plus+))(3802266)</t>
  </si>
  <si>
    <t>两卧室天际泳池别墅&lt;今日特价 &gt;&lt;四人入住&gt;&lt;早餐&gt;&lt;新酒店礼盒&gt;</t>
  </si>
  <si>
    <t>ZHU/YANMIN,JIN/LAN,WANG/FANG,ZHAO/YI</t>
  </si>
  <si>
    <t xml:space="preserve">3044715	</t>
  </si>
  <si>
    <t xml:space="preserve">22825499115	</t>
  </si>
  <si>
    <t>JIN/HONGJIE,ZHU/MEIYING</t>
  </si>
  <si>
    <t xml:space="preserve">3048015	</t>
  </si>
  <si>
    <t xml:space="preserve">14150047	</t>
  </si>
  <si>
    <t xml:space="preserve">999222831934446	</t>
  </si>
  <si>
    <t>Wong/Hoi Yan Shita</t>
  </si>
  <si>
    <t xml:space="preserve">3049062	</t>
  </si>
  <si>
    <t xml:space="preserve"> 256242857	</t>
  </si>
  <si>
    <t xml:space="preserve">999222835037171	</t>
  </si>
  <si>
    <t>标准房(至少连住2晚及以上)&lt;双人入住&gt;&lt;双早&gt;</t>
  </si>
  <si>
    <t>GUAN/ZHONGQIU,LIN/NINGXIN</t>
  </si>
  <si>
    <t xml:space="preserve">3049587	</t>
  </si>
  <si>
    <t xml:space="preserve">14173797	</t>
  </si>
  <si>
    <t xml:space="preserve">999222836565592	</t>
  </si>
  <si>
    <t>豪华池景房(高层)&lt;双人入住&gt;&lt;限量特惠&gt;&lt;双早&gt;</t>
  </si>
  <si>
    <t>Kenny/Rhett</t>
  </si>
  <si>
    <t xml:space="preserve">3049918	</t>
  </si>
  <si>
    <t xml:space="preserve">83962	</t>
  </si>
  <si>
    <t xml:space="preserve">999222838365526	</t>
  </si>
  <si>
    <t>GUO/MEIQI</t>
  </si>
  <si>
    <t xml:space="preserve">3050366	</t>
  </si>
  <si>
    <t xml:space="preserve">14181798	</t>
  </si>
  <si>
    <t xml:space="preserve">999222856700703	</t>
  </si>
  <si>
    <t>高级双床房 禁烟&lt;双人入住&gt;&lt;双早&gt;</t>
  </si>
  <si>
    <t>Langenberger/Stephan</t>
  </si>
  <si>
    <t xml:space="preserve">3053203	</t>
  </si>
  <si>
    <t xml:space="preserve">698979	</t>
  </si>
  <si>
    <t xml:space="preserve">999222919121820	</t>
  </si>
  <si>
    <t>[曼谷]曼谷素坤逸卡尔顿酒店 (政府卫生认证)(Carlton Hotel Bangkok Sukhumvit (SHA Plus+))(58225583)</t>
  </si>
  <si>
    <t>豪华房(连住3晚及以上)&lt;双人入住&gt;&lt;双早&gt;</t>
  </si>
  <si>
    <t>WU/JIEYING,WU/XIAODONG</t>
  </si>
  <si>
    <t xml:space="preserve">3063592	</t>
  </si>
  <si>
    <t xml:space="preserve">183289	</t>
  </si>
  <si>
    <t xml:space="preserve">999222922989935	</t>
  </si>
  <si>
    <t>Machingal/Sidheeque,Machingal/Sidheeque</t>
  </si>
  <si>
    <t xml:space="preserve">3064328	</t>
  </si>
  <si>
    <t xml:space="preserve">457343	</t>
  </si>
  <si>
    <t xml:space="preserve">999222931332012	</t>
  </si>
  <si>
    <t>[胡志明市]西贡融合套房酒店(Fusion Suites Saigon)(5716739)</t>
  </si>
  <si>
    <t>转角套房(至少提前7天预订)&lt;双人入住&gt;&lt;不适用韩国客人&gt;&lt;双早&gt;</t>
  </si>
  <si>
    <t>WONG/SUK YAN,LI/PING LEONG</t>
  </si>
  <si>
    <t xml:space="preserve">999222933128623	</t>
  </si>
  <si>
    <t>[Batu Buruk]报春花海滩酒店(Primula Beach Hotel)(89000989)</t>
  </si>
  <si>
    <t>ABDULLAH/ASRON NIZAM</t>
  </si>
  <si>
    <t xml:space="preserve">122884	</t>
  </si>
  <si>
    <t xml:space="preserve">999222937583609	</t>
  </si>
  <si>
    <t>[曼谷]曼谷安纳塔拉河畔度假酒店(Anantara Riverside Bangkok Resort)(6390209)</t>
  </si>
  <si>
    <t>豪华精致特大床套房(至少连住2晚及以上)&lt;双人入住&gt;&lt;不适用泰国客人&gt;&lt;双早&gt;</t>
  </si>
  <si>
    <t>kim/hyeran</t>
  </si>
  <si>
    <t xml:space="preserve">3066838	</t>
  </si>
  <si>
    <t xml:space="preserve">19799137	</t>
  </si>
  <si>
    <t xml:space="preserve">999222944988155	</t>
  </si>
  <si>
    <t>[拉普拉普]宿务白沙滩度假村及水疗中心(Cebu White Sands Resort and Spa)(8235003)</t>
  </si>
  <si>
    <t>全景套房&lt;特价大促销&gt;&lt;双人入住&gt;&lt;双早&gt;</t>
  </si>
  <si>
    <t>YIM/RYUNSOO</t>
  </si>
  <si>
    <t xml:space="preserve">3068671	</t>
  </si>
  <si>
    <t xml:space="preserve">71098	</t>
  </si>
  <si>
    <t xml:space="preserve">999222948637312	</t>
  </si>
  <si>
    <t>PARK/JUHYUK</t>
  </si>
  <si>
    <t xml:space="preserve">3069873	</t>
  </si>
  <si>
    <t xml:space="preserve">23036166	</t>
  </si>
  <si>
    <t xml:space="preserve">999222949522396	</t>
  </si>
  <si>
    <t>Lam/Mei Sum,Lam/Mei Sum</t>
  </si>
  <si>
    <t xml:space="preserve">3070130	</t>
  </si>
  <si>
    <t xml:space="preserve">107518	</t>
  </si>
  <si>
    <t xml:space="preserve">999222960239625	</t>
  </si>
  <si>
    <t>[曼谷]曼谷辛德霍恩凯宾斯基(Sindhorn Kempinski Bangkok)(92930805)</t>
  </si>
  <si>
    <t>至尊豪华特大床房(连住3晚及以上)&lt;今日特价 &gt;&lt;双人入住&gt;&lt;双早&gt;</t>
  </si>
  <si>
    <t>XU/LIN,LIN/PEIWEI</t>
  </si>
  <si>
    <t xml:space="preserve">3073418	</t>
  </si>
  <si>
    <t xml:space="preserve">374901	</t>
  </si>
  <si>
    <t xml:space="preserve">999222977593794	</t>
  </si>
  <si>
    <t>[济州市]济州君悦酒店(Grand Hyatt Jeju)(99810240)</t>
  </si>
  <si>
    <t>65平米双床房&lt;双人入住&gt;&lt;无早&gt;</t>
  </si>
  <si>
    <t>YANG/XUE YING,ZHU/ZIYU</t>
  </si>
  <si>
    <t xml:space="preserve">3078694	</t>
  </si>
  <si>
    <t xml:space="preserve">33557004	</t>
  </si>
  <si>
    <t xml:space="preserve">999222988609982	</t>
  </si>
  <si>
    <t>Kang/Jeonghun</t>
  </si>
  <si>
    <t xml:space="preserve">3082804	</t>
  </si>
  <si>
    <t xml:space="preserve">72418	</t>
  </si>
  <si>
    <t xml:space="preserve">999222991127661	</t>
  </si>
  <si>
    <t>WATANABE/MIE,WATANABE/MARI</t>
  </si>
  <si>
    <t xml:space="preserve">3083818	</t>
  </si>
  <si>
    <t xml:space="preserve">23211509	</t>
  </si>
  <si>
    <t xml:space="preserve">999222991617150	</t>
  </si>
  <si>
    <t>[曼谷]曼谷湄南河四季酒店 (政府卫生认证)(Four Seasons Hotel Bangkok at Chao Phraya River (SHA Plus+))(57171815)</t>
  </si>
  <si>
    <t>豪华河景特大床房&lt;双人入住&gt;&lt;无早&gt;</t>
  </si>
  <si>
    <t>DONG/LE,SHEN/BOWEN</t>
  </si>
  <si>
    <t xml:space="preserve">3084009	</t>
  </si>
  <si>
    <t xml:space="preserve">154494	</t>
  </si>
  <si>
    <t xml:space="preserve">999223000677683	</t>
  </si>
  <si>
    <t>WU/YUJING,HUANG/RUNXIN</t>
  </si>
  <si>
    <t xml:space="preserve">3087781	</t>
  </si>
  <si>
    <t xml:space="preserve">154653	</t>
  </si>
  <si>
    <t xml:space="preserve">999223001449184	</t>
  </si>
  <si>
    <t>Sun/Yi,Xiao/Qilin</t>
  </si>
  <si>
    <t xml:space="preserve">3088079	</t>
  </si>
  <si>
    <t xml:space="preserve">10004	</t>
  </si>
  <si>
    <t xml:space="preserve">999223003289053	</t>
  </si>
  <si>
    <t>标准房(至少提前1天预订)&lt;双人入住&gt;&lt;双早&gt;</t>
  </si>
  <si>
    <t>Yu/Xiaojia</t>
  </si>
  <si>
    <t xml:space="preserve">3088710	</t>
  </si>
  <si>
    <t xml:space="preserve">14549298	</t>
  </si>
  <si>
    <t xml:space="preserve">999223004929528	</t>
  </si>
  <si>
    <t>ZENG/TIAN,LIU/MENGQIU</t>
  </si>
  <si>
    <t xml:space="preserve">3089489	</t>
  </si>
  <si>
    <t xml:space="preserve">47087359	</t>
  </si>
  <si>
    <t xml:space="preserve">999223013071610	</t>
  </si>
  <si>
    <t>GU/HAO</t>
  </si>
  <si>
    <t xml:space="preserve">3093093	</t>
  </si>
  <si>
    <t xml:space="preserve">46635496	</t>
  </si>
  <si>
    <t xml:space="preserve">999223013097915	</t>
  </si>
  <si>
    <t>박/양섭</t>
  </si>
  <si>
    <t xml:space="preserve">3093099	</t>
  </si>
  <si>
    <t xml:space="preserve">72167	</t>
  </si>
  <si>
    <t xml:space="preserve">999223028744164	</t>
  </si>
  <si>
    <t>[宿务]宿务滨海前线酒店 - 北开垦(Bayfront Hotel Cebu – North Reclamation)(8235106)</t>
  </si>
  <si>
    <t>sejas/jimmy,sejas/jimmy</t>
  </si>
  <si>
    <t xml:space="preserve">3093996	</t>
  </si>
  <si>
    <t xml:space="preserve">112846	</t>
  </si>
  <si>
    <t xml:space="preserve">999223035139837	</t>
  </si>
  <si>
    <t>OH/HEEJIN,JEONG/EUNMI</t>
  </si>
  <si>
    <t xml:space="preserve">3096125	</t>
  </si>
  <si>
    <t xml:space="preserve">55329218	</t>
  </si>
  <si>
    <t xml:space="preserve">999223050816022	</t>
  </si>
  <si>
    <t>PENG/YANQING</t>
  </si>
  <si>
    <t xml:space="preserve">3100206	</t>
  </si>
  <si>
    <t xml:space="preserve">3347777721	</t>
  </si>
  <si>
    <t xml:space="preserve">23051008028	</t>
  </si>
  <si>
    <t>[马卡蒂]马卡迪锦江之星酒店（多用途酒店）(Jinjiang Inn Makati (Multiple Use Hotel))(28525013)</t>
  </si>
  <si>
    <t>商务特大床房A&lt;单人入住&gt;&lt;单早&gt;</t>
  </si>
  <si>
    <t>FAN/XUYI,Huang/Jingming,Wang/Junfeng</t>
  </si>
  <si>
    <t xml:space="preserve">3100271	</t>
  </si>
  <si>
    <t xml:space="preserve">999223051115673	</t>
  </si>
  <si>
    <t>园景豪华双床房&lt;双人入住&gt;&lt;中宾&gt;&lt;双早&gt;</t>
  </si>
  <si>
    <t>SUN/JINGWEN,XU/ZHEN</t>
  </si>
  <si>
    <t xml:space="preserve">3100300	</t>
  </si>
  <si>
    <t xml:space="preserve">3347907397	</t>
  </si>
  <si>
    <t xml:space="preserve">999223055941205	</t>
  </si>
  <si>
    <t>MA/CHANGSONG</t>
  </si>
  <si>
    <t xml:space="preserve">3101984	</t>
  </si>
  <si>
    <t xml:space="preserve">47415654	</t>
  </si>
  <si>
    <t xml:space="preserve">999223057836430	</t>
  </si>
  <si>
    <t>[曼谷]曼谷班达拉套房酒店(Bandara Suites Silom, Bangkok)(90808448)</t>
  </si>
  <si>
    <t>一室房&lt;特惠专享&gt;&lt;双人入住&gt;&lt;无早&gt;</t>
  </si>
  <si>
    <t>A Ribock/John,A Ribock/John</t>
  </si>
  <si>
    <t xml:space="preserve">3102828	</t>
  </si>
  <si>
    <t xml:space="preserve">210998	</t>
  </si>
  <si>
    <t xml:space="preserve">999223057964327	</t>
  </si>
  <si>
    <t>LIU/WING CHEONG</t>
  </si>
  <si>
    <t xml:space="preserve">3102913	</t>
  </si>
  <si>
    <t xml:space="preserve">260471319	</t>
  </si>
  <si>
    <t xml:space="preserve">999223063891957	</t>
  </si>
  <si>
    <t>Turupu/Srinivas Reddy</t>
  </si>
  <si>
    <t xml:space="preserve">3103655	</t>
  </si>
  <si>
    <t xml:space="preserve">2604479	</t>
  </si>
  <si>
    <t xml:space="preserve">999223084391474	</t>
  </si>
  <si>
    <t>TOMMY/KENNY</t>
  </si>
  <si>
    <t xml:space="preserve">3109058	</t>
  </si>
  <si>
    <t xml:space="preserve">999223085888717	</t>
  </si>
  <si>
    <t>CAI/ZHENZHE</t>
  </si>
  <si>
    <t xml:space="preserve">3109507	</t>
  </si>
  <si>
    <t xml:space="preserve">23037012	</t>
  </si>
  <si>
    <t xml:space="preserve">23090156490	</t>
  </si>
  <si>
    <t>JUNG/YOUNSUB</t>
  </si>
  <si>
    <t xml:space="preserve">3111020	</t>
  </si>
  <si>
    <t xml:space="preserve">23037017	</t>
  </si>
  <si>
    <t xml:space="preserve">999223091128815	</t>
  </si>
  <si>
    <t>[曼谷]康帕斯酒店集团曼谷素坤逸14巷蔻驰精品酒店(The Coach Boutique Hotel Sukhumvit 14 Bangkok by Compass Hospitality)(100054969)</t>
  </si>
  <si>
    <t>头等房&lt;coach&gt;(至少连住2晚及以上)&lt;双人入住&gt;&lt;无早&gt;</t>
  </si>
  <si>
    <t>ZHANG/CHENHUI,SHEN/YUAN</t>
  </si>
  <si>
    <t xml:space="preserve">3111467	</t>
  </si>
  <si>
    <t xml:space="preserve">CH011616/1	</t>
  </si>
  <si>
    <t xml:space="preserve">999223107890601	</t>
  </si>
  <si>
    <t>YUE/LIANG,HE/WEIFU,WANG/BIN,WANG/WENJUAN</t>
  </si>
  <si>
    <t xml:space="preserve">3115773	</t>
  </si>
  <si>
    <t xml:space="preserve">10385	</t>
  </si>
  <si>
    <t xml:space="preserve">999223107965933	</t>
  </si>
  <si>
    <t>Kongbangpor/Benjamaporn,Kongbangpor/Benjamaporn</t>
  </si>
  <si>
    <t xml:space="preserve">3115811	</t>
  </si>
  <si>
    <t xml:space="preserve">10386	</t>
  </si>
  <si>
    <t xml:space="preserve">999223118846204	</t>
  </si>
  <si>
    <t>Richard/Ronald,Richard/Ronald</t>
  </si>
  <si>
    <t xml:space="preserve">3117829	</t>
  </si>
  <si>
    <t xml:space="preserve">26320	</t>
  </si>
  <si>
    <t xml:space="preserve">999223120040305	</t>
  </si>
  <si>
    <t>豪华双床房(至少连住2晚及以上)&lt;特惠专享&gt;&lt;双人入住&gt;&lt;双早&gt;</t>
  </si>
  <si>
    <t>More/Varun,More/Varun,More/Varun,More/Varun</t>
  </si>
  <si>
    <t xml:space="preserve">3118131	</t>
  </si>
  <si>
    <t xml:space="preserve">819349	</t>
  </si>
  <si>
    <t xml:space="preserve">999223120430331	</t>
  </si>
  <si>
    <t>LO/WAIKINTHOMAS</t>
  </si>
  <si>
    <t xml:space="preserve">3118244	</t>
  </si>
  <si>
    <t xml:space="preserve">162504	</t>
  </si>
  <si>
    <t xml:space="preserve">999223123249281	</t>
  </si>
  <si>
    <t>LANG/ZIHUI</t>
  </si>
  <si>
    <t xml:space="preserve">3119408	</t>
  </si>
  <si>
    <t xml:space="preserve">4238745	</t>
  </si>
  <si>
    <t xml:space="preserve">999223127790695	</t>
  </si>
  <si>
    <t>池景尊贵房（2张单人床，带阳台）(至少连住2晚及以上)&lt;双人入住&gt;&lt;升级特惠&gt;&lt;双早&gt;</t>
  </si>
  <si>
    <t>Xu/Bo</t>
  </si>
  <si>
    <t xml:space="preserve">3119777	</t>
  </si>
  <si>
    <t xml:space="preserve">999223129228149	</t>
  </si>
  <si>
    <t>He/Jiaxuan,Shu/Li</t>
  </si>
  <si>
    <t xml:space="preserve">3120029	</t>
  </si>
  <si>
    <t xml:space="preserve"> 156040	</t>
  </si>
  <si>
    <t xml:space="preserve">999223129826928	</t>
  </si>
  <si>
    <t>经典双床房&lt;今日特价 &gt;&lt;双人入住&gt;&lt;不适用韩国客人&gt;&lt;双早&gt;</t>
  </si>
  <si>
    <t>KIM/MYUNGKI</t>
  </si>
  <si>
    <t xml:space="preserve">3120324	</t>
  </si>
  <si>
    <t xml:space="preserve">4238750	</t>
  </si>
  <si>
    <t xml:space="preserve">999223131062749	</t>
  </si>
  <si>
    <t>[东京]东京大手町四季酒店(Four Seasons Hotel Tokyo at Otemachi)(89980997)</t>
  </si>
  <si>
    <t>行政套房&lt;三人入住&gt;&lt;中宾&gt;&lt;无早&gt;</t>
  </si>
  <si>
    <t>ZHANG/LEI,ZHANG/XIAOYA,TAN/LIHUA</t>
  </si>
  <si>
    <t xml:space="preserve">999223134891581	</t>
  </si>
  <si>
    <t>豪华双床房(至少连住2晚及以上)&lt;今日特价 &gt;&lt;双人入住&gt;&lt;双早&gt;</t>
  </si>
  <si>
    <t>JIANG/MEILING</t>
  </si>
  <si>
    <t xml:space="preserve">3121391	</t>
  </si>
  <si>
    <t xml:space="preserve">53554261	</t>
  </si>
  <si>
    <t xml:space="preserve">999223139550126	</t>
  </si>
  <si>
    <t>TANPANITRATTANAKUL/SIRIWAN,TANPANITRATTANAKUL/SIRIWAN</t>
  </si>
  <si>
    <t xml:space="preserve">3122185	</t>
  </si>
  <si>
    <t xml:space="preserve">10464	</t>
  </si>
  <si>
    <t xml:space="preserve">999223146871985	</t>
  </si>
  <si>
    <t>[吉隆坡]吉隆坡四季酒店(Four Seasons Hotel Kuala Lumpur)(17496902)</t>
  </si>
  <si>
    <t>园景俱乐部尊贵特大床房(至少连住2晚及以上)&lt;双人入住&gt;&lt;双早&gt;</t>
  </si>
  <si>
    <t>YE/RUONA</t>
  </si>
  <si>
    <t xml:space="preserve">3124020	</t>
  </si>
  <si>
    <t xml:space="preserve">3178036	</t>
  </si>
  <si>
    <t xml:space="preserve">999223148978755	</t>
  </si>
  <si>
    <t>豪华一室房(至少连住2晚及以上)&lt;双人入住&gt;&lt;中宾&gt;&lt;双早&gt;</t>
  </si>
  <si>
    <t>LEE/JAE MOON</t>
  </si>
  <si>
    <t xml:space="preserve">3124539	</t>
  </si>
  <si>
    <t xml:space="preserve">8591413	</t>
  </si>
  <si>
    <t xml:space="preserve">999223149070578	</t>
  </si>
  <si>
    <t>LUO/WEIXIA</t>
  </si>
  <si>
    <t xml:space="preserve">3124569	</t>
  </si>
  <si>
    <t xml:space="preserve">99422	</t>
  </si>
  <si>
    <t xml:space="preserve">999223151360136	</t>
  </si>
  <si>
    <t>[米里]米里帝国皇宫酒店(Imperial Palace Hotel Miri)(6267882)</t>
  </si>
  <si>
    <t>标准特大床房&lt;双人入住&gt;&lt;无早&gt;</t>
  </si>
  <si>
    <t>NASYITAH AQILLAH BINTI HAJI RAMBLI/SITI,NASYITAH AQILLAH BINTI HAJI RAMBLI/SITI</t>
  </si>
  <si>
    <t xml:space="preserve">3125451	</t>
  </si>
  <si>
    <t xml:space="preserve">IPH184183	</t>
  </si>
  <si>
    <t xml:space="preserve">999223158306185	</t>
  </si>
  <si>
    <t>[大叻]高尔夫山谷酒店(Golf Valley Hotel)(104658311)</t>
  </si>
  <si>
    <t>高级双人床房&lt;双人入住&gt;&lt;双早&gt;</t>
  </si>
  <si>
    <t>Uyen Phuong Tuyen/Pham,Uyen Phuong Tuyen/Pham</t>
  </si>
  <si>
    <t xml:space="preserve">3126989	</t>
  </si>
  <si>
    <t xml:space="preserve">104958	</t>
  </si>
  <si>
    <t xml:space="preserve">999223158335576	</t>
  </si>
  <si>
    <t>TOTIEV-FON MEKLENBURG-SHVERIN/LIUDVIG</t>
  </si>
  <si>
    <t xml:space="preserve">3127007	</t>
  </si>
  <si>
    <t xml:space="preserve">23215043	</t>
  </si>
  <si>
    <t xml:space="preserve">23158638071	</t>
  </si>
  <si>
    <t>MUHAMMAD/NURSYAFAWATI</t>
  </si>
  <si>
    <t xml:space="preserve">3127131	</t>
  </si>
  <si>
    <t xml:space="preserve">466160	</t>
  </si>
  <si>
    <t xml:space="preserve">999223161261471	</t>
  </si>
  <si>
    <t>[帕赛市]马尼拉101酒店（多用途酒店）(Hotel 101 Manila (Multiple Use Hotel))(28525147)</t>
  </si>
  <si>
    <t>欢乐房&lt;特价大促销&gt;&lt;三人入住&gt;&lt;早餐&gt;</t>
  </si>
  <si>
    <t>Binasahan/Dalia</t>
  </si>
  <si>
    <t xml:space="preserve">3128019	</t>
  </si>
  <si>
    <t xml:space="preserve">27480969	</t>
  </si>
  <si>
    <t xml:space="preserve">999223159058151	</t>
  </si>
  <si>
    <t>Png/Mei Jiao</t>
  </si>
  <si>
    <t xml:space="preserve">3127258	</t>
  </si>
  <si>
    <t xml:space="preserve">9470219	</t>
  </si>
  <si>
    <t xml:space="preserve">999223162089145	</t>
  </si>
  <si>
    <t>Kiat/Andrew Soh Eng</t>
  </si>
  <si>
    <t xml:space="preserve">3128263	</t>
  </si>
  <si>
    <t xml:space="preserve">262207145	</t>
  </si>
  <si>
    <t xml:space="preserve">999223163901241	</t>
  </si>
  <si>
    <t>[芽庄]芽庄洲际酒店(InterContinental Nha Trang, an IHG Hotel)(4398930)</t>
  </si>
  <si>
    <t>海景经典双床房&lt;超值特惠&gt;&lt;双人入住&gt;&lt;双早&gt;</t>
  </si>
  <si>
    <t>Kwak/Doyean</t>
  </si>
  <si>
    <t xml:space="preserve">3128732	</t>
  </si>
  <si>
    <t xml:space="preserve">680923	</t>
  </si>
  <si>
    <t xml:space="preserve">23165101776	</t>
  </si>
  <si>
    <t>ZHANG/YANMIN</t>
  </si>
  <si>
    <t xml:space="preserve">3129190	</t>
  </si>
  <si>
    <t xml:space="preserve">262298517	</t>
  </si>
  <si>
    <t xml:space="preserve">999223165973881	</t>
  </si>
  <si>
    <t>甄选双床房（带阳台）&lt;双人入住&gt;&lt;双早&gt;</t>
  </si>
  <si>
    <t>KIM/DINA,TURSUNKHANOV/BAUYRZHAN</t>
  </si>
  <si>
    <t xml:space="preserve">3129453	</t>
  </si>
  <si>
    <t xml:space="preserve">3362958614	</t>
  </si>
  <si>
    <t xml:space="preserve">999223166719316	</t>
  </si>
  <si>
    <t>[普吉岛]普吉岛安达曼拥抱酒店 (政府卫生认证)(Andaman Embrace Patong Phuket (SHA Extra Plus))(5535710)</t>
  </si>
  <si>
    <t>安达曼豪华大床房&lt;双人入住&gt;&lt;适用于除泰国的亚洲客人&gt;&lt;双早&gt;</t>
  </si>
  <si>
    <t>ZHU/YUFAN,Long/Zhiyun</t>
  </si>
  <si>
    <t xml:space="preserve">3129765	</t>
  </si>
  <si>
    <t xml:space="preserve">69456	</t>
  </si>
  <si>
    <t xml:space="preserve">999223168187713	</t>
  </si>
  <si>
    <t>PIAO/ZHEXU</t>
  </si>
  <si>
    <t xml:space="preserve">3130548	</t>
  </si>
  <si>
    <t xml:space="preserve">999223168634259	</t>
  </si>
  <si>
    <t>HUANG/HONGYANG</t>
  </si>
  <si>
    <t xml:space="preserve">3130794	</t>
  </si>
  <si>
    <t xml:space="preserve">15321	</t>
  </si>
  <si>
    <t xml:space="preserve">999223172296041	</t>
  </si>
  <si>
    <t>RAO/YUDONG</t>
  </si>
  <si>
    <t xml:space="preserve">3131012	</t>
  </si>
  <si>
    <t xml:space="preserve">53554997	</t>
  </si>
  <si>
    <t xml:space="preserve">999223172496935	</t>
  </si>
  <si>
    <t>尊贵豪华房(至少连住2晚及以上)&lt;三人入住&gt;&lt;早餐&gt;</t>
  </si>
  <si>
    <t>Huang/qin,wan/wen qian,wang/min</t>
  </si>
  <si>
    <t xml:space="preserve">3131069	</t>
  </si>
  <si>
    <t xml:space="preserve">48707939	</t>
  </si>
  <si>
    <t xml:space="preserve">999223175108953	</t>
  </si>
  <si>
    <t>行政一室房&lt;限量特价&gt;&lt;双人入住&gt;&lt;不适用中东客人&gt;&lt;双早&gt;</t>
  </si>
  <si>
    <t>DU/YAN,HOHBERGER/HORST,ZHENG/GANG</t>
  </si>
  <si>
    <t xml:space="preserve">3131670	</t>
  </si>
  <si>
    <t xml:space="preserve">113946	</t>
  </si>
  <si>
    <t xml:space="preserve">999223176030985	</t>
  </si>
  <si>
    <t>[South Cikarang]艾耀拉里普斯卡昂酒店(Hotel AYOLA Lippo Cikarang)(28670324)</t>
  </si>
  <si>
    <t>高级双人床房&lt;双人入住&gt;&lt;预付&gt;&lt;无早&gt;</t>
  </si>
  <si>
    <t>Wang/Qilin</t>
  </si>
  <si>
    <t xml:space="preserve">3132032	</t>
  </si>
  <si>
    <t xml:space="preserve">1474211471	</t>
  </si>
  <si>
    <t xml:space="preserve">999223177878072	</t>
  </si>
  <si>
    <t>标准双床房&lt;双人入住&gt;&lt;不适用泰国客人&gt;&lt;双早&gt;</t>
  </si>
  <si>
    <t>ZHAO/AQIONG,ZOU/HAOYAN</t>
  </si>
  <si>
    <t xml:space="preserve">3132393	</t>
  </si>
  <si>
    <t xml:space="preserve">324659	</t>
  </si>
  <si>
    <t xml:space="preserve">999223178386290	</t>
  </si>
  <si>
    <t>CORTEZ/JEREMY KRIS</t>
  </si>
  <si>
    <t xml:space="preserve">3132480	</t>
  </si>
  <si>
    <t xml:space="preserve">324537	</t>
  </si>
  <si>
    <t xml:space="preserve">999223180014095	</t>
  </si>
  <si>
    <t>特大号床豪华间(连住3晚及以上)&lt;今日特价 &gt;&lt;双人入住&gt;&lt;无早&gt;</t>
  </si>
  <si>
    <t>Burney jr/Earl,Burney jr/Earl</t>
  </si>
  <si>
    <t xml:space="preserve">3132896	</t>
  </si>
  <si>
    <t xml:space="preserve">61717	</t>
  </si>
  <si>
    <t xml:space="preserve">999223181010566	</t>
  </si>
  <si>
    <t>CHEN/YAOZONG</t>
  </si>
  <si>
    <t xml:space="preserve">3133248	</t>
  </si>
  <si>
    <t xml:space="preserve">999223181838272	</t>
  </si>
  <si>
    <t>Abramova/Alina</t>
  </si>
  <si>
    <t xml:space="preserve">3133558	</t>
  </si>
  <si>
    <t xml:space="preserve">10660	</t>
  </si>
  <si>
    <t xml:space="preserve">999223183638650	</t>
  </si>
  <si>
    <t>DU/XIAOCHEN</t>
  </si>
  <si>
    <t xml:space="preserve">3134371	</t>
  </si>
  <si>
    <t xml:space="preserve">262760696	</t>
  </si>
  <si>
    <t xml:space="preserve">999223183746633	</t>
  </si>
  <si>
    <t>ZHANG/JIAJIA</t>
  </si>
  <si>
    <t xml:space="preserve">3134413	</t>
  </si>
  <si>
    <t xml:space="preserve">324665	</t>
  </si>
  <si>
    <t xml:space="preserve">999223184095797	</t>
  </si>
  <si>
    <t>[宿务]宿务柏宁国际大酒店(Cebu Parklane International Hotel)(8234810)</t>
  </si>
  <si>
    <t>帕克兰房&lt;单人入住&gt;&lt;单早&gt;</t>
  </si>
  <si>
    <t>Malonzo/Michaela,Malonzo/Michaela</t>
  </si>
  <si>
    <t xml:space="preserve">3134554	</t>
  </si>
  <si>
    <t xml:space="preserve">174596	</t>
  </si>
  <si>
    <t xml:space="preserve">23187025893	</t>
  </si>
  <si>
    <t>至尊河景特大床房&lt;双人入住&gt;&lt;双早&gt;</t>
  </si>
  <si>
    <t>Wu/Hongli</t>
  </si>
  <si>
    <t xml:space="preserve">3135004	</t>
  </si>
  <si>
    <t xml:space="preserve">156605	</t>
  </si>
  <si>
    <t xml:space="preserve">999223190005231	</t>
  </si>
  <si>
    <t>甄选特大床房（带阳台）&lt;双人入住&gt;&lt;双早&gt;</t>
  </si>
  <si>
    <t>Lu/Min</t>
  </si>
  <si>
    <t xml:space="preserve">3135560	</t>
  </si>
  <si>
    <t xml:space="preserve">999223190023787	</t>
  </si>
  <si>
    <t>俱乐部房&lt;双人入住&gt;&lt;双早&gt;</t>
  </si>
  <si>
    <t>Jailani/Muhhamad Haqqi Bin Mohamed</t>
  </si>
  <si>
    <t xml:space="preserve">3135569	</t>
  </si>
  <si>
    <t xml:space="preserve">999223192713983	</t>
  </si>
  <si>
    <t>标准房 禁烟&lt;双人入住&gt;&lt;双早&gt;</t>
  </si>
  <si>
    <t>hamid/rahmat,hamid/rahmat,hamid/rahmat,hamid/rahmat</t>
  </si>
  <si>
    <t xml:space="preserve">3136420	</t>
  </si>
  <si>
    <t xml:space="preserve">999223193161133	</t>
  </si>
  <si>
    <t>[哥打京那巴鲁]佳蓝汶莱度假村(Nexus Resort &amp; Spa Karambunai)(5007323)</t>
  </si>
  <si>
    <t>海洋豪华全景房&lt;双人入住&gt;&lt;双早&gt;</t>
  </si>
  <si>
    <t>Sinong/Jeffery,Sinong/Jeffery</t>
  </si>
  <si>
    <t xml:space="preserve">3136552	</t>
  </si>
  <si>
    <t xml:space="preserve">6842924	</t>
  </si>
  <si>
    <t xml:space="preserve">999223192728017	</t>
  </si>
  <si>
    <t>HANLON/JOHN PATRICK</t>
  </si>
  <si>
    <t xml:space="preserve">3136427	</t>
  </si>
  <si>
    <t xml:space="preserve">10010663207	</t>
  </si>
  <si>
    <t xml:space="preserve">999223196725615	</t>
  </si>
  <si>
    <t>[哥打京那巴鲁]亚庇凯城酒店(Promenade Hotel Kota Kinabalu)(26353811)</t>
  </si>
  <si>
    <t>海景豪华房&lt;特惠&gt;&lt;双人入住&gt;&lt;双早&gt;</t>
  </si>
  <si>
    <t>Xu/Haoyuan</t>
  </si>
  <si>
    <t xml:space="preserve">3137523	</t>
  </si>
  <si>
    <t xml:space="preserve">RB383D	</t>
  </si>
  <si>
    <t xml:space="preserve">999223199738878	</t>
  </si>
  <si>
    <t>RICHARD/ROSEIANA</t>
  </si>
  <si>
    <t xml:space="preserve">3138808	</t>
  </si>
  <si>
    <t xml:space="preserve">400914	</t>
  </si>
  <si>
    <t xml:space="preserve">999223199797662	</t>
  </si>
  <si>
    <t>LI/MU SHENG</t>
  </si>
  <si>
    <t xml:space="preserve">3138843	</t>
  </si>
  <si>
    <t xml:space="preserve">999223199850604	</t>
  </si>
  <si>
    <t>尊贵房&lt;双人入住&gt;&lt;无早&gt;</t>
  </si>
  <si>
    <t>AWANG/RAZALI</t>
  </si>
  <si>
    <t xml:space="preserve">3138880	</t>
  </si>
  <si>
    <t xml:space="preserve">610556	</t>
  </si>
  <si>
    <t xml:space="preserve">999223201363079	</t>
  </si>
  <si>
    <t>Tang/Francis</t>
  </si>
  <si>
    <t xml:space="preserve">3139999	</t>
  </si>
  <si>
    <t xml:space="preserve">610555	</t>
  </si>
  <si>
    <t xml:space="preserve">23204118507	</t>
  </si>
  <si>
    <t>GAO/CHUNXIA</t>
  </si>
  <si>
    <t xml:space="preserve">3140167	</t>
  </si>
  <si>
    <t xml:space="preserve">999223204710332	</t>
  </si>
  <si>
    <t>WEI/HEPING,WEI/BINGLONG</t>
  </si>
  <si>
    <t xml:space="preserve">3140247	</t>
  </si>
  <si>
    <t xml:space="preserve">999223205144680	</t>
  </si>
  <si>
    <t>[普吉岛]阿克塞斯别墅度假酒店(Access Resort &amp; Villas)(4036554)</t>
  </si>
  <si>
    <t>绿翼直通泳池房&lt;双人入住&gt;&lt;双早&gt;</t>
  </si>
  <si>
    <t>Sun/Yuze</t>
  </si>
  <si>
    <t xml:space="preserve">3140364	</t>
  </si>
  <si>
    <t xml:space="preserve">144685	</t>
  </si>
  <si>
    <t xml:space="preserve">999223205679054	</t>
  </si>
  <si>
    <t>[迪拜]迪拜城市季节塔酒店(City Seasons Towers Hotel Dubai)(100960788)</t>
  </si>
  <si>
    <t>高级双床房 禁烟&lt;双人入住&gt;&lt;无早&gt;</t>
  </si>
  <si>
    <t>DUAN/HONGFEI</t>
  </si>
  <si>
    <t xml:space="preserve">3140504	</t>
  </si>
  <si>
    <t xml:space="preserve">45106	</t>
  </si>
  <si>
    <t xml:space="preserve">999223206681476	</t>
  </si>
  <si>
    <t>[吉隆坡]吉隆坡全西特酒店(Hotel Transit Kuala Lumpur)(5207681)</t>
  </si>
  <si>
    <t>标准双床房&lt;双人入住&gt;&lt;预付&gt;&lt;无早&gt;</t>
  </si>
  <si>
    <t>ULLAH/EHSAN</t>
  </si>
  <si>
    <t xml:space="preserve">3140877	</t>
  </si>
  <si>
    <t xml:space="preserve">999223207106479	</t>
  </si>
  <si>
    <t xml:space="preserve">3140999	</t>
  </si>
  <si>
    <t xml:space="preserve">324864	</t>
  </si>
  <si>
    <t xml:space="preserve">999223207761008	</t>
  </si>
  <si>
    <t>乐居尊贵双人客房&lt;促销&gt;&lt;双人入住&gt;&lt;无早&gt;</t>
  </si>
  <si>
    <t>HAN/WEIHUA</t>
  </si>
  <si>
    <t xml:space="preserve">3141193	</t>
  </si>
  <si>
    <t xml:space="preserve">225417864	</t>
  </si>
  <si>
    <t xml:space="preserve">999223209420392	</t>
  </si>
  <si>
    <t>豪华海景特大床房&lt;今日特价 &gt;&lt;双人入住&gt;&lt;中宾&gt;&lt;双早&gt;</t>
  </si>
  <si>
    <t>HAN/BING</t>
  </si>
  <si>
    <t xml:space="preserve">3141692	</t>
  </si>
  <si>
    <t xml:space="preserve">163975	</t>
  </si>
  <si>
    <t xml:space="preserve">999223210831077	</t>
  </si>
  <si>
    <t>Lu/Xuanrui,Zhao/Fan,Zhang/Yuelong</t>
  </si>
  <si>
    <t xml:space="preserve">3142065	</t>
  </si>
  <si>
    <t xml:space="preserve">261257142	</t>
  </si>
  <si>
    <t xml:space="preserve">999223211059497	</t>
  </si>
  <si>
    <t>[普吉岛]普吉岛苏帕莱风景湾水疗度假酒店(政府卫生认证)(Supalai Scenic Bay Resort &amp; Spa Phuket(SHA Extra Plus))(105114537)</t>
  </si>
  <si>
    <t>池畔别墅&lt;双人入住&gt;&lt;双早&gt;</t>
  </si>
  <si>
    <t>MEEJING/PANADDA</t>
  </si>
  <si>
    <t xml:space="preserve">3142111	</t>
  </si>
  <si>
    <t xml:space="preserve">16032023	</t>
  </si>
  <si>
    <t xml:space="preserve">999223211099588	</t>
  </si>
  <si>
    <t>超豪华海景房&lt;双人入住&gt;&lt;双早&gt;</t>
  </si>
  <si>
    <t xml:space="preserve">3142122	</t>
  </si>
  <si>
    <t xml:space="preserve">20230316	</t>
  </si>
  <si>
    <t xml:space="preserve">999223212796939	</t>
  </si>
  <si>
    <t>豪华海景双床房&lt;今日特价 &gt;&lt;双人入住&gt;&lt;中宾&gt;&lt;双早&gt;</t>
  </si>
  <si>
    <t>XIE/RENZI</t>
  </si>
  <si>
    <t xml:space="preserve">3142555	</t>
  </si>
  <si>
    <t xml:space="preserve">164081	</t>
  </si>
  <si>
    <t xml:space="preserve">999223212818980	</t>
  </si>
  <si>
    <t xml:space="preserve">3142561	</t>
  </si>
  <si>
    <t xml:space="preserve">164085	</t>
  </si>
  <si>
    <t xml:space="preserve">999223214382981	</t>
  </si>
  <si>
    <t>vonglaungon/haritchanan,vonglaungon/haritchanan</t>
  </si>
  <si>
    <t xml:space="preserve">3142981	</t>
  </si>
  <si>
    <t xml:space="preserve">261272783	</t>
  </si>
  <si>
    <t xml:space="preserve">999223214974468	</t>
  </si>
  <si>
    <t>Yu/Wei siang</t>
  </si>
  <si>
    <t xml:space="preserve">3143193	</t>
  </si>
  <si>
    <t xml:space="preserve">261273021	</t>
  </si>
  <si>
    <t>，</t>
  </si>
  <si>
    <t>3月13日 kelly 3126279 建工单收款200RMB，补款单号999223162328133</t>
  </si>
  <si>
    <t>本期扣款11.89元</t>
  </si>
  <si>
    <t>999223149191255</t>
  </si>
  <si>
    <t>特殊要求:原订单号：23082909708，999223082928556 客人需要在其中一间房添加一位入住人Ma/Hua</t>
  </si>
  <si>
    <t>补款单号： 23149191217 /999223149191255 CNY 2500</t>
  </si>
  <si>
    <t>本期扣款10340元</t>
  </si>
  <si>
    <t>999223162328133</t>
  </si>
  <si>
    <t>999222931332012</t>
  </si>
  <si>
    <t>特殊要求:此訂單是原單999222546563537申請改期為3/15-3/17的補款單 。</t>
  </si>
  <si>
    <t>本期收回200元</t>
  </si>
  <si>
    <t>A230320101645481</t>
  </si>
  <si>
    <t>A230320101930481</t>
  </si>
  <si>
    <t>CNY / HKD 当前参考汇率: 1.13937349</t>
  </si>
  <si>
    <t>总计： 700009.11 CNY/
797571.82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</si>
  <si>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</si>
  <si>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</si>
  <si>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</si>
  <si>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</si>
  <si>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</si>
  <si>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</si>
  <si>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</si>
  <si>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</si>
  <si>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</si>
  <si>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</si>
  <si>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</si>
  <si>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</si>
  <si>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</si>
  <si>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</si>
  <si>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</si>
  <si>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</si>
  <si>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</si>
  <si>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</si>
  <si>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</si>
  <si>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2023-03-16</t>
  </si>
  <si>
    <t>3143193</t>
  </si>
  <si>
    <t>曼谷HOMM素坤逸34街酒店</t>
  </si>
  <si>
    <t>Yu Wei siang</t>
  </si>
  <si>
    <t>2023-03-17</t>
  </si>
  <si>
    <t>退房日周结</t>
  </si>
  <si>
    <t>394.00</t>
  </si>
  <si>
    <t>RMB</t>
  </si>
  <si>
    <t>0</t>
  </si>
  <si>
    <t>0.00</t>
  </si>
  <si>
    <t>携程国际直连(DD)</t>
  </si>
  <si>
    <t>01.011174</t>
  </si>
  <si>
    <t>2023-03-16 18:54:14</t>
  </si>
  <si>
    <t>否</t>
  </si>
  <si>
    <t>汇智国际旅游发展有限公司</t>
  </si>
  <si>
    <t>直采</t>
  </si>
  <si>
    <t>泰国</t>
  </si>
  <si>
    <t>3142981</t>
  </si>
  <si>
    <t>vonglaungon haritchanan,vonglaungon haritchanan</t>
  </si>
  <si>
    <t>400.00</t>
  </si>
  <si>
    <t>2023-03-16 18:50:52</t>
  </si>
  <si>
    <t>3142561</t>
  </si>
  <si>
    <t>芭堤雅北部遨舍度假酒店 (SHA Extra Plus)</t>
  </si>
  <si>
    <t>XIE RENZI</t>
  </si>
  <si>
    <t>517.00</t>
  </si>
  <si>
    <t>2023-03-16 16:49:01</t>
  </si>
  <si>
    <t>3142555</t>
  </si>
  <si>
    <t>2023-03-16 16:37:13</t>
  </si>
  <si>
    <t>3142122</t>
  </si>
  <si>
    <t>普吉岛苏帕莱风景湾水疗度假酒店(SHA Extra Plus)</t>
  </si>
  <si>
    <t>MEEJING PANADDA</t>
  </si>
  <si>
    <t>315.00</t>
  </si>
  <si>
    <t>2023-03-16 14:57:42</t>
  </si>
  <si>
    <t>3142111</t>
  </si>
  <si>
    <t>515.00</t>
  </si>
  <si>
    <t>2023-03-16 14:29:03</t>
  </si>
  <si>
    <t>3142065</t>
  </si>
  <si>
    <t>Lu Xuanrui,Zhao Fan,Zhang Yuelong</t>
  </si>
  <si>
    <t>1182.00</t>
  </si>
  <si>
    <t>2023-03-16 17:24:21</t>
  </si>
  <si>
    <t>3141692</t>
  </si>
  <si>
    <t>HAN BING</t>
  </si>
  <si>
    <t>2023-03-16 12:58:12</t>
  </si>
  <si>
    <t>3141193</t>
  </si>
  <si>
    <t>吉隆坡宾乐雅精选酒店</t>
  </si>
  <si>
    <t>HAN WEIHUA</t>
  </si>
  <si>
    <t>619.00</t>
  </si>
  <si>
    <t>2023-03-16 11:00:23</t>
  </si>
  <si>
    <t>马来西亚</t>
  </si>
  <si>
    <t>3140999</t>
  </si>
  <si>
    <t>宜必思尚品曼谷素坤逸康福酒店</t>
  </si>
  <si>
    <t>Shi Zemin</t>
  </si>
  <si>
    <t>275.00</t>
  </si>
  <si>
    <t>2023-03-16 12:16:35</t>
  </si>
  <si>
    <t>3140877</t>
  </si>
  <si>
    <t>吉隆坡中转酒店</t>
  </si>
  <si>
    <t>ULLAH EHSAN</t>
  </si>
  <si>
    <t>183.00</t>
  </si>
  <si>
    <t>2023-03-16 09:01:15</t>
  </si>
  <si>
    <t>直连</t>
  </si>
  <si>
    <t>3140504</t>
  </si>
  <si>
    <t>迪拜城市季节塔酒店</t>
  </si>
  <si>
    <t>DUAN HONGFEI</t>
  </si>
  <si>
    <t>573.00</t>
  </si>
  <si>
    <t>2023-03-16 14:17:49</t>
  </si>
  <si>
    <t>阿拉伯联合酋长国</t>
  </si>
  <si>
    <t>3140364</t>
  </si>
  <si>
    <t>阿克塞斯别墅度假酒店</t>
  </si>
  <si>
    <t>Sun Yuze</t>
  </si>
  <si>
    <t>671.00</t>
  </si>
  <si>
    <t>2023-03-16 09:24:43</t>
  </si>
  <si>
    <t>3140247</t>
  </si>
  <si>
    <t>曼谷金玉素旺纳普酒店</t>
  </si>
  <si>
    <t>WEI HEPING,WEI BINGLONG</t>
  </si>
  <si>
    <t>189.00</t>
  </si>
  <si>
    <t>2023-03-16 08:20:34</t>
  </si>
  <si>
    <t>3140167</t>
  </si>
  <si>
    <t>GAO CHUNXIA</t>
  </si>
  <si>
    <t>2023-03-16 08:17:38</t>
  </si>
  <si>
    <t>2023-03-15</t>
  </si>
  <si>
    <t>3139999</t>
  </si>
  <si>
    <t>吉隆坡白沙罗皇家朱兰酒店</t>
  </si>
  <si>
    <t>Tang Francis</t>
  </si>
  <si>
    <t>390.00</t>
  </si>
  <si>
    <t>2023-03-16 09:48:52</t>
  </si>
  <si>
    <t>3138880</t>
  </si>
  <si>
    <t>AWANG RAZALI</t>
  </si>
  <si>
    <t>468.00</t>
  </si>
  <si>
    <t>2023-03-16 09:49:44</t>
  </si>
  <si>
    <t>3138808</t>
  </si>
  <si>
    <t>吉隆坡皇家星光曲线酒店</t>
  </si>
  <si>
    <t>RICHARD ROSEIANA</t>
  </si>
  <si>
    <t>370.00</t>
  </si>
  <si>
    <t>2023-03-16 10:09:07</t>
  </si>
  <si>
    <t>3137886</t>
  </si>
  <si>
    <t>阿布扎比皇家玫瑰酒店</t>
  </si>
  <si>
    <t>Ratnakaran Puthiyavalapil</t>
  </si>
  <si>
    <t>614.00</t>
  </si>
  <si>
    <t>2023-03-15 17:28:39</t>
  </si>
  <si>
    <t>3138843</t>
  </si>
  <si>
    <t>LI MU SHENG</t>
  </si>
  <si>
    <t>2023-03-16 10:10:32</t>
  </si>
  <si>
    <t>3137523</t>
  </si>
  <si>
    <t>亚庇凯城酒店</t>
  </si>
  <si>
    <t>Xu Haoyuan</t>
  </si>
  <si>
    <t>387.00</t>
  </si>
  <si>
    <t>2023-03-15 16:26:57</t>
  </si>
  <si>
    <t>3137311</t>
  </si>
  <si>
    <t>奇迹大酒店</t>
  </si>
  <si>
    <t>Palatree Seethar Giglio Mrs.</t>
  </si>
  <si>
    <t>321.00</t>
  </si>
  <si>
    <t>2023-03-15 15:24:28</t>
  </si>
  <si>
    <t>3137270</t>
  </si>
  <si>
    <t>曼谷美人鱼酒店</t>
  </si>
  <si>
    <t>Tipboonchu Uraiwan,Tipboonchu Uraiwan</t>
  </si>
  <si>
    <t>317.00</t>
  </si>
  <si>
    <t>2023-03-15 14:53:36</t>
  </si>
  <si>
    <t>3137133</t>
  </si>
  <si>
    <t>deekhum puvanai</t>
  </si>
  <si>
    <t>319.00</t>
  </si>
  <si>
    <t>2023-03-15 14:33:34</t>
  </si>
  <si>
    <t>3136586</t>
  </si>
  <si>
    <t>吉隆坡皇家朱兰酒店</t>
  </si>
  <si>
    <t>HAJI YAHAYA MUHAMAD NASIR</t>
  </si>
  <si>
    <t>414.00</t>
  </si>
  <si>
    <t>2023-03-15 12:23:20</t>
  </si>
  <si>
    <t>3136552</t>
  </si>
  <si>
    <t>哥打京那巴鲁佳蓝文莱酒店</t>
  </si>
  <si>
    <t>Sinong Jeffery,Sinong Jeffery</t>
  </si>
  <si>
    <t>580.00</t>
  </si>
  <si>
    <t>2023-03-15 12:31:50</t>
  </si>
  <si>
    <t>3136526</t>
  </si>
  <si>
    <t>曼谷lyf素坤逸8巷-雅诗阁管理</t>
  </si>
  <si>
    <t>XU WANCHAO</t>
  </si>
  <si>
    <t>280.00</t>
  </si>
  <si>
    <t>2023-03-15 11:43:56</t>
  </si>
  <si>
    <t>3136427</t>
  </si>
  <si>
    <t>HANLON JOHN PATRICK</t>
  </si>
  <si>
    <t>896.00</t>
  </si>
  <si>
    <t>2023-03-15 12:17:01</t>
  </si>
  <si>
    <t>3136420</t>
  </si>
  <si>
    <t>米里帝国酒店</t>
  </si>
  <si>
    <t>hamid rahmat,hamid rahmat,hamid rahmat,hamid rahmat已发取消</t>
  </si>
  <si>
    <t>--</t>
  </si>
  <si>
    <t>3136317</t>
  </si>
  <si>
    <t>HUANG TIANCHAO</t>
  </si>
  <si>
    <t>410.00</t>
  </si>
  <si>
    <t>2023-03-15 11:16:31</t>
  </si>
  <si>
    <t>3136017</t>
  </si>
  <si>
    <t>阿皮亚伊纳南因宜必思尚品酒店</t>
  </si>
  <si>
    <t>YEE CHONG GEORGE LEE</t>
  </si>
  <si>
    <t>242.00</t>
  </si>
  <si>
    <t>2023-03-15 10:06:05</t>
  </si>
  <si>
    <t>3135509</t>
  </si>
  <si>
    <t>MEI PENGWEI</t>
  </si>
  <si>
    <t>255.00</t>
  </si>
  <si>
    <t>2023-03-15 13:17:52</t>
  </si>
  <si>
    <t>3135501</t>
  </si>
  <si>
    <t>WU MEIQI,JIANG XINYI</t>
  </si>
  <si>
    <t>510.00</t>
  </si>
  <si>
    <t>2023-03-15 13:20:38</t>
  </si>
  <si>
    <t>3135487</t>
  </si>
  <si>
    <t>SHANG SIQI,LI JIAWEN</t>
  </si>
  <si>
    <t>2023-03-15 13:17:22</t>
  </si>
  <si>
    <t>2023-03-14</t>
  </si>
  <si>
    <t>3134554</t>
  </si>
  <si>
    <t>宿务柏宁国际大酒店</t>
  </si>
  <si>
    <t>Malonzo Michaela,Malonzo Michaela</t>
  </si>
  <si>
    <t>760.00</t>
  </si>
  <si>
    <t>2023-03-15 10:22:52</t>
  </si>
  <si>
    <t>菲律宾</t>
  </si>
  <si>
    <t>3134455</t>
  </si>
  <si>
    <t>天空酒店</t>
  </si>
  <si>
    <t>KIM YEESIM</t>
  </si>
  <si>
    <t>250.00</t>
  </si>
  <si>
    <t>2023-03-15 09:34:41</t>
  </si>
  <si>
    <t>3134415</t>
  </si>
  <si>
    <t>曼谷索拉利亚西铁酒店</t>
  </si>
  <si>
    <t>KIM SEUNGGWON</t>
  </si>
  <si>
    <t>847.00</t>
  </si>
  <si>
    <t>2023-03-15 08:56:15</t>
  </si>
  <si>
    <t>3134413</t>
  </si>
  <si>
    <t>ZHANG JIAJIA</t>
  </si>
  <si>
    <t>2023-03-15 19:32:31</t>
  </si>
  <si>
    <t>3134371</t>
  </si>
  <si>
    <t>DU XIAOCHEN</t>
  </si>
  <si>
    <t>2023-03-15 10:23:27</t>
  </si>
  <si>
    <t>3133912</t>
  </si>
  <si>
    <t>Travelodge Phuket Town</t>
  </si>
  <si>
    <t>Shin Hyewon,Shin Hyewon</t>
  </si>
  <si>
    <t>228.00</t>
  </si>
  <si>
    <t>2023-03-14 17:58:39</t>
  </si>
  <si>
    <t>3133779</t>
  </si>
  <si>
    <t>WANG HAILING</t>
  </si>
  <si>
    <t>187.00</t>
  </si>
  <si>
    <t>2023-03-14 17:22:25</t>
  </si>
  <si>
    <t>3133558</t>
  </si>
  <si>
    <t>Abramova Alina</t>
  </si>
  <si>
    <t>374.00</t>
  </si>
  <si>
    <t>2023-03-14 17:00:24</t>
  </si>
  <si>
    <t>3133248</t>
  </si>
  <si>
    <t>CHEN YAOZONG</t>
  </si>
  <si>
    <t>2023-03-14 15:51:02</t>
  </si>
  <si>
    <t>3132913</t>
  </si>
  <si>
    <t>CHIK CHOEYEW</t>
  </si>
  <si>
    <t>587.00</t>
  </si>
  <si>
    <t>2023-03-14 14:48:03</t>
  </si>
  <si>
    <t>3132896</t>
  </si>
  <si>
    <t>Burney jr Earl,Burney jr Earl</t>
  </si>
  <si>
    <t>1080.00</t>
  </si>
  <si>
    <t>2023-03-14 14:06:25</t>
  </si>
  <si>
    <t>3132806</t>
  </si>
  <si>
    <t>达拉海角度假酒店</t>
  </si>
  <si>
    <t>Chen Jie,Fan Jiayi</t>
  </si>
  <si>
    <t>2038.00</t>
  </si>
  <si>
    <t>2023-03-14 13:31:16</t>
  </si>
  <si>
    <t>3132754</t>
  </si>
  <si>
    <t>曼谷利特酒店</t>
  </si>
  <si>
    <t>Li WeiPing,Li WeiPing</t>
  </si>
  <si>
    <t>544.00</t>
  </si>
  <si>
    <t>2023-03-14 13:44:06</t>
  </si>
  <si>
    <t>3132705</t>
  </si>
  <si>
    <t>YUSOF ASYRAF</t>
  </si>
  <si>
    <t>412.00</t>
  </si>
  <si>
    <t>2023-03-14 13:32:49</t>
  </si>
  <si>
    <t>3132480</t>
  </si>
  <si>
    <t>CORTEZ JEREMY KRIS</t>
  </si>
  <si>
    <t>550.00</t>
  </si>
  <si>
    <t>2023-03-15 08:23:49</t>
  </si>
  <si>
    <t>3132393</t>
  </si>
  <si>
    <t>ZHAO AQIONG,ZOU HAOYAN</t>
  </si>
  <si>
    <t>630.00</t>
  </si>
  <si>
    <t>2023-03-15 13:19:01</t>
  </si>
  <si>
    <t>3132347</t>
  </si>
  <si>
    <t>2023-03-14 14:21:55</t>
  </si>
  <si>
    <t>3132175</t>
  </si>
  <si>
    <t>曼谷素旺那普机场诺富特酒店</t>
  </si>
  <si>
    <t>CHEN TING</t>
  </si>
  <si>
    <t>1443.00</t>
  </si>
  <si>
    <t>2023-03-14 10:41:30</t>
  </si>
  <si>
    <t>3132165</t>
  </si>
  <si>
    <t>素坤逸塔斯托利亚精选酒店 (SHA Plus+)</t>
  </si>
  <si>
    <t>WANG HU</t>
  </si>
  <si>
    <t>1083.00</t>
  </si>
  <si>
    <t>2023-03-14 10:04:25</t>
  </si>
  <si>
    <t>3132055</t>
  </si>
  <si>
    <t>仁川松岛空中花园酒店</t>
  </si>
  <si>
    <t>Gan SenHong</t>
  </si>
  <si>
    <t>452.00</t>
  </si>
  <si>
    <t>2023-03-14 09:15:26</t>
  </si>
  <si>
    <t>韩国</t>
  </si>
  <si>
    <t>3132032</t>
  </si>
  <si>
    <t>艾耀拉里普斯卡昂酒店</t>
  </si>
  <si>
    <t>Wang Qilin</t>
  </si>
  <si>
    <t>538.00</t>
  </si>
  <si>
    <t>2023-03-14 08:59:52</t>
  </si>
  <si>
    <t>印度尼西亚</t>
  </si>
  <si>
    <t>3131994</t>
  </si>
  <si>
    <t>曼谷素坤逸55号通罗中心点大酒店 (政府卫生认证)</t>
  </si>
  <si>
    <t>lou pouyklm</t>
  </si>
  <si>
    <t>1039.00</t>
  </si>
  <si>
    <t>2023-03-14 09:22:43</t>
  </si>
  <si>
    <t>3131986</t>
  </si>
  <si>
    <t>AHMAD FAIZIL YAP MUHD HAMIDI BIN</t>
  </si>
  <si>
    <t>380.00</t>
  </si>
  <si>
    <t>2023-03-14 10:54:58</t>
  </si>
  <si>
    <t>3131912</t>
  </si>
  <si>
    <t>曼谷格乐丽雅10酒店</t>
  </si>
  <si>
    <t>Linthorne Joshua,Linthorne Joshua</t>
  </si>
  <si>
    <t>350.00</t>
  </si>
  <si>
    <t>2023-03-14 10:03:22</t>
  </si>
  <si>
    <t>3131884</t>
  </si>
  <si>
    <t>OJA JANNO</t>
  </si>
  <si>
    <t>2023-03-14 14:23:15</t>
  </si>
  <si>
    <t>3131761</t>
  </si>
  <si>
    <t>阿尔法公寓式酒店</t>
  </si>
  <si>
    <t>VELANO ADELINA,VELANO JR OLIMAR,VILLANUEVA REA JANELLA</t>
  </si>
  <si>
    <t>2084.00</t>
  </si>
  <si>
    <t>2023-03-14 09:24:06</t>
  </si>
  <si>
    <t>3131670</t>
  </si>
  <si>
    <t>科伦曼谷酒店</t>
  </si>
  <si>
    <t>DU YAN,HOHBERGER HORST,ZHENG GANG</t>
  </si>
  <si>
    <t>7020.00</t>
  </si>
  <si>
    <t>2023-03-14 09:45:30</t>
  </si>
  <si>
    <t>3131598</t>
  </si>
  <si>
    <t>zhou xiaomei</t>
  </si>
  <si>
    <t>669.00</t>
  </si>
  <si>
    <t>2023-03-14 08:33:00</t>
  </si>
  <si>
    <t>3131587</t>
  </si>
  <si>
    <t>FENG YACONG</t>
  </si>
  <si>
    <t>2023-03-14 09:02:00</t>
  </si>
  <si>
    <t>2023-03-13</t>
  </si>
  <si>
    <t>3131283</t>
  </si>
  <si>
    <t>曼谷爱湾酒店</t>
  </si>
  <si>
    <t>CHEN YUEE</t>
  </si>
  <si>
    <t>718.00</t>
  </si>
  <si>
    <t>2023-03-14 10:44:58</t>
  </si>
  <si>
    <t>3131274</t>
  </si>
  <si>
    <t>碧瑶阿德利亚公寓酒店</t>
  </si>
  <si>
    <t>Gilbuena Joseph</t>
  </si>
  <si>
    <t>475.00</t>
  </si>
  <si>
    <t>2023-03-14 13:47:12</t>
  </si>
  <si>
    <t>3131227</t>
  </si>
  <si>
    <t>双威金字塔酒店</t>
  </si>
  <si>
    <t>DEANIE DEANIE MUQRI</t>
  </si>
  <si>
    <t>612.00</t>
  </si>
  <si>
    <t>2023-03-14 14:21:07</t>
  </si>
  <si>
    <t>3135004</t>
  </si>
  <si>
    <t>曼谷湄南河四季酒店 (SHA Plus+)</t>
  </si>
  <si>
    <t>Wu Hongli</t>
  </si>
  <si>
    <t>11120.00</t>
  </si>
  <si>
    <t>2023-03-14 23:13:25</t>
  </si>
  <si>
    <t>3135056</t>
  </si>
  <si>
    <t>Park Juneboum</t>
  </si>
  <si>
    <t>747.00</t>
  </si>
  <si>
    <t>2023-03-15 09:23:16</t>
  </si>
  <si>
    <t>3135586</t>
  </si>
  <si>
    <t>ZHOU XIAOMEI</t>
  </si>
  <si>
    <t>2023-03-15 09:19:46</t>
  </si>
  <si>
    <t>3131226</t>
  </si>
  <si>
    <t>Zhang Li</t>
  </si>
  <si>
    <t>1132.00</t>
  </si>
  <si>
    <t>2023-03-14 10:19:34</t>
  </si>
  <si>
    <t>3131209</t>
  </si>
  <si>
    <t>Ishak Nurul Faisya Ishak</t>
  </si>
  <si>
    <t>1620.00</t>
  </si>
  <si>
    <t>2023-03-14 10:51:05</t>
  </si>
  <si>
    <t>3131171</t>
  </si>
  <si>
    <t>皇宫水上乐园度假村</t>
  </si>
  <si>
    <t>LEE YONA</t>
  </si>
  <si>
    <t>1770.00</t>
  </si>
  <si>
    <t>2023-03-14 09:51:26</t>
  </si>
  <si>
    <t>3131069</t>
  </si>
  <si>
    <t>曼谷铂尔曼G酒店</t>
  </si>
  <si>
    <t>Huang qin,wan wen qian,wang min</t>
  </si>
  <si>
    <t>2730.00</t>
  </si>
  <si>
    <t>2023-03-14 01:52:12</t>
  </si>
  <si>
    <t>3131012</t>
  </si>
  <si>
    <t>阿特里姆曼谷美居大酒店(SHA认证)</t>
  </si>
  <si>
    <t>RAO YUDONG</t>
  </si>
  <si>
    <t>1386.00</t>
  </si>
  <si>
    <t>2023-03-13 22:21:05</t>
  </si>
  <si>
    <t>3130794</t>
  </si>
  <si>
    <t>阿万特酒店</t>
  </si>
  <si>
    <t>HUANG HONGYANG</t>
  </si>
  <si>
    <t>495.00</t>
  </si>
  <si>
    <t>2023-03-14 13:41:31</t>
  </si>
  <si>
    <t>3130775</t>
  </si>
  <si>
    <t>甲米奥南宜必思尚品酒店</t>
  </si>
  <si>
    <t>YUNILA BUATHONG</t>
  </si>
  <si>
    <t>274.00</t>
  </si>
  <si>
    <t>2023-03-14 09:31:16</t>
  </si>
  <si>
    <t>3130661</t>
  </si>
  <si>
    <t>KAEWMAFAI KRITTIYAPORN</t>
  </si>
  <si>
    <t>2023-03-14 09:56:27</t>
  </si>
  <si>
    <t>3130623</t>
  </si>
  <si>
    <t>珍拉丁皇家朱兰小屋</t>
  </si>
  <si>
    <t>ZURRAHIM KAMARULZAMAN SYAHZAN</t>
  </si>
  <si>
    <t>323.00</t>
  </si>
  <si>
    <t>2023-03-14 09:18:18</t>
  </si>
  <si>
    <t>3130548</t>
  </si>
  <si>
    <t>PIAO ZHEXU</t>
  </si>
  <si>
    <t>378.00</t>
  </si>
  <si>
    <t>2023-03-14 09:56:46</t>
  </si>
  <si>
    <t>3130394</t>
  </si>
  <si>
    <t>ZHANG Shuo</t>
  </si>
  <si>
    <t>2023-03-14 09:57:01</t>
  </si>
  <si>
    <t>3130315</t>
  </si>
  <si>
    <t>双威大盒子酒店</t>
  </si>
  <si>
    <t>XIE SHUANGXIN</t>
  </si>
  <si>
    <t>582.00</t>
  </si>
  <si>
    <t>2023-03-14 12:24:10</t>
  </si>
  <si>
    <t>3130283</t>
  </si>
  <si>
    <t>迈阿密市中心港口假日酒店</t>
  </si>
  <si>
    <t>Berlin Adam</t>
  </si>
  <si>
    <t>1847.00</t>
  </si>
  <si>
    <t>2023-03-13 19:20:29</t>
  </si>
  <si>
    <t>美国</t>
  </si>
  <si>
    <t>3130093</t>
  </si>
  <si>
    <t>CHENG MENGZE</t>
  </si>
  <si>
    <t>2023-03-14 09:57:21</t>
  </si>
  <si>
    <t>3129778</t>
  </si>
  <si>
    <t>哥打京那巴鲁元明大酒店</t>
  </si>
  <si>
    <t>AFFIE MARIELLE</t>
  </si>
  <si>
    <t>221.00</t>
  </si>
  <si>
    <t>2023-03-13 18:23:00</t>
  </si>
  <si>
    <t>3129765</t>
  </si>
  <si>
    <t>普吉岛安达曼拥抱酒店 (SHA Extra Plus)</t>
  </si>
  <si>
    <t>ZHU YUFAN,Long Zhiyun</t>
  </si>
  <si>
    <t>1060.00</t>
  </si>
  <si>
    <t>2023-03-13 17:55:33</t>
  </si>
  <si>
    <t>3129456</t>
  </si>
  <si>
    <t>西贡迈之家酒店</t>
  </si>
  <si>
    <t>Li RuiQian</t>
  </si>
  <si>
    <t>1470.00</t>
  </si>
  <si>
    <t>2023-03-13 16:07:52</t>
  </si>
  <si>
    <t>越南</t>
  </si>
  <si>
    <t>3129453</t>
  </si>
  <si>
    <t>普吉岛邦涛的希尔顿花园酒店 (SHA Extra Plus)</t>
  </si>
  <si>
    <t>KIM DINA,TURSUNKHANOV BAUYRZHAN</t>
  </si>
  <si>
    <t>1266.00</t>
  </si>
  <si>
    <t>2023-03-13 16:24:37</t>
  </si>
  <si>
    <t>3129337</t>
  </si>
  <si>
    <t>2023-03-13 15:26:58</t>
  </si>
  <si>
    <t>3129190</t>
  </si>
  <si>
    <t>ZHANG YANMIN</t>
  </si>
  <si>
    <t>1718.00</t>
  </si>
  <si>
    <t>2023-03-13 16:02:16</t>
  </si>
  <si>
    <t>3129110</t>
  </si>
  <si>
    <t>YAN JIN</t>
  </si>
  <si>
    <t>2023-03-13 17:45:55</t>
  </si>
  <si>
    <t>3129062</t>
  </si>
  <si>
    <t>YE MYAT THU</t>
  </si>
  <si>
    <t>2023-03-13 16:10:41</t>
  </si>
  <si>
    <t>3129041</t>
  </si>
  <si>
    <t>迪拜市中心安纳塔拉酒店</t>
  </si>
  <si>
    <t>Kilo Steve,Kilo Steve</t>
  </si>
  <si>
    <t>5865.00</t>
  </si>
  <si>
    <t>2023-03-13 17:36:18</t>
  </si>
  <si>
    <t>3128878</t>
  </si>
  <si>
    <t>ZHANG SEIKO,ZHANG ISAO</t>
  </si>
  <si>
    <t>2023-03-13 14:30:07</t>
  </si>
  <si>
    <t>3128750</t>
  </si>
  <si>
    <t>Jamililah Muhammad Zhariff</t>
  </si>
  <si>
    <t>366.00</t>
  </si>
  <si>
    <t>2023-03-13 14:40:01</t>
  </si>
  <si>
    <t>3128732</t>
  </si>
  <si>
    <t>芽庄洲际酒店</t>
  </si>
  <si>
    <t>Kwak Doyean</t>
  </si>
  <si>
    <t>2928.00</t>
  </si>
  <si>
    <t>2023-03-13 14:51:55</t>
  </si>
  <si>
    <t>3128726</t>
  </si>
  <si>
    <t>芙蓉皇家朱兰酒店</t>
  </si>
  <si>
    <t>Seifried Torsten,Seifried Torsten,Seifried Torsten</t>
  </si>
  <si>
    <t>1146.00</t>
  </si>
  <si>
    <t>2023-03-13 14:38:40</t>
  </si>
  <si>
    <t>3128671</t>
  </si>
  <si>
    <t>Liza Nash,Liza Nash</t>
  </si>
  <si>
    <t>337.00</t>
  </si>
  <si>
    <t>2023-03-13 12:32:01</t>
  </si>
  <si>
    <t>3128480</t>
  </si>
  <si>
    <t>克洛恩太阳花园度假村</t>
  </si>
  <si>
    <t>BANEZ PAUL JOHN</t>
  </si>
  <si>
    <t>1532.00</t>
  </si>
  <si>
    <t>2023-03-13 11:59:11</t>
  </si>
  <si>
    <t>3128424</t>
  </si>
  <si>
    <t>JAAFAR IZZYANA</t>
  </si>
  <si>
    <t>1680.00</t>
  </si>
  <si>
    <t>2023-03-13 12:31:45</t>
  </si>
  <si>
    <t>3128361</t>
  </si>
  <si>
    <t>曼谷拉查丹利中心酒店  (SHA Plus+)</t>
  </si>
  <si>
    <t>SU MINNI,LI LING,LIU JIAYI</t>
  </si>
  <si>
    <t>1103.00</t>
  </si>
  <si>
    <t>2023-03-13 12:04:08</t>
  </si>
  <si>
    <t>3128263</t>
  </si>
  <si>
    <t>Kiat Andrew Soh Eng</t>
  </si>
  <si>
    <t>2023-03-13 11:46:45</t>
  </si>
  <si>
    <t>3128126</t>
  </si>
  <si>
    <t>BIN HUSSAIN ZATUL IFFAH</t>
  </si>
  <si>
    <t>2023-03-13 10:38:12</t>
  </si>
  <si>
    <t>3128019</t>
  </si>
  <si>
    <t>马尼拉101酒店（多用途酒店）</t>
  </si>
  <si>
    <t>Binasahan Dalia</t>
  </si>
  <si>
    <t>1545.00</t>
  </si>
  <si>
    <t>2023-03-13 09:41:04</t>
  </si>
  <si>
    <t>3127912</t>
  </si>
  <si>
    <t>LIU WENFEI</t>
  </si>
  <si>
    <t>542.00</t>
  </si>
  <si>
    <t>2023-03-13 08:42:53</t>
  </si>
  <si>
    <t>3127891</t>
  </si>
  <si>
    <t>ZAINAL AHMAD NUR AMSYAR</t>
  </si>
  <si>
    <t>420.00</t>
  </si>
  <si>
    <t>2023-03-13 09:16:02</t>
  </si>
  <si>
    <t>3127838</t>
  </si>
  <si>
    <t>JUBILIE EVLYN BINTI,Sabaini Norbert,Kutirak Kuini</t>
  </si>
  <si>
    <t>405.00</t>
  </si>
  <si>
    <t>2023-03-13 11:54:40</t>
  </si>
  <si>
    <t>3127438</t>
  </si>
  <si>
    <t>金普顿基塔莱苏梅岛酒店 - 洲际酒店集团旗下</t>
  </si>
  <si>
    <t>LI YANWEN,JIA XIN</t>
  </si>
  <si>
    <t>7200.00</t>
  </si>
  <si>
    <t>2023-03-13 12:37:35</t>
  </si>
  <si>
    <t>2023-03-12</t>
  </si>
  <si>
    <t>3127258</t>
  </si>
  <si>
    <t>西贡中心温克酒店</t>
  </si>
  <si>
    <t>Png Mei Jiao</t>
  </si>
  <si>
    <t>740.00</t>
  </si>
  <si>
    <t>2023-03-13 10:03:35</t>
  </si>
  <si>
    <t>3127237</t>
  </si>
  <si>
    <t>古晋海滨酒店</t>
  </si>
  <si>
    <t>LEE ESTHER</t>
  </si>
  <si>
    <t>474.00</t>
  </si>
  <si>
    <t>2023-03-12 22:54:50</t>
  </si>
  <si>
    <t>3127131</t>
  </si>
  <si>
    <t>希思尔新山酒店</t>
  </si>
  <si>
    <t>MUHAMMAD NURSYAFAWATI</t>
  </si>
  <si>
    <t>354.00</t>
  </si>
  <si>
    <t>2023-03-13 12:10:51</t>
  </si>
  <si>
    <t>3127072</t>
  </si>
  <si>
    <t>HUANG LIYA</t>
  </si>
  <si>
    <t>1860.00</t>
  </si>
  <si>
    <t>2023-03-13 11:16:52</t>
  </si>
  <si>
    <t>3127007</t>
  </si>
  <si>
    <t>仁川机场贝斯特韦斯特精品酒店</t>
  </si>
  <si>
    <t>TOTIEV-FON MEKLENBURG-SHVERIN LIUDVIG</t>
  </si>
  <si>
    <t>2023-03-13 08:42:41</t>
  </si>
  <si>
    <t>3126279</t>
  </si>
  <si>
    <t>TEO ROY ZSE WEI,SEAH DE WANG</t>
  </si>
  <si>
    <t>2000.00</t>
  </si>
  <si>
    <t>2200.00</t>
  </si>
  <si>
    <t>200</t>
  </si>
  <si>
    <t>2023-03-13 12:39:30</t>
  </si>
  <si>
    <t>3125930</t>
  </si>
  <si>
    <t>吉隆坡大华酒店 - 傲途格精选酒店</t>
  </si>
  <si>
    <t>ZHENG WEIHUA</t>
  </si>
  <si>
    <t>1378.00</t>
  </si>
  <si>
    <t>2023-03-12 18:25:54</t>
  </si>
  <si>
    <t>3125912</t>
  </si>
  <si>
    <t>ZHENG WEIDONG</t>
  </si>
  <si>
    <t>2023-03-12 18:23:07</t>
  </si>
  <si>
    <t>3125655</t>
  </si>
  <si>
    <t>金马仑高原世纪松园度假村</t>
  </si>
  <si>
    <t>BT YAACOB NUR FAZIRA</t>
  </si>
  <si>
    <t>866.00</t>
  </si>
  <si>
    <t>2023-03-12 18:02:22</t>
  </si>
  <si>
    <t>3125640</t>
  </si>
  <si>
    <t>芽庄自由中心酒店</t>
  </si>
  <si>
    <t>KYUNGWOOK LEE,TBA TBA</t>
  </si>
  <si>
    <t>237.00</t>
  </si>
  <si>
    <t>2023-03-13 10:27:59</t>
  </si>
  <si>
    <t>3125639</t>
  </si>
  <si>
    <t>CAO XU</t>
  </si>
  <si>
    <t>670.00</t>
  </si>
  <si>
    <t>2023-03-12 19:11:39</t>
  </si>
  <si>
    <t>3125610</t>
  </si>
  <si>
    <t>LIAO XIANGSUI,LUO MiN</t>
  </si>
  <si>
    <t>1369.00</t>
  </si>
  <si>
    <t>2023-03-12 17:10:49</t>
  </si>
  <si>
    <t>3125518</t>
  </si>
  <si>
    <t>Ridhwan bin Azodin</t>
  </si>
  <si>
    <t>1174.00</t>
  </si>
  <si>
    <t>2023-03-12 17:52:57</t>
  </si>
  <si>
    <t>3125451</t>
  </si>
  <si>
    <t>米里帝国皇宫酒店</t>
  </si>
  <si>
    <t>NASYITAH AQILLAH BINTI HAJI RAMBLI SITI,NASYITAH AQILLAH BINTI HAJI RAMBLI SITI</t>
  </si>
  <si>
    <t>208.00</t>
  </si>
  <si>
    <t>2023-03-12 16:39:41</t>
  </si>
  <si>
    <t>3125266</t>
  </si>
  <si>
    <t>NIK MUSTAFA NIK AKHTAR NASUHAH</t>
  </si>
  <si>
    <t>2023-03-12 15:37:33</t>
  </si>
  <si>
    <t>3124635</t>
  </si>
  <si>
    <t>莫达拉海滩度假酒店</t>
  </si>
  <si>
    <t>conward jacques</t>
  </si>
  <si>
    <t>3000.00</t>
  </si>
  <si>
    <t>2023-03-12 12:53:25</t>
  </si>
  <si>
    <t>3124569</t>
  </si>
  <si>
    <t>LUO WEIXIA</t>
  </si>
  <si>
    <t>500.00</t>
  </si>
  <si>
    <t>2023-03-13 07:44:32</t>
  </si>
  <si>
    <t>3124539</t>
  </si>
  <si>
    <t>曼谷素坤逸奥克伍德华庭工作室酒店</t>
  </si>
  <si>
    <t>LEE JAE MOON</t>
  </si>
  <si>
    <t>1330.00</t>
  </si>
  <si>
    <t>2023-03-12 12:42:06</t>
  </si>
  <si>
    <t>3124149</t>
  </si>
  <si>
    <t>槟城彩虹天堂海滩度假村酒店</t>
  </si>
  <si>
    <t>Khas Zulkifli Muhammad,Khas Zulkifli Muhammad</t>
  </si>
  <si>
    <t>762.00</t>
  </si>
  <si>
    <t>2023-03-12 10:58:10</t>
  </si>
  <si>
    <t>3124057</t>
  </si>
  <si>
    <t>CHAN CHOK YUEN</t>
  </si>
  <si>
    <t>726.00</t>
  </si>
  <si>
    <t>2023-03-12 09:57:23</t>
  </si>
  <si>
    <t>3124047</t>
  </si>
  <si>
    <t>HO YUKLEUNG,NG YEE MEI ESTHER</t>
  </si>
  <si>
    <t>2023-03-12 09:56:53</t>
  </si>
  <si>
    <t>3124043</t>
  </si>
  <si>
    <t>CHEUNG YI MEI</t>
  </si>
  <si>
    <t>2023-03-12 09:56:35</t>
  </si>
  <si>
    <t>3124039</t>
  </si>
  <si>
    <t>2023-03-12 09:54:20</t>
  </si>
  <si>
    <t>3124020</t>
  </si>
  <si>
    <t>吉隆坡四季酒店</t>
  </si>
  <si>
    <t>YE RUONA</t>
  </si>
  <si>
    <t>4000.00</t>
  </si>
  <si>
    <t>2023-03-12 13:41:06</t>
  </si>
  <si>
    <t>3124019</t>
  </si>
  <si>
    <t>LI YIU HOI</t>
  </si>
  <si>
    <t>2023-03-12 09:53:39</t>
  </si>
  <si>
    <t>3123585</t>
  </si>
  <si>
    <t>LU XINGQIU,WU XUESONG</t>
  </si>
  <si>
    <t>1340.00</t>
  </si>
  <si>
    <t>2023-03-12 10:05:52</t>
  </si>
  <si>
    <t>2023-03-11</t>
  </si>
  <si>
    <t>3123580</t>
  </si>
  <si>
    <t>MAO WEI,YUAN YUE</t>
  </si>
  <si>
    <t>376.00</t>
  </si>
  <si>
    <t>2023-03-12 09:37:07</t>
  </si>
  <si>
    <t>3123040</t>
  </si>
  <si>
    <t>优本纳沙通</t>
  </si>
  <si>
    <t>LIU FAN</t>
  </si>
  <si>
    <t>1380.00</t>
  </si>
  <si>
    <t>2023-03-12 10:48:25</t>
  </si>
  <si>
    <t>3122796</t>
  </si>
  <si>
    <t>QIAO HUIXUAN</t>
  </si>
  <si>
    <t>968.00</t>
  </si>
  <si>
    <t>2023-03-11 20:46:11</t>
  </si>
  <si>
    <t>3122594</t>
  </si>
  <si>
    <t>LIAO JUNPEI,WANG JUYU</t>
  </si>
  <si>
    <t>4060.00</t>
  </si>
  <si>
    <t>2023-03-12 12:51:58</t>
  </si>
  <si>
    <t>3122185</t>
  </si>
  <si>
    <t>TANPANITRATTANAKUL SIRIWAN,TANPANITRATTANAKUL SIRIWAN</t>
  </si>
  <si>
    <t>2023-03-11 18:14:27</t>
  </si>
  <si>
    <t>3121672</t>
  </si>
  <si>
    <t>CHEW CHIAU WEI</t>
  </si>
  <si>
    <t>2023-03-11 16:10:35</t>
  </si>
  <si>
    <t>3121391</t>
  </si>
  <si>
    <t>JIANG MEILING</t>
  </si>
  <si>
    <t>1848.00</t>
  </si>
  <si>
    <t>2023-03-11 21:53:20</t>
  </si>
  <si>
    <t>3121183</t>
  </si>
  <si>
    <t>WANG HONG XIN,LU MINKAI</t>
  </si>
  <si>
    <t>2538.00</t>
  </si>
  <si>
    <t>2023-03-11 18:57:09</t>
  </si>
  <si>
    <t>3121157</t>
  </si>
  <si>
    <t>曼谷铂尔曼皇权酒店</t>
  </si>
  <si>
    <t>MONSHIZADEH ALI REZA,BAHRAMI ZARIAN</t>
  </si>
  <si>
    <t>2106.00</t>
  </si>
  <si>
    <t>2023-03-11 14:04:43</t>
  </si>
  <si>
    <t>3121104</t>
  </si>
  <si>
    <t>首尔世贸中心洲际酒店</t>
  </si>
  <si>
    <t>ZOU QINGQING</t>
  </si>
  <si>
    <t>3975.00</t>
  </si>
  <si>
    <t>2023-03-11 13:48:11</t>
  </si>
  <si>
    <t>3121005</t>
  </si>
  <si>
    <t>LEE THAI HUNG</t>
  </si>
  <si>
    <t>2067.00</t>
  </si>
  <si>
    <t>2023-03-11 13:51:00</t>
  </si>
  <si>
    <t>3126989</t>
  </si>
  <si>
    <t>高尔夫山谷酒店</t>
  </si>
  <si>
    <t>Uyen Phuong Tuyen Pham,Uyen Phuong Tuyen Pham</t>
  </si>
  <si>
    <t>712.00</t>
  </si>
  <si>
    <t>2023-03-13 09:39:28</t>
  </si>
  <si>
    <t>3128325</t>
  </si>
  <si>
    <t>首尔三井酒店</t>
  </si>
  <si>
    <t>YUK HYUNJIN</t>
  </si>
  <si>
    <t>2023-03-14 17:09:31</t>
  </si>
  <si>
    <t>3120856</t>
  </si>
  <si>
    <t>CHANG HAO,LI YIFAN</t>
  </si>
  <si>
    <t>1595.00</t>
  </si>
  <si>
    <t>2023-03-11 16:07:04</t>
  </si>
  <si>
    <t>3120854</t>
  </si>
  <si>
    <t>GAO TENGFEI,CHEN BEISHI</t>
  </si>
  <si>
    <t>1574.00</t>
  </si>
  <si>
    <t>2023-03-11 14:19:07</t>
  </si>
  <si>
    <t>3120588</t>
  </si>
  <si>
    <t>古晋亚仕达哪翼-河畔华光酒店</t>
  </si>
  <si>
    <t>Tien Hai Ong,Tien Hai Ong</t>
  </si>
  <si>
    <t>434.00</t>
  </si>
  <si>
    <t>2023-03-11 12:07:19</t>
  </si>
  <si>
    <t>3120560</t>
  </si>
  <si>
    <t>Jamaludin Muhamad Kholil</t>
  </si>
  <si>
    <t>2023-03-11 10:48:23</t>
  </si>
  <si>
    <t>3120324</t>
  </si>
  <si>
    <t>KIM MYUNGKI</t>
  </si>
  <si>
    <t>1560.00</t>
  </si>
  <si>
    <t>2023-03-11 09:27:31</t>
  </si>
  <si>
    <t>3120029</t>
  </si>
  <si>
    <t>He Jiaxuan,Shu Li</t>
  </si>
  <si>
    <t>31064.00</t>
  </si>
  <si>
    <t>2023-03-11 23:16:51</t>
  </si>
  <si>
    <t>3119845</t>
  </si>
  <si>
    <t>HUANG ZHILONG</t>
  </si>
  <si>
    <t>1500.00</t>
  </si>
  <si>
    <t>2023-03-11 09:52:56</t>
  </si>
  <si>
    <t>3119803</t>
  </si>
  <si>
    <t>芭堤雅发现海滩酒店</t>
  </si>
  <si>
    <t>ZHU TAO,HUANG QINBO</t>
  </si>
  <si>
    <t>1431.00</t>
  </si>
  <si>
    <t>2023-03-11 12:30:30</t>
  </si>
  <si>
    <t>2023-03-10</t>
  </si>
  <si>
    <t>3119777</t>
  </si>
  <si>
    <t>普吉假日酒店 (政府卫生认证)</t>
  </si>
  <si>
    <t>Xu Bo</t>
  </si>
  <si>
    <t>2524.00</t>
  </si>
  <si>
    <t>2023-03-11 10:29:11</t>
  </si>
  <si>
    <t>3119408</t>
  </si>
  <si>
    <t>LANG ZIHUI</t>
  </si>
  <si>
    <t>2023-03-10 22:42:34</t>
  </si>
  <si>
    <t>3119323</t>
  </si>
  <si>
    <t>Sun Yen Phing</t>
  </si>
  <si>
    <t>2023-03-11 15:46:42</t>
  </si>
  <si>
    <t>3119220</t>
  </si>
  <si>
    <t>曼谷拉查达阿曼达酒店和公寓</t>
  </si>
  <si>
    <t>PANG ZHENGQIN</t>
  </si>
  <si>
    <t>1605.00</t>
  </si>
  <si>
    <t>2023-03-10 21:19:14</t>
  </si>
  <si>
    <t>3118579</t>
  </si>
  <si>
    <t>辉盛凯贝丽</t>
  </si>
  <si>
    <t>NG DWEETENGROBIN</t>
  </si>
  <si>
    <t>2704.00</t>
  </si>
  <si>
    <t>2023-03-10 19:00:27</t>
  </si>
  <si>
    <t>3118402</t>
  </si>
  <si>
    <t>宿务海湾酒店-国会大厦</t>
  </si>
  <si>
    <t>Duran Jemaimah,Duran Jemaimah</t>
  </si>
  <si>
    <t>1338.00</t>
  </si>
  <si>
    <t>2023-03-11 10:25:20</t>
  </si>
  <si>
    <t>3118244</t>
  </si>
  <si>
    <t>LO WAIKINTHOMAS</t>
  </si>
  <si>
    <t>2023-03-11 13:01:29</t>
  </si>
  <si>
    <t>3118131</t>
  </si>
  <si>
    <t>吉隆坡邵氏广场美居酒店</t>
  </si>
  <si>
    <t>More Varun,More Varun,More Varun,More Varun</t>
  </si>
  <si>
    <t>1998.00</t>
  </si>
  <si>
    <t>2023-03-10 18:58:23</t>
  </si>
  <si>
    <t>3117999</t>
  </si>
  <si>
    <t>GAIDUKASOVA ANNA,GAIDUKASOV RAFAEL</t>
  </si>
  <si>
    <t>2028.00</t>
  </si>
  <si>
    <t>2023-03-10 17:02:38</t>
  </si>
  <si>
    <t>3117829</t>
  </si>
  <si>
    <t>Richard Ronald,Richard Ronald</t>
  </si>
  <si>
    <t>800.00</t>
  </si>
  <si>
    <t>2023-03-11 10:21:00</t>
  </si>
  <si>
    <t>3117696</t>
  </si>
  <si>
    <t>3192.00</t>
  </si>
  <si>
    <t>2023-03-10 18:36:19</t>
  </si>
  <si>
    <t>3117682</t>
  </si>
  <si>
    <t>PARK JUNEBOUM</t>
  </si>
  <si>
    <t>2680.00</t>
  </si>
  <si>
    <t>2023-03-10 18:35:53</t>
  </si>
  <si>
    <t>3117410</t>
  </si>
  <si>
    <t>安纳塔拉东方曼格罗夫阿布扎比酒店</t>
  </si>
  <si>
    <t>GUPTA DHIRAJ</t>
  </si>
  <si>
    <t>1562.00</t>
  </si>
  <si>
    <t>2023-03-10 14:17:36</t>
  </si>
  <si>
    <t>3116204</t>
  </si>
  <si>
    <t>OSMAN DARWISHAH</t>
  </si>
  <si>
    <t>969.00</t>
  </si>
  <si>
    <t>2023-03-10 11:45:19</t>
  </si>
  <si>
    <t>3115880</t>
  </si>
  <si>
    <t>Mohamad Munawwirah,Mohamad Munawwirah</t>
  </si>
  <si>
    <t>646.00</t>
  </si>
  <si>
    <t>2023-03-10 10:28:12</t>
  </si>
  <si>
    <t>3115811</t>
  </si>
  <si>
    <t>Kongbangpor Benjamaporn,Kongbangpor Benjamaporn</t>
  </si>
  <si>
    <t>2023-03-10 11:02:18</t>
  </si>
  <si>
    <t>3115773</t>
  </si>
  <si>
    <t>YUE LIANG,HE WEIFU,WANG BIN,WANG WENJUAN</t>
  </si>
  <si>
    <t>748.00</t>
  </si>
  <si>
    <t>2023-03-10 11:02:37</t>
  </si>
  <si>
    <t>2023-03-09</t>
  </si>
  <si>
    <t>3115611</t>
  </si>
  <si>
    <t>迪拜范思哲宫殿酒店</t>
  </si>
  <si>
    <t>ZHAO HONGYAN,EERDUNDALAI FNU</t>
  </si>
  <si>
    <t>4162.00</t>
  </si>
  <si>
    <t>2023-03-10 04:14:16</t>
  </si>
  <si>
    <t>3115600</t>
  </si>
  <si>
    <t>LIU WEI,REN HUI</t>
  </si>
  <si>
    <t>8324.00</t>
  </si>
  <si>
    <t>2023-03-10 18:42:01</t>
  </si>
  <si>
    <t>3115545</t>
  </si>
  <si>
    <t>RAJA AMAN SHAH RAJA AZLY AKRAM</t>
  </si>
  <si>
    <t>2023-03-10 13:56:19</t>
  </si>
  <si>
    <t>3115524</t>
  </si>
  <si>
    <t>曼谷盛泰乐水门酒店</t>
  </si>
  <si>
    <t>SIM RAY</t>
  </si>
  <si>
    <t>1887.00</t>
  </si>
  <si>
    <t>2023-03-10 12:19:46</t>
  </si>
  <si>
    <t>3115210</t>
  </si>
  <si>
    <t>ZHU KAIKAI</t>
  </si>
  <si>
    <t>1269.00</t>
  </si>
  <si>
    <t>2023-03-11 12:04:50</t>
  </si>
  <si>
    <t>3114432</t>
  </si>
  <si>
    <t>WATANABE JOJI</t>
  </si>
  <si>
    <t>1240.00</t>
  </si>
  <si>
    <t>2023-03-10 07:54:15</t>
  </si>
  <si>
    <t>3114159</t>
  </si>
  <si>
    <t>皇家大长岛海滨度假村(SHA Extra Plus)</t>
  </si>
  <si>
    <t>HAN YU</t>
  </si>
  <si>
    <t>2023-03-09 19:01:30</t>
  </si>
  <si>
    <t>3114095</t>
  </si>
  <si>
    <t>Zamri Nizarman,Zamri Nizarman</t>
  </si>
  <si>
    <t>2023-03-10 11:46:36</t>
  </si>
  <si>
    <t>3113750</t>
  </si>
  <si>
    <t>曼谷廊曼机场阿玛瑞酒店</t>
  </si>
  <si>
    <t>HU LINLIN,WU DIHAO</t>
  </si>
  <si>
    <t>986.00</t>
  </si>
  <si>
    <t>2023-03-09 17:38:28</t>
  </si>
  <si>
    <t>3113580</t>
  </si>
  <si>
    <t>HISAKAWA NAOYA</t>
  </si>
  <si>
    <t>2023-03-09 16:19:49</t>
  </si>
  <si>
    <t>3113547</t>
  </si>
  <si>
    <t>QIU XIN</t>
  </si>
  <si>
    <t>780.00</t>
  </si>
  <si>
    <t>2023-03-09 16:16:08</t>
  </si>
  <si>
    <t>3113506</t>
  </si>
  <si>
    <t>LI NANNAN</t>
  </si>
  <si>
    <t>840.00</t>
  </si>
  <si>
    <t>2023-03-09 16:09:47</t>
  </si>
  <si>
    <t>3112816</t>
  </si>
  <si>
    <t>文华伊斯特维尔酒店</t>
  </si>
  <si>
    <t>Law/Joanne</t>
  </si>
  <si>
    <t>1805.00</t>
  </si>
  <si>
    <t>2023-03-09 13:52:49</t>
  </si>
  <si>
    <t>3111467</t>
  </si>
  <si>
    <t>曼谷素坤逸14巷车厢康帕斯酒店</t>
  </si>
  <si>
    <t>ZHANG CHENHUI,SHEN YUAN</t>
  </si>
  <si>
    <t>1527.00</t>
  </si>
  <si>
    <t>2023-03-09 13:42:53</t>
  </si>
  <si>
    <t>2023-03-08</t>
  </si>
  <si>
    <t>3111084</t>
  </si>
  <si>
    <t>新山青松度假村</t>
  </si>
  <si>
    <t>rosman Liyana,rosman Liyana</t>
  </si>
  <si>
    <t>435.00</t>
  </si>
  <si>
    <t>2023-03-09 18:08:19</t>
  </si>
  <si>
    <t>3111020</t>
  </si>
  <si>
    <t>JUNG YOUNSUB</t>
  </si>
  <si>
    <t>2051.00</t>
  </si>
  <si>
    <t>2023-03-09 08:58:10</t>
  </si>
  <si>
    <t>3110791</t>
  </si>
  <si>
    <t>特立尼达公主港套房酒店</t>
  </si>
  <si>
    <t>Singh Harpal,Singh Harpal</t>
  </si>
  <si>
    <t>1732.00</t>
  </si>
  <si>
    <t>2023-03-09 01:02:57</t>
  </si>
  <si>
    <t>3110632</t>
  </si>
  <si>
    <t>布尔格尼蒙塔纳酒店</t>
  </si>
  <si>
    <t>Murthy Ananthram</t>
  </si>
  <si>
    <t>2423.00</t>
  </si>
  <si>
    <t>2023-03-08 20:52:43</t>
  </si>
  <si>
    <t>法国</t>
  </si>
  <si>
    <t>3110258</t>
  </si>
  <si>
    <t>CHUA JOSEPH CO</t>
  </si>
  <si>
    <t>2023-03-09 10:22:14</t>
  </si>
  <si>
    <t>3109843</t>
  </si>
  <si>
    <t>Hansen Lars</t>
  </si>
  <si>
    <t>1333.00</t>
  </si>
  <si>
    <t>2023-03-09 10:09:27</t>
  </si>
  <si>
    <t>3109554</t>
  </si>
  <si>
    <t>GONG ZHEN,ZHANG JING,HE WANJUN</t>
  </si>
  <si>
    <t>2023-03-08 17:14:13</t>
  </si>
  <si>
    <t>3109507</t>
  </si>
  <si>
    <t>CAI ZHENZHE</t>
  </si>
  <si>
    <t>2023-03-09 08:56:50</t>
  </si>
  <si>
    <t>2023-03-07</t>
  </si>
  <si>
    <t>3107025</t>
  </si>
  <si>
    <t>曼谷大都会酒店</t>
  </si>
  <si>
    <t>CUI MENGYU</t>
  </si>
  <si>
    <t>4600.00</t>
  </si>
  <si>
    <t>2023-03-08 13:14:05</t>
  </si>
  <si>
    <t>2023-02-14</t>
  </si>
  <si>
    <t>3029508</t>
  </si>
  <si>
    <t>拉查酒店</t>
  </si>
  <si>
    <t>MA JIA,LI ANG,SHI GUIJU</t>
  </si>
  <si>
    <t>9810.00</t>
  </si>
  <si>
    <t>2023-02-22 15:26:12</t>
  </si>
  <si>
    <t>2023-03-03</t>
  </si>
  <si>
    <t>3085874</t>
  </si>
  <si>
    <t>苏梅岛洲际度假酒店(SHA Extra Plus)</t>
  </si>
  <si>
    <t>HUANG XIAO,MEI YAN</t>
  </si>
  <si>
    <t>5000.00</t>
  </si>
  <si>
    <t>2023-03-03 14:46:58</t>
  </si>
  <si>
    <t>2023-01-05</t>
  </si>
  <si>
    <t>2922877</t>
  </si>
  <si>
    <t>曼谷素坤逸航站 21 中心酒店 (政府卫生认证)</t>
  </si>
  <si>
    <t>Ngam Steven,Ngam Steven</t>
  </si>
  <si>
    <t>6220.00</t>
  </si>
  <si>
    <t>2023-01-05 17:30:56</t>
  </si>
  <si>
    <t>3084030</t>
  </si>
  <si>
    <t>普吉岛芭东美爵大酒店(政府卫生认证)</t>
  </si>
  <si>
    <t>LIAO ZHIQING,XIAO LILING,LIAO ZENGQIANG</t>
  </si>
  <si>
    <t>3516.00</t>
  </si>
  <si>
    <t>2023-03-03 11:52:42</t>
  </si>
  <si>
    <t>2023-02-27</t>
  </si>
  <si>
    <t>3070293</t>
  </si>
  <si>
    <t>普吉岛阿玛瑞酒店(政府卫生认证)</t>
  </si>
  <si>
    <t>WANG ZHUANG</t>
  </si>
  <si>
    <t>12308.00</t>
  </si>
  <si>
    <t>2023-02-28 13:39:01</t>
  </si>
  <si>
    <t>2023-03-02</t>
  </si>
  <si>
    <t>3079607</t>
  </si>
  <si>
    <t>盛泰澜芭堤雅幻影度假村</t>
  </si>
  <si>
    <t>CHEUNG CHUN WAI</t>
  </si>
  <si>
    <t>2838.00</t>
  </si>
  <si>
    <t>2023-03-04 18:38:34</t>
  </si>
  <si>
    <t>3103253</t>
  </si>
  <si>
    <t>REN ZHIJIA,XIAO JUN</t>
  </si>
  <si>
    <t>2760.00</t>
  </si>
  <si>
    <t>2023-03-08 11:01:26</t>
  </si>
  <si>
    <t>3069932</t>
  </si>
  <si>
    <t>YIN LINA</t>
  </si>
  <si>
    <t>2330.00</t>
  </si>
  <si>
    <t>2023-02-27 11:35:51</t>
  </si>
  <si>
    <t>2023-03-04</t>
  </si>
  <si>
    <t>3088880</t>
  </si>
  <si>
    <t>CHEN YILIN</t>
  </si>
  <si>
    <t>2023-03-04 09:27:47</t>
  </si>
  <si>
    <t>2023-01-29</t>
  </si>
  <si>
    <t>2987343</t>
  </si>
  <si>
    <t>普吉岛城市海港度假酒店 (SHA Extra Plus)</t>
  </si>
  <si>
    <t>singh Ashpreet,singh Ashpreet,singh Ashpreet</t>
  </si>
  <si>
    <t>822.00</t>
  </si>
  <si>
    <t>2023-01-29 17:06:45</t>
  </si>
  <si>
    <t>2023-02-18</t>
  </si>
  <si>
    <t>3043594</t>
  </si>
  <si>
    <t>普吉岛悦梿酒店(SHA Plus+)</t>
  </si>
  <si>
    <t>SUN SHASHA,WANG YIQI</t>
  </si>
  <si>
    <t>1480.00</t>
  </si>
  <si>
    <t>2023-02-19 11:54:12</t>
  </si>
  <si>
    <t>3043568</t>
  </si>
  <si>
    <t>SUN LINGLING,WANG YUJIE</t>
  </si>
  <si>
    <t>2023-02-20 08:38:37</t>
  </si>
  <si>
    <t>2023-02-19</t>
  </si>
  <si>
    <t>3044715</t>
  </si>
  <si>
    <t>普吉岛卡塔磐石度假村</t>
  </si>
  <si>
    <t>ZHU YANMIN,JIN LAN,WANG FANG,ZHAO YI</t>
  </si>
  <si>
    <t>7291.00</t>
  </si>
  <si>
    <t>2023-02-19 10:13:21</t>
  </si>
  <si>
    <t>2023-01-11</t>
  </si>
  <si>
    <t>2939679</t>
  </si>
  <si>
    <t>沙美岛萨凯海滩度假村</t>
  </si>
  <si>
    <t>Sangrung Arm,Sangrung Arm</t>
  </si>
  <si>
    <t>1568.00</t>
  </si>
  <si>
    <t>2023-01-11 17:11:17</t>
  </si>
  <si>
    <t>2939345</t>
  </si>
  <si>
    <t>2023-01-11 16:05:37</t>
  </si>
  <si>
    <t>2023-02-15</t>
  </si>
  <si>
    <t>3033578</t>
  </si>
  <si>
    <t>XU TINGYAO,SUN CHENSONG</t>
  </si>
  <si>
    <t>3220.00</t>
  </si>
  <si>
    <t>2023-02-16 11:50:35</t>
  </si>
  <si>
    <t>3044160</t>
  </si>
  <si>
    <t>Wang Chun Hua,Li Guo Qiang</t>
  </si>
  <si>
    <t>4144.00</t>
  </si>
  <si>
    <t>2023-02-19 14:34:54</t>
  </si>
  <si>
    <t>3044147</t>
  </si>
  <si>
    <t>Li Xiang,Jiao Ran</t>
  </si>
  <si>
    <t>2023-02-19 14:31:50</t>
  </si>
  <si>
    <t>3044076</t>
  </si>
  <si>
    <t>XIN MENG,XIE LEI</t>
  </si>
  <si>
    <t>5635.00</t>
  </si>
  <si>
    <t>2023-02-19 14:28:42</t>
  </si>
  <si>
    <t>2023-02-21</t>
  </si>
  <si>
    <t>3050637</t>
  </si>
  <si>
    <t>ZHU XIFENG</t>
  </si>
  <si>
    <t>3216.00</t>
  </si>
  <si>
    <t>2023-02-21 14:11:24</t>
  </si>
  <si>
    <t>3050366</t>
  </si>
  <si>
    <t>GUO MEIQI</t>
  </si>
  <si>
    <t>2415.00</t>
  </si>
  <si>
    <t>2023-02-21 14:08:27</t>
  </si>
  <si>
    <t>2023-02-20</t>
  </si>
  <si>
    <t>3049587</t>
  </si>
  <si>
    <t>GUAN ZHONGQIU,LIN NINGXIN</t>
  </si>
  <si>
    <t>2080.00</t>
  </si>
  <si>
    <t>2023-02-21 11:01:33</t>
  </si>
  <si>
    <t>3048015</t>
  </si>
  <si>
    <t>JIN HONGJIE,ZHU MEIYING</t>
  </si>
  <si>
    <t>2023-02-20 16:18:04</t>
  </si>
  <si>
    <t>3047285</t>
  </si>
  <si>
    <t>LIU WEI,CHEN JIANPING</t>
  </si>
  <si>
    <t>2023-02-20 12:45:48</t>
  </si>
  <si>
    <t>2023-02-26</t>
  </si>
  <si>
    <t>3068230</t>
  </si>
  <si>
    <t>YI XIhua,Li Fulong</t>
  </si>
  <si>
    <t>2400.00</t>
  </si>
  <si>
    <t>2023-02-27 09:59:46</t>
  </si>
  <si>
    <t>3067721</t>
  </si>
  <si>
    <t>ZHANG QUN,HUA ZHONGCUI</t>
  </si>
  <si>
    <t>1343.00</t>
  </si>
  <si>
    <t>2023-03-03 08:39:07</t>
  </si>
  <si>
    <t>2023-03-01</t>
  </si>
  <si>
    <t>3076787</t>
  </si>
  <si>
    <t>REN DONGLAN</t>
  </si>
  <si>
    <t>7854.00</t>
  </si>
  <si>
    <t>2023-03-01 15:33:57</t>
  </si>
  <si>
    <t>2023-02-24</t>
  </si>
  <si>
    <t>3062135</t>
  </si>
  <si>
    <t>PAN ZHUJIE,YE ZHENYU</t>
  </si>
  <si>
    <t>3090.00</t>
  </si>
  <si>
    <t>2023-02-24 17:55:38</t>
  </si>
  <si>
    <t>3064342</t>
  </si>
  <si>
    <t>DU YIFENG,ZENG ZHAOSI</t>
  </si>
  <si>
    <t>4812.00</t>
  </si>
  <si>
    <t>2023-02-25 18:12:52</t>
  </si>
  <si>
    <t>3088710</t>
  </si>
  <si>
    <t>Yu Xiaojia</t>
  </si>
  <si>
    <t>1104.00</t>
  </si>
  <si>
    <t>2023-03-04 16:30:16</t>
  </si>
  <si>
    <t>2023-01-08</t>
  </si>
  <si>
    <t>2930171</t>
  </si>
  <si>
    <t>曼谷香格里拉大酒店</t>
  </si>
  <si>
    <t>Bond Neil,Bond Virginia</t>
  </si>
  <si>
    <t>3585.00</t>
  </si>
  <si>
    <t>2023-01-10 12:13:23</t>
  </si>
  <si>
    <t>2022-12-11</t>
  </si>
  <si>
    <t>2864998</t>
  </si>
  <si>
    <t>KIM JEONG HYUN</t>
  </si>
  <si>
    <t>3840.00</t>
  </si>
  <si>
    <t>2022-12-14 11:02:44</t>
  </si>
  <si>
    <t>2023-02-03</t>
  </si>
  <si>
    <t>3001465</t>
  </si>
  <si>
    <t>和南恩泻胡度假酒店</t>
  </si>
  <si>
    <t>jeemin lee,jeemin lee,jeemin lee</t>
  </si>
  <si>
    <t>2850.00</t>
  </si>
  <si>
    <t>2023-02-04 10:02:34</t>
  </si>
  <si>
    <t>2023-01-12</t>
  </si>
  <si>
    <t>2941225</t>
  </si>
  <si>
    <t>乌龟岛海滩度假酒店</t>
  </si>
  <si>
    <t>Marshall Paul</t>
  </si>
  <si>
    <t>4840.00</t>
  </si>
  <si>
    <t>2023-01-12 13:47:17</t>
  </si>
  <si>
    <t>3066838</t>
  </si>
  <si>
    <t>曼谷安纳塔拉河畔度假酒店</t>
  </si>
  <si>
    <t>kim hyeran</t>
  </si>
  <si>
    <t>2900.00</t>
  </si>
  <si>
    <t>2023-02-26 10:32:36</t>
  </si>
  <si>
    <t>2022-06-16</t>
  </si>
  <si>
    <t>2593147</t>
  </si>
  <si>
    <t>有趣之狮度假村</t>
  </si>
  <si>
    <t>Watt Tim,Watt Tim</t>
  </si>
  <si>
    <t>2832.00</t>
  </si>
  <si>
    <t>2022-06-18 11:23:05</t>
  </si>
  <si>
    <t>2023-03-06</t>
  </si>
  <si>
    <t>3102412</t>
  </si>
  <si>
    <t>INCREDIBLE HULK BANNER</t>
  </si>
  <si>
    <t>708.00</t>
  </si>
  <si>
    <t>2023-03-07 11:41:56</t>
  </si>
  <si>
    <t>2022-12-24</t>
  </si>
  <si>
    <t>2898049</t>
  </si>
  <si>
    <t>Cross氛围曼谷素坤逸酒店</t>
  </si>
  <si>
    <t>LAI TAK SHING</t>
  </si>
  <si>
    <t>1029.00</t>
  </si>
  <si>
    <t>2022-12-24 19:10:58</t>
  </si>
  <si>
    <t>2023-02-02</t>
  </si>
  <si>
    <t>2997187</t>
  </si>
  <si>
    <t>阿罗纳海滩赫纳度假村</t>
  </si>
  <si>
    <t>LEE NAMHEE,CHOI DONGHO,CHOI EUNJEONG</t>
  </si>
  <si>
    <t>4554.00</t>
  </si>
  <si>
    <t>2023-02-02 14:01:33</t>
  </si>
  <si>
    <t>3102793</t>
  </si>
  <si>
    <t>PARK JIN</t>
  </si>
  <si>
    <t>1327.00</t>
  </si>
  <si>
    <t>2023-03-07 12:05:26</t>
  </si>
  <si>
    <t>2023-02-28</t>
  </si>
  <si>
    <t>3074824</t>
  </si>
  <si>
    <t>CHAN CHUN CHEUNG,LEE CHEE FUN</t>
  </si>
  <si>
    <t>1165.00</t>
  </si>
  <si>
    <t>2023-03-01 09:38:33</t>
  </si>
  <si>
    <t>2023-02-11</t>
  </si>
  <si>
    <t>3023862</t>
  </si>
  <si>
    <t>沙通易思婷大酒店</t>
  </si>
  <si>
    <t>Bandalo Ivan,Bandalo Ivan</t>
  </si>
  <si>
    <t>3200.00</t>
  </si>
  <si>
    <t>2023-02-12 17:24:00</t>
  </si>
  <si>
    <t>3064328</t>
  </si>
  <si>
    <t>Machingal Sidheeque,Machingal Sidheeque</t>
  </si>
  <si>
    <t>3965.00</t>
  </si>
  <si>
    <t>2023-02-25 10:48:16</t>
  </si>
  <si>
    <t>2023-02-22</t>
  </si>
  <si>
    <t>3055448</t>
  </si>
  <si>
    <t>LO YING WAH</t>
  </si>
  <si>
    <t>1650.00</t>
  </si>
  <si>
    <t>2023-02-22 19:45:34</t>
  </si>
  <si>
    <t>2023-01-31</t>
  </si>
  <si>
    <t>2992307</t>
  </si>
  <si>
    <t>宿务迈瑞柏高碧海度假村</t>
  </si>
  <si>
    <t>HWAMOK KIM,TBA TBB</t>
  </si>
  <si>
    <t>1472.00</t>
  </si>
  <si>
    <t>2023-02-01 15:49:50</t>
  </si>
  <si>
    <t>2023-01-04</t>
  </si>
  <si>
    <t>2919854</t>
  </si>
  <si>
    <t>拉威贵宾别墅、儿童公园及水疗中心</t>
  </si>
  <si>
    <t>Lin John</t>
  </si>
  <si>
    <t>3900.00</t>
  </si>
  <si>
    <t>2023-01-04 11:43:11</t>
  </si>
  <si>
    <t>2023-02-25</t>
  </si>
  <si>
    <t>3066090</t>
  </si>
  <si>
    <t>Homm布利斯南海滩巴东酒店(SHA Extra Plus)</t>
  </si>
  <si>
    <t>Rita Shantilal,Rita Shantilal,Rita Shantilal</t>
  </si>
  <si>
    <t>2023-02-26 10:33:11</t>
  </si>
  <si>
    <t>3085395</t>
  </si>
  <si>
    <t>曼谷华昌传统酒店</t>
  </si>
  <si>
    <t>Ow Kim Chuan Jonathan,Ow Kim Chuan Jonathan</t>
  </si>
  <si>
    <t>2023-03-03 14:08:33</t>
  </si>
  <si>
    <t>3100308</t>
  </si>
  <si>
    <t>普吉岛希尔顿阿卡迪亚温泉度假酒店 (SHA Extra Plus)</t>
  </si>
  <si>
    <t>LIU RUNTIAN</t>
  </si>
  <si>
    <t>5650.00</t>
  </si>
  <si>
    <t>2023-03-06 17:33:02</t>
  </si>
  <si>
    <t>3100300</t>
  </si>
  <si>
    <t>SUN JINGWEN,XU ZHEN</t>
  </si>
  <si>
    <t>15820.00</t>
  </si>
  <si>
    <t>2023-03-06 17:36:26</t>
  </si>
  <si>
    <t>3100206</t>
  </si>
  <si>
    <t>PENG YANQING</t>
  </si>
  <si>
    <t>7910.00</t>
  </si>
  <si>
    <t>2023-03-06 17:26:17</t>
  </si>
  <si>
    <t>3107970</t>
  </si>
  <si>
    <t>ZHANG QICONG,WANG GUIHUA,CHEN LEI,CHEN GUIYE</t>
  </si>
  <si>
    <t>9200.00</t>
  </si>
  <si>
    <t>2023-03-08 12:50:14</t>
  </si>
  <si>
    <t>3109343</t>
  </si>
  <si>
    <t>曼谷大使酒店</t>
  </si>
  <si>
    <t>LERONA JEFFREY</t>
  </si>
  <si>
    <t>1528.00</t>
  </si>
  <si>
    <t>2023-03-08 17:10:50</t>
  </si>
  <si>
    <t>3102828</t>
  </si>
  <si>
    <t>曼谷班达拉套房酒店</t>
  </si>
  <si>
    <t>A Ribock John,A Ribock John</t>
  </si>
  <si>
    <t>399.00</t>
  </si>
  <si>
    <t>2023-03-07 10:19:06</t>
  </si>
  <si>
    <t>2023-03-05</t>
  </si>
  <si>
    <t>3094281</t>
  </si>
  <si>
    <t>曼谷玛杜兹酒店</t>
  </si>
  <si>
    <t>CHANG YUNGWEI</t>
  </si>
  <si>
    <t>1830.00</t>
  </si>
  <si>
    <t>2023-03-05 08:43:34</t>
  </si>
  <si>
    <t>2022-09-28</t>
  </si>
  <si>
    <t>2713575</t>
  </si>
  <si>
    <t>曼谷大仓新颐饭店</t>
  </si>
  <si>
    <t>NG YUE KIANG</t>
  </si>
  <si>
    <t>2660.00</t>
  </si>
  <si>
    <t>2022-09-29 11:29:24</t>
  </si>
  <si>
    <t>3093093</t>
  </si>
  <si>
    <t>GU HAO</t>
  </si>
  <si>
    <t>2312.00</t>
  </si>
  <si>
    <t>2023-03-06 01:51:04</t>
  </si>
  <si>
    <t>3089489</t>
  </si>
  <si>
    <t>ZENG TIAN,LIU MENGQIU</t>
  </si>
  <si>
    <t>1734.00</t>
  </si>
  <si>
    <t>2023-03-07 21:01:10</t>
  </si>
  <si>
    <t>3101984</t>
  </si>
  <si>
    <t>MA CHANGSONG</t>
  </si>
  <si>
    <t>1157.00</t>
  </si>
  <si>
    <t>2023-03-09 04:53:28</t>
  </si>
  <si>
    <t>3098689</t>
  </si>
  <si>
    <t>WANG ZILONG,HUANG YINAN,LIN JIE,QIAN KE</t>
  </si>
  <si>
    <t>2023-03-06 14:08:47</t>
  </si>
  <si>
    <t>3097193</t>
  </si>
  <si>
    <t>ZHANG YUAN,FU YILIANG</t>
  </si>
  <si>
    <t>5784.00</t>
  </si>
  <si>
    <t>2023-03-08 11:38:04</t>
  </si>
  <si>
    <t>3094035</t>
  </si>
  <si>
    <t>曼谷维伊 - 美憬阁酒店</t>
  </si>
  <si>
    <t>SAM LAP WA</t>
  </si>
  <si>
    <t>2023-03-08 08:17:23</t>
  </si>
  <si>
    <t>2986784</t>
  </si>
  <si>
    <t>济州岛阳光酒店</t>
  </si>
  <si>
    <t>Chung My Hue</t>
  </si>
  <si>
    <t>998.00</t>
  </si>
  <si>
    <t>2023-01-31 09:33:31</t>
  </si>
  <si>
    <t>3086347</t>
  </si>
  <si>
    <t>ZHAO JINGQIANG</t>
  </si>
  <si>
    <t>2023-03-03 21:08:34</t>
  </si>
  <si>
    <t>3106176</t>
  </si>
  <si>
    <t>Han Nari</t>
  </si>
  <si>
    <t>2023-03-08 08:30:30</t>
  </si>
  <si>
    <t>3069873</t>
  </si>
  <si>
    <t>PARK JUHYUK</t>
  </si>
  <si>
    <t>1896.00</t>
  </si>
  <si>
    <t>2023-02-27 17:17:05</t>
  </si>
  <si>
    <t>3065162</t>
  </si>
  <si>
    <t>曼谷拉差达瑞士酒店 (SHA Extra Plus)</t>
  </si>
  <si>
    <t>ZHU LINGLING</t>
  </si>
  <si>
    <t>3063.00</t>
  </si>
  <si>
    <t>2023-02-27 09:51:42</t>
  </si>
  <si>
    <t>3104109</t>
  </si>
  <si>
    <t>帝宫大酒店</t>
  </si>
  <si>
    <t>PHUA STEVEN</t>
  </si>
  <si>
    <t>2023-03-07 12:55:31</t>
  </si>
  <si>
    <t>2023-02-10</t>
  </si>
  <si>
    <t>3020815</t>
  </si>
  <si>
    <t>TAN JASON SIONG NAM</t>
  </si>
  <si>
    <t>666.00</t>
  </si>
  <si>
    <t>2023-02-11 15:57:49</t>
  </si>
  <si>
    <t>3093996</t>
  </si>
  <si>
    <t>宿务滨海前线酒店 - 北开垦</t>
  </si>
  <si>
    <t>sejas jimmy,sejas jimmy</t>
  </si>
  <si>
    <t>1144.00</t>
  </si>
  <si>
    <t>2023-03-05 10:35:45</t>
  </si>
  <si>
    <t>3100271</t>
  </si>
  <si>
    <t>马卡迪锦江之星酒店（多用途酒店）</t>
  </si>
  <si>
    <t>FAN XUYI,Huang Jingming,Wang Junfeng</t>
  </si>
  <si>
    <t>2634.00</t>
  </si>
  <si>
    <t>2023-03-13 19:52:25</t>
  </si>
  <si>
    <t>2023-01-23</t>
  </si>
  <si>
    <t>2972277</t>
  </si>
  <si>
    <t>槟城宾乐雅饭店</t>
  </si>
  <si>
    <t>THIANG MAGGIE</t>
  </si>
  <si>
    <t>1630.00</t>
  </si>
  <si>
    <t>2023-01-24 15:38:44</t>
  </si>
  <si>
    <t>3064137</t>
  </si>
  <si>
    <t>槟城龙城快捷酒店</t>
  </si>
  <si>
    <t>YAN ZHIJIAN,ZHANG MINGZHE</t>
  </si>
  <si>
    <t>2624.00</t>
  </si>
  <si>
    <t>2023-02-25 17:56:15</t>
  </si>
  <si>
    <t>2022-12-26</t>
  </si>
  <si>
    <t>2900667</t>
  </si>
  <si>
    <t>长滩岛摄政沙滩水疗度假村</t>
  </si>
  <si>
    <t>Dimayacyac Donnie,Dimayacyac Donnie,Dimayacyac Donnie</t>
  </si>
  <si>
    <t>2940.00</t>
  </si>
  <si>
    <t>2022-12-26 10:46:36</t>
  </si>
  <si>
    <t>2023-01-27</t>
  </si>
  <si>
    <t>2983089</t>
  </si>
  <si>
    <t>Rosli Sazlina,Rosli Sazlina</t>
  </si>
  <si>
    <t>413.00</t>
  </si>
  <si>
    <t>2023-01-28 08:34:32</t>
  </si>
  <si>
    <t>3056556</t>
  </si>
  <si>
    <t>SHEN HUIQING,ZHU JIEER,HUA JIANG,LIU XIANG,QIAN LIE,XU KAN,ZHOU YAPING,XU YANFANG,ZHANG XIAHONG,ZHAOJINGHUA</t>
  </si>
  <si>
    <t>2560.00</t>
  </si>
  <si>
    <t>2023-02-24 01:04:40</t>
  </si>
  <si>
    <t>3101085</t>
  </si>
  <si>
    <t>ABDUL HAMID SERI ULAN</t>
  </si>
  <si>
    <t>2023-03-06 18:40:52</t>
  </si>
  <si>
    <t>2023-02-13</t>
  </si>
  <si>
    <t>3028781</t>
  </si>
  <si>
    <t>吉隆坡皇家酒店</t>
  </si>
  <si>
    <t>Lai Choo Teo,Lai Choo Teo,Lai Choo Teo,Lai Choo Teo,Lai Choo Teo,Lai Choo Teo,Lai Choo Teo,Lai Choo Teo,Lai Choo Teo,Lai Choo Teo,Lai Choo Teo,Lai Choo Teo</t>
  </si>
  <si>
    <t>1596.00</t>
  </si>
  <si>
    <t>2023-02-14 10:54:32</t>
  </si>
  <si>
    <t>2023-01-22</t>
  </si>
  <si>
    <t>2970628</t>
  </si>
  <si>
    <t>吉隆坡歌丽酒店</t>
  </si>
  <si>
    <t>BIN SAFARI MUHAMAD ZAYID</t>
  </si>
  <si>
    <t>2735.00</t>
  </si>
  <si>
    <t>2023-01-24 12:35:46</t>
  </si>
  <si>
    <t>2022-12-12</t>
  </si>
  <si>
    <t>2867366</t>
  </si>
  <si>
    <t>吉隆坡瑞园酒店</t>
  </si>
  <si>
    <t>Mohd Ali Rohaya,Mohd Ali Rohaya,Mohd Ali Rohaya,Mohd Ali Rohaya</t>
  </si>
  <si>
    <t>1646.00</t>
  </si>
  <si>
    <t>2022-12-12 11:21:59</t>
  </si>
  <si>
    <t>2986576</t>
  </si>
  <si>
    <t>吉隆坡美利亚酒店</t>
  </si>
  <si>
    <t>Ahmad Masturina</t>
  </si>
  <si>
    <t>2670.00</t>
  </si>
  <si>
    <t>2023-01-30 15:18:30</t>
  </si>
  <si>
    <t>3027449</t>
  </si>
  <si>
    <t>ABDULRAHMAN NUR ZURIANA,SALLEH SYAFIEE</t>
  </si>
  <si>
    <t>2268.00</t>
  </si>
  <si>
    <t>2023-02-13 14:30:24</t>
  </si>
  <si>
    <t>3055833</t>
  </si>
  <si>
    <t>Liu Xiaorui</t>
  </si>
  <si>
    <t>1255.00</t>
  </si>
  <si>
    <t>2023-02-23 10:33:18</t>
  </si>
  <si>
    <t>3070204</t>
  </si>
  <si>
    <t>Mun Choong Yoong</t>
  </si>
  <si>
    <t>2023-03-08 15:26:53</t>
  </si>
  <si>
    <t>3105489</t>
  </si>
  <si>
    <t>ZHOU TAO</t>
  </si>
  <si>
    <t>1122.00</t>
  </si>
  <si>
    <t>2023-03-08 13:16:21</t>
  </si>
  <si>
    <t>3086816</t>
  </si>
  <si>
    <t>TENG CHEE YONG</t>
  </si>
  <si>
    <t>3138.00</t>
  </si>
  <si>
    <t>2023-03-05 15:36:52</t>
  </si>
  <si>
    <t>3109058</t>
  </si>
  <si>
    <t>TOMMY KENNY</t>
  </si>
  <si>
    <t>2023-03-08 15:02:51</t>
  </si>
  <si>
    <t>3105490</t>
  </si>
  <si>
    <t>ZHU CHENHUI</t>
  </si>
  <si>
    <t>1076.00</t>
  </si>
  <si>
    <t>2023-03-08 13:55:43</t>
  </si>
  <si>
    <t>2022-11-29</t>
  </si>
  <si>
    <t>2832835</t>
  </si>
  <si>
    <t>WONG LINET</t>
  </si>
  <si>
    <t>2022-11-30 11:28:11</t>
  </si>
  <si>
    <t>2832742</t>
  </si>
  <si>
    <t>2022-11-29 19:28:09</t>
  </si>
  <si>
    <t>2023-02-17</t>
  </si>
  <si>
    <t>3039819</t>
  </si>
  <si>
    <t>曼谷素坤逸 15 瑞享饭店 (SHA Plus+)</t>
  </si>
  <si>
    <t>WAISHING KWAN,WINGLAM KWAN,WINGSZE KWAN</t>
  </si>
  <si>
    <t>4416.00</t>
  </si>
  <si>
    <t>2023-02-18 12:09:41</t>
  </si>
  <si>
    <t>3053203</t>
  </si>
  <si>
    <t>Langenberger Stephan</t>
  </si>
  <si>
    <t>1728.00</t>
  </si>
  <si>
    <t>2023-02-22 12:23:12</t>
  </si>
  <si>
    <t>2022-12-07</t>
  </si>
  <si>
    <t>2854295</t>
  </si>
  <si>
    <t>客莱福雅秀酒店 (政府卫生认证)</t>
  </si>
  <si>
    <t>i ching chen,i ching chen,i ching chen,i ching chen,i ching chen,i ching chen,i ching chen,i ching chen</t>
  </si>
  <si>
    <t>1552.00</t>
  </si>
  <si>
    <t>2022-12-07 17:00:00</t>
  </si>
  <si>
    <t>3071818</t>
  </si>
  <si>
    <t>曼谷秋素坤逸酒店 (SHA Plus+)</t>
  </si>
  <si>
    <t>LI SIQIAN,ZENG RUCHEN</t>
  </si>
  <si>
    <t>850.00</t>
  </si>
  <si>
    <t>2023-02-27 21:21:58</t>
  </si>
  <si>
    <t>3049918</t>
  </si>
  <si>
    <t>Kenny Rhett</t>
  </si>
  <si>
    <t>540.00</t>
  </si>
  <si>
    <t>2023-02-20 21:19:53</t>
  </si>
  <si>
    <t>3043611</t>
  </si>
  <si>
    <t>KATO YASUHIRO</t>
  </si>
  <si>
    <t>2023-02-18 20:51:03</t>
  </si>
  <si>
    <t>3029718</t>
  </si>
  <si>
    <t>WU RONGLEI,YONG GIAZHUANG</t>
  </si>
  <si>
    <t>519.00</t>
  </si>
  <si>
    <t>2023-02-14 11:10:04</t>
  </si>
  <si>
    <t>3027568</t>
  </si>
  <si>
    <t>Gernale Jeremy,Gernale Jeremy</t>
  </si>
  <si>
    <t>2023-02-13 14:45:51</t>
  </si>
  <si>
    <t>3023684</t>
  </si>
  <si>
    <t>BU HYUNGJUN,BU HYUNGJUN,BU HYUNGJUN,BU HYUNGJUN</t>
  </si>
  <si>
    <t>346.00</t>
  </si>
  <si>
    <t>2023-02-11 23:46:55</t>
  </si>
  <si>
    <t>2023-01-24</t>
  </si>
  <si>
    <t>2975061</t>
  </si>
  <si>
    <t>MATSUI NANAKO,TATEYAMA MIU,UEYAMA MOEKA</t>
  </si>
  <si>
    <t>300.00</t>
  </si>
  <si>
    <t>2023-01-24 20:01:43</t>
  </si>
  <si>
    <t>3092117</t>
  </si>
  <si>
    <t>曼谷水门伯克利酒店</t>
  </si>
  <si>
    <t>tan ann see</t>
  </si>
  <si>
    <t>1941.00</t>
  </si>
  <si>
    <t>2023-03-04 19:42:00</t>
  </si>
  <si>
    <t>3104409</t>
  </si>
  <si>
    <t>Lee Jacqueline,Fong Mei,Chan Simon,Raj Jaya,Goh Allan,Chong Kelvin</t>
  </si>
  <si>
    <t>2694.00</t>
  </si>
  <si>
    <t>2023-03-07 15:03:06</t>
  </si>
  <si>
    <t>3101439</t>
  </si>
  <si>
    <t>康帕斯酒店集团新山柑橘酒店</t>
  </si>
  <si>
    <t>JAMES S</t>
  </si>
  <si>
    <t>2023-03-09 16:36:05</t>
  </si>
  <si>
    <t>3085131</t>
  </si>
  <si>
    <t>曼谷JW万豪酒店</t>
  </si>
  <si>
    <t>Xu JinLou,zhao jianjun,lu quan,TANG MING</t>
  </si>
  <si>
    <t>8868.00</t>
  </si>
  <si>
    <t>2023-03-04 11:20:52</t>
  </si>
  <si>
    <t>2023-02-01</t>
  </si>
  <si>
    <t>2995587</t>
  </si>
  <si>
    <t>赫纳恩棕榈滩度假酒店</t>
  </si>
  <si>
    <t>LIM LEA GRACE</t>
  </si>
  <si>
    <t>5400.00</t>
  </si>
  <si>
    <t>2023-02-02 15:17:09</t>
  </si>
  <si>
    <t>999223146871985,</t>
  </si>
  <si>
    <t>2930510</t>
  </si>
  <si>
    <t>2023-03-12 13:41:00</t>
  </si>
  <si>
    <t>3085072</t>
  </si>
  <si>
    <t>Wang Honghua,YANG SUWEN</t>
  </si>
  <si>
    <t>4494.00</t>
  </si>
  <si>
    <t>2023-03-04 10:50:14</t>
  </si>
  <si>
    <t>3068671</t>
  </si>
  <si>
    <t>宿务白沙滩度假村及水疗中心</t>
  </si>
  <si>
    <t>YIM RYUNSOO</t>
  </si>
  <si>
    <t>3300.00</t>
  </si>
  <si>
    <t>2023-02-27 10:12:51</t>
  </si>
  <si>
    <t>3100370</t>
  </si>
  <si>
    <t>CARMAN JACQUELYN</t>
  </si>
  <si>
    <t>2023-03-06 16:21:29</t>
  </si>
  <si>
    <t>3083818</t>
  </si>
  <si>
    <t>WATANABE MIE,WATANABE MARI</t>
  </si>
  <si>
    <t>2023-03-03 09:33:58</t>
  </si>
  <si>
    <t>3021375</t>
  </si>
  <si>
    <t>YAGISHITA REINA</t>
  </si>
  <si>
    <t>424.00</t>
  </si>
  <si>
    <t>2023-02-11 09:56:41</t>
  </si>
  <si>
    <t>2022-12-18</t>
  </si>
  <si>
    <t>2884684</t>
  </si>
  <si>
    <t>海安水疗海滩酒店</t>
  </si>
  <si>
    <t>LAI CHEE LEONG LI ZHILIANG,WEE ZENG KWAN CHANTELLE FLORENCE,WEE JIA EN RAYVEN,TAN LEE HOON CHEN LIYUN</t>
  </si>
  <si>
    <t>3408.00</t>
  </si>
  <si>
    <t>2022-12-18 21:00:17</t>
  </si>
  <si>
    <t>2023-02-16</t>
  </si>
  <si>
    <t>3034748</t>
  </si>
  <si>
    <t>贝尔玛丽娜会安度假村</t>
  </si>
  <si>
    <t>KIM YAESEUL,LEE WONDUCK</t>
  </si>
  <si>
    <t>516.00</t>
  </si>
  <si>
    <t>2023-02-16 10:14:03</t>
  </si>
  <si>
    <t>2023-01-07</t>
  </si>
  <si>
    <t>2929478</t>
  </si>
  <si>
    <t>Oh Joon Gyu,Oh Joon Gyu</t>
  </si>
  <si>
    <t>1383.00</t>
  </si>
  <si>
    <t>2023-01-07 21:31:44</t>
  </si>
  <si>
    <t>3106979</t>
  </si>
  <si>
    <t>普吉岛兰花温泉度假酒店</t>
  </si>
  <si>
    <t>ONH KIAN POH</t>
  </si>
  <si>
    <t>3003.00</t>
  </si>
  <si>
    <t>2023-03-09 13:24:18</t>
  </si>
  <si>
    <t>2022-11-24</t>
  </si>
  <si>
    <t>2821439</t>
  </si>
  <si>
    <t>普吉岛钻石度假村(SHA Certified)</t>
  </si>
  <si>
    <t>chow pui shan,chow pui shan</t>
  </si>
  <si>
    <t>1140.00</t>
  </si>
  <si>
    <t>2022-11-25 12:21:42</t>
  </si>
  <si>
    <t>3021917</t>
  </si>
  <si>
    <t>双威克里奥酒店</t>
  </si>
  <si>
    <t>NG BEE POH</t>
  </si>
  <si>
    <t>2023-02-24 00:13:50</t>
  </si>
  <si>
    <t>2023-02-12</t>
  </si>
  <si>
    <t>3025558</t>
  </si>
  <si>
    <t>新山凯贝丽酒店式服务公寓</t>
  </si>
  <si>
    <t>KALIDASAN KALAIYARASI</t>
  </si>
  <si>
    <t>597.00</t>
  </si>
  <si>
    <t>2023-02-13 12:14:13</t>
  </si>
  <si>
    <t>3025551</t>
  </si>
  <si>
    <t>VIRAYYAN THINESH KUMAR</t>
  </si>
  <si>
    <t>1112.00</t>
  </si>
  <si>
    <t>2023-02-13 12:15:34</t>
  </si>
  <si>
    <t>3040353</t>
  </si>
  <si>
    <t>宿务塞达阿亚拉中心酒店</t>
  </si>
  <si>
    <t>JAE HEO,TBA TBB</t>
  </si>
  <si>
    <t>2188.00</t>
  </si>
  <si>
    <t>2023-02-20 10:47:58</t>
  </si>
  <si>
    <t>2023-02-09</t>
  </si>
  <si>
    <t>3016062</t>
  </si>
  <si>
    <t>JUMAIN MUHAMAD RAMDAN</t>
  </si>
  <si>
    <t>2014.00</t>
  </si>
  <si>
    <t>2023-02-09 10:34:52</t>
  </si>
  <si>
    <t>2023-02-05</t>
  </si>
  <si>
    <t>3004932</t>
  </si>
  <si>
    <t>Ali Nur Fadzylah,Ali Nur Fadzylah,Ali Nur Fadzylah</t>
  </si>
  <si>
    <t>3600.00</t>
  </si>
  <si>
    <t>2023-02-07 10:16:14</t>
  </si>
  <si>
    <t>3087781</t>
  </si>
  <si>
    <t>WU YUJING,HUANG RUNXIN</t>
  </si>
  <si>
    <t>11279.00</t>
  </si>
  <si>
    <t>2023-03-04 19:08:53</t>
  </si>
  <si>
    <t>3084009</t>
  </si>
  <si>
    <t>DONG LE,SHEN BOWEN</t>
  </si>
  <si>
    <t>15168.00</t>
  </si>
  <si>
    <t>2023-03-03 19:37:56</t>
  </si>
  <si>
    <t>3106920</t>
  </si>
  <si>
    <t>马卡蒂塞达住宅酒店</t>
  </si>
  <si>
    <t>CHEN QINGWEI,WU FENGPING</t>
  </si>
  <si>
    <t>3080.00</t>
  </si>
  <si>
    <t>2023-03-08 10:28:58</t>
  </si>
  <si>
    <t>3103655</t>
  </si>
  <si>
    <t>Turupu Srinivas Reddy</t>
  </si>
  <si>
    <t>3820.00</t>
  </si>
  <si>
    <t>2023-03-07 13:04:54</t>
  </si>
  <si>
    <t>3063592</t>
  </si>
  <si>
    <t>曼谷素坤逸卡尔顿酒店 (SHA Plus+)</t>
  </si>
  <si>
    <t>WU JIEYING,WU XIAODONG</t>
  </si>
  <si>
    <t>3414.00</t>
  </si>
  <si>
    <t>2023-02-28 19:06:07</t>
  </si>
  <si>
    <t>3088328</t>
  </si>
  <si>
    <t>曼谷素坤逸十一酒店 (政府卫生认证)</t>
  </si>
  <si>
    <t>ALDOSSARY KHALID HAMIM S,ALDOSSARY NOORA RASHID</t>
  </si>
  <si>
    <t>860.00</t>
  </si>
  <si>
    <t>2023-03-04 12:59:11</t>
  </si>
  <si>
    <t>3083314</t>
  </si>
  <si>
    <t>LU MING YING</t>
  </si>
  <si>
    <t>2632.00</t>
  </si>
  <si>
    <t>2023-03-03 10:14:44</t>
  </si>
  <si>
    <t>3102913</t>
  </si>
  <si>
    <t>LIU WING CHEONG</t>
  </si>
  <si>
    <t>673.00</t>
  </si>
  <si>
    <t>2023-03-07 17:39:27</t>
  </si>
  <si>
    <t>3099633</t>
  </si>
  <si>
    <t>CHEN HAISHENG,PEI ZHUO</t>
  </si>
  <si>
    <t>1316.00</t>
  </si>
  <si>
    <t>2023-03-06 13:58:35</t>
  </si>
  <si>
    <t>3033053</t>
  </si>
  <si>
    <t>NG CHI SHING</t>
  </si>
  <si>
    <t>1989.00</t>
  </si>
  <si>
    <t>2023-02-15 19:23:43</t>
  </si>
  <si>
    <t>3049062</t>
  </si>
  <si>
    <t>Wong Hoi Yan Shita</t>
  </si>
  <si>
    <t>2652.00</t>
  </si>
  <si>
    <t>2023-02-20 17:03:53</t>
  </si>
  <si>
    <t>3073418</t>
  </si>
  <si>
    <t>曼谷辛德霍恩凯宾斯基</t>
  </si>
  <si>
    <t>XU LIN,LIN PEIWEI</t>
  </si>
  <si>
    <t>6966.00</t>
  </si>
  <si>
    <t>2023-03-01 11:32:46</t>
  </si>
  <si>
    <t>3039922</t>
  </si>
  <si>
    <t>马六甲峇峇家</t>
  </si>
  <si>
    <t>Gek Wang Wong,Gek Wang Wong,Gek Wang Wong</t>
  </si>
  <si>
    <t>1370.00</t>
  </si>
  <si>
    <t>2023-02-18 10:06:24</t>
  </si>
  <si>
    <t>2023-02-23</t>
  </si>
  <si>
    <t>3057404</t>
  </si>
  <si>
    <t>迪拜伊本·白图泰安凡尼酒店</t>
  </si>
  <si>
    <t>SHARIA TAKO</t>
  </si>
  <si>
    <t>2664.00</t>
  </si>
  <si>
    <t>2023-02-24 07:52:36</t>
  </si>
  <si>
    <t>3060000</t>
  </si>
  <si>
    <t>SIOW TZE CHIAN</t>
  </si>
  <si>
    <t>2023-02-23 20:32:29</t>
  </si>
  <si>
    <t>2023-02-04</t>
  </si>
  <si>
    <t>3003220</t>
  </si>
  <si>
    <t>Rozaini Mohamed,Rozaini Mohamed,Rozaini Mohamed,Rozaini Mohamed</t>
  </si>
  <si>
    <t>2023-02-15 16:11:09</t>
  </si>
  <si>
    <t>2023-01-09</t>
  </si>
  <si>
    <t>2933210</t>
  </si>
  <si>
    <t>萨帕开心果酒店</t>
  </si>
  <si>
    <t>SUSSADEEVONG WIMONRAT</t>
  </si>
  <si>
    <t>469.00</t>
  </si>
  <si>
    <t>2023-01-09 16:14:16</t>
  </si>
  <si>
    <t>3084517</t>
  </si>
  <si>
    <t>FENG CHUN XIA,WANG XIN</t>
  </si>
  <si>
    <t>501.00</t>
  </si>
  <si>
    <t>2023-03-03 13:10:04</t>
  </si>
  <si>
    <t>3084318</t>
  </si>
  <si>
    <t>XIAO WENWEN</t>
  </si>
  <si>
    <t>2023-03-03 11:48:43</t>
  </si>
  <si>
    <t>3062481</t>
  </si>
  <si>
    <t>Limin Limin,Xinjing Xinjing</t>
  </si>
  <si>
    <t>523.00</t>
  </si>
  <si>
    <t>2023-02-24 16:26:14</t>
  </si>
  <si>
    <t>3075411</t>
  </si>
  <si>
    <t>ZENG QINJIONG,LI LEILEI</t>
  </si>
  <si>
    <t>2023-03-01 10:25:19</t>
  </si>
  <si>
    <t>3096839</t>
  </si>
  <si>
    <t>芭提雅最佳西方优质尼克森酒店</t>
  </si>
  <si>
    <t>ZHAO WANNA</t>
  </si>
  <si>
    <t>1980.00</t>
  </si>
  <si>
    <t>2023-03-06 10:35:13</t>
  </si>
  <si>
    <t>3084015</t>
  </si>
  <si>
    <t>LIU JIECHUN</t>
  </si>
  <si>
    <t>2023-03-03 11:53:23</t>
  </si>
  <si>
    <t>3070130</t>
  </si>
  <si>
    <t>灵狮铂金酒店</t>
  </si>
  <si>
    <t>Lam Mei Sum,Lam Mei Sum</t>
  </si>
  <si>
    <t>1000.00</t>
  </si>
  <si>
    <t>2023-02-27 13:50:10</t>
  </si>
  <si>
    <t>3076757</t>
  </si>
  <si>
    <t>ISMAIL ISHAR</t>
  </si>
  <si>
    <t>2023-03-01 18:45:34</t>
  </si>
  <si>
    <t>3068625</t>
  </si>
  <si>
    <t>麦克坦新镇萨沃伊酒店</t>
  </si>
  <si>
    <t>KANG GILHYO</t>
  </si>
  <si>
    <t>310.00</t>
  </si>
  <si>
    <t>2023-03-11 14:41:28</t>
  </si>
  <si>
    <t>3023471</t>
  </si>
  <si>
    <t>Soeon Kim,Soeon Kim</t>
  </si>
  <si>
    <t>2023-03-10 15:42:43</t>
  </si>
  <si>
    <t>3082804</t>
  </si>
  <si>
    <t>Kang Jeonghun</t>
  </si>
  <si>
    <t>2023-03-08 13:46:23</t>
  </si>
  <si>
    <t>3093099</t>
  </si>
  <si>
    <t>PARK YANG SUB</t>
  </si>
  <si>
    <t>2023-03-07 15:31:18</t>
  </si>
  <si>
    <t>3073583</t>
  </si>
  <si>
    <t>Wong Ka-Lin,Wong Ka-Lin</t>
  </si>
  <si>
    <t>851.00</t>
  </si>
  <si>
    <t>2023-02-28 13:18:14</t>
  </si>
  <si>
    <t>3098733</t>
  </si>
  <si>
    <t>Ageeva Anna,Ageeva Anna</t>
  </si>
  <si>
    <t>340.00</t>
  </si>
  <si>
    <t>2023-03-06 11:32:29</t>
  </si>
  <si>
    <t>3104559</t>
  </si>
  <si>
    <t>Lamb Jonathan,Lamb Jonathan</t>
  </si>
  <si>
    <t>2023-03-07 15:40:19</t>
  </si>
  <si>
    <t>3088079</t>
  </si>
  <si>
    <t>Sun Yi,Xiao Qilin</t>
  </si>
  <si>
    <t>2023-03-04 10:35:29</t>
  </si>
  <si>
    <t>3055795</t>
  </si>
  <si>
    <t>Yang Yan,Yang Yan</t>
  </si>
  <si>
    <t>2023-02-22 17:46:10</t>
  </si>
  <si>
    <t>3055733</t>
  </si>
  <si>
    <t>Sun Yi,Sun Yi</t>
  </si>
  <si>
    <t>2023-02-22 17:39:42</t>
  </si>
  <si>
    <t>3026290</t>
  </si>
  <si>
    <t>普吉岛西奈奢华酒店(SHA Extra Plus)</t>
  </si>
  <si>
    <t>IEONG CHAN CHONG,IEONG CHAN CHONG</t>
  </si>
  <si>
    <t>1460.00</t>
  </si>
  <si>
    <t>2023-02-13 11:16:06</t>
  </si>
  <si>
    <t>3044225</t>
  </si>
  <si>
    <t>TANG ZIQIAO,Luo Wenyue</t>
  </si>
  <si>
    <t>1459.00</t>
  </si>
  <si>
    <t>2023-03-14 14:39:42</t>
  </si>
  <si>
    <t>3057774</t>
  </si>
  <si>
    <t>YANG FENGYING</t>
  </si>
  <si>
    <t>7658.00</t>
  </si>
  <si>
    <t>2023-02-24 10:25:27</t>
  </si>
  <si>
    <t>3066837</t>
  </si>
  <si>
    <t>HOO STEVEN</t>
  </si>
  <si>
    <t>1698.00</t>
  </si>
  <si>
    <t>2023-02-26 14:13:43</t>
  </si>
  <si>
    <t>3066845</t>
  </si>
  <si>
    <t>Ng Elizabeth Rachel</t>
  </si>
  <si>
    <t>1689.00</t>
  </si>
  <si>
    <t>2023-02-26 14:20:49</t>
  </si>
  <si>
    <t>3037375</t>
  </si>
  <si>
    <t>富国 M 酒店</t>
  </si>
  <si>
    <t>Ngo Thi Mong Thu</t>
  </si>
  <si>
    <t>1190.00</t>
  </si>
  <si>
    <t>2023-02-17 10:44:07</t>
  </si>
  <si>
    <t>3017879</t>
  </si>
  <si>
    <t>Nguyen Thi Huong,Nguyen Thi Hong</t>
  </si>
  <si>
    <t>690.00</t>
  </si>
  <si>
    <t>2023-02-10 10:17:59</t>
  </si>
  <si>
    <t>3017852</t>
  </si>
  <si>
    <t>Tran Gabriel Tuan Thanh,Tran Lynn Tran</t>
  </si>
  <si>
    <t>930.00</t>
  </si>
  <si>
    <t>2023-02-09 21:09:25</t>
  </si>
  <si>
    <t>3105036</t>
  </si>
  <si>
    <t>CHEN YUNG HSIANG</t>
  </si>
  <si>
    <t>438.00</t>
  </si>
  <si>
    <t>2023-03-07 17:37:09</t>
  </si>
  <si>
    <t>3108126</t>
  </si>
  <si>
    <t>CHOE EDMUND CHOON WHATT</t>
  </si>
  <si>
    <t>1794.00</t>
  </si>
  <si>
    <t>2023-03-08 13:43:41</t>
  </si>
  <si>
    <t>3078635</t>
  </si>
  <si>
    <t>攀瓦布里海滨度假村(SHA Extra Plus)</t>
  </si>
  <si>
    <t>ZENG QIN,LIU YAN,ZHONG XIAOXIA</t>
  </si>
  <si>
    <t>1220.00</t>
  </si>
  <si>
    <t>2023-03-02 12:10:37</t>
  </si>
  <si>
    <t>3078622</t>
  </si>
  <si>
    <t>WEN JING</t>
  </si>
  <si>
    <t>820.00</t>
  </si>
  <si>
    <t>2023-03-02 12:22:04</t>
  </si>
  <si>
    <t>3077504</t>
  </si>
  <si>
    <t>WATANABE KANTA</t>
  </si>
  <si>
    <t>1230.00</t>
  </si>
  <si>
    <t>2023-03-01 16:17:17</t>
  </si>
  <si>
    <t>3079297</t>
  </si>
  <si>
    <t>Imran Elissa Nadra Binte Imran</t>
  </si>
  <si>
    <t>2007.00</t>
  </si>
  <si>
    <t>2023-03-07 13:33:08</t>
  </si>
  <si>
    <t>3081065</t>
  </si>
  <si>
    <t>Mohamad Saim Ahmad Zuhri</t>
  </si>
  <si>
    <t>2023-03-05 14:39:19</t>
  </si>
  <si>
    <t>3106679</t>
  </si>
  <si>
    <t>CHI CHANGPO</t>
  </si>
  <si>
    <t>2023-03-08 19:27:18</t>
  </si>
  <si>
    <t>3101865</t>
  </si>
  <si>
    <t>泰费特酒店</t>
  </si>
  <si>
    <t>FAN QIAONA,WANG YONG</t>
  </si>
  <si>
    <t>594.00</t>
  </si>
  <si>
    <t>2023-03-06 21:08:37</t>
  </si>
  <si>
    <t>3031205</t>
  </si>
  <si>
    <t>Santa Grand Signature Kuala Lumpur</t>
  </si>
  <si>
    <t>SON YOUNG JOO</t>
  </si>
  <si>
    <t>113.00</t>
  </si>
  <si>
    <t>-261</t>
  </si>
  <si>
    <t>2023-02-15 17:51:47</t>
  </si>
  <si>
    <t>3107724</t>
  </si>
  <si>
    <t>YANG ENYUAN</t>
  </si>
  <si>
    <t>2056.00</t>
  </si>
  <si>
    <t>2023-03-08 12:30:22</t>
  </si>
  <si>
    <t>3066049</t>
  </si>
  <si>
    <t>报春花海滩酒店</t>
  </si>
  <si>
    <t>ABDULLAH ASRON NIZAM</t>
  </si>
  <si>
    <t>716.00</t>
  </si>
  <si>
    <t>2023-02-25 18:28:11</t>
  </si>
  <si>
    <t>3096125</t>
  </si>
  <si>
    <t>济州凯悦酒店</t>
  </si>
  <si>
    <t>OH HEEJIN,JEONG EUNMI</t>
  </si>
  <si>
    <t>2574.00</t>
  </si>
  <si>
    <t>2023-03-05 18:13:05</t>
  </si>
  <si>
    <t>3078694</t>
  </si>
  <si>
    <t>YANG XUE YING,ZHU ZIYU</t>
  </si>
  <si>
    <t>2023-03-01 22:02:28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</si>
</sst>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  <xf numFmtId="0" fontId="3" fillId="0" borderId="0" xfId="0" applyNumberFormat="1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402</xdr:row>
      <xdr:rowOff>0</xdr:rowOff>
    </xdr:from>
    <xdr:to>
      <xdr:col>13</xdr:col>
      <xdr:colOff>476250</xdr:colOff>
      <xdr:row>432</xdr:row>
      <xdr:rowOff>57150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429000"/>
          <a:ext cx="10096500" cy="52006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403"/>
  <sheetViews>
    <sheetView topLeftCell="A267" workbookViewId="0">
      <selection activeCell="A267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44997</v>
      </c>
      <c r="G2" s="6">
        <v>45000</v>
      </c>
      <c r="H2" s="4">
        <v>1</v>
      </c>
      <c r="I2" s="4">
        <v>3</v>
      </c>
      <c r="J2" s="4">
        <v>3</v>
      </c>
      <c r="K2" s="4" t="s">
        <v>30</v>
      </c>
      <c r="L2" s="4">
        <v>3840</v>
      </c>
      <c r="M2" s="4">
        <v>3840</v>
      </c>
      <c r="N2" s="4" t="s">
        <v>31</v>
      </c>
      <c r="O2" s="4" t="s">
        <v>32</v>
      </c>
      <c r="P2" s="4" t="s">
        <v>33</v>
      </c>
      <c r="Q2" s="4">
        <v>0</v>
      </c>
      <c r="R2" s="7">
        <v>44906</v>
      </c>
      <c r="S2" s="6">
        <v>45003</v>
      </c>
      <c r="T2" s="4" t="s">
        <v>34</v>
      </c>
      <c r="U2" s="4">
        <v>3840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44998</v>
      </c>
      <c r="G3" s="6">
        <v>45000</v>
      </c>
      <c r="H3" s="4">
        <v>1</v>
      </c>
      <c r="I3" s="4">
        <v>2</v>
      </c>
      <c r="J3" s="4">
        <v>2</v>
      </c>
      <c r="K3" s="4" t="s">
        <v>30</v>
      </c>
      <c r="L3" s="4">
        <v>1646</v>
      </c>
      <c r="M3" s="4">
        <v>1646</v>
      </c>
      <c r="N3" s="4" t="s">
        <v>40</v>
      </c>
      <c r="O3" s="4" t="s">
        <v>32</v>
      </c>
      <c r="P3" s="4" t="s">
        <v>33</v>
      </c>
      <c r="Q3" s="4">
        <v>0</v>
      </c>
      <c r="R3" s="7">
        <v>44907</v>
      </c>
      <c r="S3" s="6">
        <v>45003</v>
      </c>
      <c r="T3" s="4" t="s">
        <v>34</v>
      </c>
      <c r="U3" s="4">
        <v>1646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44997</v>
      </c>
      <c r="G4" s="6">
        <v>45000</v>
      </c>
      <c r="H4" s="4">
        <v>1</v>
      </c>
      <c r="I4" s="4">
        <v>3</v>
      </c>
      <c r="J4" s="4">
        <v>3</v>
      </c>
      <c r="K4" s="4" t="s">
        <v>30</v>
      </c>
      <c r="L4" s="4">
        <v>2940</v>
      </c>
      <c r="M4" s="4">
        <v>2940</v>
      </c>
      <c r="N4" s="4" t="s">
        <v>46</v>
      </c>
      <c r="O4" s="4" t="s">
        <v>32</v>
      </c>
      <c r="P4" s="4" t="s">
        <v>33</v>
      </c>
      <c r="Q4" s="4">
        <v>0</v>
      </c>
      <c r="R4" s="7">
        <v>44921</v>
      </c>
      <c r="S4" s="6">
        <v>45003</v>
      </c>
      <c r="T4" s="4" t="s">
        <v>34</v>
      </c>
      <c r="U4" s="4">
        <v>2940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44997</v>
      </c>
      <c r="G5" s="6">
        <v>45000</v>
      </c>
      <c r="H5" s="4">
        <v>1</v>
      </c>
      <c r="I5" s="4">
        <v>3</v>
      </c>
      <c r="J5" s="4">
        <v>3</v>
      </c>
      <c r="K5" s="4" t="s">
        <v>30</v>
      </c>
      <c r="L5" s="4">
        <v>3900</v>
      </c>
      <c r="M5" s="4">
        <v>3900</v>
      </c>
      <c r="N5" s="4" t="s">
        <v>52</v>
      </c>
      <c r="O5" s="4" t="s">
        <v>32</v>
      </c>
      <c r="P5" s="4" t="s">
        <v>33</v>
      </c>
      <c r="Q5" s="4">
        <v>0</v>
      </c>
      <c r="R5" s="7">
        <v>44930</v>
      </c>
      <c r="S5" s="6">
        <v>45003</v>
      </c>
      <c r="T5" s="4" t="s">
        <v>34</v>
      </c>
      <c r="U5" s="4">
        <v>3900</v>
      </c>
      <c r="V5" s="4">
        <v>0</v>
      </c>
      <c r="W5" s="4">
        <v>0</v>
      </c>
      <c r="X5" s="4" t="s">
        <v>53</v>
      </c>
      <c r="Y5" s="4" t="s">
        <v>54</v>
      </c>
    </row>
    <row r="6" s="4" customFormat="1" spans="1:25">
      <c r="A6" s="4" t="s">
        <v>55</v>
      </c>
      <c r="B6" s="4" t="s">
        <v>26</v>
      </c>
      <c r="C6" s="4" t="s">
        <v>27</v>
      </c>
      <c r="D6" s="4" t="s">
        <v>56</v>
      </c>
      <c r="E6" s="4" t="s">
        <v>57</v>
      </c>
      <c r="F6" s="6">
        <v>44996</v>
      </c>
      <c r="G6" s="6">
        <v>45000</v>
      </c>
      <c r="H6" s="4">
        <v>1</v>
      </c>
      <c r="I6" s="4">
        <v>4</v>
      </c>
      <c r="J6" s="4">
        <v>4</v>
      </c>
      <c r="K6" s="4" t="s">
        <v>30</v>
      </c>
      <c r="L6" s="4">
        <v>6220</v>
      </c>
      <c r="M6" s="4">
        <v>6220</v>
      </c>
      <c r="N6" s="4" t="s">
        <v>58</v>
      </c>
      <c r="O6" s="4" t="s">
        <v>32</v>
      </c>
      <c r="P6" s="4" t="s">
        <v>33</v>
      </c>
      <c r="Q6" s="4">
        <v>0</v>
      </c>
      <c r="R6" s="7">
        <v>44931</v>
      </c>
      <c r="S6" s="6">
        <v>45003</v>
      </c>
      <c r="T6" s="4" t="s">
        <v>34</v>
      </c>
      <c r="U6" s="4">
        <v>6220</v>
      </c>
      <c r="V6" s="4">
        <v>0</v>
      </c>
      <c r="W6" s="4">
        <v>0</v>
      </c>
      <c r="X6" s="4" t="s">
        <v>59</v>
      </c>
      <c r="Y6" s="4" t="s">
        <v>60</v>
      </c>
    </row>
    <row r="7" s="4" customFormat="1" spans="1:25">
      <c r="A7" s="4" t="s">
        <v>61</v>
      </c>
      <c r="B7" s="4" t="s">
        <v>26</v>
      </c>
      <c r="C7" s="4" t="s">
        <v>27</v>
      </c>
      <c r="D7" s="4" t="s">
        <v>28</v>
      </c>
      <c r="E7" s="4" t="s">
        <v>62</v>
      </c>
      <c r="F7" s="6">
        <v>44997</v>
      </c>
      <c r="G7" s="6">
        <v>45000</v>
      </c>
      <c r="H7" s="4">
        <v>1</v>
      </c>
      <c r="I7" s="4">
        <v>3</v>
      </c>
      <c r="J7" s="4">
        <v>3</v>
      </c>
      <c r="K7" s="4" t="s">
        <v>30</v>
      </c>
      <c r="L7" s="4">
        <v>3585</v>
      </c>
      <c r="M7" s="4">
        <v>3585</v>
      </c>
      <c r="N7" s="4" t="s">
        <v>63</v>
      </c>
      <c r="O7" s="4" t="s">
        <v>32</v>
      </c>
      <c r="P7" s="4" t="s">
        <v>33</v>
      </c>
      <c r="Q7" s="4">
        <v>0</v>
      </c>
      <c r="R7" s="7">
        <v>44934</v>
      </c>
      <c r="S7" s="6">
        <v>45003</v>
      </c>
      <c r="T7" s="4" t="s">
        <v>34</v>
      </c>
      <c r="U7" s="4">
        <v>3585</v>
      </c>
      <c r="V7" s="4">
        <v>0</v>
      </c>
      <c r="W7" s="4">
        <v>0</v>
      </c>
      <c r="X7" s="4" t="s">
        <v>64</v>
      </c>
      <c r="Y7" s="4" t="s">
        <v>65</v>
      </c>
    </row>
    <row r="8" s="4" customFormat="1" spans="1:25">
      <c r="A8" s="4" t="s">
        <v>66</v>
      </c>
      <c r="B8" s="4" t="s">
        <v>26</v>
      </c>
      <c r="C8" s="4" t="s">
        <v>27</v>
      </c>
      <c r="D8" s="4" t="s">
        <v>67</v>
      </c>
      <c r="E8" s="4" t="s">
        <v>68</v>
      </c>
      <c r="F8" s="6">
        <v>44999</v>
      </c>
      <c r="G8" s="6">
        <v>45000</v>
      </c>
      <c r="H8" s="4">
        <v>1</v>
      </c>
      <c r="I8" s="4">
        <v>1</v>
      </c>
      <c r="J8" s="4">
        <v>1</v>
      </c>
      <c r="K8" s="4" t="s">
        <v>30</v>
      </c>
      <c r="L8" s="4">
        <v>469</v>
      </c>
      <c r="M8" s="4">
        <v>469</v>
      </c>
      <c r="N8" s="4" t="s">
        <v>69</v>
      </c>
      <c r="O8" s="4" t="s">
        <v>32</v>
      </c>
      <c r="P8" s="4" t="s">
        <v>33</v>
      </c>
      <c r="Q8" s="4">
        <v>0</v>
      </c>
      <c r="R8" s="7">
        <v>44935</v>
      </c>
      <c r="S8" s="6">
        <v>45003</v>
      </c>
      <c r="T8" s="4" t="s">
        <v>34</v>
      </c>
      <c r="U8" s="4">
        <v>469</v>
      </c>
      <c r="V8" s="4">
        <v>0</v>
      </c>
      <c r="W8" s="4">
        <v>0</v>
      </c>
      <c r="X8" s="4" t="s">
        <v>70</v>
      </c>
      <c r="Y8" s="4" t="s">
        <v>71</v>
      </c>
    </row>
    <row r="9" s="4" customFormat="1" spans="1:25">
      <c r="A9" s="4" t="s">
        <v>72</v>
      </c>
      <c r="B9" s="4" t="s">
        <v>26</v>
      </c>
      <c r="C9" s="4" t="s">
        <v>27</v>
      </c>
      <c r="D9" s="4" t="s">
        <v>73</v>
      </c>
      <c r="E9" s="4" t="s">
        <v>74</v>
      </c>
      <c r="F9" s="6">
        <v>44995</v>
      </c>
      <c r="G9" s="6">
        <v>45000</v>
      </c>
      <c r="H9" s="4">
        <v>1</v>
      </c>
      <c r="I9" s="4">
        <v>5</v>
      </c>
      <c r="J9" s="4">
        <v>5</v>
      </c>
      <c r="K9" s="4" t="s">
        <v>30</v>
      </c>
      <c r="L9" s="4">
        <v>2735</v>
      </c>
      <c r="M9" s="4">
        <v>2735</v>
      </c>
      <c r="N9" s="4" t="s">
        <v>75</v>
      </c>
      <c r="O9" s="4" t="s">
        <v>32</v>
      </c>
      <c r="P9" s="4" t="s">
        <v>33</v>
      </c>
      <c r="Q9" s="4">
        <v>0</v>
      </c>
      <c r="R9" s="7">
        <v>44948</v>
      </c>
      <c r="S9" s="6">
        <v>45003</v>
      </c>
      <c r="T9" s="4" t="s">
        <v>34</v>
      </c>
      <c r="U9" s="4">
        <v>2735</v>
      </c>
      <c r="V9" s="4">
        <v>0</v>
      </c>
      <c r="W9" s="4">
        <v>0</v>
      </c>
      <c r="X9" s="4" t="s">
        <v>76</v>
      </c>
      <c r="Y9" s="4" t="s">
        <v>77</v>
      </c>
    </row>
    <row r="10" s="4" customFormat="1" spans="1:27">
      <c r="A10" s="4" t="s">
        <v>78</v>
      </c>
      <c r="B10" s="4" t="s">
        <v>26</v>
      </c>
      <c r="C10" s="4" t="s">
        <v>27</v>
      </c>
      <c r="D10" s="4" t="s">
        <v>79</v>
      </c>
      <c r="E10" s="4" t="s">
        <v>80</v>
      </c>
      <c r="F10" s="6">
        <v>44998</v>
      </c>
      <c r="G10" s="6">
        <v>45000</v>
      </c>
      <c r="H10" s="4">
        <v>3</v>
      </c>
      <c r="I10" s="4">
        <v>2</v>
      </c>
      <c r="J10" s="4">
        <v>6</v>
      </c>
      <c r="K10" s="4" t="s">
        <v>30</v>
      </c>
      <c r="L10" s="4">
        <v>2670</v>
      </c>
      <c r="M10" s="4">
        <v>2670</v>
      </c>
      <c r="N10" s="4" t="s">
        <v>81</v>
      </c>
      <c r="O10" s="4" t="s">
        <v>32</v>
      </c>
      <c r="P10" s="4" t="s">
        <v>33</v>
      </c>
      <c r="Q10" s="4">
        <v>0</v>
      </c>
      <c r="R10" s="7">
        <v>44955</v>
      </c>
      <c r="S10" s="6">
        <v>45003</v>
      </c>
      <c r="T10" s="4" t="s">
        <v>34</v>
      </c>
      <c r="U10" s="4">
        <v>2670</v>
      </c>
      <c r="V10" s="4">
        <v>0</v>
      </c>
      <c r="W10" s="4">
        <v>0</v>
      </c>
      <c r="X10" s="4" t="s">
        <v>82</v>
      </c>
      <c r="Y10" s="4">
        <v>694178</v>
      </c>
      <c r="Z10" s="4">
        <v>694180</v>
      </c>
      <c r="AA10" s="4" t="s">
        <v>83</v>
      </c>
    </row>
    <row r="11" s="4" customFormat="1" spans="1:25">
      <c r="A11" s="4" t="s">
        <v>84</v>
      </c>
      <c r="B11" s="4" t="s">
        <v>26</v>
      </c>
      <c r="C11" s="4" t="s">
        <v>27</v>
      </c>
      <c r="D11" s="4" t="s">
        <v>85</v>
      </c>
      <c r="E11" s="4" t="s">
        <v>86</v>
      </c>
      <c r="F11" s="6">
        <v>44998</v>
      </c>
      <c r="G11" s="6">
        <v>45000</v>
      </c>
      <c r="H11" s="4">
        <v>1</v>
      </c>
      <c r="I11" s="4">
        <v>2</v>
      </c>
      <c r="J11" s="4">
        <v>2</v>
      </c>
      <c r="K11" s="4" t="s">
        <v>30</v>
      </c>
      <c r="L11" s="4">
        <v>1472</v>
      </c>
      <c r="M11" s="4">
        <v>1472</v>
      </c>
      <c r="N11" s="4" t="s">
        <v>87</v>
      </c>
      <c r="O11" s="4" t="s">
        <v>32</v>
      </c>
      <c r="P11" s="4" t="s">
        <v>33</v>
      </c>
      <c r="Q11" s="4">
        <v>0</v>
      </c>
      <c r="R11" s="7">
        <v>44957</v>
      </c>
      <c r="S11" s="6">
        <v>45003</v>
      </c>
      <c r="T11" s="4" t="s">
        <v>34</v>
      </c>
      <c r="U11" s="4">
        <v>1472</v>
      </c>
      <c r="V11" s="4">
        <v>0</v>
      </c>
      <c r="W11" s="4">
        <v>0</v>
      </c>
      <c r="X11" s="4" t="s">
        <v>88</v>
      </c>
      <c r="Y11" s="4" t="s">
        <v>89</v>
      </c>
    </row>
    <row r="12" s="4" customFormat="1" spans="1:25">
      <c r="A12" s="4" t="s">
        <v>90</v>
      </c>
      <c r="B12" s="4" t="s">
        <v>26</v>
      </c>
      <c r="C12" s="4" t="s">
        <v>27</v>
      </c>
      <c r="D12" s="4" t="s">
        <v>91</v>
      </c>
      <c r="E12" s="4" t="s">
        <v>92</v>
      </c>
      <c r="F12" s="6">
        <v>44996</v>
      </c>
      <c r="G12" s="6">
        <v>45000</v>
      </c>
      <c r="H12" s="4">
        <v>1</v>
      </c>
      <c r="I12" s="4">
        <v>4</v>
      </c>
      <c r="J12" s="4">
        <v>4</v>
      </c>
      <c r="K12" s="4" t="s">
        <v>30</v>
      </c>
      <c r="L12" s="4">
        <v>5012</v>
      </c>
      <c r="M12" s="4">
        <v>5012</v>
      </c>
      <c r="N12" s="4" t="s">
        <v>93</v>
      </c>
      <c r="O12" s="4" t="s">
        <v>32</v>
      </c>
      <c r="P12" s="4" t="s">
        <v>33</v>
      </c>
      <c r="Q12" s="4">
        <v>0</v>
      </c>
      <c r="R12" s="7">
        <v>44957</v>
      </c>
      <c r="S12" s="6">
        <v>45003</v>
      </c>
      <c r="T12" s="4" t="s">
        <v>34</v>
      </c>
      <c r="U12" s="4">
        <v>5012</v>
      </c>
      <c r="V12" s="4">
        <v>0</v>
      </c>
      <c r="W12" s="4">
        <v>0</v>
      </c>
      <c r="X12" s="4" t="s">
        <v>94</v>
      </c>
      <c r="Y12" s="4" t="s">
        <v>95</v>
      </c>
    </row>
    <row r="13" s="4" customFormat="1" spans="1:25">
      <c r="A13" s="4" t="s">
        <v>96</v>
      </c>
      <c r="B13" s="4" t="s">
        <v>26</v>
      </c>
      <c r="C13" s="4" t="s">
        <v>27</v>
      </c>
      <c r="D13" s="4" t="s">
        <v>91</v>
      </c>
      <c r="E13" s="4" t="s">
        <v>97</v>
      </c>
      <c r="F13" s="6">
        <v>44996</v>
      </c>
      <c r="G13" s="6">
        <v>45000</v>
      </c>
      <c r="H13" s="4">
        <v>1</v>
      </c>
      <c r="I13" s="4">
        <v>4</v>
      </c>
      <c r="J13" s="4">
        <v>4</v>
      </c>
      <c r="K13" s="4" t="s">
        <v>30</v>
      </c>
      <c r="L13" s="4">
        <v>4680</v>
      </c>
      <c r="M13" s="4">
        <v>4680</v>
      </c>
      <c r="N13" s="4" t="s">
        <v>98</v>
      </c>
      <c r="O13" s="4" t="s">
        <v>32</v>
      </c>
      <c r="P13" s="4" t="s">
        <v>33</v>
      </c>
      <c r="Q13" s="4">
        <v>0</v>
      </c>
      <c r="R13" s="7">
        <v>44957</v>
      </c>
      <c r="S13" s="6">
        <v>45003</v>
      </c>
      <c r="T13" s="4" t="s">
        <v>34</v>
      </c>
      <c r="U13" s="4">
        <v>4680</v>
      </c>
      <c r="V13" s="4">
        <v>0</v>
      </c>
      <c r="W13" s="4">
        <v>0</v>
      </c>
      <c r="X13" s="4" t="s">
        <v>99</v>
      </c>
      <c r="Y13" s="4" t="s">
        <v>95</v>
      </c>
    </row>
    <row r="14" s="4" customFormat="1" spans="1:25">
      <c r="A14" s="4" t="s">
        <v>96</v>
      </c>
      <c r="B14" s="4" t="s">
        <v>26</v>
      </c>
      <c r="C14" s="4" t="s">
        <v>100</v>
      </c>
      <c r="D14" s="4" t="s">
        <v>91</v>
      </c>
      <c r="E14" s="4" t="s">
        <v>97</v>
      </c>
      <c r="F14" s="6">
        <v>44996</v>
      </c>
      <c r="G14" s="6">
        <v>45000</v>
      </c>
      <c r="H14" s="4">
        <v>1</v>
      </c>
      <c r="I14" s="4">
        <v>4</v>
      </c>
      <c r="J14" s="4">
        <v>4</v>
      </c>
      <c r="K14" s="4" t="s">
        <v>30</v>
      </c>
      <c r="L14" s="4">
        <v>-4680</v>
      </c>
      <c r="M14" s="4">
        <v>-4680</v>
      </c>
      <c r="N14" s="4" t="s">
        <v>98</v>
      </c>
      <c r="O14" s="4" t="s">
        <v>32</v>
      </c>
      <c r="P14" s="4" t="s">
        <v>33</v>
      </c>
      <c r="Q14" s="4">
        <v>0</v>
      </c>
      <c r="R14" s="7">
        <v>44957</v>
      </c>
      <c r="S14" s="6">
        <v>45003</v>
      </c>
      <c r="T14" s="4" t="s">
        <v>34</v>
      </c>
      <c r="U14" s="4">
        <v>-4680</v>
      </c>
      <c r="V14" s="4">
        <v>0</v>
      </c>
      <c r="W14" s="4">
        <v>0</v>
      </c>
      <c r="X14" s="4" t="s">
        <v>99</v>
      </c>
      <c r="Y14" s="4" t="s">
        <v>95</v>
      </c>
    </row>
    <row r="15" s="4" customFormat="1" spans="1:25">
      <c r="A15" s="4" t="s">
        <v>90</v>
      </c>
      <c r="B15" s="4" t="s">
        <v>26</v>
      </c>
      <c r="C15" s="4" t="s">
        <v>100</v>
      </c>
      <c r="D15" s="4" t="s">
        <v>91</v>
      </c>
      <c r="E15" s="4" t="s">
        <v>92</v>
      </c>
      <c r="F15" s="6">
        <v>44996</v>
      </c>
      <c r="G15" s="6">
        <v>45000</v>
      </c>
      <c r="H15" s="4">
        <v>1</v>
      </c>
      <c r="I15" s="4">
        <v>4</v>
      </c>
      <c r="J15" s="4">
        <v>4</v>
      </c>
      <c r="K15" s="4" t="s">
        <v>30</v>
      </c>
      <c r="L15" s="4">
        <v>-5012</v>
      </c>
      <c r="M15" s="4">
        <v>-5012</v>
      </c>
      <c r="N15" s="4" t="s">
        <v>93</v>
      </c>
      <c r="O15" s="4" t="s">
        <v>32</v>
      </c>
      <c r="P15" s="4" t="s">
        <v>33</v>
      </c>
      <c r="Q15" s="4">
        <v>0</v>
      </c>
      <c r="R15" s="7">
        <v>44957</v>
      </c>
      <c r="S15" s="6">
        <v>45003</v>
      </c>
      <c r="T15" s="4" t="s">
        <v>34</v>
      </c>
      <c r="U15" s="4">
        <v>-5012</v>
      </c>
      <c r="V15" s="4">
        <v>0</v>
      </c>
      <c r="W15" s="4">
        <v>0</v>
      </c>
      <c r="X15" s="4" t="s">
        <v>94</v>
      </c>
      <c r="Y15" s="4" t="s">
        <v>95</v>
      </c>
    </row>
    <row r="16" s="4" customFormat="1" spans="1:25">
      <c r="A16" s="4" t="s">
        <v>101</v>
      </c>
      <c r="B16" s="4" t="s">
        <v>26</v>
      </c>
      <c r="C16" s="4" t="s">
        <v>27</v>
      </c>
      <c r="D16" s="4" t="s">
        <v>102</v>
      </c>
      <c r="E16" s="4" t="s">
        <v>103</v>
      </c>
      <c r="F16" s="6">
        <v>44997</v>
      </c>
      <c r="G16" s="6">
        <v>45000</v>
      </c>
      <c r="H16" s="4">
        <v>1</v>
      </c>
      <c r="I16" s="4">
        <v>3</v>
      </c>
      <c r="J16" s="4">
        <v>3</v>
      </c>
      <c r="K16" s="4" t="s">
        <v>30</v>
      </c>
      <c r="L16" s="4">
        <v>4554</v>
      </c>
      <c r="M16" s="4">
        <v>4554</v>
      </c>
      <c r="N16" s="4" t="s">
        <v>104</v>
      </c>
      <c r="O16" s="4" t="s">
        <v>32</v>
      </c>
      <c r="P16" s="4" t="s">
        <v>33</v>
      </c>
      <c r="Q16" s="4">
        <v>0</v>
      </c>
      <c r="R16" s="7">
        <v>44959</v>
      </c>
      <c r="S16" s="6">
        <v>45003</v>
      </c>
      <c r="T16" s="4" t="s">
        <v>34</v>
      </c>
      <c r="U16" s="4">
        <v>4554</v>
      </c>
      <c r="V16" s="4">
        <v>0</v>
      </c>
      <c r="W16" s="4">
        <v>0</v>
      </c>
      <c r="X16" s="4" t="s">
        <v>105</v>
      </c>
      <c r="Y16" s="4" t="s">
        <v>106</v>
      </c>
    </row>
    <row r="17" s="4" customFormat="1" spans="1:25">
      <c r="A17" s="4" t="s">
        <v>107</v>
      </c>
      <c r="B17" s="4" t="s">
        <v>26</v>
      </c>
      <c r="C17" s="4" t="s">
        <v>27</v>
      </c>
      <c r="D17" s="4" t="s">
        <v>108</v>
      </c>
      <c r="E17" s="4" t="s">
        <v>109</v>
      </c>
      <c r="F17" s="6">
        <v>44997</v>
      </c>
      <c r="G17" s="6">
        <v>45000</v>
      </c>
      <c r="H17" s="4">
        <v>1</v>
      </c>
      <c r="I17" s="4">
        <v>3</v>
      </c>
      <c r="J17" s="4">
        <v>3</v>
      </c>
      <c r="K17" s="4" t="s">
        <v>30</v>
      </c>
      <c r="L17" s="4">
        <v>2850</v>
      </c>
      <c r="M17" s="4">
        <v>2850</v>
      </c>
      <c r="N17" s="4" t="s">
        <v>110</v>
      </c>
      <c r="O17" s="4" t="s">
        <v>32</v>
      </c>
      <c r="P17" s="4" t="s">
        <v>33</v>
      </c>
      <c r="Q17" s="4">
        <v>0</v>
      </c>
      <c r="R17" s="7">
        <v>44960</v>
      </c>
      <c r="S17" s="6">
        <v>45003</v>
      </c>
      <c r="T17" s="4" t="s">
        <v>34</v>
      </c>
      <c r="U17" s="4">
        <v>2850</v>
      </c>
      <c r="V17" s="4">
        <v>0</v>
      </c>
      <c r="W17" s="4">
        <v>0</v>
      </c>
      <c r="X17" s="4" t="s">
        <v>111</v>
      </c>
      <c r="Y17" s="4" t="s">
        <v>112</v>
      </c>
    </row>
    <row r="18" s="4" customFormat="1" spans="1:25">
      <c r="A18" s="4" t="s">
        <v>113</v>
      </c>
      <c r="B18" s="4" t="s">
        <v>26</v>
      </c>
      <c r="C18" s="4" t="s">
        <v>27</v>
      </c>
      <c r="D18" s="4" t="s">
        <v>114</v>
      </c>
      <c r="E18" s="4" t="s">
        <v>115</v>
      </c>
      <c r="F18" s="6">
        <v>44998</v>
      </c>
      <c r="G18" s="6">
        <v>45000</v>
      </c>
      <c r="H18" s="4">
        <v>3</v>
      </c>
      <c r="I18" s="4">
        <v>2</v>
      </c>
      <c r="J18" s="4">
        <v>6</v>
      </c>
      <c r="K18" s="4" t="s">
        <v>30</v>
      </c>
      <c r="L18" s="4">
        <v>3582</v>
      </c>
      <c r="M18" s="4">
        <v>3582</v>
      </c>
      <c r="N18" s="4" t="s">
        <v>116</v>
      </c>
      <c r="O18" s="4" t="s">
        <v>32</v>
      </c>
      <c r="P18" s="4" t="s">
        <v>33</v>
      </c>
      <c r="Q18" s="4">
        <v>0</v>
      </c>
      <c r="R18" s="7">
        <v>44961</v>
      </c>
      <c r="S18" s="6">
        <v>45003</v>
      </c>
      <c r="T18" s="4" t="s">
        <v>34</v>
      </c>
      <c r="U18" s="4">
        <v>3582</v>
      </c>
      <c r="V18" s="4">
        <v>0</v>
      </c>
      <c r="W18" s="4">
        <v>0</v>
      </c>
      <c r="X18" s="4" t="s">
        <v>117</v>
      </c>
      <c r="Y18" s="4" t="s">
        <v>95</v>
      </c>
    </row>
    <row r="19" s="4" customFormat="1" spans="1:25">
      <c r="A19" s="4" t="s">
        <v>113</v>
      </c>
      <c r="B19" s="4" t="s">
        <v>26</v>
      </c>
      <c r="C19" s="4" t="s">
        <v>100</v>
      </c>
      <c r="D19" s="4" t="s">
        <v>114</v>
      </c>
      <c r="E19" s="4" t="s">
        <v>115</v>
      </c>
      <c r="F19" s="6">
        <v>44998</v>
      </c>
      <c r="G19" s="6">
        <v>45000</v>
      </c>
      <c r="H19" s="4">
        <v>3</v>
      </c>
      <c r="I19" s="4">
        <v>2</v>
      </c>
      <c r="J19" s="4">
        <v>6</v>
      </c>
      <c r="K19" s="4" t="s">
        <v>30</v>
      </c>
      <c r="L19" s="4">
        <v>-3582</v>
      </c>
      <c r="M19" s="4">
        <v>-3582</v>
      </c>
      <c r="N19" s="4" t="s">
        <v>116</v>
      </c>
      <c r="O19" s="4" t="s">
        <v>32</v>
      </c>
      <c r="P19" s="4" t="s">
        <v>33</v>
      </c>
      <c r="Q19" s="4">
        <v>0</v>
      </c>
      <c r="R19" s="7">
        <v>44961</v>
      </c>
      <c r="S19" s="6">
        <v>45003</v>
      </c>
      <c r="T19" s="4" t="s">
        <v>34</v>
      </c>
      <c r="U19" s="4">
        <v>-3582</v>
      </c>
      <c r="V19" s="4">
        <v>0</v>
      </c>
      <c r="W19" s="4">
        <v>0</v>
      </c>
      <c r="X19" s="4" t="s">
        <v>117</v>
      </c>
      <c r="Y19" s="4" t="s">
        <v>95</v>
      </c>
    </row>
    <row r="20" s="4" customFormat="1" spans="1:27">
      <c r="A20" s="4" t="s">
        <v>118</v>
      </c>
      <c r="B20" s="4" t="s">
        <v>26</v>
      </c>
      <c r="C20" s="4" t="s">
        <v>27</v>
      </c>
      <c r="D20" s="4" t="s">
        <v>114</v>
      </c>
      <c r="E20" s="4" t="s">
        <v>115</v>
      </c>
      <c r="F20" s="6">
        <v>44998</v>
      </c>
      <c r="G20" s="6">
        <v>45000</v>
      </c>
      <c r="H20" s="4">
        <v>3</v>
      </c>
      <c r="I20" s="4">
        <v>2</v>
      </c>
      <c r="J20" s="4">
        <v>6</v>
      </c>
      <c r="K20" s="4" t="s">
        <v>30</v>
      </c>
      <c r="L20" s="4">
        <v>3600</v>
      </c>
      <c r="M20" s="4">
        <v>3600</v>
      </c>
      <c r="N20" s="4" t="s">
        <v>119</v>
      </c>
      <c r="O20" s="4" t="s">
        <v>32</v>
      </c>
      <c r="P20" s="4" t="s">
        <v>33</v>
      </c>
      <c r="Q20" s="4">
        <v>0</v>
      </c>
      <c r="R20" s="7">
        <v>44962</v>
      </c>
      <c r="S20" s="6">
        <v>45003</v>
      </c>
      <c r="T20" s="4" t="s">
        <v>34</v>
      </c>
      <c r="U20" s="4">
        <v>3600</v>
      </c>
      <c r="V20" s="4">
        <v>0</v>
      </c>
      <c r="W20" s="4">
        <v>0</v>
      </c>
      <c r="X20" s="4" t="s">
        <v>120</v>
      </c>
      <c r="Y20" s="4" t="s">
        <v>121</v>
      </c>
      <c r="Z20" s="4" t="s">
        <v>122</v>
      </c>
      <c r="AA20" s="4" t="s">
        <v>123</v>
      </c>
    </row>
    <row r="21" s="4" customFormat="1" spans="1:25">
      <c r="A21" s="4" t="s">
        <v>124</v>
      </c>
      <c r="B21" s="4" t="s">
        <v>26</v>
      </c>
      <c r="C21" s="4" t="s">
        <v>27</v>
      </c>
      <c r="D21" s="4" t="s">
        <v>125</v>
      </c>
      <c r="E21" s="4" t="s">
        <v>126</v>
      </c>
      <c r="F21" s="6">
        <v>44998</v>
      </c>
      <c r="G21" s="6">
        <v>45000</v>
      </c>
      <c r="H21" s="4">
        <v>1</v>
      </c>
      <c r="I21" s="4">
        <v>2</v>
      </c>
      <c r="J21" s="4">
        <v>2</v>
      </c>
      <c r="K21" s="4" t="s">
        <v>30</v>
      </c>
      <c r="L21" s="4">
        <v>2014</v>
      </c>
      <c r="M21" s="4">
        <v>2014</v>
      </c>
      <c r="N21" s="4" t="s">
        <v>127</v>
      </c>
      <c r="O21" s="4" t="s">
        <v>32</v>
      </c>
      <c r="P21" s="4" t="s">
        <v>33</v>
      </c>
      <c r="Q21" s="4">
        <v>0</v>
      </c>
      <c r="R21" s="7">
        <v>44966</v>
      </c>
      <c r="S21" s="6">
        <v>45003</v>
      </c>
      <c r="T21" s="4" t="s">
        <v>34</v>
      </c>
      <c r="U21" s="4">
        <v>2014</v>
      </c>
      <c r="V21" s="4">
        <v>0</v>
      </c>
      <c r="W21" s="4">
        <v>0</v>
      </c>
      <c r="X21" s="4" t="s">
        <v>128</v>
      </c>
      <c r="Y21" s="4" t="s">
        <v>129</v>
      </c>
    </row>
    <row r="22" s="4" customFormat="1" spans="1:25">
      <c r="A22" s="4" t="s">
        <v>130</v>
      </c>
      <c r="B22" s="4" t="s">
        <v>26</v>
      </c>
      <c r="C22" s="4" t="s">
        <v>27</v>
      </c>
      <c r="D22" s="4" t="s">
        <v>131</v>
      </c>
      <c r="E22" s="4" t="s">
        <v>132</v>
      </c>
      <c r="F22" s="6">
        <v>44999</v>
      </c>
      <c r="G22" s="6">
        <v>45000</v>
      </c>
      <c r="H22" s="4">
        <v>1</v>
      </c>
      <c r="I22" s="4">
        <v>1</v>
      </c>
      <c r="J22" s="4">
        <v>1</v>
      </c>
      <c r="K22" s="4" t="s">
        <v>30</v>
      </c>
      <c r="L22" s="4">
        <v>424</v>
      </c>
      <c r="M22" s="4">
        <v>424</v>
      </c>
      <c r="N22" s="4" t="s">
        <v>133</v>
      </c>
      <c r="O22" s="4" t="s">
        <v>32</v>
      </c>
      <c r="P22" s="4" t="s">
        <v>33</v>
      </c>
      <c r="Q22" s="4">
        <v>0</v>
      </c>
      <c r="R22" s="7">
        <v>44968</v>
      </c>
      <c r="S22" s="6">
        <v>45003</v>
      </c>
      <c r="T22" s="4" t="s">
        <v>34</v>
      </c>
      <c r="U22" s="4">
        <v>424</v>
      </c>
      <c r="V22" s="4">
        <v>0</v>
      </c>
      <c r="W22" s="4">
        <v>0</v>
      </c>
      <c r="X22" s="4" t="s">
        <v>134</v>
      </c>
      <c r="Y22" s="4" t="s">
        <v>135</v>
      </c>
    </row>
    <row r="23" s="4" customFormat="1" spans="1:25">
      <c r="A23" s="4" t="s">
        <v>136</v>
      </c>
      <c r="B23" s="4" t="s">
        <v>26</v>
      </c>
      <c r="C23" s="4" t="s">
        <v>27</v>
      </c>
      <c r="D23" s="4" t="s">
        <v>137</v>
      </c>
      <c r="E23" s="4" t="s">
        <v>138</v>
      </c>
      <c r="F23" s="6">
        <v>44998</v>
      </c>
      <c r="G23" s="6">
        <v>45000</v>
      </c>
      <c r="H23" s="4">
        <v>1</v>
      </c>
      <c r="I23" s="4">
        <v>2</v>
      </c>
      <c r="J23" s="4">
        <v>2</v>
      </c>
      <c r="K23" s="4" t="s">
        <v>30</v>
      </c>
      <c r="L23" s="4">
        <v>1528</v>
      </c>
      <c r="M23" s="4">
        <v>1528</v>
      </c>
      <c r="N23" s="4" t="s">
        <v>139</v>
      </c>
      <c r="O23" s="4" t="s">
        <v>32</v>
      </c>
      <c r="P23" s="4" t="s">
        <v>33</v>
      </c>
      <c r="Q23" s="4">
        <v>0</v>
      </c>
      <c r="R23" s="7">
        <v>44968</v>
      </c>
      <c r="S23" s="6">
        <v>45003</v>
      </c>
      <c r="T23" s="4" t="s">
        <v>34</v>
      </c>
      <c r="U23" s="4">
        <v>1528</v>
      </c>
      <c r="V23" s="4">
        <v>0</v>
      </c>
      <c r="W23" s="4">
        <v>0</v>
      </c>
      <c r="X23" s="4" t="s">
        <v>140</v>
      </c>
      <c r="Y23" s="4" t="s">
        <v>141</v>
      </c>
    </row>
    <row r="24" s="4" customFormat="1" spans="1:25">
      <c r="A24" s="4" t="s">
        <v>142</v>
      </c>
      <c r="B24" s="4" t="s">
        <v>26</v>
      </c>
      <c r="C24" s="4" t="s">
        <v>27</v>
      </c>
      <c r="D24" s="4" t="s">
        <v>143</v>
      </c>
      <c r="E24" s="4" t="s">
        <v>144</v>
      </c>
      <c r="F24" s="6">
        <v>44999</v>
      </c>
      <c r="G24" s="6">
        <v>45000</v>
      </c>
      <c r="H24" s="4">
        <v>2</v>
      </c>
      <c r="I24" s="4">
        <v>1</v>
      </c>
      <c r="J24" s="4">
        <v>2</v>
      </c>
      <c r="K24" s="4" t="s">
        <v>30</v>
      </c>
      <c r="L24" s="4">
        <v>346</v>
      </c>
      <c r="M24" s="4">
        <v>346</v>
      </c>
      <c r="N24" s="4" t="s">
        <v>145</v>
      </c>
      <c r="O24" s="4" t="s">
        <v>32</v>
      </c>
      <c r="P24" s="4" t="s">
        <v>33</v>
      </c>
      <c r="Q24" s="4">
        <v>0</v>
      </c>
      <c r="R24" s="7">
        <v>44968</v>
      </c>
      <c r="S24" s="6">
        <v>45003</v>
      </c>
      <c r="T24" s="4" t="s">
        <v>34</v>
      </c>
      <c r="U24" s="4">
        <v>346</v>
      </c>
      <c r="V24" s="4">
        <v>0</v>
      </c>
      <c r="W24" s="4">
        <v>0</v>
      </c>
      <c r="X24" s="4" t="s">
        <v>146</v>
      </c>
      <c r="Y24" s="4" t="s">
        <v>147</v>
      </c>
    </row>
    <row r="25" s="4" customFormat="1" spans="1:26">
      <c r="A25" s="4" t="s">
        <v>148</v>
      </c>
      <c r="B25" s="4" t="s">
        <v>26</v>
      </c>
      <c r="C25" s="4" t="s">
        <v>27</v>
      </c>
      <c r="D25" s="4" t="s">
        <v>149</v>
      </c>
      <c r="E25" s="4" t="s">
        <v>150</v>
      </c>
      <c r="F25" s="6">
        <v>44997</v>
      </c>
      <c r="G25" s="6">
        <v>45000</v>
      </c>
      <c r="H25" s="4">
        <v>2</v>
      </c>
      <c r="I25" s="4">
        <v>3</v>
      </c>
      <c r="J25" s="4">
        <v>6</v>
      </c>
      <c r="K25" s="4" t="s">
        <v>30</v>
      </c>
      <c r="L25" s="4">
        <v>2268</v>
      </c>
      <c r="M25" s="4">
        <v>2268</v>
      </c>
      <c r="N25" s="4" t="s">
        <v>151</v>
      </c>
      <c r="O25" s="4" t="s">
        <v>32</v>
      </c>
      <c r="P25" s="4" t="s">
        <v>33</v>
      </c>
      <c r="Q25" s="4">
        <v>0</v>
      </c>
      <c r="R25" s="7">
        <v>44970</v>
      </c>
      <c r="S25" s="6">
        <v>45003</v>
      </c>
      <c r="T25" s="4" t="s">
        <v>34</v>
      </c>
      <c r="U25" s="4">
        <v>2268</v>
      </c>
      <c r="V25" s="4">
        <v>0</v>
      </c>
      <c r="W25" s="4">
        <v>0</v>
      </c>
      <c r="X25" s="4" t="s">
        <v>152</v>
      </c>
      <c r="Y25" s="4">
        <v>606858</v>
      </c>
      <c r="Z25" s="4" t="s">
        <v>153</v>
      </c>
    </row>
    <row r="26" s="4" customFormat="1" spans="1:25">
      <c r="A26" s="4" t="s">
        <v>154</v>
      </c>
      <c r="B26" s="4" t="s">
        <v>26</v>
      </c>
      <c r="C26" s="4" t="s">
        <v>27</v>
      </c>
      <c r="D26" s="4" t="s">
        <v>155</v>
      </c>
      <c r="E26" s="4" t="s">
        <v>156</v>
      </c>
      <c r="F26" s="6">
        <v>44997</v>
      </c>
      <c r="G26" s="6">
        <v>45000</v>
      </c>
      <c r="H26" s="4">
        <v>1</v>
      </c>
      <c r="I26" s="4">
        <v>3</v>
      </c>
      <c r="J26" s="4">
        <v>3</v>
      </c>
      <c r="K26" s="4" t="s">
        <v>30</v>
      </c>
      <c r="L26" s="4">
        <v>1989</v>
      </c>
      <c r="M26" s="4">
        <v>1989</v>
      </c>
      <c r="N26" s="4" t="s">
        <v>157</v>
      </c>
      <c r="O26" s="4" t="s">
        <v>32</v>
      </c>
      <c r="P26" s="4" t="s">
        <v>33</v>
      </c>
      <c r="Q26" s="4">
        <v>0</v>
      </c>
      <c r="R26" s="7">
        <v>44972</v>
      </c>
      <c r="S26" s="6">
        <v>45003</v>
      </c>
      <c r="T26" s="4" t="s">
        <v>34</v>
      </c>
      <c r="U26" s="4">
        <v>1989</v>
      </c>
      <c r="V26" s="4">
        <v>0</v>
      </c>
      <c r="W26" s="4">
        <v>0</v>
      </c>
      <c r="X26" s="4" t="s">
        <v>158</v>
      </c>
      <c r="Y26" s="4" t="s">
        <v>159</v>
      </c>
    </row>
    <row r="27" s="4" customFormat="1" spans="1:25">
      <c r="A27" s="4" t="s">
        <v>160</v>
      </c>
      <c r="B27" s="4" t="s">
        <v>26</v>
      </c>
      <c r="C27" s="4" t="s">
        <v>27</v>
      </c>
      <c r="D27" s="4" t="s">
        <v>161</v>
      </c>
      <c r="E27" s="4" t="s">
        <v>162</v>
      </c>
      <c r="F27" s="6">
        <v>44994</v>
      </c>
      <c r="G27" s="6">
        <v>45000</v>
      </c>
      <c r="H27" s="4">
        <v>1</v>
      </c>
      <c r="I27" s="4">
        <v>6</v>
      </c>
      <c r="J27" s="4">
        <v>6</v>
      </c>
      <c r="K27" s="4" t="s">
        <v>30</v>
      </c>
      <c r="L27" s="4">
        <v>4416</v>
      </c>
      <c r="M27" s="4">
        <v>4416</v>
      </c>
      <c r="N27" s="4" t="s">
        <v>163</v>
      </c>
      <c r="O27" s="4" t="s">
        <v>32</v>
      </c>
      <c r="P27" s="4" t="s">
        <v>33</v>
      </c>
      <c r="Q27" s="4">
        <v>0</v>
      </c>
      <c r="R27" s="7">
        <v>44974</v>
      </c>
      <c r="S27" s="6">
        <v>45003</v>
      </c>
      <c r="T27" s="4" t="s">
        <v>34</v>
      </c>
      <c r="U27" s="4">
        <v>4416</v>
      </c>
      <c r="V27" s="4">
        <v>0</v>
      </c>
      <c r="W27" s="4">
        <v>0</v>
      </c>
      <c r="X27" s="4" t="s">
        <v>164</v>
      </c>
      <c r="Y27" s="4" t="s">
        <v>165</v>
      </c>
    </row>
    <row r="28" s="4" customFormat="1" spans="1:25">
      <c r="A28" s="4" t="s">
        <v>166</v>
      </c>
      <c r="B28" s="4" t="s">
        <v>26</v>
      </c>
      <c r="C28" s="4" t="s">
        <v>27</v>
      </c>
      <c r="D28" s="4" t="s">
        <v>167</v>
      </c>
      <c r="E28" s="4" t="s">
        <v>168</v>
      </c>
      <c r="F28" s="6">
        <v>44998</v>
      </c>
      <c r="G28" s="6">
        <v>45000</v>
      </c>
      <c r="H28" s="4">
        <v>2</v>
      </c>
      <c r="I28" s="4">
        <v>2</v>
      </c>
      <c r="J28" s="4">
        <v>4</v>
      </c>
      <c r="K28" s="4" t="s">
        <v>30</v>
      </c>
      <c r="L28" s="4">
        <v>1370</v>
      </c>
      <c r="M28" s="4">
        <v>1370</v>
      </c>
      <c r="N28" s="4" t="s">
        <v>169</v>
      </c>
      <c r="O28" s="4" t="s">
        <v>32</v>
      </c>
      <c r="P28" s="4" t="s">
        <v>33</v>
      </c>
      <c r="Q28" s="4">
        <v>0</v>
      </c>
      <c r="R28" s="7">
        <v>44974</v>
      </c>
      <c r="S28" s="6">
        <v>45003</v>
      </c>
      <c r="T28" s="4" t="s">
        <v>34</v>
      </c>
      <c r="U28" s="4">
        <v>1370</v>
      </c>
      <c r="V28" s="4">
        <v>0</v>
      </c>
      <c r="W28" s="4">
        <v>0</v>
      </c>
      <c r="X28" s="4" t="s">
        <v>170</v>
      </c>
      <c r="Y28" s="4" t="s">
        <v>171</v>
      </c>
    </row>
    <row r="29" s="4" customFormat="1" spans="1:25">
      <c r="A29" s="4" t="s">
        <v>172</v>
      </c>
      <c r="B29" s="4" t="s">
        <v>26</v>
      </c>
      <c r="C29" s="4" t="s">
        <v>27</v>
      </c>
      <c r="D29" s="4" t="s">
        <v>143</v>
      </c>
      <c r="E29" s="4" t="s">
        <v>144</v>
      </c>
      <c r="F29" s="6">
        <v>44997</v>
      </c>
      <c r="G29" s="6">
        <v>45000</v>
      </c>
      <c r="H29" s="4">
        <v>1</v>
      </c>
      <c r="I29" s="4">
        <v>3</v>
      </c>
      <c r="J29" s="4">
        <v>3</v>
      </c>
      <c r="K29" s="4" t="s">
        <v>30</v>
      </c>
      <c r="L29" s="4">
        <v>510</v>
      </c>
      <c r="M29" s="4">
        <v>510</v>
      </c>
      <c r="N29" s="4" t="s">
        <v>173</v>
      </c>
      <c r="O29" s="4" t="s">
        <v>32</v>
      </c>
      <c r="P29" s="4" t="s">
        <v>33</v>
      </c>
      <c r="Q29" s="4">
        <v>0</v>
      </c>
      <c r="R29" s="7">
        <v>44975</v>
      </c>
      <c r="S29" s="6">
        <v>45003</v>
      </c>
      <c r="T29" s="4" t="s">
        <v>34</v>
      </c>
      <c r="U29" s="4">
        <v>510</v>
      </c>
      <c r="V29" s="4">
        <v>0</v>
      </c>
      <c r="W29" s="4">
        <v>0</v>
      </c>
      <c r="X29" s="4" t="s">
        <v>174</v>
      </c>
      <c r="Y29" s="4" t="s">
        <v>175</v>
      </c>
    </row>
    <row r="30" s="4" customFormat="1" spans="1:25">
      <c r="A30" s="4" t="s">
        <v>176</v>
      </c>
      <c r="B30" s="4" t="s">
        <v>26</v>
      </c>
      <c r="C30" s="4" t="s">
        <v>27</v>
      </c>
      <c r="D30" s="4" t="s">
        <v>177</v>
      </c>
      <c r="E30" s="4" t="s">
        <v>178</v>
      </c>
      <c r="F30" s="6">
        <v>44993</v>
      </c>
      <c r="G30" s="6">
        <v>45000</v>
      </c>
      <c r="H30" s="4">
        <v>1</v>
      </c>
      <c r="I30" s="4">
        <v>7</v>
      </c>
      <c r="J30" s="4">
        <v>7</v>
      </c>
      <c r="K30" s="4" t="s">
        <v>30</v>
      </c>
      <c r="L30" s="4">
        <v>5635</v>
      </c>
      <c r="M30" s="4">
        <v>5635</v>
      </c>
      <c r="N30" s="4" t="s">
        <v>179</v>
      </c>
      <c r="O30" s="4" t="s">
        <v>32</v>
      </c>
      <c r="P30" s="4" t="s">
        <v>33</v>
      </c>
      <c r="Q30" s="4">
        <v>0</v>
      </c>
      <c r="R30" s="7">
        <v>44976</v>
      </c>
      <c r="S30" s="6">
        <v>45003</v>
      </c>
      <c r="T30" s="4" t="s">
        <v>34</v>
      </c>
      <c r="U30" s="4">
        <v>5635</v>
      </c>
      <c r="V30" s="4">
        <v>0</v>
      </c>
      <c r="W30" s="4">
        <v>0</v>
      </c>
      <c r="X30" s="4" t="s">
        <v>180</v>
      </c>
      <c r="Y30" s="4" t="s">
        <v>181</v>
      </c>
    </row>
    <row r="31" s="4" customFormat="1" spans="1:25">
      <c r="A31" s="4" t="s">
        <v>182</v>
      </c>
      <c r="B31" s="4" t="s">
        <v>26</v>
      </c>
      <c r="C31" s="4" t="s">
        <v>27</v>
      </c>
      <c r="D31" s="4" t="s">
        <v>177</v>
      </c>
      <c r="E31" s="4" t="s">
        <v>183</v>
      </c>
      <c r="F31" s="6">
        <v>44996</v>
      </c>
      <c r="G31" s="6">
        <v>45000</v>
      </c>
      <c r="H31" s="4">
        <v>1</v>
      </c>
      <c r="I31" s="4">
        <v>4</v>
      </c>
      <c r="J31" s="4">
        <v>4</v>
      </c>
      <c r="K31" s="4" t="s">
        <v>30</v>
      </c>
      <c r="L31" s="4">
        <v>3216</v>
      </c>
      <c r="M31" s="4">
        <v>3216</v>
      </c>
      <c r="N31" s="4" t="s">
        <v>184</v>
      </c>
      <c r="O31" s="4" t="s">
        <v>32</v>
      </c>
      <c r="P31" s="4" t="s">
        <v>33</v>
      </c>
      <c r="Q31" s="4">
        <v>0</v>
      </c>
      <c r="R31" s="7">
        <v>44978</v>
      </c>
      <c r="S31" s="6">
        <v>45003</v>
      </c>
      <c r="T31" s="4" t="s">
        <v>34</v>
      </c>
      <c r="U31" s="4">
        <v>3216</v>
      </c>
      <c r="V31" s="4">
        <v>0</v>
      </c>
      <c r="W31" s="4">
        <v>0</v>
      </c>
      <c r="X31" s="4" t="s">
        <v>185</v>
      </c>
      <c r="Y31" s="4" t="s">
        <v>186</v>
      </c>
    </row>
    <row r="32" s="4" customFormat="1" spans="1:25">
      <c r="A32" s="4" t="s">
        <v>187</v>
      </c>
      <c r="B32" s="4" t="s">
        <v>26</v>
      </c>
      <c r="C32" s="4" t="s">
        <v>27</v>
      </c>
      <c r="D32" s="4" t="s">
        <v>188</v>
      </c>
      <c r="E32" s="4" t="s">
        <v>189</v>
      </c>
      <c r="F32" s="6">
        <v>44999</v>
      </c>
      <c r="G32" s="6">
        <v>45000</v>
      </c>
      <c r="H32" s="4">
        <v>1</v>
      </c>
      <c r="I32" s="4">
        <v>1</v>
      </c>
      <c r="J32" s="4">
        <v>1</v>
      </c>
      <c r="K32" s="4" t="s">
        <v>30</v>
      </c>
      <c r="L32" s="4">
        <v>187</v>
      </c>
      <c r="M32" s="4">
        <v>187</v>
      </c>
      <c r="N32" s="4" t="s">
        <v>190</v>
      </c>
      <c r="O32" s="4" t="s">
        <v>32</v>
      </c>
      <c r="P32" s="4" t="s">
        <v>33</v>
      </c>
      <c r="Q32" s="4">
        <v>0</v>
      </c>
      <c r="R32" s="7">
        <v>44979</v>
      </c>
      <c r="S32" s="6">
        <v>45003</v>
      </c>
      <c r="T32" s="4" t="s">
        <v>34</v>
      </c>
      <c r="U32" s="4">
        <v>187</v>
      </c>
      <c r="V32" s="4">
        <v>0</v>
      </c>
      <c r="W32" s="4">
        <v>0</v>
      </c>
      <c r="X32" s="4" t="s">
        <v>191</v>
      </c>
      <c r="Y32" s="4" t="s">
        <v>192</v>
      </c>
    </row>
    <row r="33" s="4" customFormat="1" spans="1:25">
      <c r="A33" s="4" t="s">
        <v>193</v>
      </c>
      <c r="B33" s="4" t="s">
        <v>26</v>
      </c>
      <c r="C33" s="4" t="s">
        <v>27</v>
      </c>
      <c r="D33" s="4" t="s">
        <v>188</v>
      </c>
      <c r="E33" s="4" t="s">
        <v>189</v>
      </c>
      <c r="F33" s="6">
        <v>44999</v>
      </c>
      <c r="G33" s="6">
        <v>45000</v>
      </c>
      <c r="H33" s="4">
        <v>1</v>
      </c>
      <c r="I33" s="4">
        <v>1</v>
      </c>
      <c r="J33" s="4">
        <v>1</v>
      </c>
      <c r="K33" s="4" t="s">
        <v>30</v>
      </c>
      <c r="L33" s="4">
        <v>187</v>
      </c>
      <c r="M33" s="4">
        <v>187</v>
      </c>
      <c r="N33" s="4" t="s">
        <v>194</v>
      </c>
      <c r="O33" s="4" t="s">
        <v>32</v>
      </c>
      <c r="P33" s="4" t="s">
        <v>33</v>
      </c>
      <c r="Q33" s="4">
        <v>0</v>
      </c>
      <c r="R33" s="7">
        <v>44979</v>
      </c>
      <c r="S33" s="6">
        <v>45003</v>
      </c>
      <c r="T33" s="4" t="s">
        <v>34</v>
      </c>
      <c r="U33" s="4">
        <v>187</v>
      </c>
      <c r="V33" s="4">
        <v>0</v>
      </c>
      <c r="W33" s="4">
        <v>0</v>
      </c>
      <c r="X33" s="4" t="s">
        <v>195</v>
      </c>
      <c r="Y33" s="4" t="s">
        <v>196</v>
      </c>
    </row>
    <row r="34" s="4" customFormat="1" spans="1:25">
      <c r="A34" s="4" t="s">
        <v>197</v>
      </c>
      <c r="B34" s="4" t="s">
        <v>26</v>
      </c>
      <c r="C34" s="4" t="s">
        <v>27</v>
      </c>
      <c r="D34" s="4" t="s">
        <v>149</v>
      </c>
      <c r="E34" s="4" t="s">
        <v>150</v>
      </c>
      <c r="F34" s="6">
        <v>44997</v>
      </c>
      <c r="G34" s="6">
        <v>45000</v>
      </c>
      <c r="H34" s="4">
        <v>1</v>
      </c>
      <c r="I34" s="4">
        <v>3</v>
      </c>
      <c r="J34" s="4">
        <v>3</v>
      </c>
      <c r="K34" s="4" t="s">
        <v>30</v>
      </c>
      <c r="L34" s="4">
        <v>1255</v>
      </c>
      <c r="M34" s="4">
        <v>1255</v>
      </c>
      <c r="N34" s="4" t="s">
        <v>198</v>
      </c>
      <c r="O34" s="4" t="s">
        <v>32</v>
      </c>
      <c r="P34" s="4" t="s">
        <v>33</v>
      </c>
      <c r="Q34" s="4">
        <v>0</v>
      </c>
      <c r="R34" s="7">
        <v>44979</v>
      </c>
      <c r="S34" s="6">
        <v>45003</v>
      </c>
      <c r="T34" s="4" t="s">
        <v>34</v>
      </c>
      <c r="U34" s="4">
        <v>1255</v>
      </c>
      <c r="V34" s="4">
        <v>0</v>
      </c>
      <c r="W34" s="4">
        <v>0</v>
      </c>
      <c r="X34" s="4" t="s">
        <v>199</v>
      </c>
      <c r="Y34" s="4" t="s">
        <v>200</v>
      </c>
    </row>
    <row r="35" s="4" customFormat="1" spans="1:25">
      <c r="A35" s="4" t="s">
        <v>201</v>
      </c>
      <c r="B35" s="4" t="s">
        <v>26</v>
      </c>
      <c r="C35" s="4" t="s">
        <v>27</v>
      </c>
      <c r="D35" s="4" t="s">
        <v>202</v>
      </c>
      <c r="E35" s="4" t="s">
        <v>203</v>
      </c>
      <c r="F35" s="6">
        <v>44999</v>
      </c>
      <c r="G35" s="6">
        <v>45000</v>
      </c>
      <c r="H35" s="4">
        <v>5</v>
      </c>
      <c r="I35" s="4">
        <v>1</v>
      </c>
      <c r="J35" s="4">
        <v>5</v>
      </c>
      <c r="K35" s="4" t="s">
        <v>30</v>
      </c>
      <c r="L35" s="4">
        <v>2560</v>
      </c>
      <c r="M35" s="4">
        <v>2560</v>
      </c>
      <c r="N35" s="4" t="s">
        <v>204</v>
      </c>
      <c r="O35" s="4" t="s">
        <v>32</v>
      </c>
      <c r="P35" s="4" t="s">
        <v>33</v>
      </c>
      <c r="Q35" s="4">
        <v>0</v>
      </c>
      <c r="R35" s="7">
        <v>44979</v>
      </c>
      <c r="S35" s="6">
        <v>45003</v>
      </c>
      <c r="T35" s="4" t="s">
        <v>34</v>
      </c>
      <c r="U35" s="4">
        <v>2560</v>
      </c>
      <c r="V35" s="4">
        <v>0</v>
      </c>
      <c r="W35" s="4">
        <v>0</v>
      </c>
      <c r="X35" s="4" t="s">
        <v>205</v>
      </c>
      <c r="Y35" s="4" t="s">
        <v>206</v>
      </c>
    </row>
    <row r="36" s="4" customFormat="1" spans="1:25">
      <c r="A36" s="4" t="s">
        <v>207</v>
      </c>
      <c r="B36" s="4" t="s">
        <v>26</v>
      </c>
      <c r="C36" s="4" t="s">
        <v>27</v>
      </c>
      <c r="D36" s="4" t="s">
        <v>208</v>
      </c>
      <c r="E36" s="4" t="s">
        <v>209</v>
      </c>
      <c r="F36" s="6">
        <v>44986</v>
      </c>
      <c r="G36" s="6">
        <v>45000</v>
      </c>
      <c r="H36" s="4">
        <v>1</v>
      </c>
      <c r="I36" s="4">
        <v>14</v>
      </c>
      <c r="J36" s="4">
        <v>14</v>
      </c>
      <c r="K36" s="4" t="s">
        <v>30</v>
      </c>
      <c r="L36" s="4">
        <v>7658</v>
      </c>
      <c r="M36" s="4">
        <v>7658</v>
      </c>
      <c r="N36" s="4" t="s">
        <v>210</v>
      </c>
      <c r="O36" s="4" t="s">
        <v>32</v>
      </c>
      <c r="P36" s="4" t="s">
        <v>33</v>
      </c>
      <c r="Q36" s="4">
        <v>0</v>
      </c>
      <c r="R36" s="7">
        <v>44980</v>
      </c>
      <c r="S36" s="6">
        <v>45003</v>
      </c>
      <c r="T36" s="4" t="s">
        <v>34</v>
      </c>
      <c r="U36" s="4">
        <v>7658</v>
      </c>
      <c r="V36" s="4">
        <v>0</v>
      </c>
      <c r="W36" s="4">
        <v>0</v>
      </c>
      <c r="X36" s="4" t="s">
        <v>95</v>
      </c>
      <c r="Y36" s="4" t="s">
        <v>211</v>
      </c>
    </row>
    <row r="37" s="4" customFormat="1" spans="1:25">
      <c r="A37" s="4" t="s">
        <v>212</v>
      </c>
      <c r="B37" s="4" t="s">
        <v>26</v>
      </c>
      <c r="C37" s="4" t="s">
        <v>27</v>
      </c>
      <c r="D37" s="4" t="s">
        <v>213</v>
      </c>
      <c r="E37" s="4" t="s">
        <v>214</v>
      </c>
      <c r="F37" s="6">
        <v>44996</v>
      </c>
      <c r="G37" s="6">
        <v>45000</v>
      </c>
      <c r="H37" s="4">
        <v>1</v>
      </c>
      <c r="I37" s="4">
        <v>4</v>
      </c>
      <c r="J37" s="4">
        <v>4</v>
      </c>
      <c r="K37" s="4" t="s">
        <v>30</v>
      </c>
      <c r="L37" s="4">
        <v>2664</v>
      </c>
      <c r="M37" s="4">
        <v>2664</v>
      </c>
      <c r="N37" s="4" t="s">
        <v>215</v>
      </c>
      <c r="O37" s="4" t="s">
        <v>32</v>
      </c>
      <c r="P37" s="4" t="s">
        <v>33</v>
      </c>
      <c r="Q37" s="4">
        <v>0</v>
      </c>
      <c r="R37" s="7">
        <v>44980</v>
      </c>
      <c r="S37" s="6">
        <v>45003</v>
      </c>
      <c r="T37" s="4" t="s">
        <v>34</v>
      </c>
      <c r="U37" s="4">
        <v>2664</v>
      </c>
      <c r="V37" s="4">
        <v>0</v>
      </c>
      <c r="W37" s="4">
        <v>0</v>
      </c>
      <c r="X37" s="4" t="s">
        <v>216</v>
      </c>
      <c r="Y37" s="4" t="s">
        <v>217</v>
      </c>
    </row>
    <row r="38" s="4" customFormat="1" spans="1:25">
      <c r="A38" s="4" t="s">
        <v>218</v>
      </c>
      <c r="B38" s="4" t="s">
        <v>26</v>
      </c>
      <c r="C38" s="4" t="s">
        <v>27</v>
      </c>
      <c r="D38" s="4" t="s">
        <v>219</v>
      </c>
      <c r="E38" s="4" t="s">
        <v>220</v>
      </c>
      <c r="F38" s="6">
        <v>44999</v>
      </c>
      <c r="G38" s="6">
        <v>45000</v>
      </c>
      <c r="H38" s="4">
        <v>1</v>
      </c>
      <c r="I38" s="4">
        <v>1</v>
      </c>
      <c r="J38" s="4">
        <v>1</v>
      </c>
      <c r="K38" s="4" t="s">
        <v>30</v>
      </c>
      <c r="L38" s="4">
        <v>523</v>
      </c>
      <c r="M38" s="4">
        <v>523</v>
      </c>
      <c r="N38" s="4" t="s">
        <v>221</v>
      </c>
      <c r="O38" s="4" t="s">
        <v>32</v>
      </c>
      <c r="P38" s="4" t="s">
        <v>33</v>
      </c>
      <c r="Q38" s="4">
        <v>0</v>
      </c>
      <c r="R38" s="7">
        <v>44981</v>
      </c>
      <c r="S38" s="6">
        <v>45003</v>
      </c>
      <c r="T38" s="4" t="s">
        <v>34</v>
      </c>
      <c r="U38" s="4">
        <v>523</v>
      </c>
      <c r="V38" s="4">
        <v>0</v>
      </c>
      <c r="W38" s="4">
        <v>0</v>
      </c>
      <c r="X38" s="4" t="s">
        <v>222</v>
      </c>
      <c r="Y38" s="4" t="s">
        <v>223</v>
      </c>
    </row>
    <row r="39" s="4" customFormat="1" spans="1:25">
      <c r="A39" s="4" t="s">
        <v>224</v>
      </c>
      <c r="B39" s="4" t="s">
        <v>26</v>
      </c>
      <c r="C39" s="4" t="s">
        <v>27</v>
      </c>
      <c r="D39" s="4" t="s">
        <v>225</v>
      </c>
      <c r="E39" s="4" t="s">
        <v>226</v>
      </c>
      <c r="F39" s="6">
        <v>44996</v>
      </c>
      <c r="G39" s="6">
        <v>45000</v>
      </c>
      <c r="H39" s="4">
        <v>2</v>
      </c>
      <c r="I39" s="4">
        <v>4</v>
      </c>
      <c r="J39" s="4">
        <v>8</v>
      </c>
      <c r="K39" s="4" t="s">
        <v>30</v>
      </c>
      <c r="L39" s="4">
        <v>2624</v>
      </c>
      <c r="M39" s="4">
        <v>2624</v>
      </c>
      <c r="N39" s="4" t="s">
        <v>227</v>
      </c>
      <c r="O39" s="4" t="s">
        <v>32</v>
      </c>
      <c r="P39" s="4" t="s">
        <v>33</v>
      </c>
      <c r="Q39" s="4">
        <v>0</v>
      </c>
      <c r="R39" s="7">
        <v>44981</v>
      </c>
      <c r="S39" s="6">
        <v>45003</v>
      </c>
      <c r="T39" s="4" t="s">
        <v>34</v>
      </c>
      <c r="U39" s="4">
        <v>2624</v>
      </c>
      <c r="V39" s="4">
        <v>0</v>
      </c>
      <c r="W39" s="4">
        <v>0</v>
      </c>
      <c r="X39" s="4" t="s">
        <v>228</v>
      </c>
      <c r="Y39" s="4" t="s">
        <v>229</v>
      </c>
    </row>
    <row r="40" s="4" customFormat="1" spans="1:25">
      <c r="A40" s="4" t="s">
        <v>230</v>
      </c>
      <c r="B40" s="4" t="s">
        <v>26</v>
      </c>
      <c r="C40" s="4" t="s">
        <v>27</v>
      </c>
      <c r="D40" s="4" t="s">
        <v>231</v>
      </c>
      <c r="E40" s="4" t="s">
        <v>232</v>
      </c>
      <c r="F40" s="6">
        <v>44997</v>
      </c>
      <c r="G40" s="6">
        <v>45000</v>
      </c>
      <c r="H40" s="4">
        <v>1</v>
      </c>
      <c r="I40" s="4">
        <v>3</v>
      </c>
      <c r="J40" s="4">
        <v>3</v>
      </c>
      <c r="K40" s="4" t="s">
        <v>30</v>
      </c>
      <c r="L40" s="4">
        <v>3063</v>
      </c>
      <c r="M40" s="4">
        <v>3063</v>
      </c>
      <c r="N40" s="4" t="s">
        <v>233</v>
      </c>
      <c r="O40" s="4" t="s">
        <v>32</v>
      </c>
      <c r="P40" s="4" t="s">
        <v>33</v>
      </c>
      <c r="Q40" s="4">
        <v>0</v>
      </c>
      <c r="R40" s="7">
        <v>44982</v>
      </c>
      <c r="S40" s="6">
        <v>45003</v>
      </c>
      <c r="T40" s="4" t="s">
        <v>34</v>
      </c>
      <c r="U40" s="4">
        <v>3063</v>
      </c>
      <c r="V40" s="4">
        <v>0</v>
      </c>
      <c r="W40" s="4">
        <v>0</v>
      </c>
      <c r="X40" s="4" t="s">
        <v>234</v>
      </c>
      <c r="Y40" s="4" t="s">
        <v>235</v>
      </c>
    </row>
    <row r="41" s="4" customFormat="1" spans="1:25">
      <c r="A41" s="4" t="s">
        <v>236</v>
      </c>
      <c r="B41" s="4" t="s">
        <v>26</v>
      </c>
      <c r="C41" s="4" t="s">
        <v>27</v>
      </c>
      <c r="D41" s="4" t="s">
        <v>208</v>
      </c>
      <c r="E41" s="4" t="s">
        <v>237</v>
      </c>
      <c r="F41" s="6">
        <v>44997</v>
      </c>
      <c r="G41" s="6">
        <v>45000</v>
      </c>
      <c r="H41" s="4">
        <v>1</v>
      </c>
      <c r="I41" s="4">
        <v>3</v>
      </c>
      <c r="J41" s="4">
        <v>3</v>
      </c>
      <c r="K41" s="4" t="s">
        <v>30</v>
      </c>
      <c r="L41" s="4">
        <v>1689</v>
      </c>
      <c r="M41" s="4">
        <v>1689</v>
      </c>
      <c r="N41" s="4" t="s">
        <v>238</v>
      </c>
      <c r="O41" s="4" t="s">
        <v>32</v>
      </c>
      <c r="P41" s="4" t="s">
        <v>33</v>
      </c>
      <c r="Q41" s="4">
        <v>0</v>
      </c>
      <c r="R41" s="7">
        <v>44983</v>
      </c>
      <c r="S41" s="6">
        <v>45003</v>
      </c>
      <c r="T41" s="4" t="s">
        <v>34</v>
      </c>
      <c r="U41" s="4">
        <v>1689</v>
      </c>
      <c r="V41" s="4">
        <v>0</v>
      </c>
      <c r="W41" s="4">
        <v>0</v>
      </c>
      <c r="X41" s="4" t="s">
        <v>239</v>
      </c>
      <c r="Y41" s="4" t="s">
        <v>240</v>
      </c>
    </row>
    <row r="42" s="4" customFormat="1" spans="1:25">
      <c r="A42" s="4" t="s">
        <v>241</v>
      </c>
      <c r="B42" s="4" t="s">
        <v>26</v>
      </c>
      <c r="C42" s="4" t="s">
        <v>27</v>
      </c>
      <c r="D42" s="4" t="s">
        <v>208</v>
      </c>
      <c r="E42" s="4" t="s">
        <v>115</v>
      </c>
      <c r="F42" s="6">
        <v>44997</v>
      </c>
      <c r="G42" s="6">
        <v>45000</v>
      </c>
      <c r="H42" s="4">
        <v>1</v>
      </c>
      <c r="I42" s="4">
        <v>3</v>
      </c>
      <c r="J42" s="4">
        <v>3</v>
      </c>
      <c r="K42" s="4" t="s">
        <v>30</v>
      </c>
      <c r="L42" s="4">
        <v>1698</v>
      </c>
      <c r="M42" s="4">
        <v>1698</v>
      </c>
      <c r="N42" s="4" t="s">
        <v>242</v>
      </c>
      <c r="O42" s="4" t="s">
        <v>32</v>
      </c>
      <c r="P42" s="4" t="s">
        <v>33</v>
      </c>
      <c r="Q42" s="4">
        <v>0</v>
      </c>
      <c r="R42" s="7">
        <v>44983</v>
      </c>
      <c r="S42" s="6">
        <v>45003</v>
      </c>
      <c r="T42" s="4" t="s">
        <v>34</v>
      </c>
      <c r="U42" s="4">
        <v>1698</v>
      </c>
      <c r="V42" s="4">
        <v>0</v>
      </c>
      <c r="W42" s="4">
        <v>0</v>
      </c>
      <c r="X42" s="4" t="s">
        <v>243</v>
      </c>
      <c r="Y42" s="4" t="s">
        <v>244</v>
      </c>
    </row>
    <row r="43" s="4" customFormat="1" spans="1:25">
      <c r="A43" s="4" t="s">
        <v>245</v>
      </c>
      <c r="B43" s="4" t="s">
        <v>26</v>
      </c>
      <c r="C43" s="4" t="s">
        <v>27</v>
      </c>
      <c r="D43" s="4" t="s">
        <v>246</v>
      </c>
      <c r="E43" s="4" t="s">
        <v>247</v>
      </c>
      <c r="F43" s="6">
        <v>44996</v>
      </c>
      <c r="G43" s="6">
        <v>45000</v>
      </c>
      <c r="H43" s="4">
        <v>1</v>
      </c>
      <c r="I43" s="4">
        <v>4</v>
      </c>
      <c r="J43" s="4">
        <v>4</v>
      </c>
      <c r="K43" s="4" t="s">
        <v>30</v>
      </c>
      <c r="L43" s="4">
        <v>12308</v>
      </c>
      <c r="M43" s="4">
        <v>12308</v>
      </c>
      <c r="N43" s="4" t="s">
        <v>248</v>
      </c>
      <c r="O43" s="4" t="s">
        <v>32</v>
      </c>
      <c r="P43" s="4" t="s">
        <v>33</v>
      </c>
      <c r="Q43" s="4">
        <v>0</v>
      </c>
      <c r="R43" s="7">
        <v>44984</v>
      </c>
      <c r="S43" s="6">
        <v>45003</v>
      </c>
      <c r="T43" s="4" t="s">
        <v>34</v>
      </c>
      <c r="U43" s="4">
        <v>12308</v>
      </c>
      <c r="V43" s="4">
        <v>0</v>
      </c>
      <c r="W43" s="4">
        <v>0</v>
      </c>
      <c r="X43" s="4" t="s">
        <v>249</v>
      </c>
      <c r="Y43" s="4" t="s">
        <v>250</v>
      </c>
    </row>
    <row r="44" s="4" customFormat="1" spans="1:25">
      <c r="A44" s="4" t="s">
        <v>251</v>
      </c>
      <c r="B44" s="4" t="s">
        <v>26</v>
      </c>
      <c r="C44" s="4" t="s">
        <v>27</v>
      </c>
      <c r="D44" s="4" t="s">
        <v>252</v>
      </c>
      <c r="E44" s="4" t="s">
        <v>253</v>
      </c>
      <c r="F44" s="6">
        <v>44999</v>
      </c>
      <c r="G44" s="6">
        <v>45000</v>
      </c>
      <c r="H44" s="4">
        <v>1</v>
      </c>
      <c r="I44" s="4">
        <v>1</v>
      </c>
      <c r="J44" s="4">
        <v>1</v>
      </c>
      <c r="K44" s="4" t="s">
        <v>30</v>
      </c>
      <c r="L44" s="4">
        <v>250</v>
      </c>
      <c r="M44" s="4">
        <v>250</v>
      </c>
      <c r="N44" s="4" t="s">
        <v>254</v>
      </c>
      <c r="O44" s="4" t="s">
        <v>32</v>
      </c>
      <c r="P44" s="4" t="s">
        <v>33</v>
      </c>
      <c r="Q44" s="4">
        <v>0</v>
      </c>
      <c r="R44" s="7">
        <v>44986</v>
      </c>
      <c r="S44" s="6">
        <v>45003</v>
      </c>
      <c r="T44" s="4" t="s">
        <v>34</v>
      </c>
      <c r="U44" s="4">
        <v>250</v>
      </c>
      <c r="V44" s="4">
        <v>0</v>
      </c>
      <c r="W44" s="4">
        <v>0</v>
      </c>
      <c r="X44" s="4" t="s">
        <v>255</v>
      </c>
      <c r="Y44" s="4" t="s">
        <v>256</v>
      </c>
    </row>
    <row r="45" s="4" customFormat="1" spans="1:25">
      <c r="A45" s="4" t="s">
        <v>257</v>
      </c>
      <c r="B45" s="4" t="s">
        <v>26</v>
      </c>
      <c r="C45" s="4" t="s">
        <v>27</v>
      </c>
      <c r="D45" s="4" t="s">
        <v>177</v>
      </c>
      <c r="E45" s="4" t="s">
        <v>258</v>
      </c>
      <c r="F45" s="6">
        <v>44994</v>
      </c>
      <c r="G45" s="6">
        <v>45000</v>
      </c>
      <c r="H45" s="4">
        <v>1</v>
      </c>
      <c r="I45" s="4">
        <v>6</v>
      </c>
      <c r="J45" s="4">
        <v>6</v>
      </c>
      <c r="K45" s="4" t="s">
        <v>30</v>
      </c>
      <c r="L45" s="4">
        <v>7854</v>
      </c>
      <c r="M45" s="4">
        <v>7854</v>
      </c>
      <c r="N45" s="4" t="s">
        <v>259</v>
      </c>
      <c r="O45" s="4" t="s">
        <v>32</v>
      </c>
      <c r="P45" s="4" t="s">
        <v>33</v>
      </c>
      <c r="Q45" s="4">
        <v>0</v>
      </c>
      <c r="R45" s="7">
        <v>44986</v>
      </c>
      <c r="S45" s="6">
        <v>45003</v>
      </c>
      <c r="T45" s="4" t="s">
        <v>34</v>
      </c>
      <c r="U45" s="4">
        <v>7854</v>
      </c>
      <c r="V45" s="4">
        <v>0</v>
      </c>
      <c r="W45" s="4">
        <v>0</v>
      </c>
      <c r="X45" s="4" t="s">
        <v>260</v>
      </c>
      <c r="Y45" s="4" t="s">
        <v>261</v>
      </c>
    </row>
    <row r="46" s="4" customFormat="1" spans="1:25">
      <c r="A46" s="4" t="s">
        <v>262</v>
      </c>
      <c r="B46" s="4" t="s">
        <v>26</v>
      </c>
      <c r="C46" s="4" t="s">
        <v>27</v>
      </c>
      <c r="D46" s="4" t="s">
        <v>263</v>
      </c>
      <c r="E46" s="4" t="s">
        <v>264</v>
      </c>
      <c r="F46" s="6">
        <v>44997</v>
      </c>
      <c r="G46" s="6">
        <v>45000</v>
      </c>
      <c r="H46" s="4">
        <v>1</v>
      </c>
      <c r="I46" s="4">
        <v>3</v>
      </c>
      <c r="J46" s="4">
        <v>3</v>
      </c>
      <c r="K46" s="4" t="s">
        <v>30</v>
      </c>
      <c r="L46" s="4">
        <v>2007</v>
      </c>
      <c r="M46" s="4">
        <v>2007</v>
      </c>
      <c r="N46" s="4" t="s">
        <v>265</v>
      </c>
      <c r="O46" s="4" t="s">
        <v>32</v>
      </c>
      <c r="P46" s="4" t="s">
        <v>33</v>
      </c>
      <c r="Q46" s="4">
        <v>0</v>
      </c>
      <c r="R46" s="7">
        <v>44986</v>
      </c>
      <c r="S46" s="6">
        <v>45003</v>
      </c>
      <c r="T46" s="4" t="s">
        <v>34</v>
      </c>
      <c r="U46" s="4">
        <v>2007</v>
      </c>
      <c r="V46" s="4">
        <v>0</v>
      </c>
      <c r="W46" s="4">
        <v>0</v>
      </c>
      <c r="X46" s="4" t="s">
        <v>266</v>
      </c>
      <c r="Y46" s="4" t="s">
        <v>267</v>
      </c>
    </row>
    <row r="47" s="4" customFormat="1" spans="1:25">
      <c r="A47" s="4" t="s">
        <v>268</v>
      </c>
      <c r="B47" s="4" t="s">
        <v>26</v>
      </c>
      <c r="C47" s="4" t="s">
        <v>27</v>
      </c>
      <c r="D47" s="4" t="s">
        <v>269</v>
      </c>
      <c r="E47" s="4" t="s">
        <v>270</v>
      </c>
      <c r="F47" s="6">
        <v>44998</v>
      </c>
      <c r="G47" s="6">
        <v>45000</v>
      </c>
      <c r="H47" s="4">
        <v>1</v>
      </c>
      <c r="I47" s="4">
        <v>2</v>
      </c>
      <c r="J47" s="4">
        <v>2</v>
      </c>
      <c r="K47" s="4" t="s">
        <v>30</v>
      </c>
      <c r="L47" s="4">
        <v>2838</v>
      </c>
      <c r="M47" s="4">
        <v>2838</v>
      </c>
      <c r="N47" s="4" t="s">
        <v>271</v>
      </c>
      <c r="O47" s="4" t="s">
        <v>32</v>
      </c>
      <c r="P47" s="4" t="s">
        <v>33</v>
      </c>
      <c r="Q47" s="4">
        <v>0</v>
      </c>
      <c r="R47" s="7">
        <v>44987</v>
      </c>
      <c r="S47" s="6">
        <v>45003</v>
      </c>
      <c r="T47" s="4" t="s">
        <v>34</v>
      </c>
      <c r="U47" s="4">
        <v>2838</v>
      </c>
      <c r="V47" s="4">
        <v>0</v>
      </c>
      <c r="W47" s="4">
        <v>0</v>
      </c>
      <c r="X47" s="4" t="s">
        <v>272</v>
      </c>
      <c r="Y47" s="4" t="s">
        <v>273</v>
      </c>
    </row>
    <row r="48" s="4" customFormat="1" spans="1:25">
      <c r="A48" s="4" t="s">
        <v>274</v>
      </c>
      <c r="B48" s="4" t="s">
        <v>26</v>
      </c>
      <c r="C48" s="4" t="s">
        <v>27</v>
      </c>
      <c r="D48" s="4" t="s">
        <v>263</v>
      </c>
      <c r="E48" s="4" t="s">
        <v>275</v>
      </c>
      <c r="F48" s="6">
        <v>44997</v>
      </c>
      <c r="G48" s="6">
        <v>45000</v>
      </c>
      <c r="H48" s="4">
        <v>1</v>
      </c>
      <c r="I48" s="4">
        <v>3</v>
      </c>
      <c r="J48" s="4">
        <v>3</v>
      </c>
      <c r="K48" s="4" t="s">
        <v>30</v>
      </c>
      <c r="L48" s="4">
        <v>1698</v>
      </c>
      <c r="M48" s="4">
        <v>1698</v>
      </c>
      <c r="N48" s="4" t="s">
        <v>276</v>
      </c>
      <c r="O48" s="4" t="s">
        <v>32</v>
      </c>
      <c r="P48" s="4" t="s">
        <v>33</v>
      </c>
      <c r="Q48" s="4">
        <v>0</v>
      </c>
      <c r="R48" s="7">
        <v>44987</v>
      </c>
      <c r="S48" s="6">
        <v>45003</v>
      </c>
      <c r="T48" s="4" t="s">
        <v>34</v>
      </c>
      <c r="U48" s="4">
        <v>1698</v>
      </c>
      <c r="V48" s="4">
        <v>0</v>
      </c>
      <c r="W48" s="4">
        <v>0</v>
      </c>
      <c r="X48" s="4" t="s">
        <v>277</v>
      </c>
      <c r="Y48" s="4" t="s">
        <v>278</v>
      </c>
    </row>
    <row r="49" s="4" customFormat="1" spans="1:25">
      <c r="A49" s="4" t="s">
        <v>279</v>
      </c>
      <c r="B49" s="4" t="s">
        <v>26</v>
      </c>
      <c r="C49" s="4" t="s">
        <v>27</v>
      </c>
      <c r="D49" s="4" t="s">
        <v>280</v>
      </c>
      <c r="E49" s="4" t="s">
        <v>281</v>
      </c>
      <c r="F49" s="6">
        <v>44997</v>
      </c>
      <c r="G49" s="6">
        <v>45000</v>
      </c>
      <c r="H49" s="4">
        <v>1</v>
      </c>
      <c r="I49" s="4">
        <v>3</v>
      </c>
      <c r="J49" s="4">
        <v>3</v>
      </c>
      <c r="K49" s="4" t="s">
        <v>30</v>
      </c>
      <c r="L49" s="4">
        <v>4494</v>
      </c>
      <c r="M49" s="4">
        <v>4494</v>
      </c>
      <c r="N49" s="4" t="s">
        <v>282</v>
      </c>
      <c r="O49" s="4" t="s">
        <v>32</v>
      </c>
      <c r="P49" s="4" t="s">
        <v>33</v>
      </c>
      <c r="Q49" s="4">
        <v>0</v>
      </c>
      <c r="R49" s="7">
        <v>44988</v>
      </c>
      <c r="S49" s="6">
        <v>45003</v>
      </c>
      <c r="T49" s="4" t="s">
        <v>34</v>
      </c>
      <c r="U49" s="4">
        <v>4494</v>
      </c>
      <c r="V49" s="4">
        <v>0</v>
      </c>
      <c r="W49" s="4">
        <v>0</v>
      </c>
      <c r="X49" s="4" t="s">
        <v>283</v>
      </c>
      <c r="Y49" s="4" t="s">
        <v>284</v>
      </c>
    </row>
    <row r="50" s="4" customFormat="1" spans="1:26">
      <c r="A50" s="4" t="s">
        <v>285</v>
      </c>
      <c r="B50" s="4" t="s">
        <v>26</v>
      </c>
      <c r="C50" s="4" t="s">
        <v>27</v>
      </c>
      <c r="D50" s="4" t="s">
        <v>280</v>
      </c>
      <c r="E50" s="4" t="s">
        <v>286</v>
      </c>
      <c r="F50" s="6">
        <v>44997</v>
      </c>
      <c r="G50" s="6">
        <v>45000</v>
      </c>
      <c r="H50" s="4">
        <v>2</v>
      </c>
      <c r="I50" s="4">
        <v>3</v>
      </c>
      <c r="J50" s="4">
        <v>6</v>
      </c>
      <c r="K50" s="4" t="s">
        <v>30</v>
      </c>
      <c r="L50" s="4">
        <v>8868</v>
      </c>
      <c r="M50" s="4">
        <v>8868</v>
      </c>
      <c r="N50" s="4" t="s">
        <v>287</v>
      </c>
      <c r="O50" s="4" t="s">
        <v>32</v>
      </c>
      <c r="P50" s="4" t="s">
        <v>33</v>
      </c>
      <c r="Q50" s="4">
        <v>0</v>
      </c>
      <c r="R50" s="7">
        <v>44988</v>
      </c>
      <c r="S50" s="6">
        <v>45003</v>
      </c>
      <c r="T50" s="4" t="s">
        <v>34</v>
      </c>
      <c r="U50" s="4">
        <v>8868</v>
      </c>
      <c r="V50" s="4">
        <v>0</v>
      </c>
      <c r="W50" s="4">
        <v>0</v>
      </c>
      <c r="X50" s="4" t="s">
        <v>288</v>
      </c>
      <c r="Y50" s="4">
        <v>73902511</v>
      </c>
      <c r="Z50" s="4" t="s">
        <v>289</v>
      </c>
    </row>
    <row r="51" s="4" customFormat="1" spans="1:25">
      <c r="A51" s="4" t="s">
        <v>290</v>
      </c>
      <c r="B51" s="4" t="s">
        <v>26</v>
      </c>
      <c r="C51" s="4" t="s">
        <v>27</v>
      </c>
      <c r="D51" s="4" t="s">
        <v>291</v>
      </c>
      <c r="E51" s="4" t="s">
        <v>292</v>
      </c>
      <c r="F51" s="6">
        <v>44994</v>
      </c>
      <c r="G51" s="6">
        <v>45000</v>
      </c>
      <c r="H51" s="4">
        <v>1</v>
      </c>
      <c r="I51" s="4">
        <v>6</v>
      </c>
      <c r="J51" s="4">
        <v>6</v>
      </c>
      <c r="K51" s="4" t="s">
        <v>30</v>
      </c>
      <c r="L51" s="4">
        <v>3840</v>
      </c>
      <c r="M51" s="4">
        <v>3840</v>
      </c>
      <c r="N51" s="4" t="s">
        <v>293</v>
      </c>
      <c r="O51" s="4" t="s">
        <v>32</v>
      </c>
      <c r="P51" s="4" t="s">
        <v>33</v>
      </c>
      <c r="Q51" s="4">
        <v>0</v>
      </c>
      <c r="R51" s="7">
        <v>44988</v>
      </c>
      <c r="S51" s="6">
        <v>45003</v>
      </c>
      <c r="T51" s="4" t="s">
        <v>34</v>
      </c>
      <c r="U51" s="4">
        <v>3840</v>
      </c>
      <c r="V51" s="4">
        <v>0</v>
      </c>
      <c r="W51" s="4">
        <v>0</v>
      </c>
      <c r="X51" s="4" t="s">
        <v>294</v>
      </c>
      <c r="Y51" s="4" t="s">
        <v>295</v>
      </c>
    </row>
    <row r="52" s="4" customFormat="1" spans="1:25">
      <c r="A52" s="4" t="s">
        <v>296</v>
      </c>
      <c r="B52" s="4" t="s">
        <v>26</v>
      </c>
      <c r="C52" s="4" t="s">
        <v>27</v>
      </c>
      <c r="D52" s="4" t="s">
        <v>297</v>
      </c>
      <c r="E52" s="4" t="s">
        <v>298</v>
      </c>
      <c r="F52" s="6">
        <v>44999</v>
      </c>
      <c r="G52" s="6">
        <v>45000</v>
      </c>
      <c r="H52" s="4">
        <v>1</v>
      </c>
      <c r="I52" s="4">
        <v>1</v>
      </c>
      <c r="J52" s="4">
        <v>1</v>
      </c>
      <c r="K52" s="4" t="s">
        <v>30</v>
      </c>
      <c r="L52" s="4">
        <v>612</v>
      </c>
      <c r="M52" s="4">
        <v>612</v>
      </c>
      <c r="N52" s="4" t="s">
        <v>299</v>
      </c>
      <c r="O52" s="4" t="s">
        <v>32</v>
      </c>
      <c r="P52" s="4" t="s">
        <v>33</v>
      </c>
      <c r="Q52" s="4">
        <v>0</v>
      </c>
      <c r="R52" s="7">
        <v>44988</v>
      </c>
      <c r="S52" s="6">
        <v>45003</v>
      </c>
      <c r="T52" s="4" t="s">
        <v>34</v>
      </c>
      <c r="U52" s="4">
        <v>612</v>
      </c>
      <c r="V52" s="4">
        <v>0</v>
      </c>
      <c r="W52" s="4">
        <v>0</v>
      </c>
      <c r="X52" s="4" t="s">
        <v>300</v>
      </c>
      <c r="Y52" s="4" t="s">
        <v>301</v>
      </c>
    </row>
    <row r="53" s="4" customFormat="1" spans="1:27">
      <c r="A53" s="4" t="s">
        <v>302</v>
      </c>
      <c r="B53" s="4" t="s">
        <v>26</v>
      </c>
      <c r="C53" s="4" t="s">
        <v>27</v>
      </c>
      <c r="D53" s="4" t="s">
        <v>303</v>
      </c>
      <c r="E53" s="4" t="s">
        <v>304</v>
      </c>
      <c r="F53" s="6">
        <v>44998</v>
      </c>
      <c r="G53" s="6">
        <v>45000</v>
      </c>
      <c r="H53" s="4">
        <v>3</v>
      </c>
      <c r="I53" s="4">
        <v>2</v>
      </c>
      <c r="J53" s="4">
        <v>6</v>
      </c>
      <c r="K53" s="4" t="s">
        <v>30</v>
      </c>
      <c r="L53" s="4">
        <v>3138</v>
      </c>
      <c r="M53" s="4">
        <v>3138</v>
      </c>
      <c r="N53" s="4" t="s">
        <v>305</v>
      </c>
      <c r="O53" s="4" t="s">
        <v>32</v>
      </c>
      <c r="P53" s="4" t="s">
        <v>33</v>
      </c>
      <c r="Q53" s="4">
        <v>0</v>
      </c>
      <c r="R53" s="7">
        <v>44988.0000115741</v>
      </c>
      <c r="S53" s="6">
        <v>45003</v>
      </c>
      <c r="T53" s="4" t="s">
        <v>34</v>
      </c>
      <c r="U53" s="4">
        <v>3138</v>
      </c>
      <c r="V53" s="4">
        <v>0</v>
      </c>
      <c r="W53" s="4">
        <v>0</v>
      </c>
      <c r="X53" s="4" t="s">
        <v>306</v>
      </c>
      <c r="Y53" s="4">
        <v>259998464</v>
      </c>
      <c r="Z53" s="4">
        <v>260000072</v>
      </c>
      <c r="AA53" s="4" t="s">
        <v>307</v>
      </c>
    </row>
    <row r="54" s="4" customFormat="1" spans="1:25">
      <c r="A54" s="4" t="s">
        <v>308</v>
      </c>
      <c r="B54" s="4" t="s">
        <v>26</v>
      </c>
      <c r="C54" s="4" t="s">
        <v>27</v>
      </c>
      <c r="D54" s="4" t="s">
        <v>309</v>
      </c>
      <c r="E54" s="4" t="s">
        <v>310</v>
      </c>
      <c r="F54" s="6">
        <v>44998</v>
      </c>
      <c r="G54" s="6">
        <v>45000</v>
      </c>
      <c r="H54" s="4">
        <v>1</v>
      </c>
      <c r="I54" s="4">
        <v>2</v>
      </c>
      <c r="J54" s="4">
        <v>2</v>
      </c>
      <c r="K54" s="4" t="s">
        <v>30</v>
      </c>
      <c r="L54" s="4">
        <v>860</v>
      </c>
      <c r="M54" s="4">
        <v>860</v>
      </c>
      <c r="N54" s="4" t="s">
        <v>311</v>
      </c>
      <c r="O54" s="4" t="s">
        <v>32</v>
      </c>
      <c r="P54" s="4" t="s">
        <v>33</v>
      </c>
      <c r="Q54" s="4">
        <v>0</v>
      </c>
      <c r="R54" s="7">
        <v>44988</v>
      </c>
      <c r="S54" s="6">
        <v>45003</v>
      </c>
      <c r="T54" s="4" t="s">
        <v>34</v>
      </c>
      <c r="U54" s="4">
        <v>860</v>
      </c>
      <c r="V54" s="4">
        <v>0</v>
      </c>
      <c r="W54" s="4">
        <v>0</v>
      </c>
      <c r="X54" s="4" t="s">
        <v>312</v>
      </c>
      <c r="Y54" s="4" t="s">
        <v>313</v>
      </c>
    </row>
    <row r="55" s="4" customFormat="1" spans="1:25">
      <c r="A55" s="4" t="s">
        <v>314</v>
      </c>
      <c r="B55" s="4" t="s">
        <v>26</v>
      </c>
      <c r="C55" s="4" t="s">
        <v>27</v>
      </c>
      <c r="D55" s="4" t="s">
        <v>315</v>
      </c>
      <c r="E55" s="4" t="s">
        <v>316</v>
      </c>
      <c r="F55" s="6">
        <v>44991</v>
      </c>
      <c r="G55" s="6">
        <v>45000</v>
      </c>
      <c r="H55" s="4">
        <v>1</v>
      </c>
      <c r="I55" s="4">
        <v>9</v>
      </c>
      <c r="J55" s="4">
        <v>9</v>
      </c>
      <c r="K55" s="4" t="s">
        <v>30</v>
      </c>
      <c r="L55" s="4">
        <v>1980</v>
      </c>
      <c r="M55" s="4">
        <v>1980</v>
      </c>
      <c r="N55" s="4" t="s">
        <v>317</v>
      </c>
      <c r="O55" s="4" t="s">
        <v>32</v>
      </c>
      <c r="P55" s="4" t="s">
        <v>33</v>
      </c>
      <c r="Q55" s="4">
        <v>0</v>
      </c>
      <c r="R55" s="7">
        <v>44990</v>
      </c>
      <c r="S55" s="6">
        <v>45003</v>
      </c>
      <c r="T55" s="4" t="s">
        <v>34</v>
      </c>
      <c r="U55" s="4">
        <v>1980</v>
      </c>
      <c r="V55" s="4">
        <v>0</v>
      </c>
      <c r="W55" s="4">
        <v>0</v>
      </c>
      <c r="X55" s="4" t="s">
        <v>318</v>
      </c>
      <c r="Y55" s="4" t="s">
        <v>319</v>
      </c>
    </row>
    <row r="56" s="4" customFormat="1" spans="1:25">
      <c r="A56" s="4" t="s">
        <v>320</v>
      </c>
      <c r="B56" s="4" t="s">
        <v>26</v>
      </c>
      <c r="C56" s="4" t="s">
        <v>27</v>
      </c>
      <c r="D56" s="4" t="s">
        <v>321</v>
      </c>
      <c r="E56" s="4" t="s">
        <v>322</v>
      </c>
      <c r="F56" s="6">
        <v>44995</v>
      </c>
      <c r="G56" s="6">
        <v>45000</v>
      </c>
      <c r="H56" s="4">
        <v>2</v>
      </c>
      <c r="I56" s="4">
        <v>5</v>
      </c>
      <c r="J56" s="4">
        <v>10</v>
      </c>
      <c r="K56" s="4" t="s">
        <v>30</v>
      </c>
      <c r="L56" s="4">
        <v>5784</v>
      </c>
      <c r="M56" s="4">
        <v>5784</v>
      </c>
      <c r="N56" s="4" t="s">
        <v>323</v>
      </c>
      <c r="O56" s="4" t="s">
        <v>32</v>
      </c>
      <c r="P56" s="4" t="s">
        <v>33</v>
      </c>
      <c r="Q56" s="4">
        <v>0</v>
      </c>
      <c r="R56" s="7">
        <v>44990</v>
      </c>
      <c r="S56" s="6">
        <v>45003</v>
      </c>
      <c r="T56" s="4" t="s">
        <v>34</v>
      </c>
      <c r="U56" s="4">
        <v>5784</v>
      </c>
      <c r="V56" s="4">
        <v>0</v>
      </c>
      <c r="W56" s="4">
        <v>0</v>
      </c>
      <c r="X56" s="4" t="s">
        <v>324</v>
      </c>
      <c r="Y56" s="4" t="s">
        <v>325</v>
      </c>
    </row>
    <row r="57" s="4" customFormat="1" spans="1:25">
      <c r="A57" s="4" t="s">
        <v>326</v>
      </c>
      <c r="B57" s="4" t="s">
        <v>26</v>
      </c>
      <c r="C57" s="4" t="s">
        <v>27</v>
      </c>
      <c r="D57" s="4" t="s">
        <v>321</v>
      </c>
      <c r="E57" s="4" t="s">
        <v>322</v>
      </c>
      <c r="F57" s="6">
        <v>44993</v>
      </c>
      <c r="G57" s="6">
        <v>45000</v>
      </c>
      <c r="H57" s="4">
        <v>1</v>
      </c>
      <c r="I57" s="4">
        <v>7</v>
      </c>
      <c r="J57" s="4">
        <v>7</v>
      </c>
      <c r="K57" s="4" t="s">
        <v>30</v>
      </c>
      <c r="L57" s="4">
        <v>4050</v>
      </c>
      <c r="M57" s="4">
        <v>4050</v>
      </c>
      <c r="N57" s="4" t="s">
        <v>327</v>
      </c>
      <c r="O57" s="4" t="s">
        <v>32</v>
      </c>
      <c r="P57" s="4" t="s">
        <v>33</v>
      </c>
      <c r="Q57" s="4">
        <v>0</v>
      </c>
      <c r="R57" s="7">
        <v>44991</v>
      </c>
      <c r="S57" s="6">
        <v>45003</v>
      </c>
      <c r="T57" s="4" t="s">
        <v>34</v>
      </c>
      <c r="U57" s="4">
        <v>4050</v>
      </c>
      <c r="V57" s="4">
        <v>0</v>
      </c>
      <c r="W57" s="4">
        <v>0</v>
      </c>
      <c r="X57" s="4" t="s">
        <v>328</v>
      </c>
      <c r="Y57" s="4" t="s">
        <v>95</v>
      </c>
    </row>
    <row r="58" s="4" customFormat="1" spans="1:25">
      <c r="A58" s="4" t="s">
        <v>329</v>
      </c>
      <c r="B58" s="4" t="s">
        <v>26</v>
      </c>
      <c r="C58" s="4" t="s">
        <v>27</v>
      </c>
      <c r="D58" s="4" t="s">
        <v>321</v>
      </c>
      <c r="E58" s="4" t="s">
        <v>322</v>
      </c>
      <c r="F58" s="6">
        <v>44994</v>
      </c>
      <c r="G58" s="6">
        <v>45000</v>
      </c>
      <c r="H58" s="4">
        <v>1</v>
      </c>
      <c r="I58" s="4">
        <v>6</v>
      </c>
      <c r="J58" s="4">
        <v>6</v>
      </c>
      <c r="K58" s="4" t="s">
        <v>30</v>
      </c>
      <c r="L58" s="4">
        <v>3471</v>
      </c>
      <c r="M58" s="4">
        <v>3471</v>
      </c>
      <c r="N58" s="4" t="s">
        <v>330</v>
      </c>
      <c r="O58" s="4" t="s">
        <v>32</v>
      </c>
      <c r="P58" s="4" t="s">
        <v>33</v>
      </c>
      <c r="Q58" s="4">
        <v>0</v>
      </c>
      <c r="R58" s="7">
        <v>44991</v>
      </c>
      <c r="S58" s="6">
        <v>45003</v>
      </c>
      <c r="T58" s="4" t="s">
        <v>34</v>
      </c>
      <c r="U58" s="4">
        <v>3471</v>
      </c>
      <c r="V58" s="4">
        <v>0</v>
      </c>
      <c r="W58" s="4">
        <v>0</v>
      </c>
      <c r="X58" s="4" t="s">
        <v>331</v>
      </c>
      <c r="Y58" s="4" t="s">
        <v>95</v>
      </c>
    </row>
    <row r="59" s="4" customFormat="1" spans="1:25">
      <c r="A59" s="4" t="s">
        <v>332</v>
      </c>
      <c r="B59" s="4" t="s">
        <v>26</v>
      </c>
      <c r="C59" s="4" t="s">
        <v>27</v>
      </c>
      <c r="D59" s="4" t="s">
        <v>333</v>
      </c>
      <c r="E59" s="4" t="s">
        <v>334</v>
      </c>
      <c r="F59" s="6">
        <v>44995</v>
      </c>
      <c r="G59" s="6">
        <v>45000</v>
      </c>
      <c r="H59" s="4">
        <v>1</v>
      </c>
      <c r="I59" s="4">
        <v>5</v>
      </c>
      <c r="J59" s="4">
        <v>5</v>
      </c>
      <c r="K59" s="4" t="s">
        <v>30</v>
      </c>
      <c r="L59" s="4">
        <v>5650</v>
      </c>
      <c r="M59" s="4">
        <v>5650</v>
      </c>
      <c r="N59" s="4" t="s">
        <v>335</v>
      </c>
      <c r="O59" s="4" t="s">
        <v>32</v>
      </c>
      <c r="P59" s="4" t="s">
        <v>33</v>
      </c>
      <c r="Q59" s="4">
        <v>0</v>
      </c>
      <c r="R59" s="7">
        <v>44991</v>
      </c>
      <c r="S59" s="6">
        <v>45003</v>
      </c>
      <c r="T59" s="4" t="s">
        <v>34</v>
      </c>
      <c r="U59" s="4">
        <v>5650</v>
      </c>
      <c r="V59" s="4">
        <v>0</v>
      </c>
      <c r="W59" s="4">
        <v>0</v>
      </c>
      <c r="X59" s="4" t="s">
        <v>336</v>
      </c>
      <c r="Y59" s="4" t="s">
        <v>337</v>
      </c>
    </row>
    <row r="60" s="4" customFormat="1" spans="1:25">
      <c r="A60" s="4" t="s">
        <v>326</v>
      </c>
      <c r="B60" s="4" t="s">
        <v>26</v>
      </c>
      <c r="C60" s="4" t="s">
        <v>100</v>
      </c>
      <c r="D60" s="4" t="s">
        <v>321</v>
      </c>
      <c r="E60" s="4" t="s">
        <v>322</v>
      </c>
      <c r="F60" s="6">
        <v>44993</v>
      </c>
      <c r="G60" s="6">
        <v>45000</v>
      </c>
      <c r="H60" s="4">
        <v>1</v>
      </c>
      <c r="I60" s="4">
        <v>7</v>
      </c>
      <c r="J60" s="4">
        <v>7</v>
      </c>
      <c r="K60" s="4" t="s">
        <v>30</v>
      </c>
      <c r="L60" s="4">
        <v>-4050</v>
      </c>
      <c r="M60" s="4">
        <v>-4050</v>
      </c>
      <c r="N60" s="4" t="s">
        <v>327</v>
      </c>
      <c r="O60" s="4" t="s">
        <v>32</v>
      </c>
      <c r="P60" s="4" t="s">
        <v>33</v>
      </c>
      <c r="Q60" s="4">
        <v>0</v>
      </c>
      <c r="R60" s="7">
        <v>44991</v>
      </c>
      <c r="S60" s="6">
        <v>45003</v>
      </c>
      <c r="T60" s="4" t="s">
        <v>34</v>
      </c>
      <c r="U60" s="4">
        <v>-4050</v>
      </c>
      <c r="V60" s="4">
        <v>0</v>
      </c>
      <c r="W60" s="4">
        <v>0</v>
      </c>
      <c r="X60" s="4" t="s">
        <v>328</v>
      </c>
      <c r="Y60" s="4" t="s">
        <v>95</v>
      </c>
    </row>
    <row r="61" s="4" customFormat="1" spans="1:25">
      <c r="A61" s="4" t="s">
        <v>329</v>
      </c>
      <c r="B61" s="4" t="s">
        <v>26</v>
      </c>
      <c r="C61" s="4" t="s">
        <v>100</v>
      </c>
      <c r="D61" s="4" t="s">
        <v>321</v>
      </c>
      <c r="E61" s="4" t="s">
        <v>322</v>
      </c>
      <c r="F61" s="6">
        <v>44994</v>
      </c>
      <c r="G61" s="6">
        <v>45000</v>
      </c>
      <c r="H61" s="4">
        <v>1</v>
      </c>
      <c r="I61" s="4">
        <v>6</v>
      </c>
      <c r="J61" s="4">
        <v>6</v>
      </c>
      <c r="K61" s="4" t="s">
        <v>30</v>
      </c>
      <c r="L61" s="4">
        <v>-3471</v>
      </c>
      <c r="M61" s="4">
        <v>-3471</v>
      </c>
      <c r="N61" s="4" t="s">
        <v>330</v>
      </c>
      <c r="O61" s="4" t="s">
        <v>32</v>
      </c>
      <c r="P61" s="4" t="s">
        <v>33</v>
      </c>
      <c r="Q61" s="4">
        <v>0</v>
      </c>
      <c r="R61" s="7">
        <v>44991</v>
      </c>
      <c r="S61" s="6">
        <v>45003</v>
      </c>
      <c r="T61" s="4" t="s">
        <v>34</v>
      </c>
      <c r="U61" s="4">
        <v>-3471</v>
      </c>
      <c r="V61" s="4">
        <v>0</v>
      </c>
      <c r="W61" s="4">
        <v>0</v>
      </c>
      <c r="X61" s="4" t="s">
        <v>331</v>
      </c>
      <c r="Y61" s="4" t="s">
        <v>95</v>
      </c>
    </row>
    <row r="62" s="4" customFormat="1" spans="1:25">
      <c r="A62" s="4" t="s">
        <v>338</v>
      </c>
      <c r="B62" s="4" t="s">
        <v>26</v>
      </c>
      <c r="C62" s="4" t="s">
        <v>27</v>
      </c>
      <c r="D62" s="4" t="s">
        <v>339</v>
      </c>
      <c r="E62" s="4" t="s">
        <v>340</v>
      </c>
      <c r="F62" s="6">
        <v>44996</v>
      </c>
      <c r="G62" s="6">
        <v>45000</v>
      </c>
      <c r="H62" s="4">
        <v>1</v>
      </c>
      <c r="I62" s="4">
        <v>4</v>
      </c>
      <c r="J62" s="4">
        <v>4</v>
      </c>
      <c r="K62" s="4" t="s">
        <v>30</v>
      </c>
      <c r="L62" s="4">
        <v>1431</v>
      </c>
      <c r="M62" s="4">
        <v>1431</v>
      </c>
      <c r="N62" s="4" t="s">
        <v>341</v>
      </c>
      <c r="O62" s="4" t="s">
        <v>32</v>
      </c>
      <c r="P62" s="4" t="s">
        <v>33</v>
      </c>
      <c r="Q62" s="4">
        <v>0</v>
      </c>
      <c r="R62" s="7">
        <v>44991</v>
      </c>
      <c r="S62" s="6">
        <v>45003</v>
      </c>
      <c r="T62" s="4" t="s">
        <v>34</v>
      </c>
      <c r="U62" s="4">
        <v>1431</v>
      </c>
      <c r="V62" s="4">
        <v>0</v>
      </c>
      <c r="W62" s="4">
        <v>0</v>
      </c>
      <c r="X62" s="4" t="s">
        <v>342</v>
      </c>
      <c r="Y62" s="4" t="s">
        <v>343</v>
      </c>
    </row>
    <row r="63" s="4" customFormat="1" spans="1:25">
      <c r="A63" s="4" t="s">
        <v>344</v>
      </c>
      <c r="B63" s="4" t="s">
        <v>26</v>
      </c>
      <c r="C63" s="4" t="s">
        <v>27</v>
      </c>
      <c r="D63" s="4" t="s">
        <v>345</v>
      </c>
      <c r="E63" s="4" t="s">
        <v>310</v>
      </c>
      <c r="F63" s="6">
        <v>44998</v>
      </c>
      <c r="G63" s="6">
        <v>45000</v>
      </c>
      <c r="H63" s="4">
        <v>1</v>
      </c>
      <c r="I63" s="4">
        <v>2</v>
      </c>
      <c r="J63" s="4">
        <v>2</v>
      </c>
      <c r="K63" s="4" t="s">
        <v>30</v>
      </c>
      <c r="L63" s="4">
        <v>708</v>
      </c>
      <c r="M63" s="4">
        <v>708</v>
      </c>
      <c r="N63" s="4" t="s">
        <v>346</v>
      </c>
      <c r="O63" s="4" t="s">
        <v>32</v>
      </c>
      <c r="P63" s="4" t="s">
        <v>33</v>
      </c>
      <c r="Q63" s="4">
        <v>0</v>
      </c>
      <c r="R63" s="7">
        <v>44991</v>
      </c>
      <c r="S63" s="6">
        <v>45003</v>
      </c>
      <c r="T63" s="4" t="s">
        <v>34</v>
      </c>
      <c r="U63" s="4">
        <v>708</v>
      </c>
      <c r="V63" s="4">
        <v>0</v>
      </c>
      <c r="W63" s="4">
        <v>0</v>
      </c>
      <c r="X63" s="4" t="s">
        <v>347</v>
      </c>
      <c r="Y63" s="4" t="s">
        <v>348</v>
      </c>
    </row>
    <row r="64" s="4" customFormat="1" spans="1:25">
      <c r="A64" s="4" t="s">
        <v>349</v>
      </c>
      <c r="B64" s="4" t="s">
        <v>26</v>
      </c>
      <c r="C64" s="4" t="s">
        <v>27</v>
      </c>
      <c r="D64" s="4" t="s">
        <v>350</v>
      </c>
      <c r="E64" s="4" t="s">
        <v>351</v>
      </c>
      <c r="F64" s="6">
        <v>44997</v>
      </c>
      <c r="G64" s="6">
        <v>45000</v>
      </c>
      <c r="H64" s="4">
        <v>2</v>
      </c>
      <c r="I64" s="4">
        <v>3</v>
      </c>
      <c r="J64" s="4">
        <v>6</v>
      </c>
      <c r="K64" s="4" t="s">
        <v>30</v>
      </c>
      <c r="L64" s="4">
        <v>2760</v>
      </c>
      <c r="M64" s="4">
        <v>2760</v>
      </c>
      <c r="N64" s="4" t="s">
        <v>352</v>
      </c>
      <c r="O64" s="4" t="s">
        <v>32</v>
      </c>
      <c r="P64" s="4" t="s">
        <v>33</v>
      </c>
      <c r="Q64" s="4">
        <v>0</v>
      </c>
      <c r="R64" s="7">
        <v>44992</v>
      </c>
      <c r="S64" s="6">
        <v>45003</v>
      </c>
      <c r="T64" s="4" t="s">
        <v>34</v>
      </c>
      <c r="U64" s="4">
        <v>2760</v>
      </c>
      <c r="V64" s="4">
        <v>0</v>
      </c>
      <c r="W64" s="4">
        <v>0</v>
      </c>
      <c r="X64" s="4" t="s">
        <v>353</v>
      </c>
      <c r="Y64" s="4" t="s">
        <v>354</v>
      </c>
    </row>
    <row r="65" s="4" customFormat="1" spans="1:25">
      <c r="A65" s="4" t="s">
        <v>355</v>
      </c>
      <c r="B65" s="4" t="s">
        <v>26</v>
      </c>
      <c r="C65" s="4" t="s">
        <v>27</v>
      </c>
      <c r="D65" s="4" t="s">
        <v>356</v>
      </c>
      <c r="E65" s="4" t="s">
        <v>357</v>
      </c>
      <c r="F65" s="6">
        <v>44998</v>
      </c>
      <c r="G65" s="6">
        <v>45000</v>
      </c>
      <c r="H65" s="4">
        <v>1</v>
      </c>
      <c r="I65" s="4">
        <v>2</v>
      </c>
      <c r="J65" s="4">
        <v>2</v>
      </c>
      <c r="K65" s="4" t="s">
        <v>30</v>
      </c>
      <c r="L65" s="4">
        <v>614</v>
      </c>
      <c r="M65" s="4">
        <v>614</v>
      </c>
      <c r="N65" s="4" t="s">
        <v>358</v>
      </c>
      <c r="O65" s="4" t="s">
        <v>32</v>
      </c>
      <c r="P65" s="4" t="s">
        <v>33</v>
      </c>
      <c r="Q65" s="4">
        <v>0</v>
      </c>
      <c r="R65" s="7">
        <v>44992</v>
      </c>
      <c r="S65" s="6">
        <v>45003</v>
      </c>
      <c r="T65" s="4" t="s">
        <v>34</v>
      </c>
      <c r="U65" s="4">
        <v>614</v>
      </c>
      <c r="V65" s="4">
        <v>0</v>
      </c>
      <c r="W65" s="4">
        <v>0</v>
      </c>
      <c r="X65" s="4" t="s">
        <v>359</v>
      </c>
      <c r="Y65" s="4" t="s">
        <v>360</v>
      </c>
    </row>
    <row r="66" s="4" customFormat="1" spans="1:25">
      <c r="A66" s="4" t="s">
        <v>361</v>
      </c>
      <c r="B66" s="4" t="s">
        <v>26</v>
      </c>
      <c r="C66" s="4" t="s">
        <v>27</v>
      </c>
      <c r="D66" s="4" t="s">
        <v>188</v>
      </c>
      <c r="E66" s="4" t="s">
        <v>362</v>
      </c>
      <c r="F66" s="6">
        <v>44999</v>
      </c>
      <c r="G66" s="6">
        <v>45000</v>
      </c>
      <c r="H66" s="4">
        <v>1</v>
      </c>
      <c r="I66" s="4">
        <v>1</v>
      </c>
      <c r="J66" s="4">
        <v>1</v>
      </c>
      <c r="K66" s="4" t="s">
        <v>30</v>
      </c>
      <c r="L66" s="4">
        <v>228</v>
      </c>
      <c r="M66" s="4">
        <v>228</v>
      </c>
      <c r="N66" s="4" t="s">
        <v>363</v>
      </c>
      <c r="O66" s="4" t="s">
        <v>32</v>
      </c>
      <c r="P66" s="4" t="s">
        <v>33</v>
      </c>
      <c r="Q66" s="4">
        <v>0</v>
      </c>
      <c r="R66" s="7">
        <v>44992</v>
      </c>
      <c r="S66" s="6">
        <v>45003</v>
      </c>
      <c r="T66" s="4" t="s">
        <v>34</v>
      </c>
      <c r="U66" s="4">
        <v>228</v>
      </c>
      <c r="V66" s="4">
        <v>0</v>
      </c>
      <c r="W66" s="4">
        <v>0</v>
      </c>
      <c r="X66" s="4" t="s">
        <v>364</v>
      </c>
      <c r="Y66" s="4" t="s">
        <v>365</v>
      </c>
    </row>
    <row r="67" s="4" customFormat="1" spans="1:25">
      <c r="A67" s="4" t="s">
        <v>366</v>
      </c>
      <c r="B67" s="4" t="s">
        <v>26</v>
      </c>
      <c r="C67" s="4" t="s">
        <v>27</v>
      </c>
      <c r="D67" s="4" t="s">
        <v>303</v>
      </c>
      <c r="E67" s="4" t="s">
        <v>367</v>
      </c>
      <c r="F67" s="6">
        <v>44998</v>
      </c>
      <c r="G67" s="6">
        <v>45000</v>
      </c>
      <c r="H67" s="4">
        <v>1</v>
      </c>
      <c r="I67" s="4">
        <v>2</v>
      </c>
      <c r="J67" s="4">
        <v>2</v>
      </c>
      <c r="K67" s="4" t="s">
        <v>30</v>
      </c>
      <c r="L67" s="4">
        <v>1076</v>
      </c>
      <c r="M67" s="4">
        <v>1076</v>
      </c>
      <c r="N67" s="4" t="s">
        <v>368</v>
      </c>
      <c r="O67" s="4" t="s">
        <v>32</v>
      </c>
      <c r="P67" s="4" t="s">
        <v>33</v>
      </c>
      <c r="Q67" s="4">
        <v>0</v>
      </c>
      <c r="R67" s="7">
        <v>44992</v>
      </c>
      <c r="S67" s="6">
        <v>45003</v>
      </c>
      <c r="T67" s="4" t="s">
        <v>34</v>
      </c>
      <c r="U67" s="4">
        <v>1076</v>
      </c>
      <c r="V67" s="4">
        <v>0</v>
      </c>
      <c r="W67" s="4">
        <v>0</v>
      </c>
      <c r="X67" s="4" t="s">
        <v>369</v>
      </c>
      <c r="Y67" s="4" t="s">
        <v>370</v>
      </c>
    </row>
    <row r="68" s="4" customFormat="1" spans="1:25">
      <c r="A68" s="4" t="s">
        <v>371</v>
      </c>
      <c r="B68" s="4" t="s">
        <v>26</v>
      </c>
      <c r="C68" s="4" t="s">
        <v>27</v>
      </c>
      <c r="D68" s="4" t="s">
        <v>303</v>
      </c>
      <c r="E68" s="4" t="s">
        <v>310</v>
      </c>
      <c r="F68" s="6">
        <v>44998</v>
      </c>
      <c r="G68" s="6">
        <v>45000</v>
      </c>
      <c r="H68" s="4">
        <v>1</v>
      </c>
      <c r="I68" s="4">
        <v>2</v>
      </c>
      <c r="J68" s="4">
        <v>2</v>
      </c>
      <c r="K68" s="4" t="s">
        <v>30</v>
      </c>
      <c r="L68" s="4">
        <v>1122</v>
      </c>
      <c r="M68" s="4">
        <v>1122</v>
      </c>
      <c r="N68" s="4" t="s">
        <v>372</v>
      </c>
      <c r="O68" s="4" t="s">
        <v>32</v>
      </c>
      <c r="P68" s="4" t="s">
        <v>33</v>
      </c>
      <c r="Q68" s="4">
        <v>0</v>
      </c>
      <c r="R68" s="7">
        <v>44992</v>
      </c>
      <c r="S68" s="6">
        <v>45003</v>
      </c>
      <c r="T68" s="4" t="s">
        <v>34</v>
      </c>
      <c r="U68" s="4">
        <v>1122</v>
      </c>
      <c r="V68" s="4">
        <v>0</v>
      </c>
      <c r="W68" s="4">
        <v>0</v>
      </c>
      <c r="X68" s="4" t="s">
        <v>373</v>
      </c>
      <c r="Y68" s="4" t="s">
        <v>374</v>
      </c>
    </row>
    <row r="69" s="4" customFormat="1" spans="1:25">
      <c r="A69" s="4" t="s">
        <v>375</v>
      </c>
      <c r="B69" s="4" t="s">
        <v>26</v>
      </c>
      <c r="C69" s="4" t="s">
        <v>27</v>
      </c>
      <c r="D69" s="4" t="s">
        <v>297</v>
      </c>
      <c r="E69" s="4" t="s">
        <v>376</v>
      </c>
      <c r="F69" s="6">
        <v>44999</v>
      </c>
      <c r="G69" s="6">
        <v>45000</v>
      </c>
      <c r="H69" s="4">
        <v>1</v>
      </c>
      <c r="I69" s="4">
        <v>1</v>
      </c>
      <c r="J69" s="4">
        <v>1</v>
      </c>
      <c r="K69" s="4" t="s">
        <v>30</v>
      </c>
      <c r="L69" s="4">
        <v>510</v>
      </c>
      <c r="M69" s="4">
        <v>510</v>
      </c>
      <c r="N69" s="4" t="s">
        <v>377</v>
      </c>
      <c r="O69" s="4" t="s">
        <v>32</v>
      </c>
      <c r="P69" s="4" t="s">
        <v>33</v>
      </c>
      <c r="Q69" s="4">
        <v>0</v>
      </c>
      <c r="R69" s="7">
        <v>44992</v>
      </c>
      <c r="S69" s="6">
        <v>45003</v>
      </c>
      <c r="T69" s="4" t="s">
        <v>34</v>
      </c>
      <c r="U69" s="4">
        <v>510</v>
      </c>
      <c r="V69" s="4">
        <v>0</v>
      </c>
      <c r="W69" s="4">
        <v>0</v>
      </c>
      <c r="X69" s="4" t="s">
        <v>378</v>
      </c>
      <c r="Y69" s="4" t="s">
        <v>379</v>
      </c>
    </row>
    <row r="70" s="4" customFormat="1" spans="1:25">
      <c r="A70" s="4" t="s">
        <v>380</v>
      </c>
      <c r="B70" s="4" t="s">
        <v>26</v>
      </c>
      <c r="C70" s="4" t="s">
        <v>27</v>
      </c>
      <c r="D70" s="4" t="s">
        <v>263</v>
      </c>
      <c r="E70" s="4" t="s">
        <v>264</v>
      </c>
      <c r="F70" s="6">
        <v>44999</v>
      </c>
      <c r="G70" s="6">
        <v>45000</v>
      </c>
      <c r="H70" s="4">
        <v>1</v>
      </c>
      <c r="I70" s="4">
        <v>1</v>
      </c>
      <c r="J70" s="4">
        <v>1</v>
      </c>
      <c r="K70" s="4" t="s">
        <v>30</v>
      </c>
      <c r="L70" s="4">
        <v>669</v>
      </c>
      <c r="M70" s="4">
        <v>669</v>
      </c>
      <c r="N70" s="4" t="s">
        <v>381</v>
      </c>
      <c r="O70" s="4" t="s">
        <v>32</v>
      </c>
      <c r="P70" s="4" t="s">
        <v>33</v>
      </c>
      <c r="Q70" s="4">
        <v>0</v>
      </c>
      <c r="R70" s="7">
        <v>44992</v>
      </c>
      <c r="S70" s="6">
        <v>45003</v>
      </c>
      <c r="T70" s="4" t="s">
        <v>34</v>
      </c>
      <c r="U70" s="4">
        <v>669</v>
      </c>
      <c r="V70" s="4">
        <v>0</v>
      </c>
      <c r="W70" s="4">
        <v>0</v>
      </c>
      <c r="X70" s="4" t="s">
        <v>382</v>
      </c>
      <c r="Y70" s="4" t="s">
        <v>383</v>
      </c>
    </row>
    <row r="71" s="4" customFormat="1" spans="1:25">
      <c r="A71" s="4" t="s">
        <v>384</v>
      </c>
      <c r="B71" s="4" t="s">
        <v>26</v>
      </c>
      <c r="C71" s="4" t="s">
        <v>27</v>
      </c>
      <c r="D71" s="4" t="s">
        <v>385</v>
      </c>
      <c r="E71" s="4" t="s">
        <v>386</v>
      </c>
      <c r="F71" s="6">
        <v>44998</v>
      </c>
      <c r="G71" s="6">
        <v>45000</v>
      </c>
      <c r="H71" s="4">
        <v>2</v>
      </c>
      <c r="I71" s="4">
        <v>2</v>
      </c>
      <c r="J71" s="4">
        <v>4</v>
      </c>
      <c r="K71" s="4" t="s">
        <v>30</v>
      </c>
      <c r="L71" s="4">
        <v>3080</v>
      </c>
      <c r="M71" s="4">
        <v>3080</v>
      </c>
      <c r="N71" s="4" t="s">
        <v>387</v>
      </c>
      <c r="O71" s="4" t="s">
        <v>32</v>
      </c>
      <c r="P71" s="4" t="s">
        <v>33</v>
      </c>
      <c r="Q71" s="4">
        <v>0</v>
      </c>
      <c r="R71" s="7">
        <v>44992</v>
      </c>
      <c r="S71" s="6">
        <v>45003</v>
      </c>
      <c r="T71" s="4" t="s">
        <v>34</v>
      </c>
      <c r="U71" s="4">
        <v>3080</v>
      </c>
      <c r="V71" s="4">
        <v>0</v>
      </c>
      <c r="W71" s="4">
        <v>0</v>
      </c>
      <c r="X71" s="4" t="s">
        <v>388</v>
      </c>
      <c r="Y71" s="4" t="s">
        <v>389</v>
      </c>
    </row>
    <row r="72" s="4" customFormat="1" spans="1:25">
      <c r="A72" s="4" t="s">
        <v>390</v>
      </c>
      <c r="B72" s="4" t="s">
        <v>26</v>
      </c>
      <c r="C72" s="4" t="s">
        <v>27</v>
      </c>
      <c r="D72" s="4" t="s">
        <v>391</v>
      </c>
      <c r="E72" s="4" t="s">
        <v>392</v>
      </c>
      <c r="F72" s="6">
        <v>44997</v>
      </c>
      <c r="G72" s="6">
        <v>45000</v>
      </c>
      <c r="H72" s="4">
        <v>1</v>
      </c>
      <c r="I72" s="4">
        <v>3</v>
      </c>
      <c r="J72" s="4">
        <v>3</v>
      </c>
      <c r="K72" s="4" t="s">
        <v>30</v>
      </c>
      <c r="L72" s="4">
        <v>3003</v>
      </c>
      <c r="M72" s="4">
        <v>3003</v>
      </c>
      <c r="N72" s="4" t="s">
        <v>393</v>
      </c>
      <c r="O72" s="4" t="s">
        <v>32</v>
      </c>
      <c r="P72" s="4" t="s">
        <v>33</v>
      </c>
      <c r="Q72" s="4">
        <v>0</v>
      </c>
      <c r="R72" s="7">
        <v>44992</v>
      </c>
      <c r="S72" s="6">
        <v>45003</v>
      </c>
      <c r="T72" s="4" t="s">
        <v>34</v>
      </c>
      <c r="U72" s="4">
        <v>3003</v>
      </c>
      <c r="V72" s="4">
        <v>0</v>
      </c>
      <c r="W72" s="4">
        <v>0</v>
      </c>
      <c r="X72" s="4" t="s">
        <v>394</v>
      </c>
      <c r="Y72" s="4" t="s">
        <v>395</v>
      </c>
    </row>
    <row r="73" s="4" customFormat="1" spans="1:25">
      <c r="A73" s="4" t="s">
        <v>396</v>
      </c>
      <c r="B73" s="4" t="s">
        <v>26</v>
      </c>
      <c r="C73" s="4" t="s">
        <v>27</v>
      </c>
      <c r="D73" s="4" t="s">
        <v>397</v>
      </c>
      <c r="E73" s="4" t="s">
        <v>398</v>
      </c>
      <c r="F73" s="6">
        <v>44995</v>
      </c>
      <c r="G73" s="6">
        <v>45000</v>
      </c>
      <c r="H73" s="4">
        <v>1</v>
      </c>
      <c r="I73" s="4">
        <v>5</v>
      </c>
      <c r="J73" s="4">
        <v>5</v>
      </c>
      <c r="K73" s="4" t="s">
        <v>30</v>
      </c>
      <c r="L73" s="4">
        <v>4600</v>
      </c>
      <c r="M73" s="4">
        <v>4600</v>
      </c>
      <c r="N73" s="4" t="s">
        <v>399</v>
      </c>
      <c r="O73" s="4" t="s">
        <v>32</v>
      </c>
      <c r="P73" s="4" t="s">
        <v>33</v>
      </c>
      <c r="Q73" s="4">
        <v>0</v>
      </c>
      <c r="R73" s="7">
        <v>44992</v>
      </c>
      <c r="S73" s="6">
        <v>45003</v>
      </c>
      <c r="T73" s="4" t="s">
        <v>34</v>
      </c>
      <c r="U73" s="4">
        <v>4600</v>
      </c>
      <c r="V73" s="4">
        <v>0</v>
      </c>
      <c r="W73" s="4">
        <v>0</v>
      </c>
      <c r="X73" s="4" t="s">
        <v>400</v>
      </c>
      <c r="Y73" s="4" t="s">
        <v>401</v>
      </c>
    </row>
    <row r="74" s="4" customFormat="1" spans="1:25">
      <c r="A74" s="4" t="s">
        <v>402</v>
      </c>
      <c r="B74" s="4" t="s">
        <v>26</v>
      </c>
      <c r="C74" s="4" t="s">
        <v>27</v>
      </c>
      <c r="D74" s="4" t="s">
        <v>403</v>
      </c>
      <c r="E74" s="4" t="s">
        <v>404</v>
      </c>
      <c r="F74" s="6">
        <v>44996</v>
      </c>
      <c r="G74" s="6">
        <v>45000</v>
      </c>
      <c r="H74" s="4">
        <v>1</v>
      </c>
      <c r="I74" s="4">
        <v>4</v>
      </c>
      <c r="J74" s="4">
        <v>4</v>
      </c>
      <c r="K74" s="4" t="s">
        <v>30</v>
      </c>
      <c r="L74" s="4">
        <v>1794</v>
      </c>
      <c r="M74" s="4">
        <v>1794</v>
      </c>
      <c r="N74" s="4" t="s">
        <v>405</v>
      </c>
      <c r="O74" s="4" t="s">
        <v>32</v>
      </c>
      <c r="P74" s="4" t="s">
        <v>33</v>
      </c>
      <c r="Q74" s="4">
        <v>0</v>
      </c>
      <c r="R74" s="7">
        <v>44993</v>
      </c>
      <c r="S74" s="6">
        <v>45003</v>
      </c>
      <c r="T74" s="4" t="s">
        <v>34</v>
      </c>
      <c r="U74" s="4">
        <v>1794</v>
      </c>
      <c r="V74" s="4">
        <v>0</v>
      </c>
      <c r="W74" s="4">
        <v>0</v>
      </c>
      <c r="X74" s="4" t="s">
        <v>406</v>
      </c>
      <c r="Y74" s="4" t="s">
        <v>407</v>
      </c>
    </row>
    <row r="75" s="4" customFormat="1" spans="1:25">
      <c r="A75" s="4" t="s">
        <v>408</v>
      </c>
      <c r="B75" s="4" t="s">
        <v>26</v>
      </c>
      <c r="C75" s="4" t="s">
        <v>27</v>
      </c>
      <c r="D75" s="4" t="s">
        <v>409</v>
      </c>
      <c r="E75" s="4" t="s">
        <v>410</v>
      </c>
      <c r="F75" s="6">
        <v>44996</v>
      </c>
      <c r="G75" s="6">
        <v>45000</v>
      </c>
      <c r="H75" s="4">
        <v>1</v>
      </c>
      <c r="I75" s="4">
        <v>4</v>
      </c>
      <c r="J75" s="4">
        <v>4</v>
      </c>
      <c r="K75" s="4" t="s">
        <v>30</v>
      </c>
      <c r="L75" s="4">
        <v>1528</v>
      </c>
      <c r="M75" s="4">
        <v>1528</v>
      </c>
      <c r="N75" s="4" t="s">
        <v>411</v>
      </c>
      <c r="O75" s="4" t="s">
        <v>32</v>
      </c>
      <c r="P75" s="4" t="s">
        <v>33</v>
      </c>
      <c r="Q75" s="4">
        <v>0</v>
      </c>
      <c r="R75" s="7">
        <v>44993</v>
      </c>
      <c r="S75" s="6">
        <v>45003</v>
      </c>
      <c r="T75" s="4" t="s">
        <v>34</v>
      </c>
      <c r="U75" s="4">
        <v>1528</v>
      </c>
      <c r="V75" s="4">
        <v>0</v>
      </c>
      <c r="W75" s="4">
        <v>0</v>
      </c>
      <c r="X75" s="4" t="s">
        <v>412</v>
      </c>
      <c r="Y75" s="4" t="s">
        <v>413</v>
      </c>
    </row>
    <row r="76" s="4" customFormat="1" spans="1:25">
      <c r="A76" s="4" t="s">
        <v>414</v>
      </c>
      <c r="B76" s="4" t="s">
        <v>26</v>
      </c>
      <c r="C76" s="4" t="s">
        <v>27</v>
      </c>
      <c r="D76" s="4" t="s">
        <v>415</v>
      </c>
      <c r="E76" s="4" t="s">
        <v>416</v>
      </c>
      <c r="F76" s="6">
        <v>44999</v>
      </c>
      <c r="G76" s="6">
        <v>45000</v>
      </c>
      <c r="H76" s="4">
        <v>1</v>
      </c>
      <c r="I76" s="4">
        <v>1</v>
      </c>
      <c r="J76" s="4">
        <v>1</v>
      </c>
      <c r="K76" s="4" t="s">
        <v>30</v>
      </c>
      <c r="L76" s="4">
        <v>1103</v>
      </c>
      <c r="M76" s="4">
        <v>1103</v>
      </c>
      <c r="N76" s="4" t="s">
        <v>417</v>
      </c>
      <c r="O76" s="4" t="s">
        <v>32</v>
      </c>
      <c r="P76" s="4" t="s">
        <v>33</v>
      </c>
      <c r="Q76" s="4">
        <v>0</v>
      </c>
      <c r="R76" s="7">
        <v>44993</v>
      </c>
      <c r="S76" s="6">
        <v>45003</v>
      </c>
      <c r="T76" s="4" t="s">
        <v>34</v>
      </c>
      <c r="U76" s="4">
        <v>1103</v>
      </c>
      <c r="V76" s="4">
        <v>0</v>
      </c>
      <c r="W76" s="4">
        <v>0</v>
      </c>
      <c r="X76" s="4" t="s">
        <v>418</v>
      </c>
      <c r="Y76" s="4" t="s">
        <v>419</v>
      </c>
    </row>
    <row r="77" s="4" customFormat="1" spans="1:25">
      <c r="A77" s="4" t="s">
        <v>420</v>
      </c>
      <c r="B77" s="4" t="s">
        <v>26</v>
      </c>
      <c r="C77" s="4" t="s">
        <v>27</v>
      </c>
      <c r="D77" s="4" t="s">
        <v>421</v>
      </c>
      <c r="E77" s="4" t="s">
        <v>422</v>
      </c>
      <c r="F77" s="6">
        <v>44996</v>
      </c>
      <c r="G77" s="6">
        <v>45000</v>
      </c>
      <c r="H77" s="4">
        <v>1</v>
      </c>
      <c r="I77" s="4">
        <v>4</v>
      </c>
      <c r="J77" s="4">
        <v>4</v>
      </c>
      <c r="K77" s="4" t="s">
        <v>30</v>
      </c>
      <c r="L77" s="4">
        <v>1333</v>
      </c>
      <c r="M77" s="4">
        <v>1333</v>
      </c>
      <c r="N77" s="4" t="s">
        <v>423</v>
      </c>
      <c r="O77" s="4" t="s">
        <v>32</v>
      </c>
      <c r="P77" s="4" t="s">
        <v>33</v>
      </c>
      <c r="Q77" s="4">
        <v>0</v>
      </c>
      <c r="R77" s="7">
        <v>44993</v>
      </c>
      <c r="S77" s="6">
        <v>45003</v>
      </c>
      <c r="T77" s="4" t="s">
        <v>34</v>
      </c>
      <c r="U77" s="4">
        <v>1333</v>
      </c>
      <c r="V77" s="4">
        <v>0</v>
      </c>
      <c r="W77" s="4">
        <v>0</v>
      </c>
      <c r="X77" s="4" t="s">
        <v>424</v>
      </c>
      <c r="Y77" s="4" t="s">
        <v>425</v>
      </c>
    </row>
    <row r="78" s="4" customFormat="1" spans="1:25">
      <c r="A78" s="4" t="s">
        <v>426</v>
      </c>
      <c r="B78" s="4" t="s">
        <v>26</v>
      </c>
      <c r="C78" s="4" t="s">
        <v>27</v>
      </c>
      <c r="D78" s="4" t="s">
        <v>427</v>
      </c>
      <c r="E78" s="4" t="s">
        <v>428</v>
      </c>
      <c r="F78" s="6">
        <v>44997</v>
      </c>
      <c r="G78" s="6">
        <v>45000</v>
      </c>
      <c r="H78" s="4">
        <v>1</v>
      </c>
      <c r="I78" s="4">
        <v>3</v>
      </c>
      <c r="J78" s="4">
        <v>3</v>
      </c>
      <c r="K78" s="4" t="s">
        <v>30</v>
      </c>
      <c r="L78" s="4">
        <v>12722</v>
      </c>
      <c r="M78" s="4">
        <v>12722</v>
      </c>
      <c r="N78" s="4" t="s">
        <v>429</v>
      </c>
      <c r="O78" s="4" t="s">
        <v>32</v>
      </c>
      <c r="P78" s="4" t="s">
        <v>33</v>
      </c>
      <c r="Q78" s="4">
        <v>0</v>
      </c>
      <c r="R78" s="7">
        <v>44993</v>
      </c>
      <c r="S78" s="6">
        <v>45003</v>
      </c>
      <c r="T78" s="4" t="s">
        <v>34</v>
      </c>
      <c r="U78" s="4">
        <v>12722</v>
      </c>
      <c r="V78" s="4">
        <v>0</v>
      </c>
      <c r="W78" s="4">
        <v>0</v>
      </c>
      <c r="X78" s="4" t="s">
        <v>430</v>
      </c>
      <c r="Y78" s="4" t="s">
        <v>95</v>
      </c>
    </row>
    <row r="79" s="4" customFormat="1" spans="1:25">
      <c r="A79" s="4" t="s">
        <v>431</v>
      </c>
      <c r="B79" s="4" t="s">
        <v>26</v>
      </c>
      <c r="C79" s="4" t="s">
        <v>27</v>
      </c>
      <c r="D79" s="4" t="s">
        <v>432</v>
      </c>
      <c r="E79" s="4" t="s">
        <v>422</v>
      </c>
      <c r="F79" s="6">
        <v>44999</v>
      </c>
      <c r="G79" s="6">
        <v>45000</v>
      </c>
      <c r="H79" s="4">
        <v>1</v>
      </c>
      <c r="I79" s="4">
        <v>1</v>
      </c>
      <c r="J79" s="4">
        <v>1</v>
      </c>
      <c r="K79" s="4" t="s">
        <v>30</v>
      </c>
      <c r="L79" s="4">
        <v>2423</v>
      </c>
      <c r="M79" s="4">
        <v>2423</v>
      </c>
      <c r="N79" s="4" t="s">
        <v>433</v>
      </c>
      <c r="O79" s="4" t="s">
        <v>32</v>
      </c>
      <c r="P79" s="4" t="s">
        <v>33</v>
      </c>
      <c r="Q79" s="4">
        <v>0</v>
      </c>
      <c r="R79" s="7">
        <v>44993</v>
      </c>
      <c r="S79" s="6">
        <v>45003</v>
      </c>
      <c r="T79" s="4" t="s">
        <v>34</v>
      </c>
      <c r="U79" s="4">
        <v>2423</v>
      </c>
      <c r="V79" s="4">
        <v>0</v>
      </c>
      <c r="W79" s="4">
        <v>0</v>
      </c>
      <c r="X79" s="4" t="s">
        <v>434</v>
      </c>
      <c r="Y79" s="4" t="s">
        <v>435</v>
      </c>
    </row>
    <row r="80" s="4" customFormat="1" spans="1:25">
      <c r="A80" s="4" t="s">
        <v>436</v>
      </c>
      <c r="B80" s="4" t="s">
        <v>26</v>
      </c>
      <c r="C80" s="4" t="s">
        <v>27</v>
      </c>
      <c r="D80" s="4" t="s">
        <v>437</v>
      </c>
      <c r="E80" s="4" t="s">
        <v>438</v>
      </c>
      <c r="F80" s="6">
        <v>44998</v>
      </c>
      <c r="G80" s="6">
        <v>45000</v>
      </c>
      <c r="H80" s="4">
        <v>1</v>
      </c>
      <c r="I80" s="4">
        <v>2</v>
      </c>
      <c r="J80" s="4">
        <v>2</v>
      </c>
      <c r="K80" s="4" t="s">
        <v>30</v>
      </c>
      <c r="L80" s="4">
        <v>740</v>
      </c>
      <c r="M80" s="4">
        <v>740</v>
      </c>
      <c r="N80" s="4" t="s">
        <v>439</v>
      </c>
      <c r="O80" s="4" t="s">
        <v>32</v>
      </c>
      <c r="P80" s="4" t="s">
        <v>33</v>
      </c>
      <c r="Q80" s="4">
        <v>0</v>
      </c>
      <c r="R80" s="7">
        <v>44993</v>
      </c>
      <c r="S80" s="6">
        <v>45003</v>
      </c>
      <c r="T80" s="4" t="s">
        <v>34</v>
      </c>
      <c r="U80" s="4">
        <v>740</v>
      </c>
      <c r="V80" s="4">
        <v>0</v>
      </c>
      <c r="W80" s="4">
        <v>0</v>
      </c>
      <c r="X80" s="4" t="s">
        <v>440</v>
      </c>
      <c r="Y80" s="4" t="s">
        <v>441</v>
      </c>
    </row>
    <row r="81" s="4" customFormat="1" spans="1:25">
      <c r="A81" s="4" t="s">
        <v>442</v>
      </c>
      <c r="B81" s="4" t="s">
        <v>26</v>
      </c>
      <c r="C81" s="4" t="s">
        <v>27</v>
      </c>
      <c r="D81" s="4" t="s">
        <v>149</v>
      </c>
      <c r="E81" s="4" t="s">
        <v>150</v>
      </c>
      <c r="F81" s="6">
        <v>44998</v>
      </c>
      <c r="G81" s="6">
        <v>45000</v>
      </c>
      <c r="H81" s="4">
        <v>1</v>
      </c>
      <c r="I81" s="4">
        <v>2</v>
      </c>
      <c r="J81" s="4">
        <v>2</v>
      </c>
      <c r="K81" s="4" t="s">
        <v>30</v>
      </c>
      <c r="L81" s="4">
        <v>840</v>
      </c>
      <c r="M81" s="4">
        <v>840</v>
      </c>
      <c r="N81" s="4" t="s">
        <v>443</v>
      </c>
      <c r="O81" s="4" t="s">
        <v>32</v>
      </c>
      <c r="P81" s="4" t="s">
        <v>33</v>
      </c>
      <c r="Q81" s="4">
        <v>0</v>
      </c>
      <c r="R81" s="7">
        <v>44994</v>
      </c>
      <c r="S81" s="6">
        <v>45003</v>
      </c>
      <c r="T81" s="4" t="s">
        <v>34</v>
      </c>
      <c r="U81" s="4">
        <v>840</v>
      </c>
      <c r="V81" s="4">
        <v>0</v>
      </c>
      <c r="W81" s="4">
        <v>0</v>
      </c>
      <c r="X81" s="4" t="s">
        <v>444</v>
      </c>
      <c r="Y81" s="4" t="s">
        <v>445</v>
      </c>
    </row>
    <row r="82" s="4" customFormat="1" spans="1:25">
      <c r="A82" s="4" t="s">
        <v>446</v>
      </c>
      <c r="B82" s="4" t="s">
        <v>26</v>
      </c>
      <c r="C82" s="4" t="s">
        <v>27</v>
      </c>
      <c r="D82" s="4" t="s">
        <v>149</v>
      </c>
      <c r="E82" s="4" t="s">
        <v>447</v>
      </c>
      <c r="F82" s="6">
        <v>44998</v>
      </c>
      <c r="G82" s="6">
        <v>45000</v>
      </c>
      <c r="H82" s="4">
        <v>1</v>
      </c>
      <c r="I82" s="4">
        <v>2</v>
      </c>
      <c r="J82" s="4">
        <v>2</v>
      </c>
      <c r="K82" s="4" t="s">
        <v>30</v>
      </c>
      <c r="L82" s="4">
        <v>780</v>
      </c>
      <c r="M82" s="4">
        <v>780</v>
      </c>
      <c r="N82" s="4" t="s">
        <v>448</v>
      </c>
      <c r="O82" s="4" t="s">
        <v>32</v>
      </c>
      <c r="P82" s="4" t="s">
        <v>33</v>
      </c>
      <c r="Q82" s="4">
        <v>0</v>
      </c>
      <c r="R82" s="7">
        <v>44994</v>
      </c>
      <c r="S82" s="6">
        <v>45003</v>
      </c>
      <c r="T82" s="4" t="s">
        <v>34</v>
      </c>
      <c r="U82" s="4">
        <v>780</v>
      </c>
      <c r="V82" s="4">
        <v>0</v>
      </c>
      <c r="W82" s="4">
        <v>0</v>
      </c>
      <c r="X82" s="4" t="s">
        <v>449</v>
      </c>
      <c r="Y82" s="4" t="s">
        <v>450</v>
      </c>
    </row>
    <row r="83" s="4" customFormat="1" spans="1:25">
      <c r="A83" s="4" t="s">
        <v>451</v>
      </c>
      <c r="B83" s="4" t="s">
        <v>26</v>
      </c>
      <c r="C83" s="4" t="s">
        <v>27</v>
      </c>
      <c r="D83" s="4" t="s">
        <v>131</v>
      </c>
      <c r="E83" s="4" t="s">
        <v>452</v>
      </c>
      <c r="F83" s="6">
        <v>44999</v>
      </c>
      <c r="G83" s="6">
        <v>45000</v>
      </c>
      <c r="H83" s="4">
        <v>1</v>
      </c>
      <c r="I83" s="4">
        <v>1</v>
      </c>
      <c r="J83" s="4">
        <v>1</v>
      </c>
      <c r="K83" s="4" t="s">
        <v>30</v>
      </c>
      <c r="L83" s="4">
        <v>412</v>
      </c>
      <c r="M83" s="4">
        <v>412</v>
      </c>
      <c r="N83" s="4" t="s">
        <v>453</v>
      </c>
      <c r="O83" s="4" t="s">
        <v>32</v>
      </c>
      <c r="P83" s="4" t="s">
        <v>33</v>
      </c>
      <c r="Q83" s="4">
        <v>0</v>
      </c>
      <c r="R83" s="7">
        <v>44994</v>
      </c>
      <c r="S83" s="6">
        <v>45003</v>
      </c>
      <c r="T83" s="4" t="s">
        <v>34</v>
      </c>
      <c r="U83" s="4">
        <v>412</v>
      </c>
      <c r="V83" s="4">
        <v>0</v>
      </c>
      <c r="W83" s="4">
        <v>0</v>
      </c>
      <c r="X83" s="4" t="s">
        <v>454</v>
      </c>
      <c r="Y83" s="4" t="s">
        <v>455</v>
      </c>
    </row>
    <row r="84" s="4" customFormat="1" spans="1:25">
      <c r="A84" s="4" t="s">
        <v>456</v>
      </c>
      <c r="B84" s="4" t="s">
        <v>26</v>
      </c>
      <c r="C84" s="4" t="s">
        <v>27</v>
      </c>
      <c r="D84" s="4" t="s">
        <v>457</v>
      </c>
      <c r="E84" s="4" t="s">
        <v>458</v>
      </c>
      <c r="F84" s="6">
        <v>44997</v>
      </c>
      <c r="G84" s="6">
        <v>45000</v>
      </c>
      <c r="H84" s="4">
        <v>1</v>
      </c>
      <c r="I84" s="4">
        <v>3</v>
      </c>
      <c r="J84" s="4">
        <v>3</v>
      </c>
      <c r="K84" s="4" t="s">
        <v>30</v>
      </c>
      <c r="L84" s="4">
        <v>969</v>
      </c>
      <c r="M84" s="4">
        <v>969</v>
      </c>
      <c r="N84" s="4" t="s">
        <v>459</v>
      </c>
      <c r="O84" s="4" t="s">
        <v>32</v>
      </c>
      <c r="P84" s="4" t="s">
        <v>33</v>
      </c>
      <c r="Q84" s="4">
        <v>0</v>
      </c>
      <c r="R84" s="7">
        <v>44994</v>
      </c>
      <c r="S84" s="6">
        <v>45003</v>
      </c>
      <c r="T84" s="4" t="s">
        <v>34</v>
      </c>
      <c r="U84" s="4">
        <v>969</v>
      </c>
      <c r="V84" s="4">
        <v>0</v>
      </c>
      <c r="W84" s="4">
        <v>0</v>
      </c>
      <c r="X84" s="4" t="s">
        <v>460</v>
      </c>
      <c r="Y84" s="4" t="s">
        <v>461</v>
      </c>
    </row>
    <row r="85" s="4" customFormat="1" spans="1:25">
      <c r="A85" s="4" t="s">
        <v>462</v>
      </c>
      <c r="B85" s="4" t="s">
        <v>26</v>
      </c>
      <c r="C85" s="4" t="s">
        <v>27</v>
      </c>
      <c r="D85" s="4" t="s">
        <v>463</v>
      </c>
      <c r="E85" s="4" t="s">
        <v>203</v>
      </c>
      <c r="F85" s="6">
        <v>44999</v>
      </c>
      <c r="G85" s="6">
        <v>45000</v>
      </c>
      <c r="H85" s="4">
        <v>1</v>
      </c>
      <c r="I85" s="4">
        <v>1</v>
      </c>
      <c r="J85" s="4">
        <v>1</v>
      </c>
      <c r="K85" s="4" t="s">
        <v>30</v>
      </c>
      <c r="L85" s="4">
        <v>468</v>
      </c>
      <c r="M85" s="4">
        <v>468</v>
      </c>
      <c r="N85" s="4" t="s">
        <v>464</v>
      </c>
      <c r="O85" s="4" t="s">
        <v>32</v>
      </c>
      <c r="P85" s="4" t="s">
        <v>33</v>
      </c>
      <c r="Q85" s="4">
        <v>0</v>
      </c>
      <c r="R85" s="7">
        <v>44994</v>
      </c>
      <c r="S85" s="6">
        <v>45003</v>
      </c>
      <c r="T85" s="4" t="s">
        <v>34</v>
      </c>
      <c r="U85" s="4">
        <v>468</v>
      </c>
      <c r="V85" s="4">
        <v>0</v>
      </c>
      <c r="W85" s="4">
        <v>0</v>
      </c>
      <c r="X85" s="4" t="s">
        <v>465</v>
      </c>
      <c r="Y85" s="4" t="s">
        <v>466</v>
      </c>
    </row>
    <row r="86" s="4" customFormat="1" spans="1:25">
      <c r="A86" s="4" t="s">
        <v>467</v>
      </c>
      <c r="B86" s="4" t="s">
        <v>26</v>
      </c>
      <c r="C86" s="4" t="s">
        <v>27</v>
      </c>
      <c r="D86" s="4" t="s">
        <v>468</v>
      </c>
      <c r="E86" s="4" t="s">
        <v>469</v>
      </c>
      <c r="F86" s="6">
        <v>44997</v>
      </c>
      <c r="G86" s="6">
        <v>45000</v>
      </c>
      <c r="H86" s="4">
        <v>1</v>
      </c>
      <c r="I86" s="4">
        <v>3</v>
      </c>
      <c r="J86" s="4">
        <v>3</v>
      </c>
      <c r="K86" s="4" t="s">
        <v>30</v>
      </c>
      <c r="L86" s="4">
        <v>1269</v>
      </c>
      <c r="M86" s="4">
        <v>1269</v>
      </c>
      <c r="N86" s="4" t="s">
        <v>470</v>
      </c>
      <c r="O86" s="4" t="s">
        <v>32</v>
      </c>
      <c r="P86" s="4" t="s">
        <v>33</v>
      </c>
      <c r="Q86" s="4">
        <v>0</v>
      </c>
      <c r="R86" s="7">
        <v>44994</v>
      </c>
      <c r="S86" s="6">
        <v>45003</v>
      </c>
      <c r="T86" s="4" t="s">
        <v>34</v>
      </c>
      <c r="U86" s="4">
        <v>1269</v>
      </c>
      <c r="V86" s="4">
        <v>0</v>
      </c>
      <c r="W86" s="4">
        <v>0</v>
      </c>
      <c r="X86" s="4" t="s">
        <v>471</v>
      </c>
      <c r="Y86" s="4" t="s">
        <v>472</v>
      </c>
    </row>
    <row r="87" s="4" customFormat="1" spans="1:25">
      <c r="A87" s="4" t="s">
        <v>473</v>
      </c>
      <c r="B87" s="4" t="s">
        <v>26</v>
      </c>
      <c r="C87" s="4" t="s">
        <v>27</v>
      </c>
      <c r="D87" s="4" t="s">
        <v>474</v>
      </c>
      <c r="E87" s="4" t="s">
        <v>475</v>
      </c>
      <c r="F87" s="6">
        <v>44997</v>
      </c>
      <c r="G87" s="6">
        <v>45000</v>
      </c>
      <c r="H87" s="4">
        <v>1</v>
      </c>
      <c r="I87" s="4">
        <v>3</v>
      </c>
      <c r="J87" s="4">
        <v>3</v>
      </c>
      <c r="K87" s="4" t="s">
        <v>30</v>
      </c>
      <c r="L87" s="4">
        <v>1887</v>
      </c>
      <c r="M87" s="4">
        <v>1887</v>
      </c>
      <c r="N87" s="4" t="s">
        <v>476</v>
      </c>
      <c r="O87" s="4" t="s">
        <v>32</v>
      </c>
      <c r="P87" s="4" t="s">
        <v>33</v>
      </c>
      <c r="Q87" s="4">
        <v>0</v>
      </c>
      <c r="R87" s="7">
        <v>44994</v>
      </c>
      <c r="S87" s="6">
        <v>45003</v>
      </c>
      <c r="T87" s="4" t="s">
        <v>34</v>
      </c>
      <c r="U87" s="4">
        <v>1887</v>
      </c>
      <c r="V87" s="4">
        <v>0</v>
      </c>
      <c r="W87" s="4">
        <v>0</v>
      </c>
      <c r="X87" s="4" t="s">
        <v>477</v>
      </c>
      <c r="Y87" s="4" t="s">
        <v>478</v>
      </c>
    </row>
    <row r="88" s="4" customFormat="1" spans="1:25">
      <c r="A88" s="4" t="s">
        <v>479</v>
      </c>
      <c r="B88" s="4" t="s">
        <v>26</v>
      </c>
      <c r="C88" s="4" t="s">
        <v>27</v>
      </c>
      <c r="D88" s="4" t="s">
        <v>480</v>
      </c>
      <c r="E88" s="4" t="s">
        <v>481</v>
      </c>
      <c r="F88" s="6">
        <v>44998</v>
      </c>
      <c r="G88" s="6">
        <v>45000</v>
      </c>
      <c r="H88" s="4">
        <v>1</v>
      </c>
      <c r="I88" s="4">
        <v>2</v>
      </c>
      <c r="J88" s="4">
        <v>2</v>
      </c>
      <c r="K88" s="4" t="s">
        <v>30</v>
      </c>
      <c r="L88" s="4">
        <v>8324</v>
      </c>
      <c r="M88" s="4">
        <v>8324</v>
      </c>
      <c r="N88" s="4" t="s">
        <v>482</v>
      </c>
      <c r="O88" s="4" t="s">
        <v>32</v>
      </c>
      <c r="P88" s="4" t="s">
        <v>33</v>
      </c>
      <c r="Q88" s="4">
        <v>0</v>
      </c>
      <c r="R88" s="7">
        <v>44994</v>
      </c>
      <c r="S88" s="6">
        <v>45003</v>
      </c>
      <c r="T88" s="4" t="s">
        <v>34</v>
      </c>
      <c r="U88" s="4">
        <v>8324</v>
      </c>
      <c r="V88" s="4">
        <v>0</v>
      </c>
      <c r="W88" s="4">
        <v>0</v>
      </c>
      <c r="X88" s="4" t="s">
        <v>483</v>
      </c>
      <c r="Y88" s="4" t="s">
        <v>484</v>
      </c>
    </row>
    <row r="89" s="4" customFormat="1" spans="1:25">
      <c r="A89" s="4" t="s">
        <v>485</v>
      </c>
      <c r="B89" s="4" t="s">
        <v>26</v>
      </c>
      <c r="C89" s="4" t="s">
        <v>27</v>
      </c>
      <c r="D89" s="4" t="s">
        <v>480</v>
      </c>
      <c r="E89" s="4" t="s">
        <v>481</v>
      </c>
      <c r="F89" s="6">
        <v>44999</v>
      </c>
      <c r="G89" s="6">
        <v>45000</v>
      </c>
      <c r="H89" s="4">
        <v>1</v>
      </c>
      <c r="I89" s="4">
        <v>1</v>
      </c>
      <c r="J89" s="4">
        <v>1</v>
      </c>
      <c r="K89" s="4" t="s">
        <v>30</v>
      </c>
      <c r="L89" s="4">
        <v>4162</v>
      </c>
      <c r="M89" s="4">
        <v>4162</v>
      </c>
      <c r="N89" s="4" t="s">
        <v>486</v>
      </c>
      <c r="O89" s="4" t="s">
        <v>32</v>
      </c>
      <c r="P89" s="4" t="s">
        <v>33</v>
      </c>
      <c r="Q89" s="4">
        <v>0</v>
      </c>
      <c r="R89" s="7">
        <v>44994</v>
      </c>
      <c r="S89" s="6">
        <v>45003</v>
      </c>
      <c r="T89" s="4" t="s">
        <v>34</v>
      </c>
      <c r="U89" s="4">
        <v>4162</v>
      </c>
      <c r="V89" s="4">
        <v>0</v>
      </c>
      <c r="W89" s="4">
        <v>0</v>
      </c>
      <c r="X89" s="4" t="s">
        <v>487</v>
      </c>
      <c r="Y89" s="4" t="s">
        <v>488</v>
      </c>
    </row>
    <row r="90" s="4" customFormat="1" spans="1:25">
      <c r="A90" s="4" t="s">
        <v>489</v>
      </c>
      <c r="B90" s="4" t="s">
        <v>26</v>
      </c>
      <c r="C90" s="4" t="s">
        <v>27</v>
      </c>
      <c r="D90" s="4" t="s">
        <v>457</v>
      </c>
      <c r="E90" s="4" t="s">
        <v>458</v>
      </c>
      <c r="F90" s="6">
        <v>44998</v>
      </c>
      <c r="G90" s="6">
        <v>45000</v>
      </c>
      <c r="H90" s="4">
        <v>1</v>
      </c>
      <c r="I90" s="4">
        <v>2</v>
      </c>
      <c r="J90" s="4">
        <v>2</v>
      </c>
      <c r="K90" s="4" t="s">
        <v>30</v>
      </c>
      <c r="L90" s="4">
        <v>646</v>
      </c>
      <c r="M90" s="4">
        <v>646</v>
      </c>
      <c r="N90" s="4" t="s">
        <v>490</v>
      </c>
      <c r="O90" s="4" t="s">
        <v>32</v>
      </c>
      <c r="P90" s="4" t="s">
        <v>33</v>
      </c>
      <c r="Q90" s="4">
        <v>0</v>
      </c>
      <c r="R90" s="7">
        <v>44995</v>
      </c>
      <c r="S90" s="6">
        <v>45003</v>
      </c>
      <c r="T90" s="4" t="s">
        <v>34</v>
      </c>
      <c r="U90" s="4">
        <v>646</v>
      </c>
      <c r="V90" s="4">
        <v>0</v>
      </c>
      <c r="W90" s="4">
        <v>0</v>
      </c>
      <c r="X90" s="4" t="s">
        <v>491</v>
      </c>
      <c r="Y90" s="4" t="s">
        <v>492</v>
      </c>
    </row>
    <row r="91" s="4" customFormat="1" spans="1:25">
      <c r="A91" s="4" t="s">
        <v>493</v>
      </c>
      <c r="B91" s="4" t="s">
        <v>26</v>
      </c>
      <c r="C91" s="4" t="s">
        <v>27</v>
      </c>
      <c r="D91" s="4" t="s">
        <v>155</v>
      </c>
      <c r="E91" s="4" t="s">
        <v>494</v>
      </c>
      <c r="F91" s="6">
        <v>44996</v>
      </c>
      <c r="G91" s="6">
        <v>45000</v>
      </c>
      <c r="H91" s="4">
        <v>1</v>
      </c>
      <c r="I91" s="4">
        <v>4</v>
      </c>
      <c r="J91" s="4">
        <v>4</v>
      </c>
      <c r="K91" s="4" t="s">
        <v>30</v>
      </c>
      <c r="L91" s="4">
        <v>2680</v>
      </c>
      <c r="M91" s="4">
        <v>2680</v>
      </c>
      <c r="N91" s="4" t="s">
        <v>495</v>
      </c>
      <c r="O91" s="4" t="s">
        <v>32</v>
      </c>
      <c r="P91" s="4" t="s">
        <v>33</v>
      </c>
      <c r="Q91" s="4">
        <v>0</v>
      </c>
      <c r="R91" s="7">
        <v>44995</v>
      </c>
      <c r="S91" s="6">
        <v>45003</v>
      </c>
      <c r="T91" s="4" t="s">
        <v>34</v>
      </c>
      <c r="U91" s="4">
        <v>2680</v>
      </c>
      <c r="V91" s="4">
        <v>0</v>
      </c>
      <c r="W91" s="4">
        <v>0</v>
      </c>
      <c r="X91" s="4" t="s">
        <v>496</v>
      </c>
      <c r="Y91" s="4" t="s">
        <v>497</v>
      </c>
    </row>
    <row r="92" s="4" customFormat="1" spans="1:25">
      <c r="A92" s="4" t="s">
        <v>498</v>
      </c>
      <c r="B92" s="4" t="s">
        <v>26</v>
      </c>
      <c r="C92" s="4" t="s">
        <v>27</v>
      </c>
      <c r="D92" s="4" t="s">
        <v>155</v>
      </c>
      <c r="E92" s="4" t="s">
        <v>499</v>
      </c>
      <c r="F92" s="6">
        <v>44996</v>
      </c>
      <c r="G92" s="6">
        <v>45000</v>
      </c>
      <c r="H92" s="4">
        <v>1</v>
      </c>
      <c r="I92" s="4">
        <v>4</v>
      </c>
      <c r="J92" s="4">
        <v>4</v>
      </c>
      <c r="K92" s="4" t="s">
        <v>30</v>
      </c>
      <c r="L92" s="4">
        <v>3192</v>
      </c>
      <c r="M92" s="4">
        <v>3192</v>
      </c>
      <c r="N92" s="4" t="s">
        <v>500</v>
      </c>
      <c r="O92" s="4" t="s">
        <v>32</v>
      </c>
      <c r="P92" s="4" t="s">
        <v>33</v>
      </c>
      <c r="Q92" s="4">
        <v>0</v>
      </c>
      <c r="R92" s="7">
        <v>44995</v>
      </c>
      <c r="S92" s="6">
        <v>45003</v>
      </c>
      <c r="T92" s="4" t="s">
        <v>34</v>
      </c>
      <c r="U92" s="4">
        <v>3192</v>
      </c>
      <c r="V92" s="4">
        <v>0</v>
      </c>
      <c r="W92" s="4">
        <v>0</v>
      </c>
      <c r="X92" s="4" t="s">
        <v>501</v>
      </c>
      <c r="Y92" s="4" t="s">
        <v>502</v>
      </c>
    </row>
    <row r="93" s="4" customFormat="1" spans="1:25">
      <c r="A93" s="4" t="s">
        <v>503</v>
      </c>
      <c r="B93" s="4" t="s">
        <v>26</v>
      </c>
      <c r="C93" s="4" t="s">
        <v>27</v>
      </c>
      <c r="D93" s="4" t="s">
        <v>421</v>
      </c>
      <c r="E93" s="4" t="s">
        <v>422</v>
      </c>
      <c r="F93" s="6">
        <v>44996</v>
      </c>
      <c r="G93" s="6">
        <v>45000</v>
      </c>
      <c r="H93" s="4">
        <v>1</v>
      </c>
      <c r="I93" s="4">
        <v>4</v>
      </c>
      <c r="J93" s="4">
        <v>4</v>
      </c>
      <c r="K93" s="4" t="s">
        <v>30</v>
      </c>
      <c r="L93" s="4">
        <v>1338</v>
      </c>
      <c r="M93" s="4">
        <v>1338</v>
      </c>
      <c r="N93" s="4" t="s">
        <v>504</v>
      </c>
      <c r="O93" s="4" t="s">
        <v>32</v>
      </c>
      <c r="P93" s="4" t="s">
        <v>33</v>
      </c>
      <c r="Q93" s="4">
        <v>0</v>
      </c>
      <c r="R93" s="7">
        <v>44995</v>
      </c>
      <c r="S93" s="6">
        <v>45003</v>
      </c>
      <c r="T93" s="4" t="s">
        <v>34</v>
      </c>
      <c r="U93" s="4">
        <v>1338</v>
      </c>
      <c r="V93" s="4">
        <v>0</v>
      </c>
      <c r="W93" s="4">
        <v>0</v>
      </c>
      <c r="X93" s="4" t="s">
        <v>505</v>
      </c>
      <c r="Y93" s="4" t="s">
        <v>506</v>
      </c>
    </row>
    <row r="94" s="4" customFormat="1" spans="1:25">
      <c r="A94" s="4" t="s">
        <v>507</v>
      </c>
      <c r="B94" s="4" t="s">
        <v>26</v>
      </c>
      <c r="C94" s="4" t="s">
        <v>27</v>
      </c>
      <c r="D94" s="4" t="s">
        <v>508</v>
      </c>
      <c r="E94" s="4" t="s">
        <v>509</v>
      </c>
      <c r="F94" s="6">
        <v>44997</v>
      </c>
      <c r="G94" s="6">
        <v>45000</v>
      </c>
      <c r="H94" s="4">
        <v>1</v>
      </c>
      <c r="I94" s="4">
        <v>3</v>
      </c>
      <c r="J94" s="4">
        <v>3</v>
      </c>
      <c r="K94" s="4" t="s">
        <v>30</v>
      </c>
      <c r="L94" s="4">
        <v>1605</v>
      </c>
      <c r="M94" s="4">
        <v>1605</v>
      </c>
      <c r="N94" s="4" t="s">
        <v>510</v>
      </c>
      <c r="O94" s="4" t="s">
        <v>32</v>
      </c>
      <c r="P94" s="4" t="s">
        <v>33</v>
      </c>
      <c r="Q94" s="4">
        <v>0</v>
      </c>
      <c r="R94" s="7">
        <v>44995</v>
      </c>
      <c r="S94" s="6">
        <v>45003</v>
      </c>
      <c r="T94" s="4" t="s">
        <v>34</v>
      </c>
      <c r="U94" s="4">
        <v>1605</v>
      </c>
      <c r="V94" s="4">
        <v>0</v>
      </c>
      <c r="W94" s="4">
        <v>0</v>
      </c>
      <c r="X94" s="4" t="s">
        <v>511</v>
      </c>
      <c r="Y94" s="4" t="s">
        <v>512</v>
      </c>
    </row>
    <row r="95" s="4" customFormat="1" spans="1:25">
      <c r="A95" s="4" t="s">
        <v>513</v>
      </c>
      <c r="B95" s="4" t="s">
        <v>26</v>
      </c>
      <c r="C95" s="4" t="s">
        <v>27</v>
      </c>
      <c r="D95" s="4" t="s">
        <v>263</v>
      </c>
      <c r="E95" s="4" t="s">
        <v>514</v>
      </c>
      <c r="F95" s="6">
        <v>44999</v>
      </c>
      <c r="G95" s="6">
        <v>45000</v>
      </c>
      <c r="H95" s="4">
        <v>1</v>
      </c>
      <c r="I95" s="4">
        <v>1</v>
      </c>
      <c r="J95" s="4">
        <v>1</v>
      </c>
      <c r="K95" s="4" t="s">
        <v>30</v>
      </c>
      <c r="L95" s="4">
        <v>587</v>
      </c>
      <c r="M95" s="4">
        <v>587</v>
      </c>
      <c r="N95" s="4" t="s">
        <v>515</v>
      </c>
      <c r="O95" s="4" t="s">
        <v>32</v>
      </c>
      <c r="P95" s="4" t="s">
        <v>33</v>
      </c>
      <c r="Q95" s="4">
        <v>0</v>
      </c>
      <c r="R95" s="7">
        <v>44995</v>
      </c>
      <c r="S95" s="6">
        <v>45003</v>
      </c>
      <c r="T95" s="4" t="s">
        <v>34</v>
      </c>
      <c r="U95" s="4">
        <v>587</v>
      </c>
      <c r="V95" s="4">
        <v>0</v>
      </c>
      <c r="W95" s="4">
        <v>0</v>
      </c>
      <c r="X95" s="4" t="s">
        <v>516</v>
      </c>
      <c r="Y95" s="4" t="s">
        <v>517</v>
      </c>
    </row>
    <row r="96" s="4" customFormat="1" spans="1:25">
      <c r="A96" s="4" t="s">
        <v>518</v>
      </c>
      <c r="B96" s="4" t="s">
        <v>26</v>
      </c>
      <c r="C96" s="4" t="s">
        <v>27</v>
      </c>
      <c r="D96" s="4" t="s">
        <v>468</v>
      </c>
      <c r="E96" s="4" t="s">
        <v>519</v>
      </c>
      <c r="F96" s="6">
        <v>44997</v>
      </c>
      <c r="G96" s="6">
        <v>45000</v>
      </c>
      <c r="H96" s="4">
        <v>1</v>
      </c>
      <c r="I96" s="4">
        <v>3</v>
      </c>
      <c r="J96" s="4">
        <v>3</v>
      </c>
      <c r="K96" s="4" t="s">
        <v>30</v>
      </c>
      <c r="L96" s="4">
        <v>1500</v>
      </c>
      <c r="M96" s="4">
        <v>1500</v>
      </c>
      <c r="N96" s="4" t="s">
        <v>520</v>
      </c>
      <c r="O96" s="4" t="s">
        <v>32</v>
      </c>
      <c r="P96" s="4" t="s">
        <v>33</v>
      </c>
      <c r="Q96" s="4">
        <v>0</v>
      </c>
      <c r="R96" s="7">
        <v>44996</v>
      </c>
      <c r="S96" s="6">
        <v>45003</v>
      </c>
      <c r="T96" s="4" t="s">
        <v>34</v>
      </c>
      <c r="U96" s="4">
        <v>1500</v>
      </c>
      <c r="V96" s="4">
        <v>0</v>
      </c>
      <c r="W96" s="4">
        <v>0</v>
      </c>
      <c r="X96" s="4" t="s">
        <v>521</v>
      </c>
      <c r="Y96" s="4" t="s">
        <v>522</v>
      </c>
    </row>
    <row r="97" s="4" customFormat="1" spans="1:25">
      <c r="A97" s="4" t="s">
        <v>426</v>
      </c>
      <c r="B97" s="4" t="s">
        <v>26</v>
      </c>
      <c r="C97" s="4" t="s">
        <v>100</v>
      </c>
      <c r="D97" s="4" t="s">
        <v>427</v>
      </c>
      <c r="E97" s="4" t="s">
        <v>428</v>
      </c>
      <c r="F97" s="6">
        <v>44997</v>
      </c>
      <c r="G97" s="6">
        <v>45000</v>
      </c>
      <c r="H97" s="4">
        <v>1</v>
      </c>
      <c r="I97" s="4">
        <v>3</v>
      </c>
      <c r="J97" s="4">
        <v>3</v>
      </c>
      <c r="K97" s="4" t="s">
        <v>30</v>
      </c>
      <c r="L97" s="4">
        <v>-12722</v>
      </c>
      <c r="M97" s="4">
        <v>-12722</v>
      </c>
      <c r="N97" s="4" t="s">
        <v>429</v>
      </c>
      <c r="O97" s="4" t="s">
        <v>32</v>
      </c>
      <c r="P97" s="4" t="s">
        <v>33</v>
      </c>
      <c r="Q97" s="4">
        <v>0</v>
      </c>
      <c r="R97" s="7">
        <v>44993</v>
      </c>
      <c r="S97" s="6">
        <v>45003</v>
      </c>
      <c r="T97" s="4" t="s">
        <v>34</v>
      </c>
      <c r="U97" s="4">
        <v>-12722</v>
      </c>
      <c r="V97" s="4">
        <v>0</v>
      </c>
      <c r="W97" s="4">
        <v>0</v>
      </c>
      <c r="X97" s="4" t="s">
        <v>430</v>
      </c>
      <c r="Y97" s="4" t="s">
        <v>95</v>
      </c>
    </row>
    <row r="98" s="4" customFormat="1" spans="1:25">
      <c r="A98" s="4" t="s">
        <v>523</v>
      </c>
      <c r="B98" s="4" t="s">
        <v>26</v>
      </c>
      <c r="C98" s="4" t="s">
        <v>27</v>
      </c>
      <c r="D98" s="4" t="s">
        <v>524</v>
      </c>
      <c r="E98" s="4" t="s">
        <v>525</v>
      </c>
      <c r="F98" s="6">
        <v>44996</v>
      </c>
      <c r="G98" s="6">
        <v>45000</v>
      </c>
      <c r="H98" s="4">
        <v>1</v>
      </c>
      <c r="I98" s="4">
        <v>4</v>
      </c>
      <c r="J98" s="4">
        <v>4</v>
      </c>
      <c r="K98" s="4" t="s">
        <v>30</v>
      </c>
      <c r="L98" s="4">
        <v>1574</v>
      </c>
      <c r="M98" s="4">
        <v>1574</v>
      </c>
      <c r="N98" s="4" t="s">
        <v>526</v>
      </c>
      <c r="O98" s="4" t="s">
        <v>32</v>
      </c>
      <c r="P98" s="4" t="s">
        <v>33</v>
      </c>
      <c r="Q98" s="4">
        <v>0</v>
      </c>
      <c r="R98" s="7">
        <v>44996</v>
      </c>
      <c r="S98" s="6">
        <v>45003</v>
      </c>
      <c r="T98" s="4" t="s">
        <v>34</v>
      </c>
      <c r="U98" s="4">
        <v>1574</v>
      </c>
      <c r="V98" s="4">
        <v>0</v>
      </c>
      <c r="W98" s="4">
        <v>0</v>
      </c>
      <c r="X98" s="4" t="s">
        <v>527</v>
      </c>
      <c r="Y98" s="4" t="s">
        <v>527</v>
      </c>
    </row>
    <row r="99" s="4" customFormat="1" spans="1:25">
      <c r="A99" s="4" t="s">
        <v>528</v>
      </c>
      <c r="B99" s="4" t="s">
        <v>26</v>
      </c>
      <c r="C99" s="4" t="s">
        <v>27</v>
      </c>
      <c r="D99" s="4" t="s">
        <v>524</v>
      </c>
      <c r="E99" s="4" t="s">
        <v>529</v>
      </c>
      <c r="F99" s="6">
        <v>44996</v>
      </c>
      <c r="G99" s="6">
        <v>45000</v>
      </c>
      <c r="H99" s="4">
        <v>1</v>
      </c>
      <c r="I99" s="4">
        <v>4</v>
      </c>
      <c r="J99" s="4">
        <v>4</v>
      </c>
      <c r="K99" s="4" t="s">
        <v>30</v>
      </c>
      <c r="L99" s="4">
        <v>1595</v>
      </c>
      <c r="M99" s="4">
        <v>1595</v>
      </c>
      <c r="N99" s="4" t="s">
        <v>530</v>
      </c>
      <c r="O99" s="4" t="s">
        <v>32</v>
      </c>
      <c r="P99" s="4" t="s">
        <v>33</v>
      </c>
      <c r="Q99" s="4">
        <v>0</v>
      </c>
      <c r="R99" s="7">
        <v>44996</v>
      </c>
      <c r="S99" s="6">
        <v>45003</v>
      </c>
      <c r="T99" s="4" t="s">
        <v>34</v>
      </c>
      <c r="U99" s="4">
        <v>1595</v>
      </c>
      <c r="V99" s="4">
        <v>0</v>
      </c>
      <c r="W99" s="4">
        <v>0</v>
      </c>
      <c r="X99" s="4" t="s">
        <v>531</v>
      </c>
      <c r="Y99" s="4" t="s">
        <v>532</v>
      </c>
    </row>
    <row r="100" s="4" customFormat="1" spans="1:25">
      <c r="A100" s="4" t="s">
        <v>533</v>
      </c>
      <c r="B100" s="4" t="s">
        <v>26</v>
      </c>
      <c r="C100" s="4" t="s">
        <v>27</v>
      </c>
      <c r="D100" s="4" t="s">
        <v>534</v>
      </c>
      <c r="E100" s="4" t="s">
        <v>310</v>
      </c>
      <c r="F100" s="6">
        <v>44997</v>
      </c>
      <c r="G100" s="6">
        <v>45000</v>
      </c>
      <c r="H100" s="4">
        <v>1</v>
      </c>
      <c r="I100" s="4">
        <v>3</v>
      </c>
      <c r="J100" s="4">
        <v>3</v>
      </c>
      <c r="K100" s="4" t="s">
        <v>30</v>
      </c>
      <c r="L100" s="4">
        <v>2067</v>
      </c>
      <c r="M100" s="4">
        <v>2067</v>
      </c>
      <c r="N100" s="4" t="s">
        <v>535</v>
      </c>
      <c r="O100" s="4" t="s">
        <v>32</v>
      </c>
      <c r="P100" s="4" t="s">
        <v>33</v>
      </c>
      <c r="Q100" s="4">
        <v>0</v>
      </c>
      <c r="R100" s="7">
        <v>44996</v>
      </c>
      <c r="S100" s="6">
        <v>45003</v>
      </c>
      <c r="T100" s="4" t="s">
        <v>34</v>
      </c>
      <c r="U100" s="4">
        <v>2067</v>
      </c>
      <c r="V100" s="4">
        <v>0</v>
      </c>
      <c r="W100" s="4">
        <v>0</v>
      </c>
      <c r="X100" s="4" t="s">
        <v>536</v>
      </c>
      <c r="Y100" s="4" t="s">
        <v>537</v>
      </c>
    </row>
    <row r="101" s="4" customFormat="1" spans="1:25">
      <c r="A101" s="4" t="s">
        <v>538</v>
      </c>
      <c r="B101" s="4" t="s">
        <v>26</v>
      </c>
      <c r="C101" s="4" t="s">
        <v>27</v>
      </c>
      <c r="D101" s="4" t="s">
        <v>539</v>
      </c>
      <c r="E101" s="4" t="s">
        <v>540</v>
      </c>
      <c r="F101" s="6">
        <v>44997</v>
      </c>
      <c r="G101" s="6">
        <v>45000</v>
      </c>
      <c r="H101" s="4">
        <v>1</v>
      </c>
      <c r="I101" s="4">
        <v>3</v>
      </c>
      <c r="J101" s="4">
        <v>3</v>
      </c>
      <c r="K101" s="4" t="s">
        <v>30</v>
      </c>
      <c r="L101" s="4">
        <v>2106</v>
      </c>
      <c r="M101" s="4">
        <v>2106</v>
      </c>
      <c r="N101" s="4" t="s">
        <v>541</v>
      </c>
      <c r="O101" s="4" t="s">
        <v>32</v>
      </c>
      <c r="P101" s="4" t="s">
        <v>33</v>
      </c>
      <c r="Q101" s="4">
        <v>0</v>
      </c>
      <c r="R101" s="7">
        <v>44996</v>
      </c>
      <c r="S101" s="6">
        <v>45003</v>
      </c>
      <c r="T101" s="4" t="s">
        <v>34</v>
      </c>
      <c r="U101" s="4">
        <v>2106</v>
      </c>
      <c r="V101" s="4">
        <v>0</v>
      </c>
      <c r="W101" s="4">
        <v>0</v>
      </c>
      <c r="X101" s="4" t="s">
        <v>542</v>
      </c>
      <c r="Y101" s="4" t="s">
        <v>543</v>
      </c>
    </row>
    <row r="102" s="4" customFormat="1" spans="1:25">
      <c r="A102" s="4" t="s">
        <v>544</v>
      </c>
      <c r="B102" s="4" t="s">
        <v>26</v>
      </c>
      <c r="C102" s="4" t="s">
        <v>27</v>
      </c>
      <c r="D102" s="4" t="s">
        <v>468</v>
      </c>
      <c r="E102" s="4" t="s">
        <v>545</v>
      </c>
      <c r="F102" s="6">
        <v>44997</v>
      </c>
      <c r="G102" s="6">
        <v>45000</v>
      </c>
      <c r="H102" s="4">
        <v>2</v>
      </c>
      <c r="I102" s="4">
        <v>3</v>
      </c>
      <c r="J102" s="4">
        <v>6</v>
      </c>
      <c r="K102" s="4" t="s">
        <v>30</v>
      </c>
      <c r="L102" s="4">
        <v>2538</v>
      </c>
      <c r="M102" s="4">
        <v>2538</v>
      </c>
      <c r="N102" s="4" t="s">
        <v>546</v>
      </c>
      <c r="O102" s="4" t="s">
        <v>32</v>
      </c>
      <c r="P102" s="4" t="s">
        <v>33</v>
      </c>
      <c r="Q102" s="4">
        <v>0</v>
      </c>
      <c r="R102" s="7">
        <v>44996</v>
      </c>
      <c r="S102" s="6">
        <v>45003</v>
      </c>
      <c r="T102" s="4" t="s">
        <v>34</v>
      </c>
      <c r="U102" s="4">
        <v>2538</v>
      </c>
      <c r="V102" s="4">
        <v>0</v>
      </c>
      <c r="W102" s="4">
        <v>0</v>
      </c>
      <c r="X102" s="4" t="s">
        <v>547</v>
      </c>
      <c r="Y102" s="4" t="s">
        <v>548</v>
      </c>
    </row>
    <row r="103" s="4" customFormat="1" spans="1:25">
      <c r="A103" s="4" t="s">
        <v>549</v>
      </c>
      <c r="B103" s="4" t="s">
        <v>26</v>
      </c>
      <c r="C103" s="4" t="s">
        <v>27</v>
      </c>
      <c r="D103" s="4" t="s">
        <v>550</v>
      </c>
      <c r="E103" s="4" t="s">
        <v>551</v>
      </c>
      <c r="F103" s="6">
        <v>44999</v>
      </c>
      <c r="G103" s="6">
        <v>45000</v>
      </c>
      <c r="H103" s="4">
        <v>1</v>
      </c>
      <c r="I103" s="4">
        <v>1</v>
      </c>
      <c r="J103" s="4">
        <v>1</v>
      </c>
      <c r="K103" s="4" t="s">
        <v>30</v>
      </c>
      <c r="L103" s="4">
        <v>242</v>
      </c>
      <c r="M103" s="4">
        <v>242</v>
      </c>
      <c r="N103" s="4" t="s">
        <v>552</v>
      </c>
      <c r="O103" s="4" t="s">
        <v>32</v>
      </c>
      <c r="P103" s="4" t="s">
        <v>33</v>
      </c>
      <c r="Q103" s="4">
        <v>0</v>
      </c>
      <c r="R103" s="7">
        <v>44996</v>
      </c>
      <c r="S103" s="6">
        <v>45003</v>
      </c>
      <c r="T103" s="4" t="s">
        <v>34</v>
      </c>
      <c r="U103" s="4">
        <v>242</v>
      </c>
      <c r="V103" s="4">
        <v>0</v>
      </c>
      <c r="W103" s="4">
        <v>0</v>
      </c>
      <c r="X103" s="4" t="s">
        <v>553</v>
      </c>
      <c r="Y103" s="4" t="s">
        <v>554</v>
      </c>
    </row>
    <row r="104" s="4" customFormat="1" spans="1:26">
      <c r="A104" s="4" t="s">
        <v>555</v>
      </c>
      <c r="B104" s="4" t="s">
        <v>26</v>
      </c>
      <c r="C104" s="4" t="s">
        <v>27</v>
      </c>
      <c r="D104" s="4" t="s">
        <v>556</v>
      </c>
      <c r="E104" s="4" t="s">
        <v>557</v>
      </c>
      <c r="F104" s="6">
        <v>44998</v>
      </c>
      <c r="G104" s="6">
        <v>45000</v>
      </c>
      <c r="H104" s="4">
        <v>2</v>
      </c>
      <c r="I104" s="4">
        <v>2</v>
      </c>
      <c r="J104" s="4">
        <v>4</v>
      </c>
      <c r="K104" s="4" t="s">
        <v>30</v>
      </c>
      <c r="L104" s="4">
        <v>4060</v>
      </c>
      <c r="M104" s="4">
        <v>4060</v>
      </c>
      <c r="N104" s="4" t="s">
        <v>558</v>
      </c>
      <c r="O104" s="4" t="s">
        <v>32</v>
      </c>
      <c r="P104" s="4" t="s">
        <v>33</v>
      </c>
      <c r="Q104" s="4">
        <v>0</v>
      </c>
      <c r="R104" s="7">
        <v>44996</v>
      </c>
      <c r="S104" s="6">
        <v>45003</v>
      </c>
      <c r="T104" s="4" t="s">
        <v>34</v>
      </c>
      <c r="U104" s="4">
        <v>4060</v>
      </c>
      <c r="V104" s="4">
        <v>0</v>
      </c>
      <c r="W104" s="4">
        <v>0</v>
      </c>
      <c r="X104" s="4" t="s">
        <v>559</v>
      </c>
      <c r="Y104" s="4">
        <v>74259</v>
      </c>
      <c r="Z104" s="4" t="s">
        <v>560</v>
      </c>
    </row>
    <row r="105" s="4" customFormat="1" spans="1:25">
      <c r="A105" s="4" t="s">
        <v>561</v>
      </c>
      <c r="B105" s="4" t="s">
        <v>26</v>
      </c>
      <c r="C105" s="4" t="s">
        <v>27</v>
      </c>
      <c r="D105" s="4" t="s">
        <v>350</v>
      </c>
      <c r="E105" s="4" t="s">
        <v>351</v>
      </c>
      <c r="F105" s="6">
        <v>44997</v>
      </c>
      <c r="G105" s="6">
        <v>45000</v>
      </c>
      <c r="H105" s="4">
        <v>1</v>
      </c>
      <c r="I105" s="4">
        <v>3</v>
      </c>
      <c r="J105" s="4">
        <v>3</v>
      </c>
      <c r="K105" s="4" t="s">
        <v>30</v>
      </c>
      <c r="L105" s="4">
        <v>1380</v>
      </c>
      <c r="M105" s="4">
        <v>1380</v>
      </c>
      <c r="N105" s="4" t="s">
        <v>562</v>
      </c>
      <c r="O105" s="4" t="s">
        <v>32</v>
      </c>
      <c r="P105" s="4" t="s">
        <v>33</v>
      </c>
      <c r="Q105" s="4">
        <v>0</v>
      </c>
      <c r="R105" s="7">
        <v>44996</v>
      </c>
      <c r="S105" s="6">
        <v>45003</v>
      </c>
      <c r="T105" s="4" t="s">
        <v>34</v>
      </c>
      <c r="U105" s="4">
        <v>1380</v>
      </c>
      <c r="V105" s="4">
        <v>0</v>
      </c>
      <c r="W105" s="4">
        <v>0</v>
      </c>
      <c r="X105" s="4" t="s">
        <v>563</v>
      </c>
      <c r="Y105" s="4" t="s">
        <v>564</v>
      </c>
    </row>
    <row r="106" s="4" customFormat="1" spans="1:25">
      <c r="A106" s="4" t="s">
        <v>565</v>
      </c>
      <c r="B106" s="4" t="s">
        <v>26</v>
      </c>
      <c r="C106" s="4" t="s">
        <v>27</v>
      </c>
      <c r="D106" s="4" t="s">
        <v>566</v>
      </c>
      <c r="E106" s="4" t="s">
        <v>447</v>
      </c>
      <c r="F106" s="6">
        <v>44998</v>
      </c>
      <c r="G106" s="6">
        <v>45000</v>
      </c>
      <c r="H106" s="4">
        <v>1</v>
      </c>
      <c r="I106" s="4">
        <v>2</v>
      </c>
      <c r="J106" s="4">
        <v>2</v>
      </c>
      <c r="K106" s="4" t="s">
        <v>30</v>
      </c>
      <c r="L106" s="4">
        <v>376</v>
      </c>
      <c r="M106" s="4">
        <v>376</v>
      </c>
      <c r="N106" s="4" t="s">
        <v>567</v>
      </c>
      <c r="O106" s="4" t="s">
        <v>32</v>
      </c>
      <c r="P106" s="4" t="s">
        <v>33</v>
      </c>
      <c r="Q106" s="4">
        <v>0</v>
      </c>
      <c r="R106" s="7">
        <v>44996</v>
      </c>
      <c r="S106" s="6">
        <v>45003</v>
      </c>
      <c r="T106" s="4" t="s">
        <v>34</v>
      </c>
      <c r="U106" s="4">
        <v>376</v>
      </c>
      <c r="V106" s="4">
        <v>0</v>
      </c>
      <c r="W106" s="4">
        <v>0</v>
      </c>
      <c r="X106" s="4" t="s">
        <v>568</v>
      </c>
      <c r="Y106" s="4" t="s">
        <v>569</v>
      </c>
    </row>
    <row r="107" s="4" customFormat="1" spans="1:25">
      <c r="A107" s="4" t="s">
        <v>570</v>
      </c>
      <c r="B107" s="4" t="s">
        <v>26</v>
      </c>
      <c r="C107" s="4" t="s">
        <v>27</v>
      </c>
      <c r="D107" s="4" t="s">
        <v>155</v>
      </c>
      <c r="E107" s="4" t="s">
        <v>494</v>
      </c>
      <c r="F107" s="6">
        <v>44998</v>
      </c>
      <c r="G107" s="6">
        <v>45000</v>
      </c>
      <c r="H107" s="4">
        <v>1</v>
      </c>
      <c r="I107" s="4">
        <v>2</v>
      </c>
      <c r="J107" s="4">
        <v>2</v>
      </c>
      <c r="K107" s="4" t="s">
        <v>30</v>
      </c>
      <c r="L107" s="4">
        <v>1340</v>
      </c>
      <c r="M107" s="4">
        <v>1340</v>
      </c>
      <c r="N107" s="4" t="s">
        <v>571</v>
      </c>
      <c r="O107" s="4" t="s">
        <v>32</v>
      </c>
      <c r="P107" s="4" t="s">
        <v>33</v>
      </c>
      <c r="Q107" s="4">
        <v>0</v>
      </c>
      <c r="R107" s="7">
        <v>44997</v>
      </c>
      <c r="S107" s="6">
        <v>45003</v>
      </c>
      <c r="T107" s="4" t="s">
        <v>34</v>
      </c>
      <c r="U107" s="4">
        <v>1340</v>
      </c>
      <c r="V107" s="4">
        <v>0</v>
      </c>
      <c r="W107" s="4">
        <v>0</v>
      </c>
      <c r="X107" s="4" t="s">
        <v>572</v>
      </c>
      <c r="Y107" s="4" t="s">
        <v>573</v>
      </c>
    </row>
    <row r="108" s="4" customFormat="1" spans="1:25">
      <c r="A108" s="4" t="s">
        <v>574</v>
      </c>
      <c r="B108" s="4" t="s">
        <v>26</v>
      </c>
      <c r="C108" s="4" t="s">
        <v>27</v>
      </c>
      <c r="D108" s="4" t="s">
        <v>550</v>
      </c>
      <c r="E108" s="4" t="s">
        <v>551</v>
      </c>
      <c r="F108" s="6">
        <v>44997</v>
      </c>
      <c r="G108" s="6">
        <v>45000</v>
      </c>
      <c r="H108" s="4">
        <v>1</v>
      </c>
      <c r="I108" s="4">
        <v>3</v>
      </c>
      <c r="J108" s="4">
        <v>3</v>
      </c>
      <c r="K108" s="4" t="s">
        <v>30</v>
      </c>
      <c r="L108" s="4">
        <v>726</v>
      </c>
      <c r="M108" s="4">
        <v>726</v>
      </c>
      <c r="N108" s="4" t="s">
        <v>575</v>
      </c>
      <c r="O108" s="4" t="s">
        <v>32</v>
      </c>
      <c r="P108" s="4" t="s">
        <v>33</v>
      </c>
      <c r="Q108" s="4">
        <v>0</v>
      </c>
      <c r="R108" s="7">
        <v>44997</v>
      </c>
      <c r="S108" s="6">
        <v>45003</v>
      </c>
      <c r="T108" s="4" t="s">
        <v>34</v>
      </c>
      <c r="U108" s="4">
        <v>726</v>
      </c>
      <c r="V108" s="4">
        <v>0</v>
      </c>
      <c r="W108" s="4">
        <v>0</v>
      </c>
      <c r="X108" s="4" t="s">
        <v>576</v>
      </c>
      <c r="Y108" s="4" t="s">
        <v>577</v>
      </c>
    </row>
    <row r="109" s="4" customFormat="1" spans="1:25">
      <c r="A109" s="4" t="s">
        <v>578</v>
      </c>
      <c r="B109" s="4" t="s">
        <v>26</v>
      </c>
      <c r="C109" s="4" t="s">
        <v>27</v>
      </c>
      <c r="D109" s="4" t="s">
        <v>550</v>
      </c>
      <c r="E109" s="4" t="s">
        <v>551</v>
      </c>
      <c r="F109" s="6">
        <v>44997</v>
      </c>
      <c r="G109" s="6">
        <v>45000</v>
      </c>
      <c r="H109" s="4">
        <v>1</v>
      </c>
      <c r="I109" s="4">
        <v>3</v>
      </c>
      <c r="J109" s="4">
        <v>3</v>
      </c>
      <c r="K109" s="4" t="s">
        <v>30</v>
      </c>
      <c r="L109" s="4">
        <v>726</v>
      </c>
      <c r="M109" s="4">
        <v>726</v>
      </c>
      <c r="N109" s="4" t="s">
        <v>579</v>
      </c>
      <c r="O109" s="4" t="s">
        <v>32</v>
      </c>
      <c r="P109" s="4" t="s">
        <v>33</v>
      </c>
      <c r="Q109" s="4">
        <v>0</v>
      </c>
      <c r="R109" s="7">
        <v>44997</v>
      </c>
      <c r="S109" s="6">
        <v>45003</v>
      </c>
      <c r="T109" s="4" t="s">
        <v>34</v>
      </c>
      <c r="U109" s="4">
        <v>726</v>
      </c>
      <c r="V109" s="4">
        <v>0</v>
      </c>
      <c r="W109" s="4">
        <v>0</v>
      </c>
      <c r="X109" s="4" t="s">
        <v>580</v>
      </c>
      <c r="Y109" s="4" t="s">
        <v>577</v>
      </c>
    </row>
    <row r="110" s="4" customFormat="1" spans="1:25">
      <c r="A110" s="4" t="s">
        <v>581</v>
      </c>
      <c r="B110" s="4" t="s">
        <v>26</v>
      </c>
      <c r="C110" s="4" t="s">
        <v>27</v>
      </c>
      <c r="D110" s="4" t="s">
        <v>550</v>
      </c>
      <c r="E110" s="4" t="s">
        <v>551</v>
      </c>
      <c r="F110" s="6">
        <v>44997</v>
      </c>
      <c r="G110" s="6">
        <v>45000</v>
      </c>
      <c r="H110" s="4">
        <v>1</v>
      </c>
      <c r="I110" s="4">
        <v>3</v>
      </c>
      <c r="J110" s="4">
        <v>3</v>
      </c>
      <c r="K110" s="4" t="s">
        <v>30</v>
      </c>
      <c r="L110" s="4">
        <v>726</v>
      </c>
      <c r="M110" s="4">
        <v>726</v>
      </c>
      <c r="N110" s="4" t="s">
        <v>579</v>
      </c>
      <c r="O110" s="4" t="s">
        <v>32</v>
      </c>
      <c r="P110" s="4" t="s">
        <v>33</v>
      </c>
      <c r="Q110" s="4">
        <v>0</v>
      </c>
      <c r="R110" s="7">
        <v>44997</v>
      </c>
      <c r="S110" s="6">
        <v>45003</v>
      </c>
      <c r="T110" s="4" t="s">
        <v>34</v>
      </c>
      <c r="U110" s="4">
        <v>726</v>
      </c>
      <c r="V110" s="4">
        <v>0</v>
      </c>
      <c r="W110" s="4">
        <v>0</v>
      </c>
      <c r="X110" s="4" t="s">
        <v>582</v>
      </c>
      <c r="Y110" s="4" t="s">
        <v>577</v>
      </c>
    </row>
    <row r="111" s="4" customFormat="1" spans="1:25">
      <c r="A111" s="4" t="s">
        <v>583</v>
      </c>
      <c r="B111" s="4" t="s">
        <v>26</v>
      </c>
      <c r="C111" s="4" t="s">
        <v>27</v>
      </c>
      <c r="D111" s="4" t="s">
        <v>550</v>
      </c>
      <c r="E111" s="4" t="s">
        <v>551</v>
      </c>
      <c r="F111" s="6">
        <v>44997</v>
      </c>
      <c r="G111" s="6">
        <v>45000</v>
      </c>
      <c r="H111" s="4">
        <v>1</v>
      </c>
      <c r="I111" s="4">
        <v>3</v>
      </c>
      <c r="J111" s="4">
        <v>3</v>
      </c>
      <c r="K111" s="4" t="s">
        <v>30</v>
      </c>
      <c r="L111" s="4">
        <v>726</v>
      </c>
      <c r="M111" s="4">
        <v>726</v>
      </c>
      <c r="N111" s="4" t="s">
        <v>584</v>
      </c>
      <c r="O111" s="4" t="s">
        <v>32</v>
      </c>
      <c r="P111" s="4" t="s">
        <v>33</v>
      </c>
      <c r="Q111" s="4">
        <v>0</v>
      </c>
      <c r="R111" s="7">
        <v>44997</v>
      </c>
      <c r="S111" s="6">
        <v>45003</v>
      </c>
      <c r="T111" s="4" t="s">
        <v>34</v>
      </c>
      <c r="U111" s="4">
        <v>726</v>
      </c>
      <c r="V111" s="4">
        <v>0</v>
      </c>
      <c r="W111" s="4">
        <v>0</v>
      </c>
      <c r="X111" s="4" t="s">
        <v>585</v>
      </c>
      <c r="Y111" s="4" t="s">
        <v>577</v>
      </c>
    </row>
    <row r="112" s="4" customFormat="1" spans="1:25">
      <c r="A112" s="4" t="s">
        <v>586</v>
      </c>
      <c r="B112" s="4" t="s">
        <v>26</v>
      </c>
      <c r="C112" s="4" t="s">
        <v>27</v>
      </c>
      <c r="D112" s="4" t="s">
        <v>550</v>
      </c>
      <c r="E112" s="4" t="s">
        <v>587</v>
      </c>
      <c r="F112" s="6">
        <v>44997</v>
      </c>
      <c r="G112" s="6">
        <v>45000</v>
      </c>
      <c r="H112" s="4">
        <v>1</v>
      </c>
      <c r="I112" s="4">
        <v>3</v>
      </c>
      <c r="J112" s="4">
        <v>3</v>
      </c>
      <c r="K112" s="4" t="s">
        <v>30</v>
      </c>
      <c r="L112" s="4">
        <v>726</v>
      </c>
      <c r="M112" s="4">
        <v>726</v>
      </c>
      <c r="N112" s="4" t="s">
        <v>588</v>
      </c>
      <c r="O112" s="4" t="s">
        <v>32</v>
      </c>
      <c r="P112" s="4" t="s">
        <v>33</v>
      </c>
      <c r="Q112" s="4">
        <v>0</v>
      </c>
      <c r="R112" s="7">
        <v>44997</v>
      </c>
      <c r="S112" s="6">
        <v>45003</v>
      </c>
      <c r="T112" s="4" t="s">
        <v>34</v>
      </c>
      <c r="U112" s="4">
        <v>726</v>
      </c>
      <c r="V112" s="4">
        <v>0</v>
      </c>
      <c r="W112" s="4">
        <v>0</v>
      </c>
      <c r="X112" s="4" t="s">
        <v>589</v>
      </c>
      <c r="Y112" s="4" t="s">
        <v>577</v>
      </c>
    </row>
    <row r="113" s="4" customFormat="1" spans="1:25">
      <c r="A113" s="4" t="s">
        <v>590</v>
      </c>
      <c r="B113" s="4" t="s">
        <v>26</v>
      </c>
      <c r="C113" s="4" t="s">
        <v>27</v>
      </c>
      <c r="D113" s="4" t="s">
        <v>591</v>
      </c>
      <c r="E113" s="4" t="s">
        <v>592</v>
      </c>
      <c r="F113" s="6">
        <v>44997</v>
      </c>
      <c r="G113" s="6">
        <v>45000</v>
      </c>
      <c r="H113" s="4">
        <v>1</v>
      </c>
      <c r="I113" s="4">
        <v>3</v>
      </c>
      <c r="J113" s="4">
        <v>3</v>
      </c>
      <c r="K113" s="4" t="s">
        <v>30</v>
      </c>
      <c r="L113" s="4">
        <v>3000</v>
      </c>
      <c r="M113" s="4">
        <v>3000</v>
      </c>
      <c r="N113" s="4" t="s">
        <v>593</v>
      </c>
      <c r="O113" s="4" t="s">
        <v>32</v>
      </c>
      <c r="P113" s="4" t="s">
        <v>33</v>
      </c>
      <c r="Q113" s="4">
        <v>0</v>
      </c>
      <c r="R113" s="7">
        <v>44997</v>
      </c>
      <c r="S113" s="6">
        <v>45003</v>
      </c>
      <c r="T113" s="4" t="s">
        <v>34</v>
      </c>
      <c r="U113" s="4">
        <v>3000</v>
      </c>
      <c r="V113" s="4">
        <v>0</v>
      </c>
      <c r="W113" s="4">
        <v>0</v>
      </c>
      <c r="X113" s="4" t="s">
        <v>594</v>
      </c>
      <c r="Y113" s="4" t="s">
        <v>595</v>
      </c>
    </row>
    <row r="114" s="4" customFormat="1" spans="1:25">
      <c r="A114" s="4" t="s">
        <v>596</v>
      </c>
      <c r="B114" s="4" t="s">
        <v>26</v>
      </c>
      <c r="C114" s="4" t="s">
        <v>27</v>
      </c>
      <c r="D114" s="4" t="s">
        <v>263</v>
      </c>
      <c r="E114" s="4" t="s">
        <v>514</v>
      </c>
      <c r="F114" s="6">
        <v>44998</v>
      </c>
      <c r="G114" s="6">
        <v>45000</v>
      </c>
      <c r="H114" s="4">
        <v>1</v>
      </c>
      <c r="I114" s="4">
        <v>2</v>
      </c>
      <c r="J114" s="4">
        <v>2</v>
      </c>
      <c r="K114" s="4" t="s">
        <v>30</v>
      </c>
      <c r="L114" s="4">
        <v>1174</v>
      </c>
      <c r="M114" s="4">
        <v>1174</v>
      </c>
      <c r="N114" s="4" t="s">
        <v>597</v>
      </c>
      <c r="O114" s="4" t="s">
        <v>32</v>
      </c>
      <c r="P114" s="4" t="s">
        <v>33</v>
      </c>
      <c r="Q114" s="4">
        <v>0</v>
      </c>
      <c r="R114" s="7">
        <v>44997</v>
      </c>
      <c r="S114" s="6">
        <v>45003</v>
      </c>
      <c r="T114" s="4" t="s">
        <v>34</v>
      </c>
      <c r="U114" s="4">
        <v>1174</v>
      </c>
      <c r="V114" s="4">
        <v>0</v>
      </c>
      <c r="W114" s="4">
        <v>0</v>
      </c>
      <c r="X114" s="4" t="s">
        <v>598</v>
      </c>
      <c r="Y114" s="4" t="s">
        <v>599</v>
      </c>
    </row>
    <row r="115" s="4" customFormat="1" spans="1:25">
      <c r="A115" s="4" t="s">
        <v>600</v>
      </c>
      <c r="B115" s="4" t="s">
        <v>26</v>
      </c>
      <c r="C115" s="4" t="s">
        <v>27</v>
      </c>
      <c r="D115" s="4" t="s">
        <v>415</v>
      </c>
      <c r="E115" s="4" t="s">
        <v>601</v>
      </c>
      <c r="F115" s="6">
        <v>44999</v>
      </c>
      <c r="G115" s="6">
        <v>45000</v>
      </c>
      <c r="H115" s="4">
        <v>1</v>
      </c>
      <c r="I115" s="4">
        <v>1</v>
      </c>
      <c r="J115" s="4">
        <v>1</v>
      </c>
      <c r="K115" s="4" t="s">
        <v>30</v>
      </c>
      <c r="L115" s="4">
        <v>1369</v>
      </c>
      <c r="M115" s="4">
        <v>1369</v>
      </c>
      <c r="N115" s="4" t="s">
        <v>602</v>
      </c>
      <c r="O115" s="4" t="s">
        <v>32</v>
      </c>
      <c r="P115" s="4" t="s">
        <v>33</v>
      </c>
      <c r="Q115" s="4">
        <v>0</v>
      </c>
      <c r="R115" s="7">
        <v>44997</v>
      </c>
      <c r="S115" s="6">
        <v>45003</v>
      </c>
      <c r="T115" s="4" t="s">
        <v>34</v>
      </c>
      <c r="U115" s="4">
        <v>1369</v>
      </c>
      <c r="V115" s="4">
        <v>0</v>
      </c>
      <c r="W115" s="4">
        <v>0</v>
      </c>
      <c r="X115" s="4" t="s">
        <v>603</v>
      </c>
      <c r="Y115" s="4" t="s">
        <v>604</v>
      </c>
    </row>
    <row r="116" s="4" customFormat="1" spans="1:25">
      <c r="A116" s="4" t="s">
        <v>605</v>
      </c>
      <c r="B116" s="4" t="s">
        <v>26</v>
      </c>
      <c r="C116" s="4" t="s">
        <v>27</v>
      </c>
      <c r="D116" s="4" t="s">
        <v>155</v>
      </c>
      <c r="E116" s="4" t="s">
        <v>494</v>
      </c>
      <c r="F116" s="6">
        <v>44999</v>
      </c>
      <c r="G116" s="6">
        <v>45000</v>
      </c>
      <c r="H116" s="4">
        <v>1</v>
      </c>
      <c r="I116" s="4">
        <v>1</v>
      </c>
      <c r="J116" s="4">
        <v>1</v>
      </c>
      <c r="K116" s="4" t="s">
        <v>30</v>
      </c>
      <c r="L116" s="4">
        <v>670</v>
      </c>
      <c r="M116" s="4">
        <v>670</v>
      </c>
      <c r="N116" s="4" t="s">
        <v>606</v>
      </c>
      <c r="O116" s="4" t="s">
        <v>32</v>
      </c>
      <c r="P116" s="4" t="s">
        <v>33</v>
      </c>
      <c r="Q116" s="4">
        <v>0</v>
      </c>
      <c r="R116" s="7">
        <v>44997</v>
      </c>
      <c r="S116" s="6">
        <v>45003</v>
      </c>
      <c r="T116" s="4" t="s">
        <v>34</v>
      </c>
      <c r="U116" s="4">
        <v>670</v>
      </c>
      <c r="V116" s="4">
        <v>0</v>
      </c>
      <c r="W116" s="4">
        <v>0</v>
      </c>
      <c r="X116" s="4" t="s">
        <v>607</v>
      </c>
      <c r="Y116" s="4" t="s">
        <v>607</v>
      </c>
    </row>
    <row r="117" s="4" customFormat="1" spans="1:25">
      <c r="A117" s="4" t="s">
        <v>608</v>
      </c>
      <c r="B117" s="4" t="s">
        <v>26</v>
      </c>
      <c r="C117" s="4" t="s">
        <v>27</v>
      </c>
      <c r="D117" s="4" t="s">
        <v>609</v>
      </c>
      <c r="E117" s="4" t="s">
        <v>610</v>
      </c>
      <c r="F117" s="6">
        <v>44998</v>
      </c>
      <c r="G117" s="6">
        <v>45000</v>
      </c>
      <c r="H117" s="4">
        <v>1</v>
      </c>
      <c r="I117" s="4">
        <v>2</v>
      </c>
      <c r="J117" s="4">
        <v>2</v>
      </c>
      <c r="K117" s="4" t="s">
        <v>30</v>
      </c>
      <c r="L117" s="4">
        <v>866</v>
      </c>
      <c r="M117" s="4">
        <v>866</v>
      </c>
      <c r="N117" s="4" t="s">
        <v>611</v>
      </c>
      <c r="O117" s="4" t="s">
        <v>32</v>
      </c>
      <c r="P117" s="4" t="s">
        <v>33</v>
      </c>
      <c r="Q117" s="4">
        <v>0</v>
      </c>
      <c r="R117" s="7">
        <v>44997</v>
      </c>
      <c r="S117" s="6">
        <v>45003</v>
      </c>
      <c r="T117" s="4" t="s">
        <v>34</v>
      </c>
      <c r="U117" s="4">
        <v>866</v>
      </c>
      <c r="V117" s="4">
        <v>0</v>
      </c>
      <c r="W117" s="4">
        <v>0</v>
      </c>
      <c r="X117" s="4" t="s">
        <v>612</v>
      </c>
      <c r="Y117" s="4" t="s">
        <v>613</v>
      </c>
    </row>
    <row r="118" s="4" customFormat="1" spans="1:25">
      <c r="A118" s="4" t="s">
        <v>614</v>
      </c>
      <c r="B118" s="4" t="s">
        <v>26</v>
      </c>
      <c r="C118" s="4" t="s">
        <v>27</v>
      </c>
      <c r="D118" s="4" t="s">
        <v>534</v>
      </c>
      <c r="E118" s="4" t="s">
        <v>310</v>
      </c>
      <c r="F118" s="6">
        <v>44998</v>
      </c>
      <c r="G118" s="6">
        <v>45000</v>
      </c>
      <c r="H118" s="4">
        <v>1</v>
      </c>
      <c r="I118" s="4">
        <v>2</v>
      </c>
      <c r="J118" s="4">
        <v>2</v>
      </c>
      <c r="K118" s="4" t="s">
        <v>30</v>
      </c>
      <c r="L118" s="4">
        <v>1378</v>
      </c>
      <c r="M118" s="4">
        <v>1378</v>
      </c>
      <c r="N118" s="4" t="s">
        <v>615</v>
      </c>
      <c r="O118" s="4" t="s">
        <v>32</v>
      </c>
      <c r="P118" s="4" t="s">
        <v>33</v>
      </c>
      <c r="Q118" s="4">
        <v>0</v>
      </c>
      <c r="R118" s="7">
        <v>44997</v>
      </c>
      <c r="S118" s="6">
        <v>45003</v>
      </c>
      <c r="T118" s="4" t="s">
        <v>34</v>
      </c>
      <c r="U118" s="4">
        <v>1378</v>
      </c>
      <c r="V118" s="4">
        <v>0</v>
      </c>
      <c r="W118" s="4">
        <v>0</v>
      </c>
      <c r="X118" s="4" t="s">
        <v>616</v>
      </c>
      <c r="Y118" s="4" t="s">
        <v>617</v>
      </c>
    </row>
    <row r="119" s="4" customFormat="1" spans="1:25">
      <c r="A119" s="4" t="s">
        <v>618</v>
      </c>
      <c r="B119" s="4" t="s">
        <v>26</v>
      </c>
      <c r="C119" s="4" t="s">
        <v>27</v>
      </c>
      <c r="D119" s="4" t="s">
        <v>534</v>
      </c>
      <c r="E119" s="4" t="s">
        <v>310</v>
      </c>
      <c r="F119" s="6">
        <v>44998</v>
      </c>
      <c r="G119" s="6">
        <v>45000</v>
      </c>
      <c r="H119" s="4">
        <v>1</v>
      </c>
      <c r="I119" s="4">
        <v>2</v>
      </c>
      <c r="J119" s="4">
        <v>2</v>
      </c>
      <c r="K119" s="4" t="s">
        <v>30</v>
      </c>
      <c r="L119" s="4">
        <v>1378</v>
      </c>
      <c r="M119" s="4">
        <v>1378</v>
      </c>
      <c r="N119" s="4" t="s">
        <v>619</v>
      </c>
      <c r="O119" s="4" t="s">
        <v>32</v>
      </c>
      <c r="P119" s="4" t="s">
        <v>33</v>
      </c>
      <c r="Q119" s="4">
        <v>0</v>
      </c>
      <c r="R119" s="7">
        <v>44997</v>
      </c>
      <c r="S119" s="6">
        <v>45003</v>
      </c>
      <c r="T119" s="4" t="s">
        <v>34</v>
      </c>
      <c r="U119" s="4">
        <v>1378</v>
      </c>
      <c r="V119" s="4">
        <v>0</v>
      </c>
      <c r="W119" s="4">
        <v>0</v>
      </c>
      <c r="X119" s="4" t="s">
        <v>620</v>
      </c>
      <c r="Y119" s="4" t="s">
        <v>621</v>
      </c>
    </row>
    <row r="120" s="4" customFormat="1" spans="1:26">
      <c r="A120" s="4" t="s">
        <v>622</v>
      </c>
      <c r="B120" s="4" t="s">
        <v>26</v>
      </c>
      <c r="C120" s="4" t="s">
        <v>27</v>
      </c>
      <c r="D120" s="4" t="s">
        <v>556</v>
      </c>
      <c r="E120" s="4" t="s">
        <v>557</v>
      </c>
      <c r="F120" s="6">
        <v>44999</v>
      </c>
      <c r="G120" s="6">
        <v>45000</v>
      </c>
      <c r="H120" s="4">
        <v>2</v>
      </c>
      <c r="I120" s="4">
        <v>1</v>
      </c>
      <c r="J120" s="4">
        <v>2</v>
      </c>
      <c r="K120" s="4" t="s">
        <v>30</v>
      </c>
      <c r="L120" s="4">
        <v>2000</v>
      </c>
      <c r="M120" s="4">
        <v>2000</v>
      </c>
      <c r="N120" s="4" t="s">
        <v>623</v>
      </c>
      <c r="O120" s="4" t="s">
        <v>32</v>
      </c>
      <c r="P120" s="4" t="s">
        <v>33</v>
      </c>
      <c r="Q120" s="4">
        <v>0</v>
      </c>
      <c r="R120" s="7">
        <v>44997</v>
      </c>
      <c r="S120" s="6">
        <v>45003</v>
      </c>
      <c r="T120" s="4" t="s">
        <v>34</v>
      </c>
      <c r="U120" s="4">
        <v>2000</v>
      </c>
      <c r="V120" s="4">
        <v>0</v>
      </c>
      <c r="W120" s="4">
        <v>0</v>
      </c>
      <c r="X120" s="4" t="s">
        <v>624</v>
      </c>
      <c r="Y120" s="4">
        <v>74339</v>
      </c>
      <c r="Z120" s="4" t="s">
        <v>625</v>
      </c>
    </row>
    <row r="121" s="4" customFormat="1" spans="1:25">
      <c r="A121" s="4" t="s">
        <v>626</v>
      </c>
      <c r="B121" s="4" t="s">
        <v>26</v>
      </c>
      <c r="C121" s="4" t="s">
        <v>27</v>
      </c>
      <c r="D121" s="4" t="s">
        <v>149</v>
      </c>
      <c r="E121" s="4" t="s">
        <v>150</v>
      </c>
      <c r="F121" s="6">
        <v>44999</v>
      </c>
      <c r="G121" s="6">
        <v>45000</v>
      </c>
      <c r="H121" s="4">
        <v>1</v>
      </c>
      <c r="I121" s="4">
        <v>1</v>
      </c>
      <c r="J121" s="4">
        <v>1</v>
      </c>
      <c r="K121" s="4" t="s">
        <v>30</v>
      </c>
      <c r="L121" s="4">
        <v>420</v>
      </c>
      <c r="M121" s="4">
        <v>420</v>
      </c>
      <c r="N121" s="4" t="s">
        <v>627</v>
      </c>
      <c r="O121" s="4" t="s">
        <v>32</v>
      </c>
      <c r="P121" s="4" t="s">
        <v>33</v>
      </c>
      <c r="Q121" s="4">
        <v>0</v>
      </c>
      <c r="R121" s="7">
        <v>44998</v>
      </c>
      <c r="S121" s="6">
        <v>45003</v>
      </c>
      <c r="T121" s="4" t="s">
        <v>34</v>
      </c>
      <c r="U121" s="4">
        <v>420</v>
      </c>
      <c r="V121" s="4">
        <v>0</v>
      </c>
      <c r="W121" s="4">
        <v>0</v>
      </c>
      <c r="X121" s="4" t="s">
        <v>628</v>
      </c>
      <c r="Y121" s="4" t="s">
        <v>629</v>
      </c>
    </row>
    <row r="122" s="4" customFormat="1" spans="1:25">
      <c r="A122" s="4" t="s">
        <v>630</v>
      </c>
      <c r="B122" s="4" t="s">
        <v>26</v>
      </c>
      <c r="C122" s="4" t="s">
        <v>27</v>
      </c>
      <c r="D122" s="4" t="s">
        <v>566</v>
      </c>
      <c r="E122" s="4" t="s">
        <v>631</v>
      </c>
      <c r="F122" s="6">
        <v>44998</v>
      </c>
      <c r="G122" s="6">
        <v>45000</v>
      </c>
      <c r="H122" s="4">
        <v>1</v>
      </c>
      <c r="I122" s="4">
        <v>2</v>
      </c>
      <c r="J122" s="4">
        <v>2</v>
      </c>
      <c r="K122" s="4" t="s">
        <v>30</v>
      </c>
      <c r="L122" s="4">
        <v>542</v>
      </c>
      <c r="M122" s="4">
        <v>542</v>
      </c>
      <c r="N122" s="4" t="s">
        <v>632</v>
      </c>
      <c r="O122" s="4" t="s">
        <v>32</v>
      </c>
      <c r="P122" s="4" t="s">
        <v>33</v>
      </c>
      <c r="Q122" s="4">
        <v>0</v>
      </c>
      <c r="R122" s="7">
        <v>44998</v>
      </c>
      <c r="S122" s="6">
        <v>45003</v>
      </c>
      <c r="T122" s="4" t="s">
        <v>34</v>
      </c>
      <c r="U122" s="4">
        <v>542</v>
      </c>
      <c r="V122" s="4">
        <v>0</v>
      </c>
      <c r="W122" s="4">
        <v>0</v>
      </c>
      <c r="X122" s="4" t="s">
        <v>633</v>
      </c>
      <c r="Y122" s="4" t="s">
        <v>634</v>
      </c>
    </row>
    <row r="123" s="4" customFormat="1" spans="1:25">
      <c r="A123" s="4" t="s">
        <v>635</v>
      </c>
      <c r="B123" s="4" t="s">
        <v>26</v>
      </c>
      <c r="C123" s="4" t="s">
        <v>27</v>
      </c>
      <c r="D123" s="4" t="s">
        <v>202</v>
      </c>
      <c r="E123" s="4" t="s">
        <v>150</v>
      </c>
      <c r="F123" s="6">
        <v>44998</v>
      </c>
      <c r="G123" s="6">
        <v>45000</v>
      </c>
      <c r="H123" s="4">
        <v>1</v>
      </c>
      <c r="I123" s="4">
        <v>2</v>
      </c>
      <c r="J123" s="4">
        <v>2</v>
      </c>
      <c r="K123" s="4" t="s">
        <v>30</v>
      </c>
      <c r="L123" s="4">
        <v>896</v>
      </c>
      <c r="M123" s="4">
        <v>896</v>
      </c>
      <c r="N123" s="4" t="s">
        <v>636</v>
      </c>
      <c r="O123" s="4" t="s">
        <v>32</v>
      </c>
      <c r="P123" s="4" t="s">
        <v>33</v>
      </c>
      <c r="Q123" s="4">
        <v>0</v>
      </c>
      <c r="R123" s="7">
        <v>44998</v>
      </c>
      <c r="S123" s="6">
        <v>45003</v>
      </c>
      <c r="T123" s="4" t="s">
        <v>34</v>
      </c>
      <c r="U123" s="4">
        <v>896</v>
      </c>
      <c r="V123" s="4">
        <v>0</v>
      </c>
      <c r="W123" s="4">
        <v>0</v>
      </c>
      <c r="X123" s="4" t="s">
        <v>637</v>
      </c>
      <c r="Y123" s="4" t="s">
        <v>638</v>
      </c>
    </row>
    <row r="124" s="4" customFormat="1" spans="1:25">
      <c r="A124" s="4" t="s">
        <v>639</v>
      </c>
      <c r="B124" s="4" t="s">
        <v>26</v>
      </c>
      <c r="C124" s="4" t="s">
        <v>27</v>
      </c>
      <c r="D124" s="4" t="s">
        <v>415</v>
      </c>
      <c r="E124" s="4" t="s">
        <v>416</v>
      </c>
      <c r="F124" s="6">
        <v>44999</v>
      </c>
      <c r="G124" s="6">
        <v>45000</v>
      </c>
      <c r="H124" s="4">
        <v>1</v>
      </c>
      <c r="I124" s="4">
        <v>1</v>
      </c>
      <c r="J124" s="4">
        <v>1</v>
      </c>
      <c r="K124" s="4" t="s">
        <v>30</v>
      </c>
      <c r="L124" s="4">
        <v>1103</v>
      </c>
      <c r="M124" s="4">
        <v>1103</v>
      </c>
      <c r="N124" s="4" t="s">
        <v>640</v>
      </c>
      <c r="O124" s="4" t="s">
        <v>32</v>
      </c>
      <c r="P124" s="4" t="s">
        <v>33</v>
      </c>
      <c r="Q124" s="4">
        <v>0</v>
      </c>
      <c r="R124" s="7">
        <v>44998</v>
      </c>
      <c r="S124" s="6">
        <v>45003</v>
      </c>
      <c r="T124" s="4" t="s">
        <v>34</v>
      </c>
      <c r="U124" s="4">
        <v>1103</v>
      </c>
      <c r="V124" s="4">
        <v>0</v>
      </c>
      <c r="W124" s="4">
        <v>0</v>
      </c>
      <c r="X124" s="4" t="s">
        <v>641</v>
      </c>
      <c r="Y124" s="4" t="s">
        <v>642</v>
      </c>
    </row>
    <row r="125" s="4" customFormat="1" spans="1:25">
      <c r="A125" s="4" t="s">
        <v>643</v>
      </c>
      <c r="B125" s="4" t="s">
        <v>26</v>
      </c>
      <c r="C125" s="4" t="s">
        <v>27</v>
      </c>
      <c r="D125" s="4" t="s">
        <v>644</v>
      </c>
      <c r="E125" s="4" t="s">
        <v>253</v>
      </c>
      <c r="F125" s="6">
        <v>44998</v>
      </c>
      <c r="G125" s="6">
        <v>45000</v>
      </c>
      <c r="H125" s="4">
        <v>1</v>
      </c>
      <c r="I125" s="4">
        <v>2</v>
      </c>
      <c r="J125" s="4">
        <v>2</v>
      </c>
      <c r="K125" s="4" t="s">
        <v>30</v>
      </c>
      <c r="L125" s="4">
        <v>1532</v>
      </c>
      <c r="M125" s="4">
        <v>1532</v>
      </c>
      <c r="N125" s="4" t="s">
        <v>645</v>
      </c>
      <c r="O125" s="4" t="s">
        <v>32</v>
      </c>
      <c r="P125" s="4" t="s">
        <v>33</v>
      </c>
      <c r="Q125" s="4">
        <v>0</v>
      </c>
      <c r="R125" s="7">
        <v>44998</v>
      </c>
      <c r="S125" s="6">
        <v>45003</v>
      </c>
      <c r="T125" s="4" t="s">
        <v>34</v>
      </c>
      <c r="U125" s="4">
        <v>1532</v>
      </c>
      <c r="V125" s="4">
        <v>0</v>
      </c>
      <c r="W125" s="4">
        <v>0</v>
      </c>
      <c r="X125" s="4" t="s">
        <v>646</v>
      </c>
      <c r="Y125" s="4" t="s">
        <v>647</v>
      </c>
    </row>
    <row r="126" s="4" customFormat="1" spans="1:25">
      <c r="A126" s="4" t="s">
        <v>648</v>
      </c>
      <c r="B126" s="4" t="s">
        <v>26</v>
      </c>
      <c r="C126" s="4" t="s">
        <v>27</v>
      </c>
      <c r="D126" s="4" t="s">
        <v>649</v>
      </c>
      <c r="E126" s="4" t="s">
        <v>650</v>
      </c>
      <c r="F126" s="6">
        <v>44999</v>
      </c>
      <c r="G126" s="6">
        <v>45000</v>
      </c>
      <c r="H126" s="4">
        <v>1</v>
      </c>
      <c r="I126" s="4">
        <v>1</v>
      </c>
      <c r="J126" s="4">
        <v>1</v>
      </c>
      <c r="K126" s="4" t="s">
        <v>30</v>
      </c>
      <c r="L126" s="4">
        <v>337</v>
      </c>
      <c r="M126" s="4">
        <v>337</v>
      </c>
      <c r="N126" s="4" t="s">
        <v>651</v>
      </c>
      <c r="O126" s="4" t="s">
        <v>32</v>
      </c>
      <c r="P126" s="4" t="s">
        <v>33</v>
      </c>
      <c r="Q126" s="4">
        <v>0</v>
      </c>
      <c r="R126" s="7">
        <v>44998</v>
      </c>
      <c r="S126" s="6">
        <v>45003</v>
      </c>
      <c r="T126" s="4" t="s">
        <v>34</v>
      </c>
      <c r="U126" s="4">
        <v>337</v>
      </c>
      <c r="V126" s="4">
        <v>0</v>
      </c>
      <c r="W126" s="4">
        <v>0</v>
      </c>
      <c r="X126" s="4" t="s">
        <v>652</v>
      </c>
      <c r="Y126" s="4" t="s">
        <v>653</v>
      </c>
    </row>
    <row r="127" s="4" customFormat="1" spans="1:27">
      <c r="A127" s="4" t="s">
        <v>654</v>
      </c>
      <c r="B127" s="4" t="s">
        <v>26</v>
      </c>
      <c r="C127" s="4" t="s">
        <v>27</v>
      </c>
      <c r="D127" s="4" t="s">
        <v>655</v>
      </c>
      <c r="E127" s="4" t="s">
        <v>150</v>
      </c>
      <c r="F127" s="6">
        <v>44999</v>
      </c>
      <c r="G127" s="6">
        <v>45000</v>
      </c>
      <c r="H127" s="4">
        <v>3</v>
      </c>
      <c r="I127" s="4">
        <v>1</v>
      </c>
      <c r="J127" s="4">
        <v>3</v>
      </c>
      <c r="K127" s="4" t="s">
        <v>30</v>
      </c>
      <c r="L127" s="4">
        <v>1146</v>
      </c>
      <c r="M127" s="4">
        <v>1146</v>
      </c>
      <c r="N127" s="4" t="s">
        <v>656</v>
      </c>
      <c r="O127" s="4" t="s">
        <v>32</v>
      </c>
      <c r="P127" s="4" t="s">
        <v>33</v>
      </c>
      <c r="Q127" s="4">
        <v>0</v>
      </c>
      <c r="R127" s="7">
        <v>44998</v>
      </c>
      <c r="S127" s="6">
        <v>45003</v>
      </c>
      <c r="T127" s="4" t="s">
        <v>34</v>
      </c>
      <c r="U127" s="4">
        <v>1146</v>
      </c>
      <c r="V127" s="4">
        <v>0</v>
      </c>
      <c r="W127" s="4">
        <v>0</v>
      </c>
      <c r="X127" s="4" t="s">
        <v>657</v>
      </c>
      <c r="Y127" s="4">
        <v>1311691</v>
      </c>
      <c r="Z127" s="4">
        <v>1311692</v>
      </c>
      <c r="AA127" s="4" t="s">
        <v>658</v>
      </c>
    </row>
    <row r="128" s="4" customFormat="1" spans="1:25">
      <c r="A128" s="4" t="s">
        <v>659</v>
      </c>
      <c r="B128" s="4" t="s">
        <v>26</v>
      </c>
      <c r="C128" s="4" t="s">
        <v>27</v>
      </c>
      <c r="D128" s="4" t="s">
        <v>202</v>
      </c>
      <c r="E128" s="4" t="s">
        <v>447</v>
      </c>
      <c r="F128" s="6">
        <v>44999</v>
      </c>
      <c r="G128" s="6">
        <v>45000</v>
      </c>
      <c r="H128" s="4">
        <v>1</v>
      </c>
      <c r="I128" s="4">
        <v>1</v>
      </c>
      <c r="J128" s="4">
        <v>1</v>
      </c>
      <c r="K128" s="4" t="s">
        <v>30</v>
      </c>
      <c r="L128" s="4">
        <v>366</v>
      </c>
      <c r="M128" s="4">
        <v>366</v>
      </c>
      <c r="N128" s="4" t="s">
        <v>660</v>
      </c>
      <c r="O128" s="4" t="s">
        <v>32</v>
      </c>
      <c r="P128" s="4" t="s">
        <v>33</v>
      </c>
      <c r="Q128" s="4">
        <v>0</v>
      </c>
      <c r="R128" s="7">
        <v>44998</v>
      </c>
      <c r="S128" s="6">
        <v>45003</v>
      </c>
      <c r="T128" s="4" t="s">
        <v>34</v>
      </c>
      <c r="U128" s="4">
        <v>366</v>
      </c>
      <c r="V128" s="4">
        <v>0</v>
      </c>
      <c r="W128" s="4">
        <v>0</v>
      </c>
      <c r="X128" s="4" t="s">
        <v>661</v>
      </c>
      <c r="Y128" s="4" t="s">
        <v>662</v>
      </c>
    </row>
    <row r="129" s="4" customFormat="1" spans="1:25">
      <c r="A129" s="4" t="s">
        <v>663</v>
      </c>
      <c r="B129" s="4" t="s">
        <v>26</v>
      </c>
      <c r="C129" s="4" t="s">
        <v>27</v>
      </c>
      <c r="D129" s="4" t="s">
        <v>664</v>
      </c>
      <c r="E129" s="4" t="s">
        <v>665</v>
      </c>
      <c r="F129" s="6">
        <v>44999</v>
      </c>
      <c r="G129" s="6">
        <v>45000</v>
      </c>
      <c r="H129" s="4">
        <v>1</v>
      </c>
      <c r="I129" s="4">
        <v>1</v>
      </c>
      <c r="J129" s="4">
        <v>1</v>
      </c>
      <c r="K129" s="4" t="s">
        <v>30</v>
      </c>
      <c r="L129" s="4">
        <v>274</v>
      </c>
      <c r="M129" s="4">
        <v>274</v>
      </c>
      <c r="N129" s="4" t="s">
        <v>666</v>
      </c>
      <c r="O129" s="4" t="s">
        <v>32</v>
      </c>
      <c r="P129" s="4" t="s">
        <v>33</v>
      </c>
      <c r="Q129" s="4">
        <v>0</v>
      </c>
      <c r="R129" s="7">
        <v>44998</v>
      </c>
      <c r="S129" s="6">
        <v>45003</v>
      </c>
      <c r="T129" s="4" t="s">
        <v>34</v>
      </c>
      <c r="U129" s="4">
        <v>274</v>
      </c>
      <c r="V129" s="4">
        <v>0</v>
      </c>
      <c r="W129" s="4">
        <v>0</v>
      </c>
      <c r="X129" s="4" t="s">
        <v>667</v>
      </c>
      <c r="Y129" s="4" t="s">
        <v>668</v>
      </c>
    </row>
    <row r="130" s="4" customFormat="1" spans="1:25">
      <c r="A130" s="4" t="s">
        <v>669</v>
      </c>
      <c r="B130" s="4" t="s">
        <v>26</v>
      </c>
      <c r="C130" s="4" t="s">
        <v>27</v>
      </c>
      <c r="D130" s="4" t="s">
        <v>670</v>
      </c>
      <c r="E130" s="4" t="s">
        <v>671</v>
      </c>
      <c r="F130" s="6">
        <v>44999</v>
      </c>
      <c r="G130" s="6">
        <v>45000</v>
      </c>
      <c r="H130" s="4">
        <v>1</v>
      </c>
      <c r="I130" s="4">
        <v>1</v>
      </c>
      <c r="J130" s="4">
        <v>1</v>
      </c>
      <c r="K130" s="4" t="s">
        <v>30</v>
      </c>
      <c r="L130" s="4">
        <v>5865</v>
      </c>
      <c r="M130" s="4">
        <v>5865</v>
      </c>
      <c r="N130" s="4" t="s">
        <v>672</v>
      </c>
      <c r="O130" s="4" t="s">
        <v>32</v>
      </c>
      <c r="P130" s="4" t="s">
        <v>33</v>
      </c>
      <c r="Q130" s="4">
        <v>0</v>
      </c>
      <c r="R130" s="7">
        <v>44998</v>
      </c>
      <c r="S130" s="6">
        <v>45003</v>
      </c>
      <c r="T130" s="4" t="s">
        <v>34</v>
      </c>
      <c r="U130" s="4">
        <v>5865</v>
      </c>
      <c r="V130" s="4">
        <v>0</v>
      </c>
      <c r="W130" s="4">
        <v>0</v>
      </c>
      <c r="X130" s="4" t="s">
        <v>673</v>
      </c>
      <c r="Y130" s="4" t="s">
        <v>674</v>
      </c>
    </row>
    <row r="131" s="4" customFormat="1" spans="1:25">
      <c r="A131" s="4" t="s">
        <v>675</v>
      </c>
      <c r="B131" s="4" t="s">
        <v>26</v>
      </c>
      <c r="C131" s="4" t="s">
        <v>27</v>
      </c>
      <c r="D131" s="4" t="s">
        <v>676</v>
      </c>
      <c r="E131" s="4" t="s">
        <v>677</v>
      </c>
      <c r="F131" s="6">
        <v>44999</v>
      </c>
      <c r="G131" s="6">
        <v>45000</v>
      </c>
      <c r="H131" s="4">
        <v>1</v>
      </c>
      <c r="I131" s="4">
        <v>1</v>
      </c>
      <c r="J131" s="4">
        <v>1</v>
      </c>
      <c r="K131" s="4" t="s">
        <v>30</v>
      </c>
      <c r="L131" s="4">
        <v>280</v>
      </c>
      <c r="M131" s="4">
        <v>280</v>
      </c>
      <c r="N131" s="4" t="s">
        <v>678</v>
      </c>
      <c r="O131" s="4" t="s">
        <v>32</v>
      </c>
      <c r="P131" s="4" t="s">
        <v>33</v>
      </c>
      <c r="Q131" s="4">
        <v>0</v>
      </c>
      <c r="R131" s="7">
        <v>44998</v>
      </c>
      <c r="S131" s="6">
        <v>45003</v>
      </c>
      <c r="T131" s="4" t="s">
        <v>34</v>
      </c>
      <c r="U131" s="4">
        <v>280</v>
      </c>
      <c r="V131" s="4">
        <v>0</v>
      </c>
      <c r="W131" s="4">
        <v>0</v>
      </c>
      <c r="X131" s="4" t="s">
        <v>679</v>
      </c>
      <c r="Y131" s="4" t="s">
        <v>680</v>
      </c>
    </row>
    <row r="132" s="4" customFormat="1" spans="1:25">
      <c r="A132" s="4" t="s">
        <v>681</v>
      </c>
      <c r="B132" s="4" t="s">
        <v>26</v>
      </c>
      <c r="C132" s="4" t="s">
        <v>27</v>
      </c>
      <c r="D132" s="4" t="s">
        <v>556</v>
      </c>
      <c r="E132" s="4" t="s">
        <v>682</v>
      </c>
      <c r="F132" s="6">
        <v>44999</v>
      </c>
      <c r="G132" s="6">
        <v>45000</v>
      </c>
      <c r="H132" s="4">
        <v>1</v>
      </c>
      <c r="I132" s="4">
        <v>1</v>
      </c>
      <c r="J132" s="4">
        <v>1</v>
      </c>
      <c r="K132" s="4" t="s">
        <v>30</v>
      </c>
      <c r="L132" s="4">
        <v>1470</v>
      </c>
      <c r="M132" s="4">
        <v>1470</v>
      </c>
      <c r="N132" s="4" t="s">
        <v>683</v>
      </c>
      <c r="O132" s="4" t="s">
        <v>32</v>
      </c>
      <c r="P132" s="4" t="s">
        <v>33</v>
      </c>
      <c r="Q132" s="4">
        <v>0</v>
      </c>
      <c r="R132" s="7">
        <v>44998</v>
      </c>
      <c r="S132" s="6">
        <v>45003</v>
      </c>
      <c r="T132" s="4" t="s">
        <v>34</v>
      </c>
      <c r="U132" s="4">
        <v>1470</v>
      </c>
      <c r="V132" s="4">
        <v>0</v>
      </c>
      <c r="W132" s="4">
        <v>0</v>
      </c>
      <c r="X132" s="4" t="s">
        <v>684</v>
      </c>
      <c r="Y132" s="4" t="s">
        <v>685</v>
      </c>
    </row>
    <row r="133" s="4" customFormat="1" spans="1:25">
      <c r="A133" s="4" t="s">
        <v>686</v>
      </c>
      <c r="B133" s="4" t="s">
        <v>26</v>
      </c>
      <c r="C133" s="4" t="s">
        <v>27</v>
      </c>
      <c r="D133" s="4" t="s">
        <v>687</v>
      </c>
      <c r="E133" s="4" t="s">
        <v>688</v>
      </c>
      <c r="F133" s="6">
        <v>44999</v>
      </c>
      <c r="G133" s="6">
        <v>45000</v>
      </c>
      <c r="H133" s="4">
        <v>1</v>
      </c>
      <c r="I133" s="4">
        <v>1</v>
      </c>
      <c r="J133" s="4">
        <v>1</v>
      </c>
      <c r="K133" s="4" t="s">
        <v>30</v>
      </c>
      <c r="L133" s="4">
        <v>221</v>
      </c>
      <c r="M133" s="4">
        <v>221</v>
      </c>
      <c r="N133" s="4" t="s">
        <v>689</v>
      </c>
      <c r="O133" s="4" t="s">
        <v>32</v>
      </c>
      <c r="P133" s="4" t="s">
        <v>33</v>
      </c>
      <c r="Q133" s="4">
        <v>0</v>
      </c>
      <c r="R133" s="7">
        <v>44998</v>
      </c>
      <c r="S133" s="6">
        <v>45003</v>
      </c>
      <c r="T133" s="4" t="s">
        <v>34</v>
      </c>
      <c r="U133" s="4">
        <v>221</v>
      </c>
      <c r="V133" s="4">
        <v>0</v>
      </c>
      <c r="W133" s="4">
        <v>0</v>
      </c>
      <c r="X133" s="4" t="s">
        <v>690</v>
      </c>
      <c r="Y133" s="4" t="s">
        <v>691</v>
      </c>
    </row>
    <row r="134" s="4" customFormat="1" spans="1:25">
      <c r="A134" s="4" t="s">
        <v>692</v>
      </c>
      <c r="B134" s="4" t="s">
        <v>26</v>
      </c>
      <c r="C134" s="4" t="s">
        <v>27</v>
      </c>
      <c r="D134" s="4" t="s">
        <v>566</v>
      </c>
      <c r="E134" s="4" t="s">
        <v>447</v>
      </c>
      <c r="F134" s="6">
        <v>44999</v>
      </c>
      <c r="G134" s="6">
        <v>45000</v>
      </c>
      <c r="H134" s="4">
        <v>1</v>
      </c>
      <c r="I134" s="4">
        <v>1</v>
      </c>
      <c r="J134" s="4">
        <v>1</v>
      </c>
      <c r="K134" s="4" t="s">
        <v>30</v>
      </c>
      <c r="L134" s="4">
        <v>189</v>
      </c>
      <c r="M134" s="4">
        <v>189</v>
      </c>
      <c r="N134" s="4" t="s">
        <v>693</v>
      </c>
      <c r="O134" s="4" t="s">
        <v>32</v>
      </c>
      <c r="P134" s="4" t="s">
        <v>33</v>
      </c>
      <c r="Q134" s="4">
        <v>0</v>
      </c>
      <c r="R134" s="7">
        <v>44998</v>
      </c>
      <c r="S134" s="6">
        <v>45003</v>
      </c>
      <c r="T134" s="4" t="s">
        <v>34</v>
      </c>
      <c r="U134" s="4">
        <v>189</v>
      </c>
      <c r="V134" s="4">
        <v>0</v>
      </c>
      <c r="W134" s="4">
        <v>0</v>
      </c>
      <c r="X134" s="4" t="s">
        <v>694</v>
      </c>
      <c r="Y134" s="4" t="s">
        <v>694</v>
      </c>
    </row>
    <row r="135" s="4" customFormat="1" spans="1:25">
      <c r="A135" s="4" t="s">
        <v>695</v>
      </c>
      <c r="B135" s="4" t="s">
        <v>26</v>
      </c>
      <c r="C135" s="4" t="s">
        <v>27</v>
      </c>
      <c r="D135" s="4" t="s">
        <v>457</v>
      </c>
      <c r="E135" s="4" t="s">
        <v>458</v>
      </c>
      <c r="F135" s="6">
        <v>44999</v>
      </c>
      <c r="G135" s="6">
        <v>45000</v>
      </c>
      <c r="H135" s="4">
        <v>1</v>
      </c>
      <c r="I135" s="4">
        <v>1</v>
      </c>
      <c r="J135" s="4">
        <v>1</v>
      </c>
      <c r="K135" s="4" t="s">
        <v>30</v>
      </c>
      <c r="L135" s="4">
        <v>323</v>
      </c>
      <c r="M135" s="4">
        <v>323</v>
      </c>
      <c r="N135" s="4" t="s">
        <v>696</v>
      </c>
      <c r="O135" s="4" t="s">
        <v>32</v>
      </c>
      <c r="P135" s="4" t="s">
        <v>33</v>
      </c>
      <c r="Q135" s="4">
        <v>0</v>
      </c>
      <c r="R135" s="7">
        <v>44998</v>
      </c>
      <c r="S135" s="6">
        <v>45003</v>
      </c>
      <c r="T135" s="4" t="s">
        <v>34</v>
      </c>
      <c r="U135" s="4">
        <v>323</v>
      </c>
      <c r="V135" s="4">
        <v>0</v>
      </c>
      <c r="W135" s="4">
        <v>0</v>
      </c>
      <c r="X135" s="4" t="s">
        <v>697</v>
      </c>
      <c r="Y135" s="4" t="s">
        <v>698</v>
      </c>
    </row>
    <row r="136" s="4" customFormat="1" spans="1:25">
      <c r="A136" s="4" t="s">
        <v>699</v>
      </c>
      <c r="B136" s="4" t="s">
        <v>26</v>
      </c>
      <c r="C136" s="4" t="s">
        <v>27</v>
      </c>
      <c r="D136" s="4" t="s">
        <v>566</v>
      </c>
      <c r="E136" s="4" t="s">
        <v>447</v>
      </c>
      <c r="F136" s="6">
        <v>44999</v>
      </c>
      <c r="G136" s="6">
        <v>45000</v>
      </c>
      <c r="H136" s="4">
        <v>1</v>
      </c>
      <c r="I136" s="4">
        <v>1</v>
      </c>
      <c r="J136" s="4">
        <v>1</v>
      </c>
      <c r="K136" s="4" t="s">
        <v>30</v>
      </c>
      <c r="L136" s="4">
        <v>189</v>
      </c>
      <c r="M136" s="4">
        <v>189</v>
      </c>
      <c r="N136" s="4" t="s">
        <v>700</v>
      </c>
      <c r="O136" s="4" t="s">
        <v>32</v>
      </c>
      <c r="P136" s="4" t="s">
        <v>33</v>
      </c>
      <c r="Q136" s="4">
        <v>0</v>
      </c>
      <c r="R136" s="7">
        <v>44998</v>
      </c>
      <c r="S136" s="6">
        <v>45003</v>
      </c>
      <c r="T136" s="4" t="s">
        <v>34</v>
      </c>
      <c r="U136" s="4">
        <v>189</v>
      </c>
      <c r="V136" s="4">
        <v>0</v>
      </c>
      <c r="W136" s="4">
        <v>0</v>
      </c>
      <c r="X136" s="4" t="s">
        <v>701</v>
      </c>
      <c r="Y136" s="4" t="s">
        <v>701</v>
      </c>
    </row>
    <row r="137" s="4" customFormat="1" spans="1:25">
      <c r="A137" s="4" t="s">
        <v>702</v>
      </c>
      <c r="B137" s="4" t="s">
        <v>26</v>
      </c>
      <c r="C137" s="4" t="s">
        <v>27</v>
      </c>
      <c r="D137" s="4" t="s">
        <v>703</v>
      </c>
      <c r="E137" s="4" t="s">
        <v>704</v>
      </c>
      <c r="F137" s="6">
        <v>44999</v>
      </c>
      <c r="G137" s="6">
        <v>45000</v>
      </c>
      <c r="H137" s="4">
        <v>1</v>
      </c>
      <c r="I137" s="4">
        <v>1</v>
      </c>
      <c r="J137" s="4">
        <v>1</v>
      </c>
      <c r="K137" s="4" t="s">
        <v>30</v>
      </c>
      <c r="L137" s="4">
        <v>1770</v>
      </c>
      <c r="M137" s="4">
        <v>1770</v>
      </c>
      <c r="N137" s="4" t="s">
        <v>705</v>
      </c>
      <c r="O137" s="4" t="s">
        <v>32</v>
      </c>
      <c r="P137" s="4" t="s">
        <v>33</v>
      </c>
      <c r="Q137" s="4">
        <v>0</v>
      </c>
      <c r="R137" s="7">
        <v>44998</v>
      </c>
      <c r="S137" s="6">
        <v>45003</v>
      </c>
      <c r="T137" s="4" t="s">
        <v>34</v>
      </c>
      <c r="U137" s="4">
        <v>1770</v>
      </c>
      <c r="V137" s="4">
        <v>0</v>
      </c>
      <c r="W137" s="4">
        <v>0</v>
      </c>
      <c r="X137" s="4" t="s">
        <v>706</v>
      </c>
      <c r="Y137" s="4" t="s">
        <v>707</v>
      </c>
    </row>
    <row r="138" s="4" customFormat="1" spans="1:25">
      <c r="A138" s="4" t="s">
        <v>708</v>
      </c>
      <c r="B138" s="4" t="s">
        <v>26</v>
      </c>
      <c r="C138" s="4" t="s">
        <v>27</v>
      </c>
      <c r="D138" s="4" t="s">
        <v>664</v>
      </c>
      <c r="E138" s="4" t="s">
        <v>665</v>
      </c>
      <c r="F138" s="6">
        <v>44999</v>
      </c>
      <c r="G138" s="6">
        <v>45000</v>
      </c>
      <c r="H138" s="4">
        <v>1</v>
      </c>
      <c r="I138" s="4">
        <v>1</v>
      </c>
      <c r="J138" s="4">
        <v>1</v>
      </c>
      <c r="K138" s="4" t="s">
        <v>30</v>
      </c>
      <c r="L138" s="4">
        <v>274</v>
      </c>
      <c r="M138" s="4">
        <v>274</v>
      </c>
      <c r="N138" s="4" t="s">
        <v>709</v>
      </c>
      <c r="O138" s="4" t="s">
        <v>32</v>
      </c>
      <c r="P138" s="4" t="s">
        <v>33</v>
      </c>
      <c r="Q138" s="4">
        <v>0</v>
      </c>
      <c r="R138" s="7">
        <v>44998</v>
      </c>
      <c r="S138" s="6">
        <v>45003</v>
      </c>
      <c r="T138" s="4" t="s">
        <v>34</v>
      </c>
      <c r="U138" s="4">
        <v>274</v>
      </c>
      <c r="V138" s="4">
        <v>0</v>
      </c>
      <c r="W138" s="4">
        <v>0</v>
      </c>
      <c r="X138" s="4" t="s">
        <v>710</v>
      </c>
      <c r="Y138" s="4" t="s">
        <v>95</v>
      </c>
    </row>
    <row r="139" s="4" customFormat="1" spans="1:25">
      <c r="A139" s="4" t="s">
        <v>708</v>
      </c>
      <c r="B139" s="4" t="s">
        <v>26</v>
      </c>
      <c r="C139" s="4" t="s">
        <v>100</v>
      </c>
      <c r="D139" s="4" t="s">
        <v>664</v>
      </c>
      <c r="E139" s="4" t="s">
        <v>665</v>
      </c>
      <c r="F139" s="6">
        <v>44999</v>
      </c>
      <c r="G139" s="6">
        <v>45000</v>
      </c>
      <c r="H139" s="4">
        <v>1</v>
      </c>
      <c r="I139" s="4">
        <v>1</v>
      </c>
      <c r="J139" s="4">
        <v>1</v>
      </c>
      <c r="K139" s="4" t="s">
        <v>30</v>
      </c>
      <c r="L139" s="4">
        <v>-274</v>
      </c>
      <c r="M139" s="4">
        <v>-274</v>
      </c>
      <c r="N139" s="4" t="s">
        <v>709</v>
      </c>
      <c r="O139" s="4" t="s">
        <v>32</v>
      </c>
      <c r="P139" s="4" t="s">
        <v>33</v>
      </c>
      <c r="Q139" s="4">
        <v>0</v>
      </c>
      <c r="R139" s="7">
        <v>44998</v>
      </c>
      <c r="S139" s="6">
        <v>45003</v>
      </c>
      <c r="T139" s="4" t="s">
        <v>34</v>
      </c>
      <c r="U139" s="4">
        <v>-274</v>
      </c>
      <c r="V139" s="4">
        <v>0</v>
      </c>
      <c r="W139" s="4">
        <v>0</v>
      </c>
      <c r="X139" s="4" t="s">
        <v>710</v>
      </c>
      <c r="Y139" s="4" t="s">
        <v>95</v>
      </c>
    </row>
    <row r="140" s="4" customFormat="1" spans="1:25">
      <c r="A140" s="4" t="s">
        <v>711</v>
      </c>
      <c r="B140" s="4" t="s">
        <v>26</v>
      </c>
      <c r="C140" s="4" t="s">
        <v>27</v>
      </c>
      <c r="D140" s="4" t="s">
        <v>566</v>
      </c>
      <c r="E140" s="4" t="s">
        <v>447</v>
      </c>
      <c r="F140" s="6">
        <v>44999</v>
      </c>
      <c r="G140" s="6">
        <v>45000</v>
      </c>
      <c r="H140" s="4">
        <v>1</v>
      </c>
      <c r="I140" s="4">
        <v>1</v>
      </c>
      <c r="J140" s="4">
        <v>1</v>
      </c>
      <c r="K140" s="4" t="s">
        <v>30</v>
      </c>
      <c r="L140" s="4">
        <v>189</v>
      </c>
      <c r="M140" s="4">
        <v>189</v>
      </c>
      <c r="N140" s="4" t="s">
        <v>712</v>
      </c>
      <c r="O140" s="4" t="s">
        <v>32</v>
      </c>
      <c r="P140" s="4" t="s">
        <v>33</v>
      </c>
      <c r="Q140" s="4">
        <v>0</v>
      </c>
      <c r="R140" s="7">
        <v>44999</v>
      </c>
      <c r="S140" s="6">
        <v>45003</v>
      </c>
      <c r="T140" s="4" t="s">
        <v>34</v>
      </c>
      <c r="U140" s="4">
        <v>189</v>
      </c>
      <c r="V140" s="4">
        <v>0</v>
      </c>
      <c r="W140" s="4">
        <v>0</v>
      </c>
      <c r="X140" s="4" t="s">
        <v>713</v>
      </c>
      <c r="Y140" s="4" t="s">
        <v>634</v>
      </c>
    </row>
    <row r="141" s="4" customFormat="1" spans="1:25">
      <c r="A141" s="4" t="s">
        <v>714</v>
      </c>
      <c r="B141" s="4" t="s">
        <v>26</v>
      </c>
      <c r="C141" s="4" t="s">
        <v>27</v>
      </c>
      <c r="D141" s="4" t="s">
        <v>155</v>
      </c>
      <c r="E141" s="4" t="s">
        <v>494</v>
      </c>
      <c r="F141" s="6">
        <v>44999</v>
      </c>
      <c r="G141" s="6">
        <v>45000</v>
      </c>
      <c r="H141" s="4">
        <v>1</v>
      </c>
      <c r="I141" s="4">
        <v>1</v>
      </c>
      <c r="J141" s="4">
        <v>1</v>
      </c>
      <c r="K141" s="4" t="s">
        <v>30</v>
      </c>
      <c r="L141" s="4">
        <v>669</v>
      </c>
      <c r="M141" s="4">
        <v>669</v>
      </c>
      <c r="N141" s="4" t="s">
        <v>715</v>
      </c>
      <c r="O141" s="4" t="s">
        <v>32</v>
      </c>
      <c r="P141" s="4" t="s">
        <v>33</v>
      </c>
      <c r="Q141" s="4">
        <v>0</v>
      </c>
      <c r="R141" s="7">
        <v>44999</v>
      </c>
      <c r="S141" s="6">
        <v>45003</v>
      </c>
      <c r="T141" s="4" t="s">
        <v>34</v>
      </c>
      <c r="U141" s="4">
        <v>669</v>
      </c>
      <c r="V141" s="4">
        <v>0</v>
      </c>
      <c r="W141" s="4">
        <v>0</v>
      </c>
      <c r="X141" s="4" t="s">
        <v>716</v>
      </c>
      <c r="Y141" s="4" t="s">
        <v>717</v>
      </c>
    </row>
    <row r="142" s="4" customFormat="1" spans="1:25">
      <c r="A142" s="4" t="s">
        <v>718</v>
      </c>
      <c r="B142" s="4" t="s">
        <v>26</v>
      </c>
      <c r="C142" s="4" t="s">
        <v>27</v>
      </c>
      <c r="D142" s="4" t="s">
        <v>719</v>
      </c>
      <c r="E142" s="4" t="s">
        <v>720</v>
      </c>
      <c r="F142" s="6">
        <v>44999</v>
      </c>
      <c r="G142" s="6">
        <v>45000</v>
      </c>
      <c r="H142" s="4">
        <v>1</v>
      </c>
      <c r="I142" s="4">
        <v>1</v>
      </c>
      <c r="J142" s="4">
        <v>1</v>
      </c>
      <c r="K142" s="4" t="s">
        <v>30</v>
      </c>
      <c r="L142" s="4">
        <v>350</v>
      </c>
      <c r="M142" s="4">
        <v>350</v>
      </c>
      <c r="N142" s="4" t="s">
        <v>721</v>
      </c>
      <c r="O142" s="4" t="s">
        <v>32</v>
      </c>
      <c r="P142" s="4" t="s">
        <v>33</v>
      </c>
      <c r="Q142" s="4">
        <v>0</v>
      </c>
      <c r="R142" s="7">
        <v>44999</v>
      </c>
      <c r="S142" s="6">
        <v>45003</v>
      </c>
      <c r="T142" s="4" t="s">
        <v>34</v>
      </c>
      <c r="U142" s="4">
        <v>350</v>
      </c>
      <c r="V142" s="4">
        <v>0</v>
      </c>
      <c r="W142" s="4">
        <v>0</v>
      </c>
      <c r="X142" s="4" t="s">
        <v>722</v>
      </c>
      <c r="Y142" s="4" t="s">
        <v>723</v>
      </c>
    </row>
    <row r="143" s="4" customFormat="1" spans="1:25">
      <c r="A143" s="4" t="s">
        <v>724</v>
      </c>
      <c r="B143" s="4" t="s">
        <v>26</v>
      </c>
      <c r="C143" s="4" t="s">
        <v>27</v>
      </c>
      <c r="D143" s="4" t="s">
        <v>149</v>
      </c>
      <c r="E143" s="4" t="s">
        <v>447</v>
      </c>
      <c r="F143" s="6">
        <v>44999</v>
      </c>
      <c r="G143" s="6">
        <v>45000</v>
      </c>
      <c r="H143" s="4">
        <v>1</v>
      </c>
      <c r="I143" s="4">
        <v>1</v>
      </c>
      <c r="J143" s="4">
        <v>1</v>
      </c>
      <c r="K143" s="4" t="s">
        <v>30</v>
      </c>
      <c r="L143" s="4">
        <v>380</v>
      </c>
      <c r="M143" s="4">
        <v>380</v>
      </c>
      <c r="N143" s="4" t="s">
        <v>725</v>
      </c>
      <c r="O143" s="4" t="s">
        <v>32</v>
      </c>
      <c r="P143" s="4" t="s">
        <v>33</v>
      </c>
      <c r="Q143" s="4">
        <v>0</v>
      </c>
      <c r="R143" s="7">
        <v>44999</v>
      </c>
      <c r="S143" s="6">
        <v>45003</v>
      </c>
      <c r="T143" s="4" t="s">
        <v>34</v>
      </c>
      <c r="U143" s="4">
        <v>380</v>
      </c>
      <c r="V143" s="4">
        <v>0</v>
      </c>
      <c r="W143" s="4">
        <v>0</v>
      </c>
      <c r="X143" s="4" t="s">
        <v>726</v>
      </c>
      <c r="Y143" s="4" t="s">
        <v>727</v>
      </c>
    </row>
    <row r="144" s="4" customFormat="1" spans="1:25">
      <c r="A144" s="4" t="s">
        <v>728</v>
      </c>
      <c r="B144" s="4" t="s">
        <v>26</v>
      </c>
      <c r="C144" s="4" t="s">
        <v>27</v>
      </c>
      <c r="D144" s="4" t="s">
        <v>729</v>
      </c>
      <c r="E144" s="4" t="s">
        <v>730</v>
      </c>
      <c r="F144" s="6">
        <v>44999</v>
      </c>
      <c r="G144" s="6">
        <v>45000</v>
      </c>
      <c r="H144" s="4">
        <v>1</v>
      </c>
      <c r="I144" s="4">
        <v>1</v>
      </c>
      <c r="J144" s="4">
        <v>1</v>
      </c>
      <c r="K144" s="4" t="s">
        <v>30</v>
      </c>
      <c r="L144" s="4">
        <v>1039</v>
      </c>
      <c r="M144" s="4">
        <v>1039</v>
      </c>
      <c r="N144" s="4" t="s">
        <v>731</v>
      </c>
      <c r="O144" s="4" t="s">
        <v>32</v>
      </c>
      <c r="P144" s="4" t="s">
        <v>33</v>
      </c>
      <c r="Q144" s="4">
        <v>0</v>
      </c>
      <c r="R144" s="7">
        <v>44999</v>
      </c>
      <c r="S144" s="6">
        <v>45003</v>
      </c>
      <c r="T144" s="4" t="s">
        <v>34</v>
      </c>
      <c r="U144" s="4">
        <v>1039</v>
      </c>
      <c r="V144" s="4">
        <v>0</v>
      </c>
      <c r="W144" s="4">
        <v>0</v>
      </c>
      <c r="X144" s="4" t="s">
        <v>732</v>
      </c>
      <c r="Y144" s="4" t="s">
        <v>733</v>
      </c>
    </row>
    <row r="145" s="4" customFormat="1" spans="1:25">
      <c r="A145" s="4" t="s">
        <v>734</v>
      </c>
      <c r="B145" s="4" t="s">
        <v>26</v>
      </c>
      <c r="C145" s="4" t="s">
        <v>27</v>
      </c>
      <c r="D145" s="4" t="s">
        <v>664</v>
      </c>
      <c r="E145" s="4" t="s">
        <v>665</v>
      </c>
      <c r="F145" s="6">
        <v>44999</v>
      </c>
      <c r="G145" s="6">
        <v>45000</v>
      </c>
      <c r="H145" s="4">
        <v>1</v>
      </c>
      <c r="I145" s="4">
        <v>1</v>
      </c>
      <c r="J145" s="4">
        <v>1</v>
      </c>
      <c r="K145" s="4" t="s">
        <v>30</v>
      </c>
      <c r="L145" s="4">
        <v>274</v>
      </c>
      <c r="M145" s="4">
        <v>274</v>
      </c>
      <c r="N145" s="4" t="s">
        <v>735</v>
      </c>
      <c r="O145" s="4" t="s">
        <v>32</v>
      </c>
      <c r="P145" s="4" t="s">
        <v>33</v>
      </c>
      <c r="Q145" s="4">
        <v>0</v>
      </c>
      <c r="R145" s="7">
        <v>44998</v>
      </c>
      <c r="S145" s="6">
        <v>45003</v>
      </c>
      <c r="T145" s="4" t="s">
        <v>34</v>
      </c>
      <c r="U145" s="4">
        <v>274</v>
      </c>
      <c r="V145" s="4">
        <v>0</v>
      </c>
      <c r="W145" s="4">
        <v>0</v>
      </c>
      <c r="X145" s="4" t="s">
        <v>736</v>
      </c>
      <c r="Y145" s="4" t="s">
        <v>737</v>
      </c>
    </row>
    <row r="146" s="4" customFormat="1" spans="1:25">
      <c r="A146" s="4" t="s">
        <v>738</v>
      </c>
      <c r="B146" s="4" t="s">
        <v>26</v>
      </c>
      <c r="C146" s="4" t="s">
        <v>27</v>
      </c>
      <c r="D146" s="4" t="s">
        <v>739</v>
      </c>
      <c r="E146" s="4" t="s">
        <v>740</v>
      </c>
      <c r="F146" s="6">
        <v>44999</v>
      </c>
      <c r="G146" s="6">
        <v>45000</v>
      </c>
      <c r="H146" s="4">
        <v>1</v>
      </c>
      <c r="I146" s="4">
        <v>1</v>
      </c>
      <c r="J146" s="4">
        <v>1</v>
      </c>
      <c r="K146" s="4" t="s">
        <v>30</v>
      </c>
      <c r="L146" s="4">
        <v>1083</v>
      </c>
      <c r="M146" s="4">
        <v>1083</v>
      </c>
      <c r="N146" s="4" t="s">
        <v>741</v>
      </c>
      <c r="O146" s="4" t="s">
        <v>32</v>
      </c>
      <c r="P146" s="4" t="s">
        <v>33</v>
      </c>
      <c r="Q146" s="4">
        <v>0</v>
      </c>
      <c r="R146" s="7">
        <v>44999</v>
      </c>
      <c r="S146" s="6">
        <v>45003</v>
      </c>
      <c r="T146" s="4" t="s">
        <v>34</v>
      </c>
      <c r="U146" s="4">
        <v>1083</v>
      </c>
      <c r="V146" s="4">
        <v>0</v>
      </c>
      <c r="W146" s="4">
        <v>0</v>
      </c>
      <c r="X146" s="4" t="s">
        <v>742</v>
      </c>
      <c r="Y146" s="4" t="s">
        <v>743</v>
      </c>
    </row>
    <row r="147" s="4" customFormat="1" spans="1:25">
      <c r="A147" s="4" t="s">
        <v>744</v>
      </c>
      <c r="B147" s="4" t="s">
        <v>26</v>
      </c>
      <c r="C147" s="4" t="s">
        <v>27</v>
      </c>
      <c r="D147" s="4" t="s">
        <v>745</v>
      </c>
      <c r="E147" s="4" t="s">
        <v>746</v>
      </c>
      <c r="F147" s="6">
        <v>44999</v>
      </c>
      <c r="G147" s="6">
        <v>45000</v>
      </c>
      <c r="H147" s="4">
        <v>1</v>
      </c>
      <c r="I147" s="4">
        <v>1</v>
      </c>
      <c r="J147" s="4">
        <v>1</v>
      </c>
      <c r="K147" s="4" t="s">
        <v>30</v>
      </c>
      <c r="L147" s="4">
        <v>1443</v>
      </c>
      <c r="M147" s="4">
        <v>1443</v>
      </c>
      <c r="N147" s="4" t="s">
        <v>747</v>
      </c>
      <c r="O147" s="4" t="s">
        <v>32</v>
      </c>
      <c r="P147" s="4" t="s">
        <v>33</v>
      </c>
      <c r="Q147" s="4">
        <v>0</v>
      </c>
      <c r="R147" s="7">
        <v>44999</v>
      </c>
      <c r="S147" s="6">
        <v>45003</v>
      </c>
      <c r="T147" s="4" t="s">
        <v>34</v>
      </c>
      <c r="U147" s="4">
        <v>1443</v>
      </c>
      <c r="V147" s="4">
        <v>0</v>
      </c>
      <c r="W147" s="4">
        <v>0</v>
      </c>
      <c r="X147" s="4" t="s">
        <v>748</v>
      </c>
      <c r="Y147" s="4" t="s">
        <v>749</v>
      </c>
    </row>
    <row r="148" s="4" customFormat="1" spans="1:25">
      <c r="A148" s="4" t="s">
        <v>750</v>
      </c>
      <c r="B148" s="4" t="s">
        <v>26</v>
      </c>
      <c r="C148" s="4" t="s">
        <v>27</v>
      </c>
      <c r="D148" s="4" t="s">
        <v>202</v>
      </c>
      <c r="E148" s="4" t="s">
        <v>150</v>
      </c>
      <c r="F148" s="6">
        <v>44999</v>
      </c>
      <c r="G148" s="6">
        <v>45000</v>
      </c>
      <c r="H148" s="4">
        <v>1</v>
      </c>
      <c r="I148" s="4">
        <v>1</v>
      </c>
      <c r="J148" s="4">
        <v>1</v>
      </c>
      <c r="K148" s="4" t="s">
        <v>30</v>
      </c>
      <c r="L148" s="4">
        <v>412</v>
      </c>
      <c r="M148" s="4">
        <v>412</v>
      </c>
      <c r="N148" s="4" t="s">
        <v>751</v>
      </c>
      <c r="O148" s="4" t="s">
        <v>32</v>
      </c>
      <c r="P148" s="4" t="s">
        <v>33</v>
      </c>
      <c r="Q148" s="4">
        <v>0</v>
      </c>
      <c r="R148" s="7">
        <v>44999</v>
      </c>
      <c r="S148" s="6">
        <v>45003</v>
      </c>
      <c r="T148" s="4" t="s">
        <v>34</v>
      </c>
      <c r="U148" s="4">
        <v>412</v>
      </c>
      <c r="V148" s="4">
        <v>0</v>
      </c>
      <c r="W148" s="4">
        <v>0</v>
      </c>
      <c r="X148" s="4" t="s">
        <v>752</v>
      </c>
      <c r="Y148" s="4" t="s">
        <v>753</v>
      </c>
    </row>
    <row r="149" s="4" customFormat="1" spans="1:25">
      <c r="A149" s="4" t="s">
        <v>754</v>
      </c>
      <c r="B149" s="4" t="s">
        <v>26</v>
      </c>
      <c r="C149" s="4" t="s">
        <v>27</v>
      </c>
      <c r="D149" s="4" t="s">
        <v>755</v>
      </c>
      <c r="E149" s="4" t="s">
        <v>756</v>
      </c>
      <c r="F149" s="6">
        <v>44999</v>
      </c>
      <c r="G149" s="6">
        <v>45000</v>
      </c>
      <c r="H149" s="4">
        <v>1</v>
      </c>
      <c r="I149" s="4">
        <v>1</v>
      </c>
      <c r="J149" s="4">
        <v>1</v>
      </c>
      <c r="K149" s="4" t="s">
        <v>30</v>
      </c>
      <c r="L149" s="4">
        <v>2038</v>
      </c>
      <c r="M149" s="4">
        <v>2038</v>
      </c>
      <c r="N149" s="4" t="s">
        <v>757</v>
      </c>
      <c r="O149" s="4" t="s">
        <v>32</v>
      </c>
      <c r="P149" s="4" t="s">
        <v>33</v>
      </c>
      <c r="Q149" s="4">
        <v>0</v>
      </c>
      <c r="R149" s="7">
        <v>44999</v>
      </c>
      <c r="S149" s="6">
        <v>45003</v>
      </c>
      <c r="T149" s="4" t="s">
        <v>34</v>
      </c>
      <c r="U149" s="4">
        <v>2038</v>
      </c>
      <c r="V149" s="4">
        <v>0</v>
      </c>
      <c r="W149" s="4">
        <v>0</v>
      </c>
      <c r="X149" s="4" t="s">
        <v>758</v>
      </c>
      <c r="Y149" s="4" t="s">
        <v>759</v>
      </c>
    </row>
    <row r="150" s="4" customFormat="1" spans="1:25">
      <c r="A150" s="4" t="s">
        <v>760</v>
      </c>
      <c r="B150" s="4" t="s">
        <v>26</v>
      </c>
      <c r="C150" s="4" t="s">
        <v>27</v>
      </c>
      <c r="D150" s="4" t="s">
        <v>263</v>
      </c>
      <c r="E150" s="4" t="s">
        <v>514</v>
      </c>
      <c r="F150" s="6">
        <v>44999</v>
      </c>
      <c r="G150" s="6">
        <v>45000</v>
      </c>
      <c r="H150" s="4">
        <v>1</v>
      </c>
      <c r="I150" s="4">
        <v>1</v>
      </c>
      <c r="J150" s="4">
        <v>1</v>
      </c>
      <c r="K150" s="4" t="s">
        <v>30</v>
      </c>
      <c r="L150" s="4">
        <v>587</v>
      </c>
      <c r="M150" s="4">
        <v>587</v>
      </c>
      <c r="N150" s="4" t="s">
        <v>761</v>
      </c>
      <c r="O150" s="4" t="s">
        <v>32</v>
      </c>
      <c r="P150" s="4" t="s">
        <v>33</v>
      </c>
      <c r="Q150" s="4">
        <v>0</v>
      </c>
      <c r="R150" s="7">
        <v>44999</v>
      </c>
      <c r="S150" s="6">
        <v>45003</v>
      </c>
      <c r="T150" s="4" t="s">
        <v>34</v>
      </c>
      <c r="U150" s="4">
        <v>587</v>
      </c>
      <c r="V150" s="4">
        <v>0</v>
      </c>
      <c r="W150" s="4">
        <v>0</v>
      </c>
      <c r="X150" s="4" t="s">
        <v>762</v>
      </c>
      <c r="Y150" s="4" t="s">
        <v>763</v>
      </c>
    </row>
    <row r="151" s="4" customFormat="1" spans="1:25">
      <c r="A151" s="4" t="s">
        <v>764</v>
      </c>
      <c r="B151" s="4" t="s">
        <v>26</v>
      </c>
      <c r="C151" s="4" t="s">
        <v>27</v>
      </c>
      <c r="D151" s="4" t="s">
        <v>765</v>
      </c>
      <c r="E151" s="4" t="s">
        <v>766</v>
      </c>
      <c r="F151" s="6">
        <v>44998</v>
      </c>
      <c r="G151" s="6">
        <v>45001</v>
      </c>
      <c r="H151" s="4">
        <v>4</v>
      </c>
      <c r="I151" s="4">
        <v>3</v>
      </c>
      <c r="J151" s="4">
        <v>12</v>
      </c>
      <c r="K151" s="4" t="s">
        <v>30</v>
      </c>
      <c r="L151" s="4">
        <v>3408</v>
      </c>
      <c r="M151" s="4">
        <v>3408</v>
      </c>
      <c r="N151" s="4" t="s">
        <v>767</v>
      </c>
      <c r="O151" s="4" t="s">
        <v>768</v>
      </c>
      <c r="P151" s="4" t="s">
        <v>33</v>
      </c>
      <c r="Q151" s="4">
        <v>0</v>
      </c>
      <c r="R151" s="7">
        <v>44913</v>
      </c>
      <c r="S151" s="6">
        <v>45004</v>
      </c>
      <c r="T151" s="4" t="s">
        <v>34</v>
      </c>
      <c r="U151" s="4">
        <v>3408</v>
      </c>
      <c r="V151" s="4">
        <v>0</v>
      </c>
      <c r="W151" s="4">
        <v>0</v>
      </c>
      <c r="X151" s="4" t="s">
        <v>769</v>
      </c>
      <c r="Y151" s="4" t="s">
        <v>770</v>
      </c>
    </row>
    <row r="152" s="4" customFormat="1" spans="1:25">
      <c r="A152" s="4" t="s">
        <v>771</v>
      </c>
      <c r="B152" s="4" t="s">
        <v>26</v>
      </c>
      <c r="C152" s="4" t="s">
        <v>27</v>
      </c>
      <c r="D152" s="4" t="s">
        <v>772</v>
      </c>
      <c r="E152" s="4" t="s">
        <v>773</v>
      </c>
      <c r="F152" s="6">
        <v>44998</v>
      </c>
      <c r="G152" s="6">
        <v>45001</v>
      </c>
      <c r="H152" s="4">
        <v>1</v>
      </c>
      <c r="I152" s="4">
        <v>3</v>
      </c>
      <c r="J152" s="4">
        <v>3</v>
      </c>
      <c r="K152" s="4" t="s">
        <v>30</v>
      </c>
      <c r="L152" s="4">
        <v>1029</v>
      </c>
      <c r="M152" s="4">
        <v>1029</v>
      </c>
      <c r="N152" s="4" t="s">
        <v>774</v>
      </c>
      <c r="O152" s="4" t="s">
        <v>768</v>
      </c>
      <c r="P152" s="4" t="s">
        <v>33</v>
      </c>
      <c r="Q152" s="4">
        <v>0</v>
      </c>
      <c r="R152" s="7">
        <v>44919</v>
      </c>
      <c r="S152" s="6">
        <v>45004</v>
      </c>
      <c r="T152" s="4" t="s">
        <v>34</v>
      </c>
      <c r="U152" s="4">
        <v>1029</v>
      </c>
      <c r="V152" s="4">
        <v>0</v>
      </c>
      <c r="W152" s="4">
        <v>0</v>
      </c>
      <c r="X152" s="4" t="s">
        <v>775</v>
      </c>
      <c r="Y152" s="4" t="s">
        <v>776</v>
      </c>
    </row>
    <row r="153" s="4" customFormat="1" spans="1:25">
      <c r="A153" s="4" t="s">
        <v>777</v>
      </c>
      <c r="B153" s="4" t="s">
        <v>26</v>
      </c>
      <c r="C153" s="4" t="s">
        <v>27</v>
      </c>
      <c r="D153" s="4" t="s">
        <v>778</v>
      </c>
      <c r="E153" s="4" t="s">
        <v>779</v>
      </c>
      <c r="F153" s="6">
        <v>44999</v>
      </c>
      <c r="G153" s="6">
        <v>45001</v>
      </c>
      <c r="H153" s="4">
        <v>1</v>
      </c>
      <c r="I153" s="4">
        <v>2</v>
      </c>
      <c r="J153" s="4">
        <v>2</v>
      </c>
      <c r="K153" s="4" t="s">
        <v>30</v>
      </c>
      <c r="L153" s="4">
        <v>1568</v>
      </c>
      <c r="M153" s="4">
        <v>1568</v>
      </c>
      <c r="N153" s="4" t="s">
        <v>780</v>
      </c>
      <c r="O153" s="4" t="s">
        <v>768</v>
      </c>
      <c r="P153" s="4" t="s">
        <v>33</v>
      </c>
      <c r="Q153" s="4">
        <v>0</v>
      </c>
      <c r="R153" s="7">
        <v>44937</v>
      </c>
      <c r="S153" s="6">
        <v>45004</v>
      </c>
      <c r="T153" s="4" t="s">
        <v>34</v>
      </c>
      <c r="U153" s="4">
        <v>1568</v>
      </c>
      <c r="V153" s="4">
        <v>0</v>
      </c>
      <c r="W153" s="4">
        <v>0</v>
      </c>
      <c r="X153" s="4" t="s">
        <v>781</v>
      </c>
      <c r="Y153" s="4" t="s">
        <v>782</v>
      </c>
    </row>
    <row r="154" s="4" customFormat="1" spans="1:25">
      <c r="A154" s="4" t="s">
        <v>783</v>
      </c>
      <c r="B154" s="4" t="s">
        <v>26</v>
      </c>
      <c r="C154" s="4" t="s">
        <v>27</v>
      </c>
      <c r="D154" s="4" t="s">
        <v>778</v>
      </c>
      <c r="E154" s="4" t="s">
        <v>779</v>
      </c>
      <c r="F154" s="6">
        <v>44999</v>
      </c>
      <c r="G154" s="6">
        <v>45001</v>
      </c>
      <c r="H154" s="4">
        <v>1</v>
      </c>
      <c r="I154" s="4">
        <v>2</v>
      </c>
      <c r="J154" s="4">
        <v>2</v>
      </c>
      <c r="K154" s="4" t="s">
        <v>30</v>
      </c>
      <c r="L154" s="4">
        <v>1568</v>
      </c>
      <c r="M154" s="4">
        <v>1568</v>
      </c>
      <c r="N154" s="4" t="s">
        <v>780</v>
      </c>
      <c r="O154" s="4" t="s">
        <v>768</v>
      </c>
      <c r="P154" s="4" t="s">
        <v>33</v>
      </c>
      <c r="Q154" s="4">
        <v>0</v>
      </c>
      <c r="R154" s="7">
        <v>44937</v>
      </c>
      <c r="S154" s="6">
        <v>45004</v>
      </c>
      <c r="T154" s="4" t="s">
        <v>34</v>
      </c>
      <c r="U154" s="4">
        <v>1568</v>
      </c>
      <c r="V154" s="4">
        <v>0</v>
      </c>
      <c r="W154" s="4">
        <v>0</v>
      </c>
      <c r="X154" s="4" t="s">
        <v>784</v>
      </c>
      <c r="Y154" s="4" t="s">
        <v>785</v>
      </c>
    </row>
    <row r="155" s="4" customFormat="1" spans="1:25">
      <c r="A155" s="4" t="s">
        <v>786</v>
      </c>
      <c r="B155" s="4" t="s">
        <v>26</v>
      </c>
      <c r="C155" s="4" t="s">
        <v>27</v>
      </c>
      <c r="D155" s="4" t="s">
        <v>787</v>
      </c>
      <c r="E155" s="4" t="s">
        <v>788</v>
      </c>
      <c r="F155" s="6">
        <v>45000</v>
      </c>
      <c r="G155" s="6">
        <v>45001</v>
      </c>
      <c r="H155" s="4">
        <v>1</v>
      </c>
      <c r="I155" s="4">
        <v>1</v>
      </c>
      <c r="J155" s="4">
        <v>1</v>
      </c>
      <c r="K155" s="4" t="s">
        <v>30</v>
      </c>
      <c r="L155" s="4">
        <v>1630</v>
      </c>
      <c r="M155" s="4">
        <v>1630</v>
      </c>
      <c r="N155" s="4" t="s">
        <v>789</v>
      </c>
      <c r="O155" s="4" t="s">
        <v>768</v>
      </c>
      <c r="P155" s="4" t="s">
        <v>33</v>
      </c>
      <c r="Q155" s="4">
        <v>0</v>
      </c>
      <c r="R155" s="7">
        <v>44949</v>
      </c>
      <c r="S155" s="6">
        <v>45004</v>
      </c>
      <c r="T155" s="4" t="s">
        <v>34</v>
      </c>
      <c r="U155" s="4">
        <v>1630</v>
      </c>
      <c r="V155" s="4">
        <v>0</v>
      </c>
      <c r="W155" s="4">
        <v>0</v>
      </c>
      <c r="X155" s="4" t="s">
        <v>790</v>
      </c>
      <c r="Y155" s="4" t="s">
        <v>791</v>
      </c>
    </row>
    <row r="156" s="4" customFormat="1" spans="1:25">
      <c r="A156" s="4" t="s">
        <v>792</v>
      </c>
      <c r="B156" s="4" t="s">
        <v>26</v>
      </c>
      <c r="C156" s="4" t="s">
        <v>27</v>
      </c>
      <c r="D156" s="4" t="s">
        <v>793</v>
      </c>
      <c r="E156" s="4" t="s">
        <v>794</v>
      </c>
      <c r="F156" s="6">
        <v>44999</v>
      </c>
      <c r="G156" s="6">
        <v>45001</v>
      </c>
      <c r="H156" s="4">
        <v>1</v>
      </c>
      <c r="I156" s="4">
        <v>2</v>
      </c>
      <c r="J156" s="4">
        <v>2</v>
      </c>
      <c r="K156" s="4" t="s">
        <v>30</v>
      </c>
      <c r="L156" s="4">
        <v>822</v>
      </c>
      <c r="M156" s="4">
        <v>822</v>
      </c>
      <c r="N156" s="4" t="s">
        <v>795</v>
      </c>
      <c r="O156" s="4" t="s">
        <v>768</v>
      </c>
      <c r="P156" s="4" t="s">
        <v>33</v>
      </c>
      <c r="Q156" s="4">
        <v>0</v>
      </c>
      <c r="R156" s="7">
        <v>44955</v>
      </c>
      <c r="S156" s="6">
        <v>45004</v>
      </c>
      <c r="T156" s="4" t="s">
        <v>34</v>
      </c>
      <c r="U156" s="4">
        <v>822</v>
      </c>
      <c r="V156" s="4">
        <v>0</v>
      </c>
      <c r="W156" s="4">
        <v>0</v>
      </c>
      <c r="X156" s="4" t="s">
        <v>796</v>
      </c>
      <c r="Y156" s="4" t="s">
        <v>797</v>
      </c>
    </row>
    <row r="157" s="4" customFormat="1" spans="1:25">
      <c r="A157" s="4" t="s">
        <v>798</v>
      </c>
      <c r="B157" s="4" t="s">
        <v>26</v>
      </c>
      <c r="C157" s="4" t="s">
        <v>27</v>
      </c>
      <c r="D157" s="4" t="s">
        <v>799</v>
      </c>
      <c r="E157" s="4" t="s">
        <v>800</v>
      </c>
      <c r="F157" s="6">
        <v>44999</v>
      </c>
      <c r="G157" s="6">
        <v>45001</v>
      </c>
      <c r="H157" s="4">
        <v>1</v>
      </c>
      <c r="I157" s="4">
        <v>2</v>
      </c>
      <c r="J157" s="4">
        <v>2</v>
      </c>
      <c r="K157" s="4" t="s">
        <v>30</v>
      </c>
      <c r="L157" s="4">
        <v>666</v>
      </c>
      <c r="M157" s="4">
        <v>666</v>
      </c>
      <c r="N157" s="4" t="s">
        <v>801</v>
      </c>
      <c r="O157" s="4" t="s">
        <v>768</v>
      </c>
      <c r="P157" s="4" t="s">
        <v>33</v>
      </c>
      <c r="Q157" s="4">
        <v>0</v>
      </c>
      <c r="R157" s="7">
        <v>44967</v>
      </c>
      <c r="S157" s="6">
        <v>45004</v>
      </c>
      <c r="T157" s="4" t="s">
        <v>34</v>
      </c>
      <c r="U157" s="4">
        <v>666</v>
      </c>
      <c r="V157" s="4">
        <v>0</v>
      </c>
      <c r="W157" s="4">
        <v>0</v>
      </c>
      <c r="X157" s="4" t="s">
        <v>802</v>
      </c>
      <c r="Y157" s="4" t="s">
        <v>803</v>
      </c>
    </row>
    <row r="158" s="4" customFormat="1" spans="1:25">
      <c r="A158" s="4" t="s">
        <v>804</v>
      </c>
      <c r="B158" s="4" t="s">
        <v>26</v>
      </c>
      <c r="C158" s="4" t="s">
        <v>27</v>
      </c>
      <c r="D158" s="4" t="s">
        <v>805</v>
      </c>
      <c r="E158" s="4" t="s">
        <v>806</v>
      </c>
      <c r="F158" s="6">
        <v>44997</v>
      </c>
      <c r="G158" s="6">
        <v>45001</v>
      </c>
      <c r="H158" s="4">
        <v>1</v>
      </c>
      <c r="I158" s="4">
        <v>4</v>
      </c>
      <c r="J158" s="4">
        <v>4</v>
      </c>
      <c r="K158" s="4" t="s">
        <v>30</v>
      </c>
      <c r="L158" s="4">
        <v>3200</v>
      </c>
      <c r="M158" s="4">
        <v>3200</v>
      </c>
      <c r="N158" s="4" t="s">
        <v>807</v>
      </c>
      <c r="O158" s="4" t="s">
        <v>768</v>
      </c>
      <c r="P158" s="4" t="s">
        <v>33</v>
      </c>
      <c r="Q158" s="4">
        <v>0</v>
      </c>
      <c r="R158" s="7">
        <v>44968</v>
      </c>
      <c r="S158" s="6">
        <v>45004</v>
      </c>
      <c r="T158" s="4" t="s">
        <v>34</v>
      </c>
      <c r="U158" s="4">
        <v>3200</v>
      </c>
      <c r="V158" s="4">
        <v>0</v>
      </c>
      <c r="W158" s="4">
        <v>0</v>
      </c>
      <c r="X158" s="4" t="s">
        <v>808</v>
      </c>
      <c r="Y158" s="4" t="s">
        <v>809</v>
      </c>
    </row>
    <row r="159" s="4" customFormat="1" spans="1:25">
      <c r="A159" s="4" t="s">
        <v>810</v>
      </c>
      <c r="B159" s="4" t="s">
        <v>26</v>
      </c>
      <c r="C159" s="4" t="s">
        <v>27</v>
      </c>
      <c r="D159" s="4" t="s">
        <v>143</v>
      </c>
      <c r="E159" s="4" t="s">
        <v>144</v>
      </c>
      <c r="F159" s="6">
        <v>44998</v>
      </c>
      <c r="G159" s="6">
        <v>45001</v>
      </c>
      <c r="H159" s="4">
        <v>1</v>
      </c>
      <c r="I159" s="4">
        <v>3</v>
      </c>
      <c r="J159" s="4">
        <v>3</v>
      </c>
      <c r="K159" s="4" t="s">
        <v>30</v>
      </c>
      <c r="L159" s="4">
        <v>519</v>
      </c>
      <c r="M159" s="4">
        <v>519</v>
      </c>
      <c r="N159" s="4" t="s">
        <v>811</v>
      </c>
      <c r="O159" s="4" t="s">
        <v>768</v>
      </c>
      <c r="P159" s="4" t="s">
        <v>33</v>
      </c>
      <c r="Q159" s="4">
        <v>0</v>
      </c>
      <c r="R159" s="7">
        <v>44970</v>
      </c>
      <c r="S159" s="6">
        <v>45004</v>
      </c>
      <c r="T159" s="4" t="s">
        <v>34</v>
      </c>
      <c r="U159" s="4">
        <v>519</v>
      </c>
      <c r="V159" s="4">
        <v>0</v>
      </c>
      <c r="W159" s="4">
        <v>0</v>
      </c>
      <c r="X159" s="4" t="s">
        <v>812</v>
      </c>
      <c r="Y159" s="4" t="s">
        <v>813</v>
      </c>
    </row>
    <row r="160" s="4" customFormat="1" spans="1:25">
      <c r="A160" s="4" t="s">
        <v>814</v>
      </c>
      <c r="B160" s="4" t="s">
        <v>26</v>
      </c>
      <c r="C160" s="4" t="s">
        <v>27</v>
      </c>
      <c r="D160" s="4" t="s">
        <v>815</v>
      </c>
      <c r="E160" s="4" t="s">
        <v>203</v>
      </c>
      <c r="F160" s="6">
        <v>45000</v>
      </c>
      <c r="G160" s="6">
        <v>45001</v>
      </c>
      <c r="H160" s="4">
        <v>6</v>
      </c>
      <c r="I160" s="4">
        <v>1</v>
      </c>
      <c r="J160" s="4">
        <v>6</v>
      </c>
      <c r="K160" s="4" t="s">
        <v>30</v>
      </c>
      <c r="L160" s="4">
        <v>1596</v>
      </c>
      <c r="M160" s="4">
        <v>1596</v>
      </c>
      <c r="N160" s="4" t="s">
        <v>816</v>
      </c>
      <c r="O160" s="4" t="s">
        <v>768</v>
      </c>
      <c r="P160" s="4" t="s">
        <v>33</v>
      </c>
      <c r="Q160" s="4">
        <v>0</v>
      </c>
      <c r="R160" s="7">
        <v>44970</v>
      </c>
      <c r="S160" s="6">
        <v>45004</v>
      </c>
      <c r="T160" s="4" t="s">
        <v>34</v>
      </c>
      <c r="U160" s="4">
        <v>1596</v>
      </c>
      <c r="V160" s="4">
        <v>0</v>
      </c>
      <c r="W160" s="4">
        <v>0</v>
      </c>
      <c r="X160" s="4" t="s">
        <v>817</v>
      </c>
      <c r="Y160" s="4" t="s">
        <v>818</v>
      </c>
    </row>
    <row r="161" s="4" customFormat="1" spans="1:25">
      <c r="A161" s="4" t="s">
        <v>819</v>
      </c>
      <c r="B161" s="4" t="s">
        <v>26</v>
      </c>
      <c r="C161" s="4" t="s">
        <v>27</v>
      </c>
      <c r="D161" s="4" t="s">
        <v>143</v>
      </c>
      <c r="E161" s="4" t="s">
        <v>144</v>
      </c>
      <c r="F161" s="6">
        <v>44998</v>
      </c>
      <c r="G161" s="6">
        <v>45001</v>
      </c>
      <c r="H161" s="4">
        <v>1</v>
      </c>
      <c r="I161" s="4">
        <v>3</v>
      </c>
      <c r="J161" s="4">
        <v>3</v>
      </c>
      <c r="K161" s="4" t="s">
        <v>30</v>
      </c>
      <c r="L161" s="4">
        <v>519</v>
      </c>
      <c r="M161" s="4">
        <v>519</v>
      </c>
      <c r="N161" s="4" t="s">
        <v>820</v>
      </c>
      <c r="O161" s="4" t="s">
        <v>768</v>
      </c>
      <c r="P161" s="4" t="s">
        <v>33</v>
      </c>
      <c r="Q161" s="4">
        <v>0</v>
      </c>
      <c r="R161" s="7">
        <v>44971</v>
      </c>
      <c r="S161" s="6">
        <v>45004</v>
      </c>
      <c r="T161" s="4" t="s">
        <v>34</v>
      </c>
      <c r="U161" s="4">
        <v>519</v>
      </c>
      <c r="V161" s="4">
        <v>0</v>
      </c>
      <c r="W161" s="4">
        <v>0</v>
      </c>
      <c r="X161" s="4" t="s">
        <v>821</v>
      </c>
      <c r="Y161" s="4" t="s">
        <v>822</v>
      </c>
    </row>
    <row r="162" s="4" customFormat="1" spans="1:25">
      <c r="A162" s="4" t="s">
        <v>823</v>
      </c>
      <c r="B162" s="4" t="s">
        <v>26</v>
      </c>
      <c r="C162" s="4" t="s">
        <v>27</v>
      </c>
      <c r="D162" s="4" t="s">
        <v>824</v>
      </c>
      <c r="E162" s="4" t="s">
        <v>825</v>
      </c>
      <c r="F162" s="6">
        <v>45000</v>
      </c>
      <c r="G162" s="6">
        <v>45001</v>
      </c>
      <c r="H162" s="4">
        <v>1</v>
      </c>
      <c r="I162" s="4">
        <v>1</v>
      </c>
      <c r="J162" s="4">
        <v>1</v>
      </c>
      <c r="K162" s="4" t="s">
        <v>30</v>
      </c>
      <c r="L162" s="4">
        <v>374</v>
      </c>
      <c r="M162" s="4">
        <v>374</v>
      </c>
      <c r="N162" s="4" t="s">
        <v>826</v>
      </c>
      <c r="O162" s="4" t="s">
        <v>768</v>
      </c>
      <c r="P162" s="4" t="s">
        <v>33</v>
      </c>
      <c r="Q162" s="4">
        <v>0</v>
      </c>
      <c r="R162" s="7">
        <v>44971</v>
      </c>
      <c r="S162" s="6">
        <v>45004</v>
      </c>
      <c r="T162" s="4" t="s">
        <v>34</v>
      </c>
      <c r="U162" s="4">
        <v>374</v>
      </c>
      <c r="V162" s="4">
        <v>0</v>
      </c>
      <c r="W162" s="4">
        <v>0</v>
      </c>
      <c r="X162" s="4" t="s">
        <v>827</v>
      </c>
      <c r="Y162" s="4" t="s">
        <v>828</v>
      </c>
    </row>
    <row r="163" s="4" customFormat="1" spans="1:25">
      <c r="A163" s="4" t="s">
        <v>829</v>
      </c>
      <c r="B163" s="4" t="s">
        <v>26</v>
      </c>
      <c r="C163" s="4" t="s">
        <v>27</v>
      </c>
      <c r="D163" s="4" t="s">
        <v>830</v>
      </c>
      <c r="E163" s="4" t="s">
        <v>831</v>
      </c>
      <c r="F163" s="6">
        <v>45000</v>
      </c>
      <c r="G163" s="6">
        <v>45001</v>
      </c>
      <c r="H163" s="4">
        <v>1</v>
      </c>
      <c r="I163" s="4">
        <v>1</v>
      </c>
      <c r="J163" s="4">
        <v>1</v>
      </c>
      <c r="K163" s="4" t="s">
        <v>30</v>
      </c>
      <c r="L163" s="4">
        <v>516</v>
      </c>
      <c r="M163" s="4">
        <v>516</v>
      </c>
      <c r="N163" s="4" t="s">
        <v>832</v>
      </c>
      <c r="O163" s="4" t="s">
        <v>768</v>
      </c>
      <c r="P163" s="4" t="s">
        <v>33</v>
      </c>
      <c r="Q163" s="4">
        <v>0</v>
      </c>
      <c r="R163" s="7">
        <v>44973</v>
      </c>
      <c r="S163" s="6">
        <v>45004</v>
      </c>
      <c r="T163" s="4" t="s">
        <v>34</v>
      </c>
      <c r="U163" s="4">
        <v>516</v>
      </c>
      <c r="V163" s="4">
        <v>0</v>
      </c>
      <c r="W163" s="4">
        <v>0</v>
      </c>
      <c r="X163" s="4" t="s">
        <v>833</v>
      </c>
      <c r="Y163" s="4" t="s">
        <v>834</v>
      </c>
    </row>
    <row r="164" s="4" customFormat="1" spans="1:25">
      <c r="A164" s="4" t="s">
        <v>823</v>
      </c>
      <c r="B164" s="4" t="s">
        <v>26</v>
      </c>
      <c r="C164" s="4" t="s">
        <v>835</v>
      </c>
      <c r="D164" s="4" t="s">
        <v>824</v>
      </c>
      <c r="E164" s="4" t="s">
        <v>825</v>
      </c>
      <c r="F164" s="6">
        <v>45000</v>
      </c>
      <c r="G164" s="6">
        <v>45001</v>
      </c>
      <c r="H164" s="4">
        <v>1</v>
      </c>
      <c r="I164" s="4">
        <v>1</v>
      </c>
      <c r="J164" s="4">
        <v>1</v>
      </c>
      <c r="K164" s="4" t="s">
        <v>30</v>
      </c>
      <c r="L164" s="4">
        <v>-272.89</v>
      </c>
      <c r="M164" s="4">
        <v>-272.89</v>
      </c>
      <c r="N164" s="4" t="s">
        <v>826</v>
      </c>
      <c r="O164" s="4" t="s">
        <v>768</v>
      </c>
      <c r="P164" s="4" t="s">
        <v>33</v>
      </c>
      <c r="Q164" s="4">
        <v>0</v>
      </c>
      <c r="R164" s="7">
        <v>44971.9711805556</v>
      </c>
      <c r="S164" s="6">
        <v>45004</v>
      </c>
      <c r="T164" s="4" t="s">
        <v>34</v>
      </c>
      <c r="U164" s="4">
        <v>-272.89</v>
      </c>
      <c r="V164" s="4">
        <v>0</v>
      </c>
      <c r="W164" s="4">
        <v>0</v>
      </c>
      <c r="X164" s="4" t="s">
        <v>827</v>
      </c>
      <c r="Y164" s="4" t="s">
        <v>828</v>
      </c>
    </row>
    <row r="165" s="4" customFormat="1" spans="1:25">
      <c r="A165" s="4" t="s">
        <v>836</v>
      </c>
      <c r="B165" s="4" t="s">
        <v>26</v>
      </c>
      <c r="C165" s="4" t="s">
        <v>27</v>
      </c>
      <c r="D165" s="4" t="s">
        <v>837</v>
      </c>
      <c r="E165" s="4" t="s">
        <v>838</v>
      </c>
      <c r="F165" s="6">
        <v>44999</v>
      </c>
      <c r="G165" s="6">
        <v>45001</v>
      </c>
      <c r="H165" s="4">
        <v>1</v>
      </c>
      <c r="I165" s="4">
        <v>2</v>
      </c>
      <c r="J165" s="4">
        <v>2</v>
      </c>
      <c r="K165" s="4" t="s">
        <v>30</v>
      </c>
      <c r="L165" s="4">
        <v>2188</v>
      </c>
      <c r="M165" s="4">
        <v>2188</v>
      </c>
      <c r="N165" s="4" t="s">
        <v>839</v>
      </c>
      <c r="O165" s="4" t="s">
        <v>768</v>
      </c>
      <c r="P165" s="4" t="s">
        <v>33</v>
      </c>
      <c r="Q165" s="4">
        <v>0</v>
      </c>
      <c r="R165" s="7">
        <v>44974</v>
      </c>
      <c r="S165" s="6">
        <v>45004</v>
      </c>
      <c r="T165" s="4" t="s">
        <v>34</v>
      </c>
      <c r="U165" s="4">
        <v>2188</v>
      </c>
      <c r="V165" s="4">
        <v>0</v>
      </c>
      <c r="W165" s="4">
        <v>0</v>
      </c>
      <c r="X165" s="4" t="s">
        <v>840</v>
      </c>
      <c r="Y165" s="4" t="s">
        <v>841</v>
      </c>
    </row>
    <row r="166" s="4" customFormat="1" spans="1:26">
      <c r="A166" s="4" t="s">
        <v>842</v>
      </c>
      <c r="B166" s="4" t="s">
        <v>26</v>
      </c>
      <c r="C166" s="4" t="s">
        <v>27</v>
      </c>
      <c r="D166" s="4" t="s">
        <v>843</v>
      </c>
      <c r="E166" s="4" t="s">
        <v>844</v>
      </c>
      <c r="F166" s="6">
        <v>44999</v>
      </c>
      <c r="G166" s="6">
        <v>45001</v>
      </c>
      <c r="H166" s="4">
        <v>1</v>
      </c>
      <c r="I166" s="4">
        <v>2</v>
      </c>
      <c r="J166" s="4">
        <v>2</v>
      </c>
      <c r="K166" s="4" t="s">
        <v>30</v>
      </c>
      <c r="L166" s="4">
        <v>1480</v>
      </c>
      <c r="M166" s="4">
        <v>1480</v>
      </c>
      <c r="N166" s="4" t="s">
        <v>845</v>
      </c>
      <c r="O166" s="4" t="s">
        <v>768</v>
      </c>
      <c r="P166" s="4" t="s">
        <v>33</v>
      </c>
      <c r="Q166" s="4">
        <v>0</v>
      </c>
      <c r="R166" s="7">
        <v>44975</v>
      </c>
      <c r="S166" s="6">
        <v>45004</v>
      </c>
      <c r="T166" s="4" t="s">
        <v>34</v>
      </c>
      <c r="U166" s="4">
        <v>1480</v>
      </c>
      <c r="V166" s="4">
        <v>0</v>
      </c>
      <c r="W166" s="4">
        <v>0</v>
      </c>
      <c r="X166" s="4" t="s">
        <v>846</v>
      </c>
      <c r="Y166" s="4" t="s">
        <v>847</v>
      </c>
      <c r="Z166" s="4" t="s">
        <v>848</v>
      </c>
    </row>
    <row r="167" s="4" customFormat="1" spans="1:26">
      <c r="A167" s="4" t="s">
        <v>849</v>
      </c>
      <c r="B167" s="4" t="s">
        <v>26</v>
      </c>
      <c r="C167" s="4" t="s">
        <v>27</v>
      </c>
      <c r="D167" s="4" t="s">
        <v>843</v>
      </c>
      <c r="E167" s="4" t="s">
        <v>844</v>
      </c>
      <c r="F167" s="6">
        <v>44999</v>
      </c>
      <c r="G167" s="6">
        <v>45001</v>
      </c>
      <c r="H167" s="4">
        <v>1</v>
      </c>
      <c r="I167" s="4">
        <v>2</v>
      </c>
      <c r="J167" s="4">
        <v>2</v>
      </c>
      <c r="K167" s="4" t="s">
        <v>30</v>
      </c>
      <c r="L167" s="4">
        <v>1480</v>
      </c>
      <c r="M167" s="4">
        <v>1480</v>
      </c>
      <c r="N167" s="4" t="s">
        <v>850</v>
      </c>
      <c r="O167" s="4" t="s">
        <v>768</v>
      </c>
      <c r="P167" s="4" t="s">
        <v>33</v>
      </c>
      <c r="Q167" s="4">
        <v>0</v>
      </c>
      <c r="R167" s="7">
        <v>44975</v>
      </c>
      <c r="S167" s="6">
        <v>45004</v>
      </c>
      <c r="T167" s="4" t="s">
        <v>34</v>
      </c>
      <c r="U167" s="4">
        <v>1480</v>
      </c>
      <c r="V167" s="4">
        <v>0</v>
      </c>
      <c r="W167" s="4">
        <v>0</v>
      </c>
      <c r="X167" s="4" t="s">
        <v>851</v>
      </c>
      <c r="Y167" s="4">
        <v>30020151</v>
      </c>
      <c r="Z167" s="4" t="s">
        <v>852</v>
      </c>
    </row>
    <row r="168" s="4" customFormat="1" spans="1:25">
      <c r="A168" s="4" t="s">
        <v>853</v>
      </c>
      <c r="B168" s="4" t="s">
        <v>26</v>
      </c>
      <c r="C168" s="4" t="s">
        <v>27</v>
      </c>
      <c r="D168" s="4" t="s">
        <v>854</v>
      </c>
      <c r="E168" s="4" t="s">
        <v>855</v>
      </c>
      <c r="F168" s="6">
        <v>44998</v>
      </c>
      <c r="G168" s="6">
        <v>45001</v>
      </c>
      <c r="H168" s="4">
        <v>1</v>
      </c>
      <c r="I168" s="4">
        <v>3</v>
      </c>
      <c r="J168" s="4">
        <v>3</v>
      </c>
      <c r="K168" s="4" t="s">
        <v>30</v>
      </c>
      <c r="L168" s="4">
        <v>1650</v>
      </c>
      <c r="M168" s="4">
        <v>1650</v>
      </c>
      <c r="N168" s="4" t="s">
        <v>856</v>
      </c>
      <c r="O168" s="4" t="s">
        <v>768</v>
      </c>
      <c r="P168" s="4" t="s">
        <v>33</v>
      </c>
      <c r="Q168" s="4">
        <v>0</v>
      </c>
      <c r="R168" s="7">
        <v>44979</v>
      </c>
      <c r="S168" s="6">
        <v>45004</v>
      </c>
      <c r="T168" s="4" t="s">
        <v>34</v>
      </c>
      <c r="U168" s="4">
        <v>1650</v>
      </c>
      <c r="V168" s="4">
        <v>0</v>
      </c>
      <c r="W168" s="4">
        <v>0</v>
      </c>
      <c r="X168" s="4" t="s">
        <v>857</v>
      </c>
      <c r="Y168" s="4" t="s">
        <v>858</v>
      </c>
    </row>
    <row r="169" s="4" customFormat="1" spans="1:25">
      <c r="A169" s="4" t="s">
        <v>859</v>
      </c>
      <c r="B169" s="4" t="s">
        <v>26</v>
      </c>
      <c r="C169" s="4" t="s">
        <v>27</v>
      </c>
      <c r="D169" s="4" t="s">
        <v>437</v>
      </c>
      <c r="E169" s="4" t="s">
        <v>220</v>
      </c>
      <c r="F169" s="6">
        <v>44998</v>
      </c>
      <c r="G169" s="6">
        <v>45001</v>
      </c>
      <c r="H169" s="4">
        <v>1</v>
      </c>
      <c r="I169" s="4">
        <v>3</v>
      </c>
      <c r="J169" s="4">
        <v>3</v>
      </c>
      <c r="K169" s="4" t="s">
        <v>30</v>
      </c>
      <c r="L169" s="4">
        <v>1266</v>
      </c>
      <c r="M169" s="4">
        <v>1266</v>
      </c>
      <c r="N169" s="4" t="s">
        <v>860</v>
      </c>
      <c r="O169" s="4" t="s">
        <v>768</v>
      </c>
      <c r="P169" s="4" t="s">
        <v>33</v>
      </c>
      <c r="Q169" s="4">
        <v>0</v>
      </c>
      <c r="R169" s="7">
        <v>44980</v>
      </c>
      <c r="S169" s="6">
        <v>45004</v>
      </c>
      <c r="T169" s="4" t="s">
        <v>34</v>
      </c>
      <c r="U169" s="4">
        <v>1266</v>
      </c>
      <c r="V169" s="4">
        <v>0</v>
      </c>
      <c r="W169" s="4">
        <v>0</v>
      </c>
      <c r="X169" s="4" t="s">
        <v>861</v>
      </c>
      <c r="Y169" s="4" t="s">
        <v>862</v>
      </c>
    </row>
    <row r="170" s="4" customFormat="1" spans="1:25">
      <c r="A170" s="4" t="s">
        <v>863</v>
      </c>
      <c r="B170" s="4" t="s">
        <v>26</v>
      </c>
      <c r="C170" s="4" t="s">
        <v>27</v>
      </c>
      <c r="D170" s="4" t="s">
        <v>177</v>
      </c>
      <c r="E170" s="4" t="s">
        <v>864</v>
      </c>
      <c r="F170" s="6">
        <v>44998</v>
      </c>
      <c r="G170" s="6">
        <v>45001</v>
      </c>
      <c r="H170" s="4">
        <v>1</v>
      </c>
      <c r="I170" s="4">
        <v>3</v>
      </c>
      <c r="J170" s="4">
        <v>3</v>
      </c>
      <c r="K170" s="4" t="s">
        <v>30</v>
      </c>
      <c r="L170" s="4">
        <v>3090</v>
      </c>
      <c r="M170" s="4">
        <v>3090</v>
      </c>
      <c r="N170" s="4" t="s">
        <v>865</v>
      </c>
      <c r="O170" s="4" t="s">
        <v>768</v>
      </c>
      <c r="P170" s="4" t="s">
        <v>33</v>
      </c>
      <c r="Q170" s="4">
        <v>0</v>
      </c>
      <c r="R170" s="7">
        <v>44981</v>
      </c>
      <c r="S170" s="6">
        <v>45004</v>
      </c>
      <c r="T170" s="4" t="s">
        <v>34</v>
      </c>
      <c r="U170" s="4">
        <v>3090</v>
      </c>
      <c r="V170" s="4">
        <v>0</v>
      </c>
      <c r="W170" s="4">
        <v>0</v>
      </c>
      <c r="X170" s="4" t="s">
        <v>866</v>
      </c>
      <c r="Y170" s="4" t="s">
        <v>867</v>
      </c>
    </row>
    <row r="171" s="4" customFormat="1" spans="1:25">
      <c r="A171" s="4" t="s">
        <v>868</v>
      </c>
      <c r="B171" s="4" t="s">
        <v>26</v>
      </c>
      <c r="C171" s="4" t="s">
        <v>27</v>
      </c>
      <c r="D171" s="4" t="s">
        <v>177</v>
      </c>
      <c r="E171" s="4" t="s">
        <v>869</v>
      </c>
      <c r="F171" s="6">
        <v>44998</v>
      </c>
      <c r="G171" s="6">
        <v>45001</v>
      </c>
      <c r="H171" s="4">
        <v>1</v>
      </c>
      <c r="I171" s="4">
        <v>3</v>
      </c>
      <c r="J171" s="4">
        <v>3</v>
      </c>
      <c r="K171" s="4" t="s">
        <v>30</v>
      </c>
      <c r="L171" s="4">
        <v>4812</v>
      </c>
      <c r="M171" s="4">
        <v>4812</v>
      </c>
      <c r="N171" s="4" t="s">
        <v>870</v>
      </c>
      <c r="O171" s="4" t="s">
        <v>768</v>
      </c>
      <c r="P171" s="4" t="s">
        <v>33</v>
      </c>
      <c r="Q171" s="4">
        <v>0</v>
      </c>
      <c r="R171" s="7">
        <v>44981</v>
      </c>
      <c r="S171" s="6">
        <v>45004</v>
      </c>
      <c r="T171" s="4" t="s">
        <v>34</v>
      </c>
      <c r="U171" s="4">
        <v>4812</v>
      </c>
      <c r="V171" s="4">
        <v>0</v>
      </c>
      <c r="W171" s="4">
        <v>0</v>
      </c>
      <c r="X171" s="4" t="s">
        <v>871</v>
      </c>
      <c r="Y171" s="4" t="s">
        <v>872</v>
      </c>
    </row>
    <row r="172" s="4" customFormat="1" spans="1:25">
      <c r="A172" s="4" t="s">
        <v>873</v>
      </c>
      <c r="B172" s="4" t="s">
        <v>26</v>
      </c>
      <c r="C172" s="4" t="s">
        <v>27</v>
      </c>
      <c r="D172" s="4" t="s">
        <v>874</v>
      </c>
      <c r="E172" s="4" t="s">
        <v>875</v>
      </c>
      <c r="F172" s="6">
        <v>44998</v>
      </c>
      <c r="G172" s="6">
        <v>45001</v>
      </c>
      <c r="H172" s="4">
        <v>1</v>
      </c>
      <c r="I172" s="4">
        <v>3</v>
      </c>
      <c r="J172" s="4">
        <v>3</v>
      </c>
      <c r="K172" s="4" t="s">
        <v>30</v>
      </c>
      <c r="L172" s="4">
        <v>3516</v>
      </c>
      <c r="M172" s="4">
        <v>3516</v>
      </c>
      <c r="N172" s="4" t="s">
        <v>876</v>
      </c>
      <c r="O172" s="4" t="s">
        <v>768</v>
      </c>
      <c r="P172" s="4" t="s">
        <v>33</v>
      </c>
      <c r="Q172" s="4">
        <v>0</v>
      </c>
      <c r="R172" s="7">
        <v>44982</v>
      </c>
      <c r="S172" s="6">
        <v>45004</v>
      </c>
      <c r="T172" s="4" t="s">
        <v>34</v>
      </c>
      <c r="U172" s="4">
        <v>3516</v>
      </c>
      <c r="V172" s="4">
        <v>0</v>
      </c>
      <c r="W172" s="4">
        <v>0</v>
      </c>
      <c r="X172" s="4" t="s">
        <v>877</v>
      </c>
      <c r="Y172" s="4" t="s">
        <v>878</v>
      </c>
    </row>
    <row r="173" s="4" customFormat="1" spans="1:25">
      <c r="A173" s="4" t="s">
        <v>879</v>
      </c>
      <c r="B173" s="4" t="s">
        <v>26</v>
      </c>
      <c r="C173" s="4" t="s">
        <v>27</v>
      </c>
      <c r="D173" s="4" t="s">
        <v>177</v>
      </c>
      <c r="E173" s="4" t="s">
        <v>880</v>
      </c>
      <c r="F173" s="6">
        <v>45000</v>
      </c>
      <c r="G173" s="6">
        <v>45001</v>
      </c>
      <c r="H173" s="4">
        <v>1</v>
      </c>
      <c r="I173" s="4">
        <v>1</v>
      </c>
      <c r="J173" s="4">
        <v>1</v>
      </c>
      <c r="K173" s="4" t="s">
        <v>30</v>
      </c>
      <c r="L173" s="4">
        <v>1343</v>
      </c>
      <c r="M173" s="4">
        <v>1343</v>
      </c>
      <c r="N173" s="4" t="s">
        <v>881</v>
      </c>
      <c r="O173" s="4" t="s">
        <v>768</v>
      </c>
      <c r="P173" s="4" t="s">
        <v>33</v>
      </c>
      <c r="Q173" s="4">
        <v>0</v>
      </c>
      <c r="R173" s="7">
        <v>44983</v>
      </c>
      <c r="S173" s="6">
        <v>45004</v>
      </c>
      <c r="T173" s="4" t="s">
        <v>34</v>
      </c>
      <c r="U173" s="4">
        <v>1343</v>
      </c>
      <c r="V173" s="4">
        <v>0</v>
      </c>
      <c r="W173" s="4">
        <v>0</v>
      </c>
      <c r="X173" s="4" t="s">
        <v>882</v>
      </c>
      <c r="Y173" s="4" t="s">
        <v>883</v>
      </c>
    </row>
    <row r="174" s="4" customFormat="1" spans="1:25">
      <c r="A174" s="4" t="s">
        <v>884</v>
      </c>
      <c r="B174" s="4" t="s">
        <v>26</v>
      </c>
      <c r="C174" s="4" t="s">
        <v>27</v>
      </c>
      <c r="D174" s="4" t="s">
        <v>177</v>
      </c>
      <c r="E174" s="4" t="s">
        <v>183</v>
      </c>
      <c r="F174" s="6">
        <v>44998</v>
      </c>
      <c r="G174" s="6">
        <v>45001</v>
      </c>
      <c r="H174" s="4">
        <v>1</v>
      </c>
      <c r="I174" s="4">
        <v>3</v>
      </c>
      <c r="J174" s="4">
        <v>3</v>
      </c>
      <c r="K174" s="4" t="s">
        <v>30</v>
      </c>
      <c r="L174" s="4">
        <v>2400</v>
      </c>
      <c r="M174" s="4">
        <v>2400</v>
      </c>
      <c r="N174" s="4" t="s">
        <v>885</v>
      </c>
      <c r="O174" s="4" t="s">
        <v>768</v>
      </c>
      <c r="P174" s="4" t="s">
        <v>33</v>
      </c>
      <c r="Q174" s="4">
        <v>0</v>
      </c>
      <c r="R174" s="7">
        <v>44983</v>
      </c>
      <c r="S174" s="6">
        <v>45004</v>
      </c>
      <c r="T174" s="4" t="s">
        <v>34</v>
      </c>
      <c r="U174" s="4">
        <v>2400</v>
      </c>
      <c r="V174" s="4">
        <v>0</v>
      </c>
      <c r="W174" s="4">
        <v>0</v>
      </c>
      <c r="X174" s="4" t="s">
        <v>886</v>
      </c>
      <c r="Y174" s="4" t="s">
        <v>887</v>
      </c>
    </row>
    <row r="175" s="4" customFormat="1" spans="1:25">
      <c r="A175" s="4" t="s">
        <v>888</v>
      </c>
      <c r="B175" s="4" t="s">
        <v>26</v>
      </c>
      <c r="C175" s="4" t="s">
        <v>27</v>
      </c>
      <c r="D175" s="4" t="s">
        <v>889</v>
      </c>
      <c r="E175" s="4" t="s">
        <v>890</v>
      </c>
      <c r="F175" s="6">
        <v>45000</v>
      </c>
      <c r="G175" s="6">
        <v>45001</v>
      </c>
      <c r="H175" s="4">
        <v>1</v>
      </c>
      <c r="I175" s="4">
        <v>1</v>
      </c>
      <c r="J175" s="4">
        <v>1</v>
      </c>
      <c r="K175" s="4" t="s">
        <v>30</v>
      </c>
      <c r="L175" s="4">
        <v>310</v>
      </c>
      <c r="M175" s="4">
        <v>310</v>
      </c>
      <c r="N175" s="4" t="s">
        <v>891</v>
      </c>
      <c r="O175" s="4" t="s">
        <v>768</v>
      </c>
      <c r="P175" s="4" t="s">
        <v>33</v>
      </c>
      <c r="Q175" s="4">
        <v>0</v>
      </c>
      <c r="R175" s="7">
        <v>44983</v>
      </c>
      <c r="S175" s="6">
        <v>45004</v>
      </c>
      <c r="T175" s="4" t="s">
        <v>34</v>
      </c>
      <c r="U175" s="4">
        <v>310</v>
      </c>
      <c r="V175" s="4">
        <v>0</v>
      </c>
      <c r="W175" s="4">
        <v>0</v>
      </c>
      <c r="X175" s="4" t="s">
        <v>892</v>
      </c>
      <c r="Y175" s="4" t="s">
        <v>893</v>
      </c>
    </row>
    <row r="176" s="4" customFormat="1" spans="1:25">
      <c r="A176" s="4" t="s">
        <v>894</v>
      </c>
      <c r="B176" s="4" t="s">
        <v>26</v>
      </c>
      <c r="C176" s="4" t="s">
        <v>27</v>
      </c>
      <c r="D176" s="4" t="s">
        <v>895</v>
      </c>
      <c r="E176" s="4" t="s">
        <v>896</v>
      </c>
      <c r="F176" s="6">
        <v>44999</v>
      </c>
      <c r="G176" s="6">
        <v>45001</v>
      </c>
      <c r="H176" s="4">
        <v>1</v>
      </c>
      <c r="I176" s="4">
        <v>2</v>
      </c>
      <c r="J176" s="4">
        <v>2</v>
      </c>
      <c r="K176" s="4" t="s">
        <v>30</v>
      </c>
      <c r="L176" s="4">
        <v>2330</v>
      </c>
      <c r="M176" s="4">
        <v>2330</v>
      </c>
      <c r="N176" s="4" t="s">
        <v>897</v>
      </c>
      <c r="O176" s="4" t="s">
        <v>768</v>
      </c>
      <c r="P176" s="4" t="s">
        <v>33</v>
      </c>
      <c r="Q176" s="4">
        <v>0</v>
      </c>
      <c r="R176" s="7">
        <v>44984</v>
      </c>
      <c r="S176" s="6">
        <v>45004</v>
      </c>
      <c r="T176" s="4" t="s">
        <v>34</v>
      </c>
      <c r="U176" s="4">
        <v>2330</v>
      </c>
      <c r="V176" s="4">
        <v>0</v>
      </c>
      <c r="W176" s="4">
        <v>0</v>
      </c>
      <c r="X176" s="4" t="s">
        <v>898</v>
      </c>
      <c r="Y176" s="4" t="s">
        <v>899</v>
      </c>
    </row>
    <row r="177" s="4" customFormat="1" spans="1:25">
      <c r="A177" s="4" t="s">
        <v>900</v>
      </c>
      <c r="B177" s="4" t="s">
        <v>26</v>
      </c>
      <c r="C177" s="4" t="s">
        <v>27</v>
      </c>
      <c r="D177" s="4" t="s">
        <v>149</v>
      </c>
      <c r="E177" s="4" t="s">
        <v>447</v>
      </c>
      <c r="F177" s="6">
        <v>44999</v>
      </c>
      <c r="G177" s="6">
        <v>45001</v>
      </c>
      <c r="H177" s="4">
        <v>1</v>
      </c>
      <c r="I177" s="4">
        <v>2</v>
      </c>
      <c r="J177" s="4">
        <v>2</v>
      </c>
      <c r="K177" s="4" t="s">
        <v>30</v>
      </c>
      <c r="L177" s="4">
        <v>760</v>
      </c>
      <c r="M177" s="4">
        <v>760</v>
      </c>
      <c r="N177" s="4" t="s">
        <v>901</v>
      </c>
      <c r="O177" s="4" t="s">
        <v>768</v>
      </c>
      <c r="P177" s="4" t="s">
        <v>33</v>
      </c>
      <c r="Q177" s="4">
        <v>0</v>
      </c>
      <c r="R177" s="7">
        <v>44984</v>
      </c>
      <c r="S177" s="6">
        <v>45004</v>
      </c>
      <c r="T177" s="4" t="s">
        <v>34</v>
      </c>
      <c r="U177" s="4">
        <v>760</v>
      </c>
      <c r="V177" s="4">
        <v>0</v>
      </c>
      <c r="W177" s="4">
        <v>0</v>
      </c>
      <c r="X177" s="4" t="s">
        <v>902</v>
      </c>
      <c r="Y177" s="4" t="s">
        <v>903</v>
      </c>
    </row>
    <row r="178" s="4" customFormat="1" spans="1:25">
      <c r="A178" s="4" t="s">
        <v>904</v>
      </c>
      <c r="B178" s="4" t="s">
        <v>26</v>
      </c>
      <c r="C178" s="4" t="s">
        <v>27</v>
      </c>
      <c r="D178" s="4" t="s">
        <v>143</v>
      </c>
      <c r="E178" s="4" t="s">
        <v>144</v>
      </c>
      <c r="F178" s="6">
        <v>44996</v>
      </c>
      <c r="G178" s="6">
        <v>45001</v>
      </c>
      <c r="H178" s="4">
        <v>1</v>
      </c>
      <c r="I178" s="4">
        <v>5</v>
      </c>
      <c r="J178" s="4">
        <v>5</v>
      </c>
      <c r="K178" s="4" t="s">
        <v>30</v>
      </c>
      <c r="L178" s="4">
        <v>850</v>
      </c>
      <c r="M178" s="4">
        <v>850</v>
      </c>
      <c r="N178" s="4" t="s">
        <v>905</v>
      </c>
      <c r="O178" s="4" t="s">
        <v>768</v>
      </c>
      <c r="P178" s="4" t="s">
        <v>33</v>
      </c>
      <c r="Q178" s="4">
        <v>0</v>
      </c>
      <c r="R178" s="7">
        <v>44984</v>
      </c>
      <c r="S178" s="6">
        <v>45004</v>
      </c>
      <c r="T178" s="4" t="s">
        <v>34</v>
      </c>
      <c r="U178" s="4">
        <v>850</v>
      </c>
      <c r="V178" s="4">
        <v>0</v>
      </c>
      <c r="W178" s="4">
        <v>0</v>
      </c>
      <c r="X178" s="4" t="s">
        <v>906</v>
      </c>
      <c r="Y178" s="4" t="s">
        <v>907</v>
      </c>
    </row>
    <row r="179" s="4" customFormat="1" spans="1:25">
      <c r="A179" s="4" t="s">
        <v>908</v>
      </c>
      <c r="B179" s="4" t="s">
        <v>26</v>
      </c>
      <c r="C179" s="4" t="s">
        <v>27</v>
      </c>
      <c r="D179" s="4" t="s">
        <v>909</v>
      </c>
      <c r="E179" s="4" t="s">
        <v>910</v>
      </c>
      <c r="F179" s="6">
        <v>45000</v>
      </c>
      <c r="G179" s="6">
        <v>45001</v>
      </c>
      <c r="H179" s="4">
        <v>1</v>
      </c>
      <c r="I179" s="4">
        <v>1</v>
      </c>
      <c r="J179" s="4">
        <v>1</v>
      </c>
      <c r="K179" s="4" t="s">
        <v>30</v>
      </c>
      <c r="L179" s="4">
        <v>851</v>
      </c>
      <c r="M179" s="4">
        <v>851</v>
      </c>
      <c r="N179" s="4" t="s">
        <v>911</v>
      </c>
      <c r="O179" s="4" t="s">
        <v>768</v>
      </c>
      <c r="P179" s="4" t="s">
        <v>33</v>
      </c>
      <c r="Q179" s="4">
        <v>0</v>
      </c>
      <c r="R179" s="7">
        <v>44985</v>
      </c>
      <c r="S179" s="6">
        <v>45004</v>
      </c>
      <c r="T179" s="4" t="s">
        <v>34</v>
      </c>
      <c r="U179" s="4">
        <v>851</v>
      </c>
      <c r="V179" s="4">
        <v>0</v>
      </c>
      <c r="W179" s="4">
        <v>0</v>
      </c>
      <c r="X179" s="4" t="s">
        <v>912</v>
      </c>
      <c r="Y179" s="4" t="s">
        <v>913</v>
      </c>
    </row>
    <row r="180" s="4" customFormat="1" spans="1:25">
      <c r="A180" s="4" t="s">
        <v>914</v>
      </c>
      <c r="B180" s="4" t="s">
        <v>26</v>
      </c>
      <c r="C180" s="4" t="s">
        <v>27</v>
      </c>
      <c r="D180" s="4" t="s">
        <v>297</v>
      </c>
      <c r="E180" s="4" t="s">
        <v>376</v>
      </c>
      <c r="F180" s="6">
        <v>44997</v>
      </c>
      <c r="G180" s="6">
        <v>45001</v>
      </c>
      <c r="H180" s="4">
        <v>1</v>
      </c>
      <c r="I180" s="4">
        <v>4</v>
      </c>
      <c r="J180" s="4">
        <v>4</v>
      </c>
      <c r="K180" s="4" t="s">
        <v>30</v>
      </c>
      <c r="L180" s="4">
        <v>1896</v>
      </c>
      <c r="M180" s="4">
        <v>1896</v>
      </c>
      <c r="N180" s="4" t="s">
        <v>915</v>
      </c>
      <c r="O180" s="4" t="s">
        <v>768</v>
      </c>
      <c r="P180" s="4" t="s">
        <v>33</v>
      </c>
      <c r="Q180" s="4">
        <v>0</v>
      </c>
      <c r="R180" s="7">
        <v>44985</v>
      </c>
      <c r="S180" s="6">
        <v>45004</v>
      </c>
      <c r="T180" s="4" t="s">
        <v>34</v>
      </c>
      <c r="U180" s="4">
        <v>1896</v>
      </c>
      <c r="V180" s="4">
        <v>0</v>
      </c>
      <c r="W180" s="4">
        <v>0</v>
      </c>
      <c r="X180" s="4" t="s">
        <v>916</v>
      </c>
      <c r="Y180" s="4" t="s">
        <v>917</v>
      </c>
    </row>
    <row r="181" s="4" customFormat="1" spans="1:25">
      <c r="A181" s="4" t="s">
        <v>918</v>
      </c>
      <c r="B181" s="4" t="s">
        <v>26</v>
      </c>
      <c r="C181" s="4" t="s">
        <v>27</v>
      </c>
      <c r="D181" s="4" t="s">
        <v>895</v>
      </c>
      <c r="E181" s="4" t="s">
        <v>919</v>
      </c>
      <c r="F181" s="6">
        <v>45000</v>
      </c>
      <c r="G181" s="6">
        <v>45001</v>
      </c>
      <c r="H181" s="4">
        <v>1</v>
      </c>
      <c r="I181" s="4">
        <v>1</v>
      </c>
      <c r="J181" s="4">
        <v>1</v>
      </c>
      <c r="K181" s="4" t="s">
        <v>30</v>
      </c>
      <c r="L181" s="4">
        <v>1165</v>
      </c>
      <c r="M181" s="4">
        <v>1165</v>
      </c>
      <c r="N181" s="4" t="s">
        <v>920</v>
      </c>
      <c r="O181" s="4" t="s">
        <v>768</v>
      </c>
      <c r="P181" s="4" t="s">
        <v>33</v>
      </c>
      <c r="Q181" s="4">
        <v>0</v>
      </c>
      <c r="R181" s="7">
        <v>44985</v>
      </c>
      <c r="S181" s="6">
        <v>45004</v>
      </c>
      <c r="T181" s="4" t="s">
        <v>34</v>
      </c>
      <c r="U181" s="4">
        <v>1165</v>
      </c>
      <c r="V181" s="4">
        <v>0</v>
      </c>
      <c r="W181" s="4">
        <v>0</v>
      </c>
      <c r="X181" s="4" t="s">
        <v>921</v>
      </c>
      <c r="Y181" s="4" t="s">
        <v>922</v>
      </c>
    </row>
    <row r="182" s="4" customFormat="1" spans="1:25">
      <c r="A182" s="4" t="s">
        <v>923</v>
      </c>
      <c r="B182" s="4" t="s">
        <v>26</v>
      </c>
      <c r="C182" s="4" t="s">
        <v>27</v>
      </c>
      <c r="D182" s="4" t="s">
        <v>219</v>
      </c>
      <c r="E182" s="4" t="s">
        <v>924</v>
      </c>
      <c r="F182" s="6">
        <v>45000</v>
      </c>
      <c r="G182" s="6">
        <v>45001</v>
      </c>
      <c r="H182" s="4">
        <v>1</v>
      </c>
      <c r="I182" s="4">
        <v>1</v>
      </c>
      <c r="J182" s="4">
        <v>1</v>
      </c>
      <c r="K182" s="4" t="s">
        <v>30</v>
      </c>
      <c r="L182" s="4">
        <v>519</v>
      </c>
      <c r="M182" s="4">
        <v>519</v>
      </c>
      <c r="N182" s="4" t="s">
        <v>925</v>
      </c>
      <c r="O182" s="4" t="s">
        <v>768</v>
      </c>
      <c r="P182" s="4" t="s">
        <v>33</v>
      </c>
      <c r="Q182" s="4">
        <v>0</v>
      </c>
      <c r="R182" s="7">
        <v>44985</v>
      </c>
      <c r="S182" s="6">
        <v>45004</v>
      </c>
      <c r="T182" s="4" t="s">
        <v>34</v>
      </c>
      <c r="U182" s="4">
        <v>519</v>
      </c>
      <c r="V182" s="4">
        <v>0</v>
      </c>
      <c r="W182" s="4">
        <v>0</v>
      </c>
      <c r="X182" s="4" t="s">
        <v>926</v>
      </c>
      <c r="Y182" s="4" t="s">
        <v>927</v>
      </c>
    </row>
    <row r="183" s="4" customFormat="1" spans="1:25">
      <c r="A183" s="4" t="s">
        <v>928</v>
      </c>
      <c r="B183" s="4" t="s">
        <v>26</v>
      </c>
      <c r="C183" s="4" t="s">
        <v>27</v>
      </c>
      <c r="D183" s="4" t="s">
        <v>929</v>
      </c>
      <c r="E183" s="4" t="s">
        <v>304</v>
      </c>
      <c r="F183" s="6">
        <v>44998</v>
      </c>
      <c r="G183" s="6">
        <v>45001</v>
      </c>
      <c r="H183" s="4">
        <v>1</v>
      </c>
      <c r="I183" s="4">
        <v>3</v>
      </c>
      <c r="J183" s="4">
        <v>3</v>
      </c>
      <c r="K183" s="4" t="s">
        <v>30</v>
      </c>
      <c r="L183" s="4">
        <v>1230</v>
      </c>
      <c r="M183" s="4">
        <v>1230</v>
      </c>
      <c r="N183" s="4" t="s">
        <v>930</v>
      </c>
      <c r="O183" s="4" t="s">
        <v>768</v>
      </c>
      <c r="P183" s="4" t="s">
        <v>33</v>
      </c>
      <c r="Q183" s="4">
        <v>0</v>
      </c>
      <c r="R183" s="7">
        <v>44986</v>
      </c>
      <c r="S183" s="6">
        <v>45004</v>
      </c>
      <c r="T183" s="4" t="s">
        <v>34</v>
      </c>
      <c r="U183" s="4">
        <v>1230</v>
      </c>
      <c r="V183" s="4">
        <v>0</v>
      </c>
      <c r="W183" s="4">
        <v>0</v>
      </c>
      <c r="X183" s="4" t="s">
        <v>931</v>
      </c>
      <c r="Y183" s="4" t="s">
        <v>932</v>
      </c>
    </row>
    <row r="184" s="4" customFormat="1" spans="1:25">
      <c r="A184" s="4" t="s">
        <v>933</v>
      </c>
      <c r="B184" s="4" t="s">
        <v>26</v>
      </c>
      <c r="C184" s="4" t="s">
        <v>27</v>
      </c>
      <c r="D184" s="4" t="s">
        <v>929</v>
      </c>
      <c r="E184" s="4" t="s">
        <v>934</v>
      </c>
      <c r="F184" s="6">
        <v>44999</v>
      </c>
      <c r="G184" s="6">
        <v>45001</v>
      </c>
      <c r="H184" s="4">
        <v>1</v>
      </c>
      <c r="I184" s="4">
        <v>2</v>
      </c>
      <c r="J184" s="4">
        <v>2</v>
      </c>
      <c r="K184" s="4" t="s">
        <v>30</v>
      </c>
      <c r="L184" s="4">
        <v>820</v>
      </c>
      <c r="M184" s="4">
        <v>820</v>
      </c>
      <c r="N184" s="4" t="s">
        <v>935</v>
      </c>
      <c r="O184" s="4" t="s">
        <v>768</v>
      </c>
      <c r="P184" s="4" t="s">
        <v>33</v>
      </c>
      <c r="Q184" s="4">
        <v>0</v>
      </c>
      <c r="R184" s="7">
        <v>44986</v>
      </c>
      <c r="S184" s="6">
        <v>45004</v>
      </c>
      <c r="T184" s="4" t="s">
        <v>34</v>
      </c>
      <c r="U184" s="4">
        <v>820</v>
      </c>
      <c r="V184" s="4">
        <v>0</v>
      </c>
      <c r="W184" s="4">
        <v>0</v>
      </c>
      <c r="X184" s="4" t="s">
        <v>936</v>
      </c>
      <c r="Y184" s="4" t="s">
        <v>937</v>
      </c>
    </row>
    <row r="185" s="4" customFormat="1" spans="1:25">
      <c r="A185" s="4" t="s">
        <v>938</v>
      </c>
      <c r="B185" s="4" t="s">
        <v>26</v>
      </c>
      <c r="C185" s="4" t="s">
        <v>27</v>
      </c>
      <c r="D185" s="4" t="s">
        <v>929</v>
      </c>
      <c r="E185" s="4" t="s">
        <v>939</v>
      </c>
      <c r="F185" s="6">
        <v>44999</v>
      </c>
      <c r="G185" s="6">
        <v>45001</v>
      </c>
      <c r="H185" s="4">
        <v>1</v>
      </c>
      <c r="I185" s="4">
        <v>2</v>
      </c>
      <c r="J185" s="4">
        <v>2</v>
      </c>
      <c r="K185" s="4" t="s">
        <v>30</v>
      </c>
      <c r="L185" s="4">
        <v>1220</v>
      </c>
      <c r="M185" s="4">
        <v>1220</v>
      </c>
      <c r="N185" s="4" t="s">
        <v>940</v>
      </c>
      <c r="O185" s="4" t="s">
        <v>768</v>
      </c>
      <c r="P185" s="4" t="s">
        <v>33</v>
      </c>
      <c r="Q185" s="4">
        <v>0</v>
      </c>
      <c r="R185" s="7">
        <v>44986</v>
      </c>
      <c r="S185" s="6">
        <v>45004</v>
      </c>
      <c r="T185" s="4" t="s">
        <v>34</v>
      </c>
      <c r="U185" s="4">
        <v>1220</v>
      </c>
      <c r="V185" s="4">
        <v>0</v>
      </c>
      <c r="W185" s="4">
        <v>0</v>
      </c>
      <c r="X185" s="4" t="s">
        <v>941</v>
      </c>
      <c r="Y185" s="4" t="s">
        <v>942</v>
      </c>
    </row>
    <row r="186" s="4" customFormat="1" spans="1:25">
      <c r="A186" s="4" t="s">
        <v>943</v>
      </c>
      <c r="B186" s="4" t="s">
        <v>26</v>
      </c>
      <c r="C186" s="4" t="s">
        <v>27</v>
      </c>
      <c r="D186" s="4" t="s">
        <v>155</v>
      </c>
      <c r="E186" s="4" t="s">
        <v>156</v>
      </c>
      <c r="F186" s="6">
        <v>44997</v>
      </c>
      <c r="G186" s="6">
        <v>45001</v>
      </c>
      <c r="H186" s="4">
        <v>1</v>
      </c>
      <c r="I186" s="4">
        <v>4</v>
      </c>
      <c r="J186" s="4">
        <v>4</v>
      </c>
      <c r="K186" s="4" t="s">
        <v>30</v>
      </c>
      <c r="L186" s="4">
        <v>2632</v>
      </c>
      <c r="M186" s="4">
        <v>2632</v>
      </c>
      <c r="N186" s="4" t="s">
        <v>944</v>
      </c>
      <c r="O186" s="4" t="s">
        <v>768</v>
      </c>
      <c r="P186" s="4" t="s">
        <v>33</v>
      </c>
      <c r="Q186" s="4">
        <v>0</v>
      </c>
      <c r="R186" s="7">
        <v>44987</v>
      </c>
      <c r="S186" s="6">
        <v>45004</v>
      </c>
      <c r="T186" s="4" t="s">
        <v>34</v>
      </c>
      <c r="U186" s="4">
        <v>2632</v>
      </c>
      <c r="V186" s="4">
        <v>0</v>
      </c>
      <c r="W186" s="4">
        <v>0</v>
      </c>
      <c r="X186" s="4" t="s">
        <v>945</v>
      </c>
      <c r="Y186" s="4" t="s">
        <v>946</v>
      </c>
    </row>
    <row r="187" s="4" customFormat="1" spans="1:25">
      <c r="A187" s="4" t="s">
        <v>947</v>
      </c>
      <c r="B187" s="4" t="s">
        <v>26</v>
      </c>
      <c r="C187" s="4" t="s">
        <v>27</v>
      </c>
      <c r="D187" s="4" t="s">
        <v>219</v>
      </c>
      <c r="E187" s="4" t="s">
        <v>924</v>
      </c>
      <c r="F187" s="6">
        <v>45000</v>
      </c>
      <c r="G187" s="6">
        <v>45001</v>
      </c>
      <c r="H187" s="4">
        <v>1</v>
      </c>
      <c r="I187" s="4">
        <v>1</v>
      </c>
      <c r="J187" s="4">
        <v>1</v>
      </c>
      <c r="K187" s="4" t="s">
        <v>30</v>
      </c>
      <c r="L187" s="4">
        <v>501</v>
      </c>
      <c r="M187" s="4">
        <v>501</v>
      </c>
      <c r="N187" s="4" t="s">
        <v>948</v>
      </c>
      <c r="O187" s="4" t="s">
        <v>768</v>
      </c>
      <c r="P187" s="4" t="s">
        <v>33</v>
      </c>
      <c r="Q187" s="4">
        <v>0</v>
      </c>
      <c r="R187" s="7">
        <v>44988</v>
      </c>
      <c r="S187" s="6">
        <v>45004</v>
      </c>
      <c r="T187" s="4" t="s">
        <v>34</v>
      </c>
      <c r="U187" s="4">
        <v>501</v>
      </c>
      <c r="V187" s="4">
        <v>0</v>
      </c>
      <c r="W187" s="4">
        <v>0</v>
      </c>
      <c r="X187" s="4" t="s">
        <v>949</v>
      </c>
      <c r="Y187" s="4" t="s">
        <v>950</v>
      </c>
    </row>
    <row r="188" s="4" customFormat="1" spans="1:25">
      <c r="A188" s="4" t="s">
        <v>951</v>
      </c>
      <c r="B188" s="4" t="s">
        <v>26</v>
      </c>
      <c r="C188" s="4" t="s">
        <v>27</v>
      </c>
      <c r="D188" s="4" t="s">
        <v>952</v>
      </c>
      <c r="E188" s="4" t="s">
        <v>953</v>
      </c>
      <c r="F188" s="6">
        <v>44998</v>
      </c>
      <c r="G188" s="6">
        <v>45001</v>
      </c>
      <c r="H188" s="4">
        <v>1</v>
      </c>
      <c r="I188" s="4">
        <v>3</v>
      </c>
      <c r="J188" s="4">
        <v>3</v>
      </c>
      <c r="K188" s="4" t="s">
        <v>30</v>
      </c>
      <c r="L188" s="4">
        <v>3516</v>
      </c>
      <c r="M188" s="4">
        <v>3516</v>
      </c>
      <c r="N188" s="4" t="s">
        <v>954</v>
      </c>
      <c r="O188" s="4" t="s">
        <v>768</v>
      </c>
      <c r="P188" s="4" t="s">
        <v>33</v>
      </c>
      <c r="Q188" s="4">
        <v>0</v>
      </c>
      <c r="R188" s="7">
        <v>44988</v>
      </c>
      <c r="S188" s="6">
        <v>45004</v>
      </c>
      <c r="T188" s="4" t="s">
        <v>34</v>
      </c>
      <c r="U188" s="4">
        <v>3516</v>
      </c>
      <c r="V188" s="4">
        <v>0</v>
      </c>
      <c r="W188" s="4">
        <v>0</v>
      </c>
      <c r="X188" s="4" t="s">
        <v>955</v>
      </c>
      <c r="Y188" s="4" t="s">
        <v>956</v>
      </c>
    </row>
    <row r="189" s="4" customFormat="1" spans="1:25">
      <c r="A189" s="4" t="s">
        <v>957</v>
      </c>
      <c r="B189" s="4" t="s">
        <v>26</v>
      </c>
      <c r="C189" s="4" t="s">
        <v>27</v>
      </c>
      <c r="D189" s="4" t="s">
        <v>219</v>
      </c>
      <c r="E189" s="4" t="s">
        <v>220</v>
      </c>
      <c r="F189" s="6">
        <v>45000</v>
      </c>
      <c r="G189" s="6">
        <v>45001</v>
      </c>
      <c r="H189" s="4">
        <v>1</v>
      </c>
      <c r="I189" s="4">
        <v>1</v>
      </c>
      <c r="J189" s="4">
        <v>1</v>
      </c>
      <c r="K189" s="4" t="s">
        <v>30</v>
      </c>
      <c r="L189" s="4">
        <v>501</v>
      </c>
      <c r="M189" s="4">
        <v>501</v>
      </c>
      <c r="N189" s="4" t="s">
        <v>958</v>
      </c>
      <c r="O189" s="4" t="s">
        <v>768</v>
      </c>
      <c r="P189" s="4" t="s">
        <v>33</v>
      </c>
      <c r="Q189" s="4">
        <v>0</v>
      </c>
      <c r="R189" s="7">
        <v>44988</v>
      </c>
      <c r="S189" s="6">
        <v>45004</v>
      </c>
      <c r="T189" s="4" t="s">
        <v>34</v>
      </c>
      <c r="U189" s="4">
        <v>501</v>
      </c>
      <c r="V189" s="4">
        <v>0</v>
      </c>
      <c r="W189" s="4">
        <v>0</v>
      </c>
      <c r="X189" s="4" t="s">
        <v>959</v>
      </c>
      <c r="Y189" s="4" t="s">
        <v>960</v>
      </c>
    </row>
    <row r="190" s="4" customFormat="1" spans="1:25">
      <c r="A190" s="4" t="s">
        <v>961</v>
      </c>
      <c r="B190" s="4" t="s">
        <v>26</v>
      </c>
      <c r="C190" s="4" t="s">
        <v>27</v>
      </c>
      <c r="D190" s="4" t="s">
        <v>219</v>
      </c>
      <c r="E190" s="4" t="s">
        <v>220</v>
      </c>
      <c r="F190" s="6">
        <v>45000</v>
      </c>
      <c r="G190" s="6">
        <v>45001</v>
      </c>
      <c r="H190" s="4">
        <v>1</v>
      </c>
      <c r="I190" s="4">
        <v>1</v>
      </c>
      <c r="J190" s="4">
        <v>1</v>
      </c>
      <c r="K190" s="4" t="s">
        <v>30</v>
      </c>
      <c r="L190" s="4">
        <v>501</v>
      </c>
      <c r="M190" s="4">
        <v>501</v>
      </c>
      <c r="N190" s="4" t="s">
        <v>962</v>
      </c>
      <c r="O190" s="4" t="s">
        <v>768</v>
      </c>
      <c r="P190" s="4" t="s">
        <v>33</v>
      </c>
      <c r="Q190" s="4">
        <v>0</v>
      </c>
      <c r="R190" s="7">
        <v>44988</v>
      </c>
      <c r="S190" s="6">
        <v>45004</v>
      </c>
      <c r="T190" s="4" t="s">
        <v>34</v>
      </c>
      <c r="U190" s="4">
        <v>501</v>
      </c>
      <c r="V190" s="4">
        <v>0</v>
      </c>
      <c r="W190" s="4">
        <v>0</v>
      </c>
      <c r="X190" s="4" t="s">
        <v>963</v>
      </c>
      <c r="Y190" s="4" t="s">
        <v>964</v>
      </c>
    </row>
    <row r="191" s="4" customFormat="1" spans="1:25">
      <c r="A191" s="4" t="s">
        <v>914</v>
      </c>
      <c r="B191" s="4" t="s">
        <v>26</v>
      </c>
      <c r="C191" s="4" t="s">
        <v>100</v>
      </c>
      <c r="D191" s="4" t="s">
        <v>297</v>
      </c>
      <c r="E191" s="4" t="s">
        <v>376</v>
      </c>
      <c r="F191" s="6">
        <v>44997</v>
      </c>
      <c r="G191" s="6">
        <v>45001</v>
      </c>
      <c r="H191" s="4">
        <v>1</v>
      </c>
      <c r="I191" s="4">
        <v>4</v>
      </c>
      <c r="J191" s="4">
        <v>4</v>
      </c>
      <c r="K191" s="4" t="s">
        <v>30</v>
      </c>
      <c r="L191" s="4">
        <v>-1896</v>
      </c>
      <c r="M191" s="4">
        <v>-1896</v>
      </c>
      <c r="N191" s="4" t="s">
        <v>915</v>
      </c>
      <c r="O191" s="4" t="s">
        <v>768</v>
      </c>
      <c r="P191" s="4" t="s">
        <v>33</v>
      </c>
      <c r="Q191" s="4">
        <v>0</v>
      </c>
      <c r="R191" s="7">
        <v>44985</v>
      </c>
      <c r="S191" s="6">
        <v>45004</v>
      </c>
      <c r="T191" s="4" t="s">
        <v>34</v>
      </c>
      <c r="U191" s="4">
        <v>-1896</v>
      </c>
      <c r="V191" s="4">
        <v>0</v>
      </c>
      <c r="W191" s="4">
        <v>0</v>
      </c>
      <c r="X191" s="4" t="s">
        <v>916</v>
      </c>
      <c r="Y191" s="4" t="s">
        <v>917</v>
      </c>
    </row>
    <row r="192" s="4" customFormat="1" spans="1:25">
      <c r="A192" s="4" t="s">
        <v>965</v>
      </c>
      <c r="B192" s="4" t="s">
        <v>26</v>
      </c>
      <c r="C192" s="4" t="s">
        <v>27</v>
      </c>
      <c r="D192" s="4" t="s">
        <v>966</v>
      </c>
      <c r="E192" s="4" t="s">
        <v>967</v>
      </c>
      <c r="F192" s="6">
        <v>44999</v>
      </c>
      <c r="G192" s="6">
        <v>45001</v>
      </c>
      <c r="H192" s="4">
        <v>1</v>
      </c>
      <c r="I192" s="4">
        <v>2</v>
      </c>
      <c r="J192" s="4">
        <v>2</v>
      </c>
      <c r="K192" s="4" t="s">
        <v>30</v>
      </c>
      <c r="L192" s="4">
        <v>5000</v>
      </c>
      <c r="M192" s="4">
        <v>5000</v>
      </c>
      <c r="N192" s="4" t="s">
        <v>968</v>
      </c>
      <c r="O192" s="4" t="s">
        <v>768</v>
      </c>
      <c r="P192" s="4" t="s">
        <v>33</v>
      </c>
      <c r="Q192" s="4">
        <v>0</v>
      </c>
      <c r="R192" s="7">
        <v>44988</v>
      </c>
      <c r="S192" s="6">
        <v>45004</v>
      </c>
      <c r="T192" s="4" t="s">
        <v>34</v>
      </c>
      <c r="U192" s="4">
        <v>5000</v>
      </c>
      <c r="V192" s="4">
        <v>0</v>
      </c>
      <c r="W192" s="4">
        <v>0</v>
      </c>
      <c r="X192" s="4" t="s">
        <v>969</v>
      </c>
      <c r="Y192" s="4" t="s">
        <v>970</v>
      </c>
    </row>
    <row r="193" s="4" customFormat="1" spans="1:25">
      <c r="A193" s="4" t="s">
        <v>971</v>
      </c>
      <c r="B193" s="4" t="s">
        <v>26</v>
      </c>
      <c r="C193" s="4" t="s">
        <v>27</v>
      </c>
      <c r="D193" s="4" t="s">
        <v>972</v>
      </c>
      <c r="E193" s="4" t="s">
        <v>973</v>
      </c>
      <c r="F193" s="6">
        <v>45000</v>
      </c>
      <c r="G193" s="6">
        <v>45001</v>
      </c>
      <c r="H193" s="4">
        <v>1</v>
      </c>
      <c r="I193" s="4">
        <v>1</v>
      </c>
      <c r="J193" s="4">
        <v>1</v>
      </c>
      <c r="K193" s="4" t="s">
        <v>30</v>
      </c>
      <c r="L193" s="4">
        <v>250</v>
      </c>
      <c r="M193" s="4">
        <v>250</v>
      </c>
      <c r="N193" s="4" t="s">
        <v>974</v>
      </c>
      <c r="O193" s="4" t="s">
        <v>768</v>
      </c>
      <c r="P193" s="4" t="s">
        <v>33</v>
      </c>
      <c r="Q193" s="4">
        <v>0</v>
      </c>
      <c r="R193" s="7">
        <v>44989</v>
      </c>
      <c r="S193" s="6">
        <v>45004</v>
      </c>
      <c r="T193" s="4" t="s">
        <v>34</v>
      </c>
      <c r="U193" s="4">
        <v>250</v>
      </c>
      <c r="V193" s="4">
        <v>0</v>
      </c>
      <c r="W193" s="4">
        <v>0</v>
      </c>
      <c r="X193" s="4" t="s">
        <v>975</v>
      </c>
      <c r="Y193" s="4" t="s">
        <v>976</v>
      </c>
    </row>
    <row r="194" s="4" customFormat="1" spans="1:25">
      <c r="A194" s="4" t="s">
        <v>977</v>
      </c>
      <c r="B194" s="4" t="s">
        <v>26</v>
      </c>
      <c r="C194" s="4" t="s">
        <v>27</v>
      </c>
      <c r="D194" s="4" t="s">
        <v>978</v>
      </c>
      <c r="E194" s="4" t="s">
        <v>979</v>
      </c>
      <c r="F194" s="6">
        <v>44998</v>
      </c>
      <c r="G194" s="6">
        <v>45001</v>
      </c>
      <c r="H194" s="4">
        <v>1</v>
      </c>
      <c r="I194" s="4">
        <v>3</v>
      </c>
      <c r="J194" s="4">
        <v>3</v>
      </c>
      <c r="K194" s="4" t="s">
        <v>30</v>
      </c>
      <c r="L194" s="4">
        <v>1941</v>
      </c>
      <c r="M194" s="4">
        <v>1941</v>
      </c>
      <c r="N194" s="4" t="s">
        <v>980</v>
      </c>
      <c r="O194" s="4" t="s">
        <v>768</v>
      </c>
      <c r="P194" s="4" t="s">
        <v>33</v>
      </c>
      <c r="Q194" s="4">
        <v>0</v>
      </c>
      <c r="R194" s="7">
        <v>44989</v>
      </c>
      <c r="S194" s="6">
        <v>45004</v>
      </c>
      <c r="T194" s="4" t="s">
        <v>34</v>
      </c>
      <c r="U194" s="4">
        <v>1941</v>
      </c>
      <c r="V194" s="4">
        <v>0</v>
      </c>
      <c r="W194" s="4">
        <v>0</v>
      </c>
      <c r="X194" s="4" t="s">
        <v>981</v>
      </c>
      <c r="Y194" s="4" t="s">
        <v>982</v>
      </c>
    </row>
    <row r="195" s="4" customFormat="1" spans="1:25">
      <c r="A195" s="4" t="s">
        <v>983</v>
      </c>
      <c r="B195" s="4" t="s">
        <v>26</v>
      </c>
      <c r="C195" s="4" t="s">
        <v>27</v>
      </c>
      <c r="D195" s="4" t="s">
        <v>984</v>
      </c>
      <c r="E195" s="4" t="s">
        <v>985</v>
      </c>
      <c r="F195" s="6">
        <v>44998</v>
      </c>
      <c r="G195" s="6">
        <v>45001</v>
      </c>
      <c r="H195" s="4">
        <v>1</v>
      </c>
      <c r="I195" s="4">
        <v>3</v>
      </c>
      <c r="J195" s="4">
        <v>3</v>
      </c>
      <c r="K195" s="4" t="s">
        <v>30</v>
      </c>
      <c r="L195" s="4">
        <v>3900</v>
      </c>
      <c r="M195" s="4">
        <v>3900</v>
      </c>
      <c r="N195" s="4" t="s">
        <v>986</v>
      </c>
      <c r="O195" s="4" t="s">
        <v>768</v>
      </c>
      <c r="P195" s="4" t="s">
        <v>33</v>
      </c>
      <c r="Q195" s="4">
        <v>0</v>
      </c>
      <c r="R195" s="7">
        <v>44990</v>
      </c>
      <c r="S195" s="6">
        <v>45004</v>
      </c>
      <c r="T195" s="4" t="s">
        <v>34</v>
      </c>
      <c r="U195" s="4">
        <v>3900</v>
      </c>
      <c r="V195" s="4">
        <v>0</v>
      </c>
      <c r="W195" s="4">
        <v>0</v>
      </c>
      <c r="X195" s="4" t="s">
        <v>987</v>
      </c>
      <c r="Y195" s="4" t="s">
        <v>988</v>
      </c>
    </row>
    <row r="196" s="4" customFormat="1" spans="1:25">
      <c r="A196" s="4" t="s">
        <v>989</v>
      </c>
      <c r="B196" s="4" t="s">
        <v>26</v>
      </c>
      <c r="C196" s="4" t="s">
        <v>27</v>
      </c>
      <c r="D196" s="4" t="s">
        <v>990</v>
      </c>
      <c r="E196" s="4" t="s">
        <v>991</v>
      </c>
      <c r="F196" s="6">
        <v>44998</v>
      </c>
      <c r="G196" s="6">
        <v>45001</v>
      </c>
      <c r="H196" s="4">
        <v>1</v>
      </c>
      <c r="I196" s="4">
        <v>3</v>
      </c>
      <c r="J196" s="4">
        <v>3</v>
      </c>
      <c r="K196" s="4" t="s">
        <v>30</v>
      </c>
      <c r="L196" s="4">
        <v>1830</v>
      </c>
      <c r="M196" s="4">
        <v>1830</v>
      </c>
      <c r="N196" s="4" t="s">
        <v>992</v>
      </c>
      <c r="O196" s="4" t="s">
        <v>768</v>
      </c>
      <c r="P196" s="4" t="s">
        <v>33</v>
      </c>
      <c r="Q196" s="4">
        <v>0</v>
      </c>
      <c r="R196" s="7">
        <v>44990</v>
      </c>
      <c r="S196" s="6">
        <v>45004</v>
      </c>
      <c r="T196" s="4" t="s">
        <v>34</v>
      </c>
      <c r="U196" s="4">
        <v>1830</v>
      </c>
      <c r="V196" s="4">
        <v>0</v>
      </c>
      <c r="W196" s="4">
        <v>0</v>
      </c>
      <c r="X196" s="4" t="s">
        <v>993</v>
      </c>
      <c r="Y196" s="4" t="s">
        <v>994</v>
      </c>
    </row>
    <row r="197" s="4" customFormat="1" spans="1:26">
      <c r="A197" s="4" t="s">
        <v>995</v>
      </c>
      <c r="B197" s="4" t="s">
        <v>26</v>
      </c>
      <c r="C197" s="4" t="s">
        <v>27</v>
      </c>
      <c r="D197" s="4" t="s">
        <v>321</v>
      </c>
      <c r="E197" s="4" t="s">
        <v>322</v>
      </c>
      <c r="F197" s="6">
        <v>44999</v>
      </c>
      <c r="G197" s="6">
        <v>45001</v>
      </c>
      <c r="H197" s="4">
        <v>2</v>
      </c>
      <c r="I197" s="4">
        <v>2</v>
      </c>
      <c r="J197" s="4">
        <v>4</v>
      </c>
      <c r="K197" s="4" t="s">
        <v>30</v>
      </c>
      <c r="L197" s="4">
        <v>2312</v>
      </c>
      <c r="M197" s="4">
        <v>2312</v>
      </c>
      <c r="N197" s="4" t="s">
        <v>996</v>
      </c>
      <c r="O197" s="4" t="s">
        <v>768</v>
      </c>
      <c r="P197" s="4" t="s">
        <v>33</v>
      </c>
      <c r="Q197" s="4">
        <v>0</v>
      </c>
      <c r="R197" s="7">
        <v>44991</v>
      </c>
      <c r="S197" s="6">
        <v>45004</v>
      </c>
      <c r="T197" s="4" t="s">
        <v>34</v>
      </c>
      <c r="U197" s="4">
        <v>2312</v>
      </c>
      <c r="V197" s="4">
        <v>0</v>
      </c>
      <c r="W197" s="4">
        <v>0</v>
      </c>
      <c r="X197" s="4" t="s">
        <v>997</v>
      </c>
      <c r="Y197" s="4">
        <v>46713924</v>
      </c>
      <c r="Z197" s="4" t="s">
        <v>998</v>
      </c>
    </row>
    <row r="198" s="4" customFormat="1" spans="1:25">
      <c r="A198" s="4" t="s">
        <v>999</v>
      </c>
      <c r="B198" s="4" t="s">
        <v>26</v>
      </c>
      <c r="C198" s="4" t="s">
        <v>27</v>
      </c>
      <c r="D198" s="4" t="s">
        <v>421</v>
      </c>
      <c r="E198" s="4" t="s">
        <v>422</v>
      </c>
      <c r="F198" s="6">
        <v>45000</v>
      </c>
      <c r="G198" s="6">
        <v>45001</v>
      </c>
      <c r="H198" s="4">
        <v>1</v>
      </c>
      <c r="I198" s="4">
        <v>1</v>
      </c>
      <c r="J198" s="4">
        <v>1</v>
      </c>
      <c r="K198" s="4" t="s">
        <v>30</v>
      </c>
      <c r="L198" s="4">
        <v>340</v>
      </c>
      <c r="M198" s="4">
        <v>340</v>
      </c>
      <c r="N198" s="4" t="s">
        <v>1000</v>
      </c>
      <c r="O198" s="4" t="s">
        <v>768</v>
      </c>
      <c r="P198" s="4" t="s">
        <v>33</v>
      </c>
      <c r="Q198" s="4">
        <v>0</v>
      </c>
      <c r="R198" s="7">
        <v>44991</v>
      </c>
      <c r="S198" s="6">
        <v>45004</v>
      </c>
      <c r="T198" s="4" t="s">
        <v>34</v>
      </c>
      <c r="U198" s="4">
        <v>340</v>
      </c>
      <c r="V198" s="4">
        <v>0</v>
      </c>
      <c r="W198" s="4">
        <v>0</v>
      </c>
      <c r="X198" s="4" t="s">
        <v>1001</v>
      </c>
      <c r="Y198" s="4" t="s">
        <v>1002</v>
      </c>
    </row>
    <row r="199" s="4" customFormat="1" spans="1:25">
      <c r="A199" s="4" t="s">
        <v>1003</v>
      </c>
      <c r="B199" s="4" t="s">
        <v>26</v>
      </c>
      <c r="C199" s="4" t="s">
        <v>27</v>
      </c>
      <c r="D199" s="4" t="s">
        <v>155</v>
      </c>
      <c r="E199" s="4" t="s">
        <v>1004</v>
      </c>
      <c r="F199" s="6">
        <v>44999</v>
      </c>
      <c r="G199" s="6">
        <v>45001</v>
      </c>
      <c r="H199" s="4">
        <v>1</v>
      </c>
      <c r="I199" s="4">
        <v>2</v>
      </c>
      <c r="J199" s="4">
        <v>2</v>
      </c>
      <c r="K199" s="4" t="s">
        <v>30</v>
      </c>
      <c r="L199" s="4">
        <v>1316</v>
      </c>
      <c r="M199" s="4">
        <v>1316</v>
      </c>
      <c r="N199" s="4" t="s">
        <v>1005</v>
      </c>
      <c r="O199" s="4" t="s">
        <v>768</v>
      </c>
      <c r="P199" s="4" t="s">
        <v>33</v>
      </c>
      <c r="Q199" s="4">
        <v>0</v>
      </c>
      <c r="R199" s="7">
        <v>44991</v>
      </c>
      <c r="S199" s="6">
        <v>45004</v>
      </c>
      <c r="T199" s="4" t="s">
        <v>34</v>
      </c>
      <c r="U199" s="4">
        <v>1316</v>
      </c>
      <c r="V199" s="4">
        <v>0</v>
      </c>
      <c r="W199" s="4">
        <v>0</v>
      </c>
      <c r="X199" s="4" t="s">
        <v>1006</v>
      </c>
      <c r="Y199" s="4" t="s">
        <v>1007</v>
      </c>
    </row>
    <row r="200" s="4" customFormat="1" spans="1:25">
      <c r="A200" s="4" t="s">
        <v>1008</v>
      </c>
      <c r="B200" s="4" t="s">
        <v>26</v>
      </c>
      <c r="C200" s="4" t="s">
        <v>27</v>
      </c>
      <c r="D200" s="4" t="s">
        <v>131</v>
      </c>
      <c r="E200" s="4" t="s">
        <v>452</v>
      </c>
      <c r="F200" s="6">
        <v>45000</v>
      </c>
      <c r="G200" s="6">
        <v>45001</v>
      </c>
      <c r="H200" s="4">
        <v>1</v>
      </c>
      <c r="I200" s="4">
        <v>1</v>
      </c>
      <c r="J200" s="4">
        <v>1</v>
      </c>
      <c r="K200" s="4" t="s">
        <v>30</v>
      </c>
      <c r="L200" s="4">
        <v>414</v>
      </c>
      <c r="M200" s="4">
        <v>414</v>
      </c>
      <c r="N200" s="4" t="s">
        <v>1009</v>
      </c>
      <c r="O200" s="4" t="s">
        <v>768</v>
      </c>
      <c r="P200" s="4" t="s">
        <v>33</v>
      </c>
      <c r="Q200" s="4">
        <v>0</v>
      </c>
      <c r="R200" s="7">
        <v>44991</v>
      </c>
      <c r="S200" s="6">
        <v>45004</v>
      </c>
      <c r="T200" s="4" t="s">
        <v>34</v>
      </c>
      <c r="U200" s="4">
        <v>414</v>
      </c>
      <c r="V200" s="4">
        <v>0</v>
      </c>
      <c r="W200" s="4">
        <v>0</v>
      </c>
      <c r="X200" s="4" t="s">
        <v>1010</v>
      </c>
      <c r="Y200" s="4" t="s">
        <v>1011</v>
      </c>
    </row>
    <row r="201" s="4" customFormat="1" spans="1:25">
      <c r="A201" s="4" t="s">
        <v>1012</v>
      </c>
      <c r="B201" s="4" t="s">
        <v>26</v>
      </c>
      <c r="C201" s="4" t="s">
        <v>27</v>
      </c>
      <c r="D201" s="4" t="s">
        <v>202</v>
      </c>
      <c r="E201" s="4" t="s">
        <v>150</v>
      </c>
      <c r="F201" s="6">
        <v>45000</v>
      </c>
      <c r="G201" s="6">
        <v>45001</v>
      </c>
      <c r="H201" s="4">
        <v>1</v>
      </c>
      <c r="I201" s="4">
        <v>1</v>
      </c>
      <c r="J201" s="4">
        <v>1</v>
      </c>
      <c r="K201" s="4" t="s">
        <v>30</v>
      </c>
      <c r="L201" s="4">
        <v>414</v>
      </c>
      <c r="M201" s="4">
        <v>414</v>
      </c>
      <c r="N201" s="4" t="s">
        <v>1013</v>
      </c>
      <c r="O201" s="4" t="s">
        <v>768</v>
      </c>
      <c r="P201" s="4" t="s">
        <v>33</v>
      </c>
      <c r="Q201" s="4">
        <v>0</v>
      </c>
      <c r="R201" s="7">
        <v>44991</v>
      </c>
      <c r="S201" s="6">
        <v>45004</v>
      </c>
      <c r="T201" s="4" t="s">
        <v>34</v>
      </c>
      <c r="U201" s="4">
        <v>414</v>
      </c>
      <c r="V201" s="4">
        <v>0</v>
      </c>
      <c r="W201" s="4">
        <v>0</v>
      </c>
      <c r="X201" s="4" t="s">
        <v>1014</v>
      </c>
      <c r="Y201" s="4" t="s">
        <v>1015</v>
      </c>
    </row>
    <row r="202" s="4" customFormat="1" spans="1:25">
      <c r="A202" s="4" t="s">
        <v>1016</v>
      </c>
      <c r="B202" s="4" t="s">
        <v>26</v>
      </c>
      <c r="C202" s="4" t="s">
        <v>27</v>
      </c>
      <c r="D202" s="4" t="s">
        <v>1017</v>
      </c>
      <c r="E202" s="4" t="s">
        <v>587</v>
      </c>
      <c r="F202" s="6">
        <v>45000</v>
      </c>
      <c r="G202" s="6">
        <v>45001</v>
      </c>
      <c r="H202" s="4">
        <v>1</v>
      </c>
      <c r="I202" s="4">
        <v>1</v>
      </c>
      <c r="J202" s="4">
        <v>1</v>
      </c>
      <c r="K202" s="4" t="s">
        <v>30</v>
      </c>
      <c r="L202" s="4">
        <v>594</v>
      </c>
      <c r="M202" s="4">
        <v>594</v>
      </c>
      <c r="N202" s="4" t="s">
        <v>1018</v>
      </c>
      <c r="O202" s="4" t="s">
        <v>768</v>
      </c>
      <c r="P202" s="4" t="s">
        <v>33</v>
      </c>
      <c r="Q202" s="4">
        <v>0</v>
      </c>
      <c r="R202" s="7">
        <v>44991</v>
      </c>
      <c r="S202" s="6">
        <v>45004</v>
      </c>
      <c r="T202" s="4" t="s">
        <v>34</v>
      </c>
      <c r="U202" s="4">
        <v>594</v>
      </c>
      <c r="V202" s="4">
        <v>0</v>
      </c>
      <c r="W202" s="4">
        <v>0</v>
      </c>
      <c r="X202" s="4" t="s">
        <v>1019</v>
      </c>
      <c r="Y202" s="4" t="s">
        <v>1020</v>
      </c>
    </row>
    <row r="203" s="4" customFormat="1" spans="1:25">
      <c r="A203" s="4" t="s">
        <v>1021</v>
      </c>
      <c r="B203" s="4" t="s">
        <v>26</v>
      </c>
      <c r="C203" s="4" t="s">
        <v>27</v>
      </c>
      <c r="D203" s="4" t="s">
        <v>102</v>
      </c>
      <c r="E203" s="4" t="s">
        <v>1022</v>
      </c>
      <c r="F203" s="6">
        <v>45000</v>
      </c>
      <c r="G203" s="6">
        <v>45001</v>
      </c>
      <c r="H203" s="4">
        <v>1</v>
      </c>
      <c r="I203" s="4">
        <v>1</v>
      </c>
      <c r="J203" s="4">
        <v>1</v>
      </c>
      <c r="K203" s="4" t="s">
        <v>30</v>
      </c>
      <c r="L203" s="4">
        <v>1327</v>
      </c>
      <c r="M203" s="4">
        <v>1327</v>
      </c>
      <c r="N203" s="4" t="s">
        <v>1023</v>
      </c>
      <c r="O203" s="4" t="s">
        <v>768</v>
      </c>
      <c r="P203" s="4" t="s">
        <v>33</v>
      </c>
      <c r="Q203" s="4">
        <v>0</v>
      </c>
      <c r="R203" s="7">
        <v>44992</v>
      </c>
      <c r="S203" s="6">
        <v>45004</v>
      </c>
      <c r="T203" s="4" t="s">
        <v>34</v>
      </c>
      <c r="U203" s="4">
        <v>1327</v>
      </c>
      <c r="V203" s="4">
        <v>0</v>
      </c>
      <c r="W203" s="4">
        <v>0</v>
      </c>
      <c r="X203" s="4" t="s">
        <v>1024</v>
      </c>
      <c r="Y203" s="4" t="s">
        <v>1025</v>
      </c>
    </row>
    <row r="204" s="4" customFormat="1" spans="1:25">
      <c r="A204" s="4" t="s">
        <v>1026</v>
      </c>
      <c r="B204" s="4" t="s">
        <v>26</v>
      </c>
      <c r="C204" s="4" t="s">
        <v>27</v>
      </c>
      <c r="D204" s="4" t="s">
        <v>1027</v>
      </c>
      <c r="E204" s="4" t="s">
        <v>1028</v>
      </c>
      <c r="F204" s="6">
        <v>44999</v>
      </c>
      <c r="G204" s="6">
        <v>45001</v>
      </c>
      <c r="H204" s="4">
        <v>3</v>
      </c>
      <c r="I204" s="4">
        <v>2</v>
      </c>
      <c r="J204" s="4">
        <v>6</v>
      </c>
      <c r="K204" s="4" t="s">
        <v>30</v>
      </c>
      <c r="L204" s="4">
        <v>2694</v>
      </c>
      <c r="M204" s="4">
        <v>2694</v>
      </c>
      <c r="N204" s="4" t="s">
        <v>1029</v>
      </c>
      <c r="O204" s="4" t="s">
        <v>768</v>
      </c>
      <c r="P204" s="4" t="s">
        <v>33</v>
      </c>
      <c r="Q204" s="4">
        <v>0</v>
      </c>
      <c r="R204" s="7">
        <v>44992</v>
      </c>
      <c r="S204" s="6">
        <v>45004</v>
      </c>
      <c r="T204" s="4" t="s">
        <v>34</v>
      </c>
      <c r="U204" s="4">
        <v>2694</v>
      </c>
      <c r="V204" s="4">
        <v>0</v>
      </c>
      <c r="W204" s="4">
        <v>0</v>
      </c>
      <c r="X204" s="4" t="s">
        <v>1030</v>
      </c>
      <c r="Y204" s="4" t="s">
        <v>1031</v>
      </c>
    </row>
    <row r="205" s="4" customFormat="1" spans="1:25">
      <c r="A205" s="4" t="s">
        <v>1032</v>
      </c>
      <c r="B205" s="4" t="s">
        <v>26</v>
      </c>
      <c r="C205" s="4" t="s">
        <v>27</v>
      </c>
      <c r="D205" s="4" t="s">
        <v>403</v>
      </c>
      <c r="E205" s="4" t="s">
        <v>404</v>
      </c>
      <c r="F205" s="6">
        <v>45000</v>
      </c>
      <c r="G205" s="6">
        <v>45001</v>
      </c>
      <c r="H205" s="4">
        <v>1</v>
      </c>
      <c r="I205" s="4">
        <v>1</v>
      </c>
      <c r="J205" s="4">
        <v>1</v>
      </c>
      <c r="K205" s="4" t="s">
        <v>30</v>
      </c>
      <c r="L205" s="4">
        <v>438</v>
      </c>
      <c r="M205" s="4">
        <v>438</v>
      </c>
      <c r="N205" s="4" t="s">
        <v>1033</v>
      </c>
      <c r="O205" s="4" t="s">
        <v>768</v>
      </c>
      <c r="P205" s="4" t="s">
        <v>33</v>
      </c>
      <c r="Q205" s="4">
        <v>0</v>
      </c>
      <c r="R205" s="7">
        <v>44992</v>
      </c>
      <c r="S205" s="6">
        <v>45004</v>
      </c>
      <c r="T205" s="4" t="s">
        <v>34</v>
      </c>
      <c r="U205" s="4">
        <v>438</v>
      </c>
      <c r="V205" s="4">
        <v>0</v>
      </c>
      <c r="W205" s="4">
        <v>0</v>
      </c>
      <c r="X205" s="4" t="s">
        <v>1034</v>
      </c>
      <c r="Y205" s="4" t="s">
        <v>1035</v>
      </c>
    </row>
    <row r="206" s="4" customFormat="1" spans="1:25">
      <c r="A206" s="4" t="s">
        <v>1036</v>
      </c>
      <c r="B206" s="4" t="s">
        <v>26</v>
      </c>
      <c r="C206" s="4" t="s">
        <v>27</v>
      </c>
      <c r="D206" s="4" t="s">
        <v>1037</v>
      </c>
      <c r="E206" s="4" t="s">
        <v>1038</v>
      </c>
      <c r="F206" s="6">
        <v>44997</v>
      </c>
      <c r="G206" s="6">
        <v>45001</v>
      </c>
      <c r="H206" s="4">
        <v>1</v>
      </c>
      <c r="I206" s="4">
        <v>4</v>
      </c>
      <c r="J206" s="4">
        <v>4</v>
      </c>
      <c r="K206" s="4" t="s">
        <v>30</v>
      </c>
      <c r="L206" s="4">
        <v>2056</v>
      </c>
      <c r="M206" s="4">
        <v>2056</v>
      </c>
      <c r="N206" s="4" t="s">
        <v>1039</v>
      </c>
      <c r="O206" s="4" t="s">
        <v>768</v>
      </c>
      <c r="P206" s="4" t="s">
        <v>33</v>
      </c>
      <c r="Q206" s="4">
        <v>0</v>
      </c>
      <c r="R206" s="7">
        <v>44993</v>
      </c>
      <c r="S206" s="6">
        <v>45004</v>
      </c>
      <c r="T206" s="4" t="s">
        <v>34</v>
      </c>
      <c r="U206" s="4">
        <v>2056</v>
      </c>
      <c r="V206" s="4">
        <v>0</v>
      </c>
      <c r="W206" s="4">
        <v>0</v>
      </c>
      <c r="X206" s="4" t="s">
        <v>1040</v>
      </c>
      <c r="Y206" s="4" t="s">
        <v>1041</v>
      </c>
    </row>
    <row r="207" s="4" customFormat="1" spans="1:25">
      <c r="A207" s="4" t="s">
        <v>1042</v>
      </c>
      <c r="B207" s="4" t="s">
        <v>26</v>
      </c>
      <c r="C207" s="4" t="s">
        <v>27</v>
      </c>
      <c r="D207" s="4" t="s">
        <v>333</v>
      </c>
      <c r="E207" s="4" t="s">
        <v>334</v>
      </c>
      <c r="F207" s="6">
        <v>44997</v>
      </c>
      <c r="G207" s="6">
        <v>45001</v>
      </c>
      <c r="H207" s="4">
        <v>2</v>
      </c>
      <c r="I207" s="4">
        <v>4</v>
      </c>
      <c r="J207" s="4">
        <v>8</v>
      </c>
      <c r="K207" s="4" t="s">
        <v>30</v>
      </c>
      <c r="L207" s="4">
        <v>9200</v>
      </c>
      <c r="M207" s="4">
        <v>9200</v>
      </c>
      <c r="N207" s="4" t="s">
        <v>1043</v>
      </c>
      <c r="O207" s="4" t="s">
        <v>768</v>
      </c>
      <c r="P207" s="4" t="s">
        <v>33</v>
      </c>
      <c r="Q207" s="4">
        <v>0</v>
      </c>
      <c r="R207" s="7">
        <v>44993</v>
      </c>
      <c r="S207" s="6">
        <v>45004</v>
      </c>
      <c r="T207" s="4" t="s">
        <v>34</v>
      </c>
      <c r="U207" s="4">
        <v>9200</v>
      </c>
      <c r="V207" s="4">
        <v>0</v>
      </c>
      <c r="W207" s="4">
        <v>0</v>
      </c>
      <c r="X207" s="4" t="s">
        <v>1044</v>
      </c>
      <c r="Y207" s="4" t="s">
        <v>1045</v>
      </c>
    </row>
    <row r="208" s="4" customFormat="1" spans="1:25">
      <c r="A208" s="4" t="s">
        <v>1046</v>
      </c>
      <c r="B208" s="4" t="s">
        <v>26</v>
      </c>
      <c r="C208" s="4" t="s">
        <v>27</v>
      </c>
      <c r="D208" s="4" t="s">
        <v>909</v>
      </c>
      <c r="E208" s="4" t="s">
        <v>910</v>
      </c>
      <c r="F208" s="6">
        <v>44999</v>
      </c>
      <c r="G208" s="6">
        <v>45001</v>
      </c>
      <c r="H208" s="4">
        <v>1</v>
      </c>
      <c r="I208" s="4">
        <v>2</v>
      </c>
      <c r="J208" s="4">
        <v>2</v>
      </c>
      <c r="K208" s="4" t="s">
        <v>30</v>
      </c>
      <c r="L208" s="4">
        <v>1732</v>
      </c>
      <c r="M208" s="4">
        <v>1732</v>
      </c>
      <c r="N208" s="4" t="s">
        <v>1047</v>
      </c>
      <c r="O208" s="4" t="s">
        <v>768</v>
      </c>
      <c r="P208" s="4" t="s">
        <v>33</v>
      </c>
      <c r="Q208" s="4">
        <v>0</v>
      </c>
      <c r="R208" s="7">
        <v>44993</v>
      </c>
      <c r="S208" s="6">
        <v>45004</v>
      </c>
      <c r="T208" s="4" t="s">
        <v>34</v>
      </c>
      <c r="U208" s="4">
        <v>1732</v>
      </c>
      <c r="V208" s="4">
        <v>0</v>
      </c>
      <c r="W208" s="4">
        <v>0</v>
      </c>
      <c r="X208" s="4" t="s">
        <v>1048</v>
      </c>
      <c r="Y208" s="4" t="s">
        <v>1049</v>
      </c>
    </row>
    <row r="209" s="4" customFormat="1" spans="1:25">
      <c r="A209" s="4" t="s">
        <v>1050</v>
      </c>
      <c r="B209" s="4" t="s">
        <v>26</v>
      </c>
      <c r="C209" s="4" t="s">
        <v>27</v>
      </c>
      <c r="D209" s="4" t="s">
        <v>1051</v>
      </c>
      <c r="E209" s="4" t="s">
        <v>1052</v>
      </c>
      <c r="F209" s="6">
        <v>45000</v>
      </c>
      <c r="G209" s="6">
        <v>45001</v>
      </c>
      <c r="H209" s="4">
        <v>1</v>
      </c>
      <c r="I209" s="4">
        <v>1</v>
      </c>
      <c r="J209" s="4">
        <v>1</v>
      </c>
      <c r="K209" s="4" t="s">
        <v>30</v>
      </c>
      <c r="L209" s="4">
        <v>435</v>
      </c>
      <c r="M209" s="4">
        <v>435</v>
      </c>
      <c r="N209" s="4" t="s">
        <v>1053</v>
      </c>
      <c r="O209" s="4" t="s">
        <v>768</v>
      </c>
      <c r="P209" s="4" t="s">
        <v>33</v>
      </c>
      <c r="Q209" s="4">
        <v>0</v>
      </c>
      <c r="R209" s="7">
        <v>44993</v>
      </c>
      <c r="S209" s="6">
        <v>45004</v>
      </c>
      <c r="T209" s="4" t="s">
        <v>34</v>
      </c>
      <c r="U209" s="4">
        <v>435</v>
      </c>
      <c r="V209" s="4">
        <v>0</v>
      </c>
      <c r="W209" s="4">
        <v>0</v>
      </c>
      <c r="X209" s="4" t="s">
        <v>1054</v>
      </c>
      <c r="Y209" s="4" t="s">
        <v>1055</v>
      </c>
    </row>
    <row r="210" s="4" customFormat="1" spans="1:25">
      <c r="A210" s="4" t="s">
        <v>1056</v>
      </c>
      <c r="B210" s="4" t="s">
        <v>26</v>
      </c>
      <c r="C210" s="4" t="s">
        <v>27</v>
      </c>
      <c r="D210" s="4" t="s">
        <v>1057</v>
      </c>
      <c r="E210" s="4" t="s">
        <v>1058</v>
      </c>
      <c r="F210" s="6">
        <v>45000</v>
      </c>
      <c r="G210" s="6">
        <v>45001</v>
      </c>
      <c r="H210" s="4">
        <v>5</v>
      </c>
      <c r="I210" s="4">
        <v>1</v>
      </c>
      <c r="J210" s="4">
        <v>5</v>
      </c>
      <c r="K210" s="4" t="s">
        <v>30</v>
      </c>
      <c r="L210" s="4">
        <v>1805</v>
      </c>
      <c r="M210" s="4">
        <v>1805</v>
      </c>
      <c r="N210" s="4" t="s">
        <v>1059</v>
      </c>
      <c r="O210" s="4" t="s">
        <v>768</v>
      </c>
      <c r="P210" s="4" t="s">
        <v>33</v>
      </c>
      <c r="Q210" s="4">
        <v>0</v>
      </c>
      <c r="R210" s="7">
        <v>44994</v>
      </c>
      <c r="S210" s="6">
        <v>45004</v>
      </c>
      <c r="T210" s="4" t="s">
        <v>34</v>
      </c>
      <c r="U210" s="4">
        <v>1805</v>
      </c>
      <c r="V210" s="4">
        <v>0</v>
      </c>
      <c r="W210" s="4">
        <v>0</v>
      </c>
      <c r="X210" s="4" t="s">
        <v>95</v>
      </c>
      <c r="Y210" s="4" t="s">
        <v>95</v>
      </c>
    </row>
    <row r="211" s="4" customFormat="1" spans="1:26">
      <c r="A211" s="4" t="s">
        <v>1060</v>
      </c>
      <c r="B211" s="4" t="s">
        <v>26</v>
      </c>
      <c r="C211" s="4" t="s">
        <v>27</v>
      </c>
      <c r="D211" s="4" t="s">
        <v>1061</v>
      </c>
      <c r="E211" s="4" t="s">
        <v>1062</v>
      </c>
      <c r="F211" s="6">
        <v>45000</v>
      </c>
      <c r="G211" s="6">
        <v>45001</v>
      </c>
      <c r="H211" s="4">
        <v>2</v>
      </c>
      <c r="I211" s="4">
        <v>1</v>
      </c>
      <c r="J211" s="4">
        <v>2</v>
      </c>
      <c r="K211" s="4" t="s">
        <v>30</v>
      </c>
      <c r="L211" s="4">
        <v>986</v>
      </c>
      <c r="M211" s="4">
        <v>986</v>
      </c>
      <c r="N211" s="4" t="s">
        <v>1063</v>
      </c>
      <c r="O211" s="4" t="s">
        <v>768</v>
      </c>
      <c r="P211" s="4" t="s">
        <v>33</v>
      </c>
      <c r="Q211" s="4">
        <v>0</v>
      </c>
      <c r="R211" s="7">
        <v>44994</v>
      </c>
      <c r="S211" s="6">
        <v>45004</v>
      </c>
      <c r="T211" s="4" t="s">
        <v>34</v>
      </c>
      <c r="U211" s="4">
        <v>986</v>
      </c>
      <c r="V211" s="4">
        <v>0</v>
      </c>
      <c r="W211" s="4">
        <v>0</v>
      </c>
      <c r="X211" s="4" t="s">
        <v>1064</v>
      </c>
      <c r="Y211" s="4">
        <v>7127715</v>
      </c>
      <c r="Z211" s="4" t="s">
        <v>1065</v>
      </c>
    </row>
    <row r="212" s="4" customFormat="1" spans="1:25">
      <c r="A212" s="4" t="s">
        <v>1066</v>
      </c>
      <c r="B212" s="4" t="s">
        <v>26</v>
      </c>
      <c r="C212" s="4" t="s">
        <v>27</v>
      </c>
      <c r="D212" s="4" t="s">
        <v>131</v>
      </c>
      <c r="E212" s="4" t="s">
        <v>452</v>
      </c>
      <c r="F212" s="6">
        <v>44998</v>
      </c>
      <c r="G212" s="6">
        <v>45001</v>
      </c>
      <c r="H212" s="4">
        <v>1</v>
      </c>
      <c r="I212" s="4">
        <v>3</v>
      </c>
      <c r="J212" s="4">
        <v>3</v>
      </c>
      <c r="K212" s="4" t="s">
        <v>30</v>
      </c>
      <c r="L212" s="4">
        <v>1240</v>
      </c>
      <c r="M212" s="4">
        <v>1240</v>
      </c>
      <c r="N212" s="4" t="s">
        <v>1067</v>
      </c>
      <c r="O212" s="4" t="s">
        <v>768</v>
      </c>
      <c r="P212" s="4" t="s">
        <v>33</v>
      </c>
      <c r="Q212" s="4">
        <v>0</v>
      </c>
      <c r="R212" s="7">
        <v>44994</v>
      </c>
      <c r="S212" s="6">
        <v>45004</v>
      </c>
      <c r="T212" s="4" t="s">
        <v>34</v>
      </c>
      <c r="U212" s="4">
        <v>1240</v>
      </c>
      <c r="V212" s="4">
        <v>0</v>
      </c>
      <c r="W212" s="4">
        <v>0</v>
      </c>
      <c r="X212" s="4" t="s">
        <v>1068</v>
      </c>
      <c r="Y212" s="4" t="s">
        <v>1069</v>
      </c>
    </row>
    <row r="213" s="4" customFormat="1" spans="1:25">
      <c r="A213" s="4" t="s">
        <v>1070</v>
      </c>
      <c r="B213" s="4" t="s">
        <v>26</v>
      </c>
      <c r="C213" s="4" t="s">
        <v>27</v>
      </c>
      <c r="D213" s="4" t="s">
        <v>1071</v>
      </c>
      <c r="E213" s="4" t="s">
        <v>1072</v>
      </c>
      <c r="F213" s="6">
        <v>45000</v>
      </c>
      <c r="G213" s="6">
        <v>45001</v>
      </c>
      <c r="H213" s="4">
        <v>1</v>
      </c>
      <c r="I213" s="4">
        <v>1</v>
      </c>
      <c r="J213" s="4">
        <v>1</v>
      </c>
      <c r="K213" s="4" t="s">
        <v>30</v>
      </c>
      <c r="L213" s="4">
        <v>420</v>
      </c>
      <c r="M213" s="4">
        <v>420</v>
      </c>
      <c r="N213" s="4" t="s">
        <v>1073</v>
      </c>
      <c r="O213" s="4" t="s">
        <v>768</v>
      </c>
      <c r="P213" s="4" t="s">
        <v>33</v>
      </c>
      <c r="Q213" s="4">
        <v>0</v>
      </c>
      <c r="R213" s="7">
        <v>44994</v>
      </c>
      <c r="S213" s="6">
        <v>45004</v>
      </c>
      <c r="T213" s="4" t="s">
        <v>34</v>
      </c>
      <c r="U213" s="4">
        <v>420</v>
      </c>
      <c r="V213" s="4">
        <v>0</v>
      </c>
      <c r="W213" s="4">
        <v>0</v>
      </c>
      <c r="X213" s="4" t="s">
        <v>1074</v>
      </c>
      <c r="Y213" s="4" t="s">
        <v>1075</v>
      </c>
    </row>
    <row r="214" s="4" customFormat="1" spans="1:25">
      <c r="A214" s="4" t="s">
        <v>1076</v>
      </c>
      <c r="B214" s="4" t="s">
        <v>26</v>
      </c>
      <c r="C214" s="4" t="s">
        <v>27</v>
      </c>
      <c r="D214" s="4" t="s">
        <v>457</v>
      </c>
      <c r="E214" s="4" t="s">
        <v>1077</v>
      </c>
      <c r="F214" s="6">
        <v>44998</v>
      </c>
      <c r="G214" s="6">
        <v>45001</v>
      </c>
      <c r="H214" s="4">
        <v>1</v>
      </c>
      <c r="I214" s="4">
        <v>3</v>
      </c>
      <c r="J214" s="4">
        <v>3</v>
      </c>
      <c r="K214" s="4" t="s">
        <v>30</v>
      </c>
      <c r="L214" s="4">
        <v>969</v>
      </c>
      <c r="M214" s="4">
        <v>969</v>
      </c>
      <c r="N214" s="4" t="s">
        <v>1078</v>
      </c>
      <c r="O214" s="4" t="s">
        <v>768</v>
      </c>
      <c r="P214" s="4" t="s">
        <v>33</v>
      </c>
      <c r="Q214" s="4">
        <v>0</v>
      </c>
      <c r="R214" s="7">
        <v>44995</v>
      </c>
      <c r="S214" s="6">
        <v>45004</v>
      </c>
      <c r="T214" s="4" t="s">
        <v>34</v>
      </c>
      <c r="U214" s="4">
        <v>969</v>
      </c>
      <c r="V214" s="4">
        <v>0</v>
      </c>
      <c r="W214" s="4">
        <v>0</v>
      </c>
      <c r="X214" s="4" t="s">
        <v>1079</v>
      </c>
      <c r="Y214" s="4" t="s">
        <v>1080</v>
      </c>
    </row>
    <row r="215" s="4" customFormat="1" spans="1:25">
      <c r="A215" s="4" t="s">
        <v>1081</v>
      </c>
      <c r="B215" s="4" t="s">
        <v>26</v>
      </c>
      <c r="C215" s="4" t="s">
        <v>27</v>
      </c>
      <c r="D215" s="4" t="s">
        <v>1082</v>
      </c>
      <c r="E215" s="4" t="s">
        <v>1083</v>
      </c>
      <c r="F215" s="6">
        <v>45000</v>
      </c>
      <c r="G215" s="6">
        <v>45001</v>
      </c>
      <c r="H215" s="4">
        <v>1</v>
      </c>
      <c r="I215" s="4">
        <v>1</v>
      </c>
      <c r="J215" s="4">
        <v>1</v>
      </c>
      <c r="K215" s="4" t="s">
        <v>30</v>
      </c>
      <c r="L215" s="4">
        <v>1562</v>
      </c>
      <c r="M215" s="4">
        <v>1562</v>
      </c>
      <c r="N215" s="4" t="s">
        <v>1084</v>
      </c>
      <c r="O215" s="4" t="s">
        <v>768</v>
      </c>
      <c r="P215" s="4" t="s">
        <v>33</v>
      </c>
      <c r="Q215" s="4">
        <v>0</v>
      </c>
      <c r="R215" s="7">
        <v>44995</v>
      </c>
      <c r="S215" s="6">
        <v>45004</v>
      </c>
      <c r="T215" s="4" t="s">
        <v>34</v>
      </c>
      <c r="U215" s="4">
        <v>1562</v>
      </c>
      <c r="V215" s="4">
        <v>0</v>
      </c>
      <c r="W215" s="4">
        <v>0</v>
      </c>
      <c r="X215" s="4" t="s">
        <v>1085</v>
      </c>
      <c r="Y215" s="4" t="s">
        <v>1086</v>
      </c>
    </row>
    <row r="216" s="4" customFormat="1" spans="1:25">
      <c r="A216" s="4" t="s">
        <v>1087</v>
      </c>
      <c r="B216" s="4" t="s">
        <v>26</v>
      </c>
      <c r="C216" s="4" t="s">
        <v>27</v>
      </c>
      <c r="D216" s="4" t="s">
        <v>219</v>
      </c>
      <c r="E216" s="4" t="s">
        <v>924</v>
      </c>
      <c r="F216" s="6">
        <v>44997</v>
      </c>
      <c r="G216" s="6">
        <v>45001</v>
      </c>
      <c r="H216" s="4">
        <v>1</v>
      </c>
      <c r="I216" s="4">
        <v>4</v>
      </c>
      <c r="J216" s="4">
        <v>4</v>
      </c>
      <c r="K216" s="4" t="s">
        <v>30</v>
      </c>
      <c r="L216" s="4">
        <v>2028</v>
      </c>
      <c r="M216" s="4">
        <v>2028</v>
      </c>
      <c r="N216" s="4" t="s">
        <v>1088</v>
      </c>
      <c r="O216" s="4" t="s">
        <v>768</v>
      </c>
      <c r="P216" s="4" t="s">
        <v>33</v>
      </c>
      <c r="Q216" s="4">
        <v>0</v>
      </c>
      <c r="R216" s="7">
        <v>44995</v>
      </c>
      <c r="S216" s="6">
        <v>45004</v>
      </c>
      <c r="T216" s="4" t="s">
        <v>34</v>
      </c>
      <c r="U216" s="4">
        <v>2028</v>
      </c>
      <c r="V216" s="4">
        <v>0</v>
      </c>
      <c r="W216" s="4">
        <v>0</v>
      </c>
      <c r="X216" s="4" t="s">
        <v>1089</v>
      </c>
      <c r="Y216" s="4" t="s">
        <v>1090</v>
      </c>
    </row>
    <row r="217" s="4" customFormat="1" spans="1:25">
      <c r="A217" s="4" t="s">
        <v>1091</v>
      </c>
      <c r="B217" s="4" t="s">
        <v>26</v>
      </c>
      <c r="C217" s="4" t="s">
        <v>27</v>
      </c>
      <c r="D217" s="4" t="s">
        <v>1092</v>
      </c>
      <c r="E217" s="4" t="s">
        <v>1093</v>
      </c>
      <c r="F217" s="6">
        <v>44999</v>
      </c>
      <c r="G217" s="6">
        <v>45001</v>
      </c>
      <c r="H217" s="4">
        <v>3</v>
      </c>
      <c r="I217" s="4">
        <v>2</v>
      </c>
      <c r="J217" s="4">
        <v>6</v>
      </c>
      <c r="K217" s="4" t="s">
        <v>30</v>
      </c>
      <c r="L217" s="4">
        <v>1764</v>
      </c>
      <c r="M217" s="4">
        <v>1764</v>
      </c>
      <c r="N217" s="4" t="s">
        <v>1094</v>
      </c>
      <c r="O217" s="4" t="s">
        <v>768</v>
      </c>
      <c r="P217" s="4" t="s">
        <v>33</v>
      </c>
      <c r="Q217" s="4">
        <v>0</v>
      </c>
      <c r="R217" s="7">
        <v>44995</v>
      </c>
      <c r="S217" s="6">
        <v>45004</v>
      </c>
      <c r="T217" s="4" t="s">
        <v>34</v>
      </c>
      <c r="U217" s="4">
        <v>1764</v>
      </c>
      <c r="V217" s="4">
        <v>0</v>
      </c>
      <c r="W217" s="4">
        <v>0</v>
      </c>
      <c r="X217" s="4" t="s">
        <v>1095</v>
      </c>
      <c r="Y217" s="4" t="s">
        <v>95</v>
      </c>
    </row>
    <row r="218" s="4" customFormat="1" spans="1:25">
      <c r="A218" s="4" t="s">
        <v>1096</v>
      </c>
      <c r="B218" s="4" t="s">
        <v>26</v>
      </c>
      <c r="C218" s="4" t="s">
        <v>27</v>
      </c>
      <c r="D218" s="4" t="s">
        <v>208</v>
      </c>
      <c r="E218" s="4" t="s">
        <v>1097</v>
      </c>
      <c r="F218" s="6">
        <v>44997</v>
      </c>
      <c r="G218" s="6">
        <v>45001</v>
      </c>
      <c r="H218" s="4">
        <v>1</v>
      </c>
      <c r="I218" s="4">
        <v>4</v>
      </c>
      <c r="J218" s="4">
        <v>4</v>
      </c>
      <c r="K218" s="4" t="s">
        <v>30</v>
      </c>
      <c r="L218" s="4">
        <v>2704</v>
      </c>
      <c r="M218" s="4">
        <v>2704</v>
      </c>
      <c r="N218" s="4" t="s">
        <v>1098</v>
      </c>
      <c r="O218" s="4" t="s">
        <v>768</v>
      </c>
      <c r="P218" s="4" t="s">
        <v>33</v>
      </c>
      <c r="Q218" s="4">
        <v>0</v>
      </c>
      <c r="R218" s="7">
        <v>44995</v>
      </c>
      <c r="S218" s="6">
        <v>45004</v>
      </c>
      <c r="T218" s="4" t="s">
        <v>34</v>
      </c>
      <c r="U218" s="4">
        <v>2704</v>
      </c>
      <c r="V218" s="4">
        <v>0</v>
      </c>
      <c r="W218" s="4">
        <v>0</v>
      </c>
      <c r="X218" s="4" t="s">
        <v>1099</v>
      </c>
      <c r="Y218" s="4" t="s">
        <v>1100</v>
      </c>
    </row>
    <row r="219" s="4" customFormat="1" spans="1:25">
      <c r="A219" s="4" t="s">
        <v>1091</v>
      </c>
      <c r="B219" s="4" t="s">
        <v>26</v>
      </c>
      <c r="C219" s="4" t="s">
        <v>100</v>
      </c>
      <c r="D219" s="4" t="s">
        <v>1092</v>
      </c>
      <c r="E219" s="4" t="s">
        <v>1093</v>
      </c>
      <c r="F219" s="6">
        <v>44999</v>
      </c>
      <c r="G219" s="6">
        <v>45001</v>
      </c>
      <c r="H219" s="4">
        <v>3</v>
      </c>
      <c r="I219" s="4">
        <v>2</v>
      </c>
      <c r="J219" s="4">
        <v>6</v>
      </c>
      <c r="K219" s="4" t="s">
        <v>30</v>
      </c>
      <c r="L219" s="4">
        <v>-1764</v>
      </c>
      <c r="M219" s="4">
        <v>-1764</v>
      </c>
      <c r="N219" s="4" t="s">
        <v>1094</v>
      </c>
      <c r="O219" s="4" t="s">
        <v>768</v>
      </c>
      <c r="P219" s="4" t="s">
        <v>33</v>
      </c>
      <c r="Q219" s="4">
        <v>0</v>
      </c>
      <c r="R219" s="7">
        <v>44995</v>
      </c>
      <c r="S219" s="6">
        <v>45004</v>
      </c>
      <c r="T219" s="4" t="s">
        <v>34</v>
      </c>
      <c r="U219" s="4">
        <v>-1764</v>
      </c>
      <c r="V219" s="4">
        <v>0</v>
      </c>
      <c r="W219" s="4">
        <v>0</v>
      </c>
      <c r="X219" s="4" t="s">
        <v>1095</v>
      </c>
      <c r="Y219" s="4" t="s">
        <v>95</v>
      </c>
    </row>
    <row r="220" s="4" customFormat="1" spans="1:25">
      <c r="A220" s="4" t="s">
        <v>1101</v>
      </c>
      <c r="B220" s="4" t="s">
        <v>26</v>
      </c>
      <c r="C220" s="4" t="s">
        <v>27</v>
      </c>
      <c r="D220" s="4" t="s">
        <v>1102</v>
      </c>
      <c r="E220" s="4" t="s">
        <v>1103</v>
      </c>
      <c r="F220" s="6">
        <v>44998</v>
      </c>
      <c r="G220" s="6">
        <v>45001</v>
      </c>
      <c r="H220" s="4">
        <v>1</v>
      </c>
      <c r="I220" s="4">
        <v>3</v>
      </c>
      <c r="J220" s="4">
        <v>3</v>
      </c>
      <c r="K220" s="4" t="s">
        <v>30</v>
      </c>
      <c r="L220" s="4">
        <v>1431</v>
      </c>
      <c r="M220" s="4">
        <v>1431</v>
      </c>
      <c r="N220" s="4" t="s">
        <v>1104</v>
      </c>
      <c r="O220" s="4" t="s">
        <v>768</v>
      </c>
      <c r="P220" s="4" t="s">
        <v>33</v>
      </c>
      <c r="Q220" s="4">
        <v>0</v>
      </c>
      <c r="R220" s="7">
        <v>44996</v>
      </c>
      <c r="S220" s="6">
        <v>45004</v>
      </c>
      <c r="T220" s="4" t="s">
        <v>34</v>
      </c>
      <c r="U220" s="4">
        <v>1431</v>
      </c>
      <c r="V220" s="4">
        <v>0</v>
      </c>
      <c r="W220" s="4">
        <v>0</v>
      </c>
      <c r="X220" s="4" t="s">
        <v>1105</v>
      </c>
      <c r="Y220" s="4" t="s">
        <v>1106</v>
      </c>
    </row>
    <row r="221" s="4" customFormat="1" spans="1:25">
      <c r="A221" s="4" t="s">
        <v>1107</v>
      </c>
      <c r="B221" s="4" t="s">
        <v>26</v>
      </c>
      <c r="C221" s="4" t="s">
        <v>27</v>
      </c>
      <c r="D221" s="4" t="s">
        <v>649</v>
      </c>
      <c r="E221" s="4" t="s">
        <v>1108</v>
      </c>
      <c r="F221" s="6">
        <v>45000</v>
      </c>
      <c r="G221" s="6">
        <v>45001</v>
      </c>
      <c r="H221" s="4">
        <v>1</v>
      </c>
      <c r="I221" s="4">
        <v>1</v>
      </c>
      <c r="J221" s="4">
        <v>1</v>
      </c>
      <c r="K221" s="4" t="s">
        <v>30</v>
      </c>
      <c r="L221" s="4">
        <v>337</v>
      </c>
      <c r="M221" s="4">
        <v>337</v>
      </c>
      <c r="N221" s="4" t="s">
        <v>1109</v>
      </c>
      <c r="O221" s="4" t="s">
        <v>768</v>
      </c>
      <c r="P221" s="4" t="s">
        <v>33</v>
      </c>
      <c r="Q221" s="4">
        <v>0</v>
      </c>
      <c r="R221" s="7">
        <v>44996</v>
      </c>
      <c r="S221" s="6">
        <v>45004</v>
      </c>
      <c r="T221" s="4" t="s">
        <v>34</v>
      </c>
      <c r="U221" s="4">
        <v>337</v>
      </c>
      <c r="V221" s="4">
        <v>0</v>
      </c>
      <c r="W221" s="4">
        <v>0</v>
      </c>
      <c r="X221" s="4" t="s">
        <v>1110</v>
      </c>
      <c r="Y221" s="4" t="s">
        <v>1111</v>
      </c>
    </row>
    <row r="222" s="4" customFormat="1" spans="1:25">
      <c r="A222" s="4" t="s">
        <v>1112</v>
      </c>
      <c r="B222" s="4" t="s">
        <v>26</v>
      </c>
      <c r="C222" s="4" t="s">
        <v>27</v>
      </c>
      <c r="D222" s="4" t="s">
        <v>1071</v>
      </c>
      <c r="E222" s="4" t="s">
        <v>1113</v>
      </c>
      <c r="F222" s="6">
        <v>45000</v>
      </c>
      <c r="G222" s="6">
        <v>45001</v>
      </c>
      <c r="H222" s="4">
        <v>1</v>
      </c>
      <c r="I222" s="4">
        <v>1</v>
      </c>
      <c r="J222" s="4">
        <v>1</v>
      </c>
      <c r="K222" s="4" t="s">
        <v>30</v>
      </c>
      <c r="L222" s="4">
        <v>434</v>
      </c>
      <c r="M222" s="4">
        <v>434</v>
      </c>
      <c r="N222" s="4" t="s">
        <v>1114</v>
      </c>
      <c r="O222" s="4" t="s">
        <v>768</v>
      </c>
      <c r="P222" s="4" t="s">
        <v>33</v>
      </c>
      <c r="Q222" s="4">
        <v>0</v>
      </c>
      <c r="R222" s="7">
        <v>44996</v>
      </c>
      <c r="S222" s="6">
        <v>45004</v>
      </c>
      <c r="T222" s="4" t="s">
        <v>34</v>
      </c>
      <c r="U222" s="4">
        <v>434</v>
      </c>
      <c r="V222" s="4">
        <v>0</v>
      </c>
      <c r="W222" s="4">
        <v>0</v>
      </c>
      <c r="X222" s="4" t="s">
        <v>1115</v>
      </c>
      <c r="Y222" s="4" t="s">
        <v>1116</v>
      </c>
    </row>
    <row r="223" s="4" customFormat="1" spans="1:25">
      <c r="A223" s="4" t="s">
        <v>1117</v>
      </c>
      <c r="B223" s="4" t="s">
        <v>26</v>
      </c>
      <c r="C223" s="4" t="s">
        <v>27</v>
      </c>
      <c r="D223" s="4" t="s">
        <v>895</v>
      </c>
      <c r="E223" s="4" t="s">
        <v>1118</v>
      </c>
      <c r="F223" s="6">
        <v>44998</v>
      </c>
      <c r="G223" s="6">
        <v>45001</v>
      </c>
      <c r="H223" s="4">
        <v>1</v>
      </c>
      <c r="I223" s="4">
        <v>3</v>
      </c>
      <c r="J223" s="4">
        <v>3</v>
      </c>
      <c r="K223" s="4" t="s">
        <v>30</v>
      </c>
      <c r="L223" s="4">
        <v>3975</v>
      </c>
      <c r="M223" s="4">
        <v>3975</v>
      </c>
      <c r="N223" s="4" t="s">
        <v>1119</v>
      </c>
      <c r="O223" s="4" t="s">
        <v>768</v>
      </c>
      <c r="P223" s="4" t="s">
        <v>33</v>
      </c>
      <c r="Q223" s="4">
        <v>0</v>
      </c>
      <c r="R223" s="7">
        <v>44996</v>
      </c>
      <c r="S223" s="6">
        <v>45004</v>
      </c>
      <c r="T223" s="4" t="s">
        <v>34</v>
      </c>
      <c r="U223" s="4">
        <v>3975</v>
      </c>
      <c r="V223" s="4">
        <v>0</v>
      </c>
      <c r="W223" s="4">
        <v>0</v>
      </c>
      <c r="X223" s="4" t="s">
        <v>1120</v>
      </c>
      <c r="Y223" s="4" t="s">
        <v>1121</v>
      </c>
    </row>
    <row r="224" s="4" customFormat="1" spans="1:25">
      <c r="A224" s="4" t="s">
        <v>1122</v>
      </c>
      <c r="B224" s="4" t="s">
        <v>26</v>
      </c>
      <c r="C224" s="4" t="s">
        <v>27</v>
      </c>
      <c r="D224" s="4" t="s">
        <v>550</v>
      </c>
      <c r="E224" s="4" t="s">
        <v>551</v>
      </c>
      <c r="F224" s="6">
        <v>44997</v>
      </c>
      <c r="G224" s="6">
        <v>45001</v>
      </c>
      <c r="H224" s="4">
        <v>1</v>
      </c>
      <c r="I224" s="4">
        <v>4</v>
      </c>
      <c r="J224" s="4">
        <v>4</v>
      </c>
      <c r="K224" s="4" t="s">
        <v>30</v>
      </c>
      <c r="L224" s="4">
        <v>968</v>
      </c>
      <c r="M224" s="4">
        <v>968</v>
      </c>
      <c r="N224" s="4" t="s">
        <v>1123</v>
      </c>
      <c r="O224" s="4" t="s">
        <v>768</v>
      </c>
      <c r="P224" s="4" t="s">
        <v>33</v>
      </c>
      <c r="Q224" s="4">
        <v>0</v>
      </c>
      <c r="R224" s="7">
        <v>44996</v>
      </c>
      <c r="S224" s="6">
        <v>45004</v>
      </c>
      <c r="T224" s="4" t="s">
        <v>34</v>
      </c>
      <c r="U224" s="4">
        <v>968</v>
      </c>
      <c r="V224" s="4">
        <v>0</v>
      </c>
      <c r="W224" s="4">
        <v>0</v>
      </c>
      <c r="X224" s="4" t="s">
        <v>1124</v>
      </c>
      <c r="Y224" s="4" t="s">
        <v>1125</v>
      </c>
    </row>
    <row r="225" s="4" customFormat="1" spans="1:25">
      <c r="A225" s="4" t="s">
        <v>1126</v>
      </c>
      <c r="B225" s="4" t="s">
        <v>26</v>
      </c>
      <c r="C225" s="4" t="s">
        <v>27</v>
      </c>
      <c r="D225" s="4" t="s">
        <v>1127</v>
      </c>
      <c r="E225" s="4" t="s">
        <v>1128</v>
      </c>
      <c r="F225" s="6">
        <v>44998</v>
      </c>
      <c r="G225" s="6">
        <v>45001</v>
      </c>
      <c r="H225" s="4">
        <v>1</v>
      </c>
      <c r="I225" s="4">
        <v>3</v>
      </c>
      <c r="J225" s="4">
        <v>3</v>
      </c>
      <c r="K225" s="4" t="s">
        <v>30</v>
      </c>
      <c r="L225" s="4">
        <v>762</v>
      </c>
      <c r="M225" s="4">
        <v>762</v>
      </c>
      <c r="N225" s="4" t="s">
        <v>1129</v>
      </c>
      <c r="O225" s="4" t="s">
        <v>768</v>
      </c>
      <c r="P225" s="4" t="s">
        <v>33</v>
      </c>
      <c r="Q225" s="4">
        <v>0</v>
      </c>
      <c r="R225" s="7">
        <v>44997</v>
      </c>
      <c r="S225" s="6">
        <v>45004</v>
      </c>
      <c r="T225" s="4" t="s">
        <v>34</v>
      </c>
      <c r="U225" s="4">
        <v>762</v>
      </c>
      <c r="V225" s="4">
        <v>0</v>
      </c>
      <c r="W225" s="4">
        <v>0</v>
      </c>
      <c r="X225" s="4" t="s">
        <v>1130</v>
      </c>
      <c r="Y225" s="4" t="s">
        <v>1131</v>
      </c>
    </row>
    <row r="226" s="4" customFormat="1" spans="1:25">
      <c r="A226" s="4" t="s">
        <v>1132</v>
      </c>
      <c r="B226" s="4" t="s">
        <v>26</v>
      </c>
      <c r="C226" s="4" t="s">
        <v>27</v>
      </c>
      <c r="D226" s="4" t="s">
        <v>984</v>
      </c>
      <c r="E226" s="4" t="s">
        <v>985</v>
      </c>
      <c r="F226" s="6">
        <v>45000</v>
      </c>
      <c r="G226" s="6">
        <v>45001</v>
      </c>
      <c r="H226" s="4">
        <v>1</v>
      </c>
      <c r="I226" s="4">
        <v>1</v>
      </c>
      <c r="J226" s="4">
        <v>1</v>
      </c>
      <c r="K226" s="4" t="s">
        <v>30</v>
      </c>
      <c r="L226" s="4">
        <v>2500</v>
      </c>
      <c r="M226" s="4">
        <v>2500</v>
      </c>
      <c r="N226" s="4" t="s">
        <v>1133</v>
      </c>
      <c r="O226" s="4" t="s">
        <v>768</v>
      </c>
      <c r="P226" s="4" t="s">
        <v>33</v>
      </c>
      <c r="Q226" s="4">
        <v>0</v>
      </c>
      <c r="R226" s="7">
        <v>44997</v>
      </c>
      <c r="S226" s="6">
        <v>45004</v>
      </c>
      <c r="T226" s="4" t="s">
        <v>34</v>
      </c>
      <c r="U226" s="4">
        <v>2500</v>
      </c>
      <c r="V226" s="4">
        <v>0</v>
      </c>
      <c r="W226" s="4">
        <v>0</v>
      </c>
      <c r="X226" s="4" t="s">
        <v>95</v>
      </c>
      <c r="Y226" s="4" t="s">
        <v>95</v>
      </c>
    </row>
    <row r="227" s="4" customFormat="1" spans="1:25">
      <c r="A227" s="4" t="s">
        <v>1134</v>
      </c>
      <c r="B227" s="4" t="s">
        <v>26</v>
      </c>
      <c r="C227" s="4" t="s">
        <v>27</v>
      </c>
      <c r="D227" s="4" t="s">
        <v>149</v>
      </c>
      <c r="E227" s="4" t="s">
        <v>447</v>
      </c>
      <c r="F227" s="6">
        <v>45000</v>
      </c>
      <c r="G227" s="6">
        <v>45001</v>
      </c>
      <c r="H227" s="4">
        <v>1</v>
      </c>
      <c r="I227" s="4">
        <v>1</v>
      </c>
      <c r="J227" s="4">
        <v>1</v>
      </c>
      <c r="K227" s="4" t="s">
        <v>30</v>
      </c>
      <c r="L227" s="4">
        <v>380</v>
      </c>
      <c r="M227" s="4">
        <v>380</v>
      </c>
      <c r="N227" s="4" t="s">
        <v>1135</v>
      </c>
      <c r="O227" s="4" t="s">
        <v>768</v>
      </c>
      <c r="P227" s="4" t="s">
        <v>33</v>
      </c>
      <c r="Q227" s="4">
        <v>0</v>
      </c>
      <c r="R227" s="7">
        <v>44997</v>
      </c>
      <c r="S227" s="6">
        <v>45004</v>
      </c>
      <c r="T227" s="4" t="s">
        <v>34</v>
      </c>
      <c r="U227" s="4">
        <v>380</v>
      </c>
      <c r="V227" s="4">
        <v>0</v>
      </c>
      <c r="W227" s="4">
        <v>0</v>
      </c>
      <c r="X227" s="4" t="s">
        <v>1136</v>
      </c>
      <c r="Y227" s="4" t="s">
        <v>1137</v>
      </c>
    </row>
    <row r="228" s="4" customFormat="1" spans="1:25">
      <c r="A228" s="4" t="s">
        <v>1138</v>
      </c>
      <c r="B228" s="4" t="s">
        <v>26</v>
      </c>
      <c r="C228" s="4" t="s">
        <v>27</v>
      </c>
      <c r="D228" s="4" t="s">
        <v>1139</v>
      </c>
      <c r="E228" s="4" t="s">
        <v>1140</v>
      </c>
      <c r="F228" s="6">
        <v>45000</v>
      </c>
      <c r="G228" s="6">
        <v>45001</v>
      </c>
      <c r="H228" s="4">
        <v>1</v>
      </c>
      <c r="I228" s="4">
        <v>1</v>
      </c>
      <c r="J228" s="4">
        <v>1</v>
      </c>
      <c r="K228" s="4" t="s">
        <v>30</v>
      </c>
      <c r="L228" s="4">
        <v>237</v>
      </c>
      <c r="M228" s="4">
        <v>237</v>
      </c>
      <c r="N228" s="4" t="s">
        <v>1141</v>
      </c>
      <c r="O228" s="4" t="s">
        <v>768</v>
      </c>
      <c r="P228" s="4" t="s">
        <v>33</v>
      </c>
      <c r="Q228" s="4">
        <v>0</v>
      </c>
      <c r="R228" s="7">
        <v>44997</v>
      </c>
      <c r="S228" s="6">
        <v>45004</v>
      </c>
      <c r="T228" s="4" t="s">
        <v>34</v>
      </c>
      <c r="U228" s="4">
        <v>237</v>
      </c>
      <c r="V228" s="4">
        <v>0</v>
      </c>
      <c r="W228" s="4">
        <v>0</v>
      </c>
      <c r="X228" s="4" t="s">
        <v>1142</v>
      </c>
      <c r="Y228" s="4" t="s">
        <v>1143</v>
      </c>
    </row>
    <row r="229" s="4" customFormat="1" spans="1:25">
      <c r="A229" s="4" t="s">
        <v>1144</v>
      </c>
      <c r="B229" s="4" t="s">
        <v>26</v>
      </c>
      <c r="C229" s="4" t="s">
        <v>27</v>
      </c>
      <c r="D229" s="4" t="s">
        <v>321</v>
      </c>
      <c r="E229" s="4" t="s">
        <v>1145</v>
      </c>
      <c r="F229" s="6">
        <v>44998</v>
      </c>
      <c r="G229" s="6">
        <v>45001</v>
      </c>
      <c r="H229" s="4">
        <v>1</v>
      </c>
      <c r="I229" s="4">
        <v>3</v>
      </c>
      <c r="J229" s="4">
        <v>3</v>
      </c>
      <c r="K229" s="4" t="s">
        <v>30</v>
      </c>
      <c r="L229" s="4">
        <v>1860</v>
      </c>
      <c r="M229" s="4">
        <v>1860</v>
      </c>
      <c r="N229" s="4" t="s">
        <v>1146</v>
      </c>
      <c r="O229" s="4" t="s">
        <v>768</v>
      </c>
      <c r="P229" s="4" t="s">
        <v>33</v>
      </c>
      <c r="Q229" s="4">
        <v>0</v>
      </c>
      <c r="R229" s="7">
        <v>44997</v>
      </c>
      <c r="S229" s="6">
        <v>45004</v>
      </c>
      <c r="T229" s="4" t="s">
        <v>34</v>
      </c>
      <c r="U229" s="4">
        <v>1860</v>
      </c>
      <c r="V229" s="4">
        <v>0</v>
      </c>
      <c r="W229" s="4">
        <v>0</v>
      </c>
      <c r="X229" s="4" t="s">
        <v>1147</v>
      </c>
      <c r="Y229" s="4" t="s">
        <v>1148</v>
      </c>
    </row>
    <row r="230" s="4" customFormat="1" spans="1:25">
      <c r="A230" s="4" t="s">
        <v>1149</v>
      </c>
      <c r="B230" s="4" t="s">
        <v>26</v>
      </c>
      <c r="C230" s="4" t="s">
        <v>27</v>
      </c>
      <c r="D230" s="4" t="s">
        <v>1150</v>
      </c>
      <c r="E230" s="4" t="s">
        <v>1151</v>
      </c>
      <c r="F230" s="6">
        <v>45000</v>
      </c>
      <c r="G230" s="6">
        <v>45001</v>
      </c>
      <c r="H230" s="4">
        <v>1</v>
      </c>
      <c r="I230" s="4">
        <v>1</v>
      </c>
      <c r="J230" s="4">
        <v>1</v>
      </c>
      <c r="K230" s="4" t="s">
        <v>30</v>
      </c>
      <c r="L230" s="4">
        <v>474</v>
      </c>
      <c r="M230" s="4">
        <v>474</v>
      </c>
      <c r="N230" s="4" t="s">
        <v>1152</v>
      </c>
      <c r="O230" s="4" t="s">
        <v>768</v>
      </c>
      <c r="P230" s="4" t="s">
        <v>33</v>
      </c>
      <c r="Q230" s="4">
        <v>0</v>
      </c>
      <c r="R230" s="7">
        <v>44997</v>
      </c>
      <c r="S230" s="6">
        <v>45004</v>
      </c>
      <c r="T230" s="4" t="s">
        <v>34</v>
      </c>
      <c r="U230" s="4">
        <v>474</v>
      </c>
      <c r="V230" s="4">
        <v>0</v>
      </c>
      <c r="W230" s="4">
        <v>0</v>
      </c>
      <c r="X230" s="4" t="s">
        <v>1153</v>
      </c>
      <c r="Y230" s="4" t="s">
        <v>95</v>
      </c>
    </row>
    <row r="231" s="4" customFormat="1" spans="1:25">
      <c r="A231" s="4" t="s">
        <v>1154</v>
      </c>
      <c r="B231" s="4" t="s">
        <v>26</v>
      </c>
      <c r="C231" s="4" t="s">
        <v>27</v>
      </c>
      <c r="D231" s="4" t="s">
        <v>1155</v>
      </c>
      <c r="E231" s="4" t="s">
        <v>1156</v>
      </c>
      <c r="F231" s="6">
        <v>44999</v>
      </c>
      <c r="G231" s="6">
        <v>45001</v>
      </c>
      <c r="H231" s="4">
        <v>1</v>
      </c>
      <c r="I231" s="4">
        <v>2</v>
      </c>
      <c r="J231" s="4">
        <v>2</v>
      </c>
      <c r="K231" s="4" t="s">
        <v>30</v>
      </c>
      <c r="L231" s="4">
        <v>7200</v>
      </c>
      <c r="M231" s="4">
        <v>7200</v>
      </c>
      <c r="N231" s="4" t="s">
        <v>1157</v>
      </c>
      <c r="O231" s="4" t="s">
        <v>768</v>
      </c>
      <c r="P231" s="4" t="s">
        <v>33</v>
      </c>
      <c r="Q231" s="4">
        <v>0</v>
      </c>
      <c r="R231" s="7">
        <v>44998</v>
      </c>
      <c r="S231" s="6">
        <v>45004</v>
      </c>
      <c r="T231" s="4" t="s">
        <v>34</v>
      </c>
      <c r="U231" s="4">
        <v>7200</v>
      </c>
      <c r="V231" s="4">
        <v>0</v>
      </c>
      <c r="W231" s="4">
        <v>0</v>
      </c>
      <c r="X231" s="4" t="s">
        <v>1158</v>
      </c>
      <c r="Y231" s="4" t="s">
        <v>1159</v>
      </c>
    </row>
    <row r="232" s="4" customFormat="1" spans="1:25">
      <c r="A232" s="4" t="s">
        <v>1160</v>
      </c>
      <c r="B232" s="4" t="s">
        <v>26</v>
      </c>
      <c r="C232" s="4" t="s">
        <v>27</v>
      </c>
      <c r="D232" s="4" t="s">
        <v>687</v>
      </c>
      <c r="E232" s="4" t="s">
        <v>1161</v>
      </c>
      <c r="F232" s="6">
        <v>45000</v>
      </c>
      <c r="G232" s="6">
        <v>45001</v>
      </c>
      <c r="H232" s="4">
        <v>1</v>
      </c>
      <c r="I232" s="4">
        <v>1</v>
      </c>
      <c r="J232" s="4">
        <v>1</v>
      </c>
      <c r="K232" s="4" t="s">
        <v>30</v>
      </c>
      <c r="L232" s="4">
        <v>405</v>
      </c>
      <c r="M232" s="4">
        <v>405</v>
      </c>
      <c r="N232" s="4" t="s">
        <v>1162</v>
      </c>
      <c r="O232" s="4" t="s">
        <v>768</v>
      </c>
      <c r="P232" s="4" t="s">
        <v>33</v>
      </c>
      <c r="Q232" s="4">
        <v>0</v>
      </c>
      <c r="R232" s="7">
        <v>44998</v>
      </c>
      <c r="S232" s="6">
        <v>45004</v>
      </c>
      <c r="T232" s="4" t="s">
        <v>34</v>
      </c>
      <c r="U232" s="4">
        <v>405</v>
      </c>
      <c r="V232" s="4">
        <v>0</v>
      </c>
      <c r="W232" s="4">
        <v>0</v>
      </c>
      <c r="X232" s="4" t="s">
        <v>1163</v>
      </c>
      <c r="Y232" s="4" t="s">
        <v>1164</v>
      </c>
    </row>
    <row r="233" s="4" customFormat="1" spans="1:25">
      <c r="A233" s="4" t="s">
        <v>1165</v>
      </c>
      <c r="B233" s="4" t="s">
        <v>26</v>
      </c>
      <c r="C233" s="4" t="s">
        <v>27</v>
      </c>
      <c r="D233" s="4" t="s">
        <v>297</v>
      </c>
      <c r="E233" s="4" t="s">
        <v>376</v>
      </c>
      <c r="F233" s="6">
        <v>45000</v>
      </c>
      <c r="G233" s="6">
        <v>45001</v>
      </c>
      <c r="H233" s="4">
        <v>1</v>
      </c>
      <c r="I233" s="4">
        <v>1</v>
      </c>
      <c r="J233" s="4">
        <v>1</v>
      </c>
      <c r="K233" s="4" t="s">
        <v>30</v>
      </c>
      <c r="L233" s="4">
        <v>500</v>
      </c>
      <c r="M233" s="4">
        <v>500</v>
      </c>
      <c r="N233" s="4" t="s">
        <v>1166</v>
      </c>
      <c r="O233" s="4" t="s">
        <v>768</v>
      </c>
      <c r="P233" s="4" t="s">
        <v>33</v>
      </c>
      <c r="Q233" s="4">
        <v>0</v>
      </c>
      <c r="R233" s="7">
        <v>44998</v>
      </c>
      <c r="S233" s="6">
        <v>45004</v>
      </c>
      <c r="T233" s="4" t="s">
        <v>34</v>
      </c>
      <c r="U233" s="4">
        <v>500</v>
      </c>
      <c r="V233" s="4">
        <v>0</v>
      </c>
      <c r="W233" s="4">
        <v>0</v>
      </c>
      <c r="X233" s="4" t="s">
        <v>1167</v>
      </c>
      <c r="Y233" s="4" t="s">
        <v>1168</v>
      </c>
    </row>
    <row r="234" s="4" customFormat="1" spans="1:31">
      <c r="A234" s="4" t="s">
        <v>1169</v>
      </c>
      <c r="B234" s="4" t="s">
        <v>26</v>
      </c>
      <c r="C234" s="4" t="s">
        <v>27</v>
      </c>
      <c r="D234" s="4" t="s">
        <v>687</v>
      </c>
      <c r="E234" s="4" t="s">
        <v>203</v>
      </c>
      <c r="F234" s="6">
        <v>45000</v>
      </c>
      <c r="G234" s="6">
        <v>45001</v>
      </c>
      <c r="H234" s="4">
        <v>6</v>
      </c>
      <c r="I234" s="4">
        <v>1</v>
      </c>
      <c r="J234" s="4">
        <v>6</v>
      </c>
      <c r="K234" s="4" t="s">
        <v>30</v>
      </c>
      <c r="L234" s="4">
        <v>1680</v>
      </c>
      <c r="M234" s="4">
        <v>1680</v>
      </c>
      <c r="N234" s="4" t="s">
        <v>1170</v>
      </c>
      <c r="O234" s="4" t="s">
        <v>768</v>
      </c>
      <c r="P234" s="4" t="s">
        <v>33</v>
      </c>
      <c r="Q234" s="4">
        <v>0</v>
      </c>
      <c r="R234" s="7">
        <v>44998</v>
      </c>
      <c r="S234" s="6">
        <v>45004</v>
      </c>
      <c r="T234" s="4" t="s">
        <v>34</v>
      </c>
      <c r="U234" s="4">
        <v>1680</v>
      </c>
      <c r="V234" s="4">
        <v>0</v>
      </c>
      <c r="W234" s="4">
        <v>0</v>
      </c>
      <c r="X234" s="4" t="s">
        <v>1171</v>
      </c>
      <c r="Y234" s="4">
        <v>8606108</v>
      </c>
      <c r="Z234" s="4">
        <v>8606109</v>
      </c>
      <c r="AA234" s="4" t="s">
        <v>1172</v>
      </c>
      <c r="AB234" s="4">
        <v>8606110</v>
      </c>
      <c r="AC234" s="4">
        <v>8606111</v>
      </c>
      <c r="AD234" s="4">
        <v>8606112</v>
      </c>
      <c r="AE234" s="4" t="s">
        <v>1173</v>
      </c>
    </row>
    <row r="235" s="4" customFormat="1" spans="1:25">
      <c r="A235" s="4" t="s">
        <v>1174</v>
      </c>
      <c r="B235" s="4" t="s">
        <v>26</v>
      </c>
      <c r="C235" s="4" t="s">
        <v>27</v>
      </c>
      <c r="D235" s="4" t="s">
        <v>556</v>
      </c>
      <c r="E235" s="4" t="s">
        <v>557</v>
      </c>
      <c r="F235" s="6">
        <v>45000</v>
      </c>
      <c r="G235" s="6">
        <v>45001</v>
      </c>
      <c r="H235" s="4">
        <v>2</v>
      </c>
      <c r="I235" s="4">
        <v>1</v>
      </c>
      <c r="J235" s="4">
        <v>2</v>
      </c>
      <c r="K235" s="4" t="s">
        <v>30</v>
      </c>
      <c r="L235" s="4">
        <v>200</v>
      </c>
      <c r="M235" s="4">
        <v>200</v>
      </c>
      <c r="N235" s="4" t="s">
        <v>623</v>
      </c>
      <c r="O235" s="4" t="s">
        <v>768</v>
      </c>
      <c r="P235" s="4" t="s">
        <v>33</v>
      </c>
      <c r="Q235" s="4">
        <v>0</v>
      </c>
      <c r="R235" s="7">
        <v>44998.0000115741</v>
      </c>
      <c r="S235" s="6">
        <v>45004</v>
      </c>
      <c r="T235" s="4" t="s">
        <v>34</v>
      </c>
      <c r="U235" s="4">
        <v>200</v>
      </c>
      <c r="V235" s="4">
        <v>0</v>
      </c>
      <c r="W235" s="4">
        <v>0</v>
      </c>
      <c r="X235" s="4" t="s">
        <v>95</v>
      </c>
      <c r="Y235" s="4" t="s">
        <v>95</v>
      </c>
    </row>
    <row r="236" s="4" customFormat="1" spans="1:25">
      <c r="A236" s="4" t="s">
        <v>1175</v>
      </c>
      <c r="B236" s="4" t="s">
        <v>26</v>
      </c>
      <c r="C236" s="4" t="s">
        <v>27</v>
      </c>
      <c r="D236" s="4" t="s">
        <v>1176</v>
      </c>
      <c r="E236" s="4" t="s">
        <v>1177</v>
      </c>
      <c r="F236" s="6">
        <v>44998</v>
      </c>
      <c r="G236" s="6">
        <v>45001</v>
      </c>
      <c r="H236" s="4">
        <v>1</v>
      </c>
      <c r="I236" s="4">
        <v>3</v>
      </c>
      <c r="J236" s="4">
        <v>3</v>
      </c>
      <c r="K236" s="4" t="s">
        <v>30</v>
      </c>
      <c r="L236" s="4">
        <v>1386</v>
      </c>
      <c r="M236" s="4">
        <v>1386</v>
      </c>
      <c r="N236" s="4" t="s">
        <v>1178</v>
      </c>
      <c r="O236" s="4" t="s">
        <v>768</v>
      </c>
      <c r="P236" s="4" t="s">
        <v>33</v>
      </c>
      <c r="Q236" s="4">
        <v>0</v>
      </c>
      <c r="R236" s="7">
        <v>44998</v>
      </c>
      <c r="S236" s="6">
        <v>45004</v>
      </c>
      <c r="T236" s="4" t="s">
        <v>34</v>
      </c>
      <c r="U236" s="4">
        <v>1386</v>
      </c>
      <c r="V236" s="4">
        <v>0</v>
      </c>
      <c r="W236" s="4">
        <v>0</v>
      </c>
      <c r="X236" s="4" t="s">
        <v>1179</v>
      </c>
      <c r="Y236" s="4" t="s">
        <v>1180</v>
      </c>
    </row>
    <row r="237" s="4" customFormat="1" spans="1:25">
      <c r="A237" s="4" t="s">
        <v>1181</v>
      </c>
      <c r="B237" s="4" t="s">
        <v>26</v>
      </c>
      <c r="C237" s="4" t="s">
        <v>27</v>
      </c>
      <c r="D237" s="4" t="s">
        <v>524</v>
      </c>
      <c r="E237" s="4" t="s">
        <v>525</v>
      </c>
      <c r="F237" s="6">
        <v>44998</v>
      </c>
      <c r="G237" s="6">
        <v>45001</v>
      </c>
      <c r="H237" s="4">
        <v>1</v>
      </c>
      <c r="I237" s="4">
        <v>3</v>
      </c>
      <c r="J237" s="4">
        <v>3</v>
      </c>
      <c r="K237" s="4" t="s">
        <v>30</v>
      </c>
      <c r="L237" s="4">
        <v>1182</v>
      </c>
      <c r="M237" s="4">
        <v>1182</v>
      </c>
      <c r="N237" s="4" t="s">
        <v>1182</v>
      </c>
      <c r="O237" s="4" t="s">
        <v>768</v>
      </c>
      <c r="P237" s="4" t="s">
        <v>33</v>
      </c>
      <c r="Q237" s="4">
        <v>0</v>
      </c>
      <c r="R237" s="7">
        <v>44998</v>
      </c>
      <c r="S237" s="6">
        <v>45004</v>
      </c>
      <c r="T237" s="4" t="s">
        <v>34</v>
      </c>
      <c r="U237" s="4">
        <v>1182</v>
      </c>
      <c r="V237" s="4">
        <v>0</v>
      </c>
      <c r="W237" s="4">
        <v>0</v>
      </c>
      <c r="X237" s="4" t="s">
        <v>1183</v>
      </c>
      <c r="Y237" s="4" t="s">
        <v>1184</v>
      </c>
    </row>
    <row r="238" s="4" customFormat="1" spans="1:25">
      <c r="A238" s="4" t="s">
        <v>1185</v>
      </c>
      <c r="B238" s="4" t="s">
        <v>26</v>
      </c>
      <c r="C238" s="4" t="s">
        <v>27</v>
      </c>
      <c r="D238" s="4" t="s">
        <v>1071</v>
      </c>
      <c r="E238" s="4" t="s">
        <v>1072</v>
      </c>
      <c r="F238" s="6">
        <v>45000</v>
      </c>
      <c r="G238" s="6">
        <v>45001</v>
      </c>
      <c r="H238" s="4">
        <v>1</v>
      </c>
      <c r="I238" s="4">
        <v>1</v>
      </c>
      <c r="J238" s="4">
        <v>1</v>
      </c>
      <c r="K238" s="4" t="s">
        <v>30</v>
      </c>
      <c r="L238" s="4">
        <v>420</v>
      </c>
      <c r="M238" s="4">
        <v>420</v>
      </c>
      <c r="N238" s="4" t="s">
        <v>1186</v>
      </c>
      <c r="O238" s="4" t="s">
        <v>768</v>
      </c>
      <c r="P238" s="4" t="s">
        <v>33</v>
      </c>
      <c r="Q238" s="4">
        <v>0</v>
      </c>
      <c r="R238" s="7">
        <v>44998</v>
      </c>
      <c r="S238" s="6">
        <v>45004</v>
      </c>
      <c r="T238" s="4" t="s">
        <v>34</v>
      </c>
      <c r="U238" s="4">
        <v>420</v>
      </c>
      <c r="V238" s="4">
        <v>0</v>
      </c>
      <c r="W238" s="4">
        <v>0</v>
      </c>
      <c r="X238" s="4" t="s">
        <v>1187</v>
      </c>
      <c r="Y238" s="4" t="s">
        <v>95</v>
      </c>
    </row>
    <row r="239" s="4" customFormat="1" spans="1:25">
      <c r="A239" s="4" t="s">
        <v>1185</v>
      </c>
      <c r="B239" s="4" t="s">
        <v>26</v>
      </c>
      <c r="C239" s="4" t="s">
        <v>100</v>
      </c>
      <c r="D239" s="4" t="s">
        <v>1071</v>
      </c>
      <c r="E239" s="4" t="s">
        <v>1072</v>
      </c>
      <c r="F239" s="6">
        <v>45000</v>
      </c>
      <c r="G239" s="6">
        <v>45001</v>
      </c>
      <c r="H239" s="4">
        <v>1</v>
      </c>
      <c r="I239" s="4">
        <v>1</v>
      </c>
      <c r="J239" s="4">
        <v>1</v>
      </c>
      <c r="K239" s="4" t="s">
        <v>30</v>
      </c>
      <c r="L239" s="4">
        <v>-420</v>
      </c>
      <c r="M239" s="4">
        <v>-420</v>
      </c>
      <c r="N239" s="4" t="s">
        <v>1186</v>
      </c>
      <c r="O239" s="4" t="s">
        <v>768</v>
      </c>
      <c r="P239" s="4" t="s">
        <v>33</v>
      </c>
      <c r="Q239" s="4">
        <v>0</v>
      </c>
      <c r="R239" s="7">
        <v>44998</v>
      </c>
      <c r="S239" s="6">
        <v>45004</v>
      </c>
      <c r="T239" s="4" t="s">
        <v>34</v>
      </c>
      <c r="U239" s="4">
        <v>-420</v>
      </c>
      <c r="V239" s="4">
        <v>0</v>
      </c>
      <c r="W239" s="4">
        <v>0</v>
      </c>
      <c r="X239" s="4" t="s">
        <v>1187</v>
      </c>
      <c r="Y239" s="4" t="s">
        <v>95</v>
      </c>
    </row>
    <row r="240" s="4" customFormat="1" spans="1:25">
      <c r="A240" s="4" t="s">
        <v>1188</v>
      </c>
      <c r="B240" s="4" t="s">
        <v>26</v>
      </c>
      <c r="C240" s="4" t="s">
        <v>27</v>
      </c>
      <c r="D240" s="4" t="s">
        <v>1189</v>
      </c>
      <c r="E240" s="4" t="s">
        <v>1190</v>
      </c>
      <c r="F240" s="6">
        <v>45000</v>
      </c>
      <c r="G240" s="6">
        <v>45001</v>
      </c>
      <c r="H240" s="4">
        <v>1</v>
      </c>
      <c r="I240" s="4">
        <v>1</v>
      </c>
      <c r="J240" s="4">
        <v>1</v>
      </c>
      <c r="K240" s="4" t="s">
        <v>30</v>
      </c>
      <c r="L240" s="4">
        <v>1847</v>
      </c>
      <c r="M240" s="4">
        <v>1847</v>
      </c>
      <c r="N240" s="4" t="s">
        <v>1191</v>
      </c>
      <c r="O240" s="4" t="s">
        <v>768</v>
      </c>
      <c r="P240" s="4" t="s">
        <v>33</v>
      </c>
      <c r="Q240" s="4">
        <v>0</v>
      </c>
      <c r="R240" s="7">
        <v>44998</v>
      </c>
      <c r="S240" s="6">
        <v>45004</v>
      </c>
      <c r="T240" s="4" t="s">
        <v>34</v>
      </c>
      <c r="U240" s="4">
        <v>1847</v>
      </c>
      <c r="V240" s="4">
        <v>0</v>
      </c>
      <c r="W240" s="4">
        <v>0</v>
      </c>
      <c r="X240" s="4" t="s">
        <v>1192</v>
      </c>
      <c r="Y240" s="4" t="s">
        <v>95</v>
      </c>
    </row>
    <row r="241" s="4" customFormat="1" spans="1:25">
      <c r="A241" s="4" t="s">
        <v>1193</v>
      </c>
      <c r="B241" s="4" t="s">
        <v>26</v>
      </c>
      <c r="C241" s="4" t="s">
        <v>27</v>
      </c>
      <c r="D241" s="4" t="s">
        <v>1194</v>
      </c>
      <c r="E241" s="4" t="s">
        <v>310</v>
      </c>
      <c r="F241" s="6">
        <v>45000</v>
      </c>
      <c r="G241" s="6">
        <v>45001</v>
      </c>
      <c r="H241" s="4">
        <v>1</v>
      </c>
      <c r="I241" s="4">
        <v>1</v>
      </c>
      <c r="J241" s="4">
        <v>1</v>
      </c>
      <c r="K241" s="4" t="s">
        <v>30</v>
      </c>
      <c r="L241" s="4">
        <v>582</v>
      </c>
      <c r="M241" s="4">
        <v>582</v>
      </c>
      <c r="N241" s="4" t="s">
        <v>1195</v>
      </c>
      <c r="O241" s="4" t="s">
        <v>768</v>
      </c>
      <c r="P241" s="4" t="s">
        <v>33</v>
      </c>
      <c r="Q241" s="4">
        <v>0</v>
      </c>
      <c r="R241" s="7">
        <v>44998</v>
      </c>
      <c r="S241" s="6">
        <v>45004</v>
      </c>
      <c r="T241" s="4" t="s">
        <v>34</v>
      </c>
      <c r="U241" s="4">
        <v>582</v>
      </c>
      <c r="V241" s="4">
        <v>0</v>
      </c>
      <c r="W241" s="4">
        <v>0</v>
      </c>
      <c r="X241" s="4" t="s">
        <v>1196</v>
      </c>
      <c r="Y241" s="4" t="s">
        <v>1197</v>
      </c>
    </row>
    <row r="242" s="4" customFormat="1" spans="1:25">
      <c r="A242" s="4" t="s">
        <v>1198</v>
      </c>
      <c r="B242" s="4" t="s">
        <v>26</v>
      </c>
      <c r="C242" s="4" t="s">
        <v>27</v>
      </c>
      <c r="D242" s="4" t="s">
        <v>566</v>
      </c>
      <c r="E242" s="4" t="s">
        <v>447</v>
      </c>
      <c r="F242" s="6">
        <v>45000</v>
      </c>
      <c r="G242" s="6">
        <v>45001</v>
      </c>
      <c r="H242" s="4">
        <v>1</v>
      </c>
      <c r="I242" s="4">
        <v>1</v>
      </c>
      <c r="J242" s="4">
        <v>1</v>
      </c>
      <c r="K242" s="4" t="s">
        <v>30</v>
      </c>
      <c r="L242" s="4">
        <v>189</v>
      </c>
      <c r="M242" s="4">
        <v>189</v>
      </c>
      <c r="N242" s="4" t="s">
        <v>1199</v>
      </c>
      <c r="O242" s="4" t="s">
        <v>768</v>
      </c>
      <c r="P242" s="4" t="s">
        <v>33</v>
      </c>
      <c r="Q242" s="4">
        <v>0</v>
      </c>
      <c r="R242" s="7">
        <v>44998</v>
      </c>
      <c r="S242" s="6">
        <v>45004</v>
      </c>
      <c r="T242" s="4" t="s">
        <v>34</v>
      </c>
      <c r="U242" s="4">
        <v>189</v>
      </c>
      <c r="V242" s="4">
        <v>0</v>
      </c>
      <c r="W242" s="4">
        <v>0</v>
      </c>
      <c r="X242" s="4" t="s">
        <v>1200</v>
      </c>
      <c r="Y242" s="4" t="s">
        <v>1200</v>
      </c>
    </row>
    <row r="243" s="4" customFormat="1" spans="1:26">
      <c r="A243" s="4" t="s">
        <v>1201</v>
      </c>
      <c r="B243" s="4" t="s">
        <v>26</v>
      </c>
      <c r="C243" s="4" t="s">
        <v>27</v>
      </c>
      <c r="D243" s="4" t="s">
        <v>149</v>
      </c>
      <c r="E243" s="4" t="s">
        <v>1202</v>
      </c>
      <c r="F243" s="6">
        <v>44999</v>
      </c>
      <c r="G243" s="6">
        <v>45001</v>
      </c>
      <c r="H243" s="4">
        <v>2</v>
      </c>
      <c r="I243" s="4">
        <v>2</v>
      </c>
      <c r="J243" s="4">
        <v>4</v>
      </c>
      <c r="K243" s="4" t="s">
        <v>30</v>
      </c>
      <c r="L243" s="4">
        <v>1620</v>
      </c>
      <c r="M243" s="4">
        <v>1620</v>
      </c>
      <c r="N243" s="4" t="s">
        <v>1203</v>
      </c>
      <c r="O243" s="4" t="s">
        <v>768</v>
      </c>
      <c r="P243" s="4" t="s">
        <v>33</v>
      </c>
      <c r="Q243" s="4">
        <v>0</v>
      </c>
      <c r="R243" s="7">
        <v>44998</v>
      </c>
      <c r="S243" s="6">
        <v>45004</v>
      </c>
      <c r="T243" s="4" t="s">
        <v>34</v>
      </c>
      <c r="U243" s="4">
        <v>1620</v>
      </c>
      <c r="V243" s="4">
        <v>0</v>
      </c>
      <c r="W243" s="4">
        <v>0</v>
      </c>
      <c r="X243" s="4" t="s">
        <v>1204</v>
      </c>
      <c r="Y243" s="4">
        <v>610245</v>
      </c>
      <c r="Z243" s="4" t="s">
        <v>1205</v>
      </c>
    </row>
    <row r="244" s="4" customFormat="1" spans="1:25">
      <c r="A244" s="4" t="s">
        <v>1206</v>
      </c>
      <c r="B244" s="4" t="s">
        <v>26</v>
      </c>
      <c r="C244" s="4" t="s">
        <v>27</v>
      </c>
      <c r="D244" s="4" t="s">
        <v>303</v>
      </c>
      <c r="E244" s="4" t="s">
        <v>310</v>
      </c>
      <c r="F244" s="6">
        <v>44999</v>
      </c>
      <c r="G244" s="6">
        <v>45001</v>
      </c>
      <c r="H244" s="4">
        <v>1</v>
      </c>
      <c r="I244" s="4">
        <v>2</v>
      </c>
      <c r="J244" s="4">
        <v>2</v>
      </c>
      <c r="K244" s="4" t="s">
        <v>30</v>
      </c>
      <c r="L244" s="4">
        <v>1132</v>
      </c>
      <c r="M244" s="4">
        <v>1132</v>
      </c>
      <c r="N244" s="4" t="s">
        <v>1207</v>
      </c>
      <c r="O244" s="4" t="s">
        <v>768</v>
      </c>
      <c r="P244" s="4" t="s">
        <v>33</v>
      </c>
      <c r="Q244" s="4">
        <v>0</v>
      </c>
      <c r="R244" s="7">
        <v>44998</v>
      </c>
      <c r="S244" s="6">
        <v>45004</v>
      </c>
      <c r="T244" s="4" t="s">
        <v>34</v>
      </c>
      <c r="U244" s="4">
        <v>1132</v>
      </c>
      <c r="V244" s="4">
        <v>0</v>
      </c>
      <c r="W244" s="4">
        <v>0</v>
      </c>
      <c r="X244" s="4" t="s">
        <v>1208</v>
      </c>
      <c r="Y244" s="4" t="s">
        <v>1209</v>
      </c>
    </row>
    <row r="245" s="4" customFormat="1" spans="1:25">
      <c r="A245" s="4" t="s">
        <v>1210</v>
      </c>
      <c r="B245" s="4" t="s">
        <v>26</v>
      </c>
      <c r="C245" s="4" t="s">
        <v>27</v>
      </c>
      <c r="D245" s="4" t="s">
        <v>303</v>
      </c>
      <c r="E245" s="4" t="s">
        <v>1211</v>
      </c>
      <c r="F245" s="6">
        <v>45000</v>
      </c>
      <c r="G245" s="6">
        <v>45001</v>
      </c>
      <c r="H245" s="4">
        <v>1</v>
      </c>
      <c r="I245" s="4">
        <v>1</v>
      </c>
      <c r="J245" s="4">
        <v>1</v>
      </c>
      <c r="K245" s="4" t="s">
        <v>30</v>
      </c>
      <c r="L245" s="4">
        <v>612</v>
      </c>
      <c r="M245" s="4">
        <v>612</v>
      </c>
      <c r="N245" s="4" t="s">
        <v>1212</v>
      </c>
      <c r="O245" s="4" t="s">
        <v>768</v>
      </c>
      <c r="P245" s="4" t="s">
        <v>33</v>
      </c>
      <c r="Q245" s="4">
        <v>0</v>
      </c>
      <c r="R245" s="7">
        <v>44998</v>
      </c>
      <c r="S245" s="6">
        <v>45004</v>
      </c>
      <c r="T245" s="4" t="s">
        <v>34</v>
      </c>
      <c r="U245" s="4">
        <v>612</v>
      </c>
      <c r="V245" s="4">
        <v>0</v>
      </c>
      <c r="W245" s="4">
        <v>0</v>
      </c>
      <c r="X245" s="4" t="s">
        <v>1213</v>
      </c>
      <c r="Y245" s="4" t="s">
        <v>1214</v>
      </c>
    </row>
    <row r="246" s="4" customFormat="1" spans="1:25">
      <c r="A246" s="4" t="s">
        <v>1215</v>
      </c>
      <c r="B246" s="4" t="s">
        <v>26</v>
      </c>
      <c r="C246" s="4" t="s">
        <v>27</v>
      </c>
      <c r="D246" s="4" t="s">
        <v>1216</v>
      </c>
      <c r="E246" s="4" t="s">
        <v>740</v>
      </c>
      <c r="F246" s="6">
        <v>45000</v>
      </c>
      <c r="G246" s="6">
        <v>45001</v>
      </c>
      <c r="H246" s="4">
        <v>1</v>
      </c>
      <c r="I246" s="4">
        <v>1</v>
      </c>
      <c r="J246" s="4">
        <v>1</v>
      </c>
      <c r="K246" s="4" t="s">
        <v>30</v>
      </c>
      <c r="L246" s="4">
        <v>475</v>
      </c>
      <c r="M246" s="4">
        <v>475</v>
      </c>
      <c r="N246" s="4" t="s">
        <v>1217</v>
      </c>
      <c r="O246" s="4" t="s">
        <v>768</v>
      </c>
      <c r="P246" s="4" t="s">
        <v>33</v>
      </c>
      <c r="Q246" s="4">
        <v>0</v>
      </c>
      <c r="R246" s="7">
        <v>44998</v>
      </c>
      <c r="S246" s="6">
        <v>45004</v>
      </c>
      <c r="T246" s="4" t="s">
        <v>34</v>
      </c>
      <c r="U246" s="4">
        <v>475</v>
      </c>
      <c r="V246" s="4">
        <v>0</v>
      </c>
      <c r="W246" s="4">
        <v>0</v>
      </c>
      <c r="X246" s="4" t="s">
        <v>1218</v>
      </c>
      <c r="Y246" s="4" t="s">
        <v>1219</v>
      </c>
    </row>
    <row r="247" s="4" customFormat="1" spans="1:25">
      <c r="A247" s="4" t="s">
        <v>1220</v>
      </c>
      <c r="B247" s="4" t="s">
        <v>26</v>
      </c>
      <c r="C247" s="4" t="s">
        <v>27</v>
      </c>
      <c r="D247" s="4" t="s">
        <v>1221</v>
      </c>
      <c r="E247" s="4" t="s">
        <v>1222</v>
      </c>
      <c r="F247" s="6">
        <v>44999</v>
      </c>
      <c r="G247" s="6">
        <v>45001</v>
      </c>
      <c r="H247" s="4">
        <v>1</v>
      </c>
      <c r="I247" s="4">
        <v>2</v>
      </c>
      <c r="J247" s="4">
        <v>2</v>
      </c>
      <c r="K247" s="4" t="s">
        <v>30</v>
      </c>
      <c r="L247" s="4">
        <v>718</v>
      </c>
      <c r="M247" s="4">
        <v>718</v>
      </c>
      <c r="N247" s="4" t="s">
        <v>1223</v>
      </c>
      <c r="O247" s="4" t="s">
        <v>768</v>
      </c>
      <c r="P247" s="4" t="s">
        <v>33</v>
      </c>
      <c r="Q247" s="4">
        <v>0</v>
      </c>
      <c r="R247" s="7">
        <v>44998</v>
      </c>
      <c r="S247" s="6">
        <v>45004</v>
      </c>
      <c r="T247" s="4" t="s">
        <v>34</v>
      </c>
      <c r="U247" s="4">
        <v>718</v>
      </c>
      <c r="V247" s="4">
        <v>0</v>
      </c>
      <c r="W247" s="4">
        <v>0</v>
      </c>
      <c r="X247" s="4" t="s">
        <v>1224</v>
      </c>
      <c r="Y247" s="4" t="s">
        <v>1225</v>
      </c>
    </row>
    <row r="248" s="4" customFormat="1" spans="1:25">
      <c r="A248" s="4" t="s">
        <v>1226</v>
      </c>
      <c r="B248" s="4" t="s">
        <v>26</v>
      </c>
      <c r="C248" s="4" t="s">
        <v>27</v>
      </c>
      <c r="D248" s="4" t="s">
        <v>1227</v>
      </c>
      <c r="E248" s="4" t="s">
        <v>1228</v>
      </c>
      <c r="F248" s="6">
        <v>44999</v>
      </c>
      <c r="G248" s="6">
        <v>45001</v>
      </c>
      <c r="H248" s="4">
        <v>1</v>
      </c>
      <c r="I248" s="4">
        <v>2</v>
      </c>
      <c r="J248" s="4">
        <v>2</v>
      </c>
      <c r="K248" s="4" t="s">
        <v>30</v>
      </c>
      <c r="L248" s="4">
        <v>550</v>
      </c>
      <c r="M248" s="4">
        <v>550</v>
      </c>
      <c r="N248" s="4" t="s">
        <v>1229</v>
      </c>
      <c r="O248" s="4" t="s">
        <v>768</v>
      </c>
      <c r="P248" s="4" t="s">
        <v>33</v>
      </c>
      <c r="Q248" s="4">
        <v>0</v>
      </c>
      <c r="R248" s="7">
        <v>44999</v>
      </c>
      <c r="S248" s="6">
        <v>45004</v>
      </c>
      <c r="T248" s="4" t="s">
        <v>34</v>
      </c>
      <c r="U248" s="4">
        <v>550</v>
      </c>
      <c r="V248" s="4">
        <v>0</v>
      </c>
      <c r="W248" s="4">
        <v>0</v>
      </c>
      <c r="X248" s="4" t="s">
        <v>1230</v>
      </c>
      <c r="Y248" s="4" t="s">
        <v>1231</v>
      </c>
    </row>
    <row r="249" s="4" customFormat="1" spans="1:25">
      <c r="A249" s="4" t="s">
        <v>1232</v>
      </c>
      <c r="B249" s="4" t="s">
        <v>26</v>
      </c>
      <c r="C249" s="4" t="s">
        <v>27</v>
      </c>
      <c r="D249" s="4" t="s">
        <v>1233</v>
      </c>
      <c r="E249" s="4" t="s">
        <v>1234</v>
      </c>
      <c r="F249" s="6">
        <v>44999</v>
      </c>
      <c r="G249" s="6">
        <v>45001</v>
      </c>
      <c r="H249" s="4">
        <v>1</v>
      </c>
      <c r="I249" s="4">
        <v>2</v>
      </c>
      <c r="J249" s="4">
        <v>2</v>
      </c>
      <c r="K249" s="4" t="s">
        <v>30</v>
      </c>
      <c r="L249" s="4">
        <v>2084</v>
      </c>
      <c r="M249" s="4">
        <v>2084</v>
      </c>
      <c r="N249" s="4" t="s">
        <v>1235</v>
      </c>
      <c r="O249" s="4" t="s">
        <v>768</v>
      </c>
      <c r="P249" s="4" t="s">
        <v>33</v>
      </c>
      <c r="Q249" s="4">
        <v>0</v>
      </c>
      <c r="R249" s="7">
        <v>44999</v>
      </c>
      <c r="S249" s="6">
        <v>45004</v>
      </c>
      <c r="T249" s="4" t="s">
        <v>34</v>
      </c>
      <c r="U249" s="4">
        <v>2084</v>
      </c>
      <c r="V249" s="4">
        <v>0</v>
      </c>
      <c r="W249" s="4">
        <v>0</v>
      </c>
      <c r="X249" s="4" t="s">
        <v>1236</v>
      </c>
      <c r="Y249" s="4" t="s">
        <v>1237</v>
      </c>
    </row>
    <row r="250" s="4" customFormat="1" spans="1:25">
      <c r="A250" s="4" t="s">
        <v>1238</v>
      </c>
      <c r="B250" s="4" t="s">
        <v>26</v>
      </c>
      <c r="C250" s="4" t="s">
        <v>27</v>
      </c>
      <c r="D250" s="4" t="s">
        <v>1239</v>
      </c>
      <c r="E250" s="4" t="s">
        <v>1240</v>
      </c>
      <c r="F250" s="6">
        <v>45000</v>
      </c>
      <c r="G250" s="6">
        <v>45001</v>
      </c>
      <c r="H250" s="4">
        <v>1</v>
      </c>
      <c r="I250" s="4">
        <v>1</v>
      </c>
      <c r="J250" s="4">
        <v>1</v>
      </c>
      <c r="K250" s="4" t="s">
        <v>30</v>
      </c>
      <c r="L250" s="4">
        <v>452</v>
      </c>
      <c r="M250" s="4">
        <v>452</v>
      </c>
      <c r="N250" s="4" t="s">
        <v>1241</v>
      </c>
      <c r="O250" s="4" t="s">
        <v>768</v>
      </c>
      <c r="P250" s="4" t="s">
        <v>33</v>
      </c>
      <c r="Q250" s="4">
        <v>0</v>
      </c>
      <c r="R250" s="7">
        <v>44999</v>
      </c>
      <c r="S250" s="6">
        <v>45004</v>
      </c>
      <c r="T250" s="4" t="s">
        <v>34</v>
      </c>
      <c r="U250" s="4">
        <v>452</v>
      </c>
      <c r="V250" s="4">
        <v>0</v>
      </c>
      <c r="W250" s="4">
        <v>0</v>
      </c>
      <c r="X250" s="4" t="s">
        <v>1242</v>
      </c>
      <c r="Y250" s="4" t="s">
        <v>1243</v>
      </c>
    </row>
    <row r="251" s="4" customFormat="1" spans="1:25">
      <c r="A251" s="4" t="s">
        <v>1244</v>
      </c>
      <c r="B251" s="4" t="s">
        <v>26</v>
      </c>
      <c r="C251" s="4" t="s">
        <v>27</v>
      </c>
      <c r="D251" s="4" t="s">
        <v>1227</v>
      </c>
      <c r="E251" s="4" t="s">
        <v>1228</v>
      </c>
      <c r="F251" s="6">
        <v>44999</v>
      </c>
      <c r="G251" s="6">
        <v>45001</v>
      </c>
      <c r="H251" s="4">
        <v>1</v>
      </c>
      <c r="I251" s="4">
        <v>2</v>
      </c>
      <c r="J251" s="4">
        <v>2</v>
      </c>
      <c r="K251" s="4" t="s">
        <v>30</v>
      </c>
      <c r="L251" s="4">
        <v>550</v>
      </c>
      <c r="M251" s="4">
        <v>550</v>
      </c>
      <c r="N251" s="4" t="s">
        <v>1245</v>
      </c>
      <c r="O251" s="4" t="s">
        <v>768</v>
      </c>
      <c r="P251" s="4" t="s">
        <v>33</v>
      </c>
      <c r="Q251" s="4">
        <v>0</v>
      </c>
      <c r="R251" s="7">
        <v>44999</v>
      </c>
      <c r="S251" s="6">
        <v>45004</v>
      </c>
      <c r="T251" s="4" t="s">
        <v>34</v>
      </c>
      <c r="U251" s="4">
        <v>550</v>
      </c>
      <c r="V251" s="4">
        <v>0</v>
      </c>
      <c r="W251" s="4">
        <v>0</v>
      </c>
      <c r="X251" s="4" t="s">
        <v>1246</v>
      </c>
      <c r="Y251" s="4" t="s">
        <v>1247</v>
      </c>
    </row>
    <row r="252" s="4" customFormat="1" spans="1:25">
      <c r="A252" s="4" t="s">
        <v>1248</v>
      </c>
      <c r="B252" s="4" t="s">
        <v>26</v>
      </c>
      <c r="C252" s="4" t="s">
        <v>27</v>
      </c>
      <c r="D252" s="4" t="s">
        <v>1249</v>
      </c>
      <c r="E252" s="4" t="s">
        <v>1250</v>
      </c>
      <c r="F252" s="6">
        <v>45000</v>
      </c>
      <c r="G252" s="6">
        <v>45001</v>
      </c>
      <c r="H252" s="4">
        <v>1</v>
      </c>
      <c r="I252" s="4">
        <v>1</v>
      </c>
      <c r="J252" s="4">
        <v>1</v>
      </c>
      <c r="K252" s="4" t="s">
        <v>30</v>
      </c>
      <c r="L252" s="4">
        <v>544</v>
      </c>
      <c r="M252" s="4">
        <v>544</v>
      </c>
      <c r="N252" s="4" t="s">
        <v>1251</v>
      </c>
      <c r="O252" s="4" t="s">
        <v>768</v>
      </c>
      <c r="P252" s="4" t="s">
        <v>33</v>
      </c>
      <c r="Q252" s="4">
        <v>0</v>
      </c>
      <c r="R252" s="7">
        <v>44999</v>
      </c>
      <c r="S252" s="6">
        <v>45004</v>
      </c>
      <c r="T252" s="4" t="s">
        <v>34</v>
      </c>
      <c r="U252" s="4">
        <v>544</v>
      </c>
      <c r="V252" s="4">
        <v>0</v>
      </c>
      <c r="W252" s="4">
        <v>0</v>
      </c>
      <c r="X252" s="4" t="s">
        <v>1252</v>
      </c>
      <c r="Y252" s="4" t="s">
        <v>1253</v>
      </c>
    </row>
    <row r="253" s="4" customFormat="1" spans="1:25">
      <c r="A253" s="4" t="s">
        <v>1254</v>
      </c>
      <c r="B253" s="4" t="s">
        <v>26</v>
      </c>
      <c r="C253" s="4" t="s">
        <v>27</v>
      </c>
      <c r="D253" s="4" t="s">
        <v>188</v>
      </c>
      <c r="E253" s="4" t="s">
        <v>189</v>
      </c>
      <c r="F253" s="6">
        <v>45000</v>
      </c>
      <c r="G253" s="6">
        <v>45001</v>
      </c>
      <c r="H253" s="4">
        <v>1</v>
      </c>
      <c r="I253" s="4">
        <v>1</v>
      </c>
      <c r="J253" s="4">
        <v>1</v>
      </c>
      <c r="K253" s="4" t="s">
        <v>30</v>
      </c>
      <c r="L253" s="4">
        <v>187</v>
      </c>
      <c r="M253" s="4">
        <v>187</v>
      </c>
      <c r="N253" s="4" t="s">
        <v>1255</v>
      </c>
      <c r="O253" s="4" t="s">
        <v>768</v>
      </c>
      <c r="P253" s="4" t="s">
        <v>33</v>
      </c>
      <c r="Q253" s="4">
        <v>0</v>
      </c>
      <c r="R253" s="7">
        <v>44999</v>
      </c>
      <c r="S253" s="6">
        <v>45004</v>
      </c>
      <c r="T253" s="4" t="s">
        <v>34</v>
      </c>
      <c r="U253" s="4">
        <v>187</v>
      </c>
      <c r="V253" s="4">
        <v>0</v>
      </c>
      <c r="W253" s="4">
        <v>0</v>
      </c>
      <c r="X253" s="4" t="s">
        <v>1256</v>
      </c>
      <c r="Y253" s="4" t="s">
        <v>1257</v>
      </c>
    </row>
    <row r="254" s="4" customFormat="1" spans="1:25">
      <c r="A254" s="4" t="s">
        <v>1258</v>
      </c>
      <c r="B254" s="4" t="s">
        <v>26</v>
      </c>
      <c r="C254" s="4" t="s">
        <v>27</v>
      </c>
      <c r="D254" s="4" t="s">
        <v>188</v>
      </c>
      <c r="E254" s="4" t="s">
        <v>362</v>
      </c>
      <c r="F254" s="6">
        <v>45000</v>
      </c>
      <c r="G254" s="6">
        <v>45001</v>
      </c>
      <c r="H254" s="4">
        <v>1</v>
      </c>
      <c r="I254" s="4">
        <v>1</v>
      </c>
      <c r="J254" s="4">
        <v>1</v>
      </c>
      <c r="K254" s="4" t="s">
        <v>30</v>
      </c>
      <c r="L254" s="4">
        <v>228</v>
      </c>
      <c r="M254" s="4">
        <v>228</v>
      </c>
      <c r="N254" s="4" t="s">
        <v>1259</v>
      </c>
      <c r="O254" s="4" t="s">
        <v>768</v>
      </c>
      <c r="P254" s="4" t="s">
        <v>33</v>
      </c>
      <c r="Q254" s="4">
        <v>0</v>
      </c>
      <c r="R254" s="7">
        <v>44999</v>
      </c>
      <c r="S254" s="6">
        <v>45004</v>
      </c>
      <c r="T254" s="4" t="s">
        <v>34</v>
      </c>
      <c r="U254" s="4">
        <v>228</v>
      </c>
      <c r="V254" s="4">
        <v>0</v>
      </c>
      <c r="W254" s="4">
        <v>0</v>
      </c>
      <c r="X254" s="4" t="s">
        <v>1260</v>
      </c>
      <c r="Y254" s="4" t="s">
        <v>1261</v>
      </c>
    </row>
    <row r="255" s="4" customFormat="1" spans="1:25">
      <c r="A255" s="4" t="s">
        <v>1262</v>
      </c>
      <c r="B255" s="4" t="s">
        <v>26</v>
      </c>
      <c r="C255" s="4" t="s">
        <v>27</v>
      </c>
      <c r="D255" s="4" t="s">
        <v>155</v>
      </c>
      <c r="E255" s="4" t="s">
        <v>1263</v>
      </c>
      <c r="F255" s="6">
        <v>45000</v>
      </c>
      <c r="G255" s="6">
        <v>45001</v>
      </c>
      <c r="H255" s="4">
        <v>1</v>
      </c>
      <c r="I255" s="4">
        <v>1</v>
      </c>
      <c r="J255" s="4">
        <v>1</v>
      </c>
      <c r="K255" s="4" t="s">
        <v>30</v>
      </c>
      <c r="L255" s="4">
        <v>847</v>
      </c>
      <c r="M255" s="4">
        <v>847</v>
      </c>
      <c r="N255" s="4" t="s">
        <v>500</v>
      </c>
      <c r="O255" s="4" t="s">
        <v>768</v>
      </c>
      <c r="P255" s="4" t="s">
        <v>33</v>
      </c>
      <c r="Q255" s="4">
        <v>0</v>
      </c>
      <c r="R255" s="7">
        <v>44999</v>
      </c>
      <c r="S255" s="6">
        <v>45004</v>
      </c>
      <c r="T255" s="4" t="s">
        <v>34</v>
      </c>
      <c r="U255" s="4">
        <v>847</v>
      </c>
      <c r="V255" s="4">
        <v>0</v>
      </c>
      <c r="W255" s="4">
        <v>0</v>
      </c>
      <c r="X255" s="4" t="s">
        <v>1264</v>
      </c>
      <c r="Y255" s="4" t="s">
        <v>1265</v>
      </c>
    </row>
    <row r="256" s="4" customFormat="1" spans="1:25">
      <c r="A256" s="4" t="s">
        <v>1266</v>
      </c>
      <c r="B256" s="4" t="s">
        <v>26</v>
      </c>
      <c r="C256" s="4" t="s">
        <v>27</v>
      </c>
      <c r="D256" s="4" t="s">
        <v>972</v>
      </c>
      <c r="E256" s="4" t="s">
        <v>973</v>
      </c>
      <c r="F256" s="6">
        <v>45000</v>
      </c>
      <c r="G256" s="6">
        <v>45001</v>
      </c>
      <c r="H256" s="4">
        <v>1</v>
      </c>
      <c r="I256" s="4">
        <v>1</v>
      </c>
      <c r="J256" s="4">
        <v>1</v>
      </c>
      <c r="K256" s="4" t="s">
        <v>30</v>
      </c>
      <c r="L256" s="4">
        <v>250</v>
      </c>
      <c r="M256" s="4">
        <v>250</v>
      </c>
      <c r="N256" s="4" t="s">
        <v>1267</v>
      </c>
      <c r="O256" s="4" t="s">
        <v>768</v>
      </c>
      <c r="P256" s="4" t="s">
        <v>33</v>
      </c>
      <c r="Q256" s="4">
        <v>0</v>
      </c>
      <c r="R256" s="7">
        <v>44999</v>
      </c>
      <c r="S256" s="6">
        <v>45004</v>
      </c>
      <c r="T256" s="4" t="s">
        <v>34</v>
      </c>
      <c r="U256" s="4">
        <v>250</v>
      </c>
      <c r="V256" s="4">
        <v>0</v>
      </c>
      <c r="W256" s="4">
        <v>0</v>
      </c>
      <c r="X256" s="4" t="s">
        <v>1268</v>
      </c>
      <c r="Y256" s="4" t="s">
        <v>1269</v>
      </c>
    </row>
    <row r="257" s="4" customFormat="1" spans="1:25">
      <c r="A257" s="4" t="s">
        <v>1270</v>
      </c>
      <c r="B257" s="4" t="s">
        <v>26</v>
      </c>
      <c r="C257" s="4" t="s">
        <v>27</v>
      </c>
      <c r="D257" s="4" t="s">
        <v>155</v>
      </c>
      <c r="E257" s="4" t="s">
        <v>1271</v>
      </c>
      <c r="F257" s="6">
        <v>45000</v>
      </c>
      <c r="G257" s="6">
        <v>45001</v>
      </c>
      <c r="H257" s="4">
        <v>1</v>
      </c>
      <c r="I257" s="4">
        <v>1</v>
      </c>
      <c r="J257" s="4">
        <v>1</v>
      </c>
      <c r="K257" s="4" t="s">
        <v>30</v>
      </c>
      <c r="L257" s="4">
        <v>747</v>
      </c>
      <c r="M257" s="4">
        <v>747</v>
      </c>
      <c r="N257" s="4" t="s">
        <v>1272</v>
      </c>
      <c r="O257" s="4" t="s">
        <v>768</v>
      </c>
      <c r="P257" s="4" t="s">
        <v>33</v>
      </c>
      <c r="Q257" s="4">
        <v>0</v>
      </c>
      <c r="R257" s="7">
        <v>44999</v>
      </c>
      <c r="S257" s="6">
        <v>45004</v>
      </c>
      <c r="T257" s="4" t="s">
        <v>34</v>
      </c>
      <c r="U257" s="4">
        <v>747</v>
      </c>
      <c r="V257" s="4">
        <v>0</v>
      </c>
      <c r="W257" s="4">
        <v>0</v>
      </c>
      <c r="X257" s="4" t="s">
        <v>1273</v>
      </c>
      <c r="Y257" s="4" t="s">
        <v>1274</v>
      </c>
    </row>
    <row r="258" s="4" customFormat="1" spans="1:25">
      <c r="A258" s="4" t="s">
        <v>1275</v>
      </c>
      <c r="B258" s="4" t="s">
        <v>26</v>
      </c>
      <c r="C258" s="4" t="s">
        <v>27</v>
      </c>
      <c r="D258" s="4" t="s">
        <v>1227</v>
      </c>
      <c r="E258" s="4" t="s">
        <v>1276</v>
      </c>
      <c r="F258" s="6">
        <v>45000</v>
      </c>
      <c r="G258" s="6">
        <v>45001</v>
      </c>
      <c r="H258" s="4">
        <v>1</v>
      </c>
      <c r="I258" s="4">
        <v>1</v>
      </c>
      <c r="J258" s="4">
        <v>1</v>
      </c>
      <c r="K258" s="4" t="s">
        <v>30</v>
      </c>
      <c r="L258" s="4">
        <v>315</v>
      </c>
      <c r="M258" s="4">
        <v>315</v>
      </c>
      <c r="N258" s="4" t="s">
        <v>1277</v>
      </c>
      <c r="O258" s="4" t="s">
        <v>768</v>
      </c>
      <c r="P258" s="4" t="s">
        <v>33</v>
      </c>
      <c r="Q258" s="4">
        <v>0</v>
      </c>
      <c r="R258" s="7">
        <v>45000</v>
      </c>
      <c r="S258" s="6">
        <v>45004</v>
      </c>
      <c r="T258" s="4" t="s">
        <v>34</v>
      </c>
      <c r="U258" s="4">
        <v>315</v>
      </c>
      <c r="V258" s="4">
        <v>0</v>
      </c>
      <c r="W258" s="4">
        <v>0</v>
      </c>
      <c r="X258" s="4" t="s">
        <v>1278</v>
      </c>
      <c r="Y258" s="4" t="s">
        <v>1279</v>
      </c>
    </row>
    <row r="259" s="4" customFormat="1" spans="1:25">
      <c r="A259" s="4" t="s">
        <v>1280</v>
      </c>
      <c r="B259" s="4" t="s">
        <v>26</v>
      </c>
      <c r="C259" s="4" t="s">
        <v>27</v>
      </c>
      <c r="D259" s="4" t="s">
        <v>1227</v>
      </c>
      <c r="E259" s="4" t="s">
        <v>1281</v>
      </c>
      <c r="F259" s="6">
        <v>45000</v>
      </c>
      <c r="G259" s="6">
        <v>45001</v>
      </c>
      <c r="H259" s="4">
        <v>2</v>
      </c>
      <c r="I259" s="4">
        <v>1</v>
      </c>
      <c r="J259" s="4">
        <v>2</v>
      </c>
      <c r="K259" s="4" t="s">
        <v>30</v>
      </c>
      <c r="L259" s="4">
        <v>510</v>
      </c>
      <c r="M259" s="4">
        <v>510</v>
      </c>
      <c r="N259" s="4" t="s">
        <v>1282</v>
      </c>
      <c r="O259" s="4" t="s">
        <v>768</v>
      </c>
      <c r="P259" s="4" t="s">
        <v>33</v>
      </c>
      <c r="Q259" s="4">
        <v>0</v>
      </c>
      <c r="R259" s="7">
        <v>45000</v>
      </c>
      <c r="S259" s="6">
        <v>45004</v>
      </c>
      <c r="T259" s="4" t="s">
        <v>34</v>
      </c>
      <c r="U259" s="4">
        <v>510</v>
      </c>
      <c r="V259" s="4">
        <v>0</v>
      </c>
      <c r="W259" s="4">
        <v>0</v>
      </c>
      <c r="X259" s="4" t="s">
        <v>1283</v>
      </c>
      <c r="Y259" s="4" t="s">
        <v>1284</v>
      </c>
    </row>
    <row r="260" s="4" customFormat="1" spans="1:25">
      <c r="A260" s="4" t="s">
        <v>1285</v>
      </c>
      <c r="B260" s="4" t="s">
        <v>26</v>
      </c>
      <c r="C260" s="4" t="s">
        <v>27</v>
      </c>
      <c r="D260" s="4" t="s">
        <v>1227</v>
      </c>
      <c r="E260" s="4" t="s">
        <v>1286</v>
      </c>
      <c r="F260" s="6">
        <v>45000</v>
      </c>
      <c r="G260" s="6">
        <v>45001</v>
      </c>
      <c r="H260" s="4">
        <v>1</v>
      </c>
      <c r="I260" s="4">
        <v>1</v>
      </c>
      <c r="J260" s="4">
        <v>1</v>
      </c>
      <c r="K260" s="4" t="s">
        <v>30</v>
      </c>
      <c r="L260" s="4">
        <v>255</v>
      </c>
      <c r="M260" s="4">
        <v>255</v>
      </c>
      <c r="N260" s="4" t="s">
        <v>1287</v>
      </c>
      <c r="O260" s="4" t="s">
        <v>768</v>
      </c>
      <c r="P260" s="4" t="s">
        <v>33</v>
      </c>
      <c r="Q260" s="4">
        <v>0</v>
      </c>
      <c r="R260" s="7">
        <v>45000</v>
      </c>
      <c r="S260" s="6">
        <v>45004</v>
      </c>
      <c r="T260" s="4" t="s">
        <v>34</v>
      </c>
      <c r="U260" s="4">
        <v>255</v>
      </c>
      <c r="V260" s="4">
        <v>0</v>
      </c>
      <c r="W260" s="4">
        <v>0</v>
      </c>
      <c r="X260" s="4" t="s">
        <v>1288</v>
      </c>
      <c r="Y260" s="4" t="s">
        <v>1289</v>
      </c>
    </row>
    <row r="261" s="4" customFormat="1" spans="1:25">
      <c r="A261" s="4" t="s">
        <v>1290</v>
      </c>
      <c r="B261" s="4" t="s">
        <v>26</v>
      </c>
      <c r="C261" s="4" t="s">
        <v>27</v>
      </c>
      <c r="D261" s="4" t="s">
        <v>155</v>
      </c>
      <c r="E261" s="4" t="s">
        <v>1271</v>
      </c>
      <c r="F261" s="6">
        <v>45000</v>
      </c>
      <c r="G261" s="6">
        <v>45001</v>
      </c>
      <c r="H261" s="4">
        <v>1</v>
      </c>
      <c r="I261" s="4">
        <v>1</v>
      </c>
      <c r="J261" s="4">
        <v>1</v>
      </c>
      <c r="K261" s="4" t="s">
        <v>30</v>
      </c>
      <c r="L261" s="4">
        <v>747</v>
      </c>
      <c r="M261" s="4">
        <v>747</v>
      </c>
      <c r="N261" s="4" t="s">
        <v>1291</v>
      </c>
      <c r="O261" s="4" t="s">
        <v>768</v>
      </c>
      <c r="P261" s="4" t="s">
        <v>33</v>
      </c>
      <c r="Q261" s="4">
        <v>0</v>
      </c>
      <c r="R261" s="7">
        <v>45000</v>
      </c>
      <c r="S261" s="6">
        <v>45004</v>
      </c>
      <c r="T261" s="4" t="s">
        <v>34</v>
      </c>
      <c r="U261" s="4">
        <v>747</v>
      </c>
      <c r="V261" s="4">
        <v>0</v>
      </c>
      <c r="W261" s="4">
        <v>0</v>
      </c>
      <c r="X261" s="4" t="s">
        <v>1292</v>
      </c>
      <c r="Y261" s="4" t="s">
        <v>1293</v>
      </c>
    </row>
    <row r="262" s="4" customFormat="1" spans="1:25">
      <c r="A262" s="4" t="s">
        <v>1294</v>
      </c>
      <c r="B262" s="4" t="s">
        <v>26</v>
      </c>
      <c r="C262" s="4" t="s">
        <v>27</v>
      </c>
      <c r="D262" s="4" t="s">
        <v>550</v>
      </c>
      <c r="E262" s="4" t="s">
        <v>551</v>
      </c>
      <c r="F262" s="6">
        <v>45000</v>
      </c>
      <c r="G262" s="6">
        <v>45001</v>
      </c>
      <c r="H262" s="4">
        <v>1</v>
      </c>
      <c r="I262" s="4">
        <v>1</v>
      </c>
      <c r="J262" s="4">
        <v>1</v>
      </c>
      <c r="K262" s="4" t="s">
        <v>30</v>
      </c>
      <c r="L262" s="4">
        <v>242</v>
      </c>
      <c r="M262" s="4">
        <v>242</v>
      </c>
      <c r="N262" s="4" t="s">
        <v>1295</v>
      </c>
      <c r="O262" s="4" t="s">
        <v>768</v>
      </c>
      <c r="P262" s="4" t="s">
        <v>33</v>
      </c>
      <c r="Q262" s="4">
        <v>0</v>
      </c>
      <c r="R262" s="7">
        <v>45000</v>
      </c>
      <c r="S262" s="6">
        <v>45004</v>
      </c>
      <c r="T262" s="4" t="s">
        <v>34</v>
      </c>
      <c r="U262" s="4">
        <v>242</v>
      </c>
      <c r="V262" s="4">
        <v>0</v>
      </c>
      <c r="W262" s="4">
        <v>0</v>
      </c>
      <c r="X262" s="4" t="s">
        <v>1296</v>
      </c>
      <c r="Y262" s="4" t="s">
        <v>1297</v>
      </c>
    </row>
    <row r="263" s="4" customFormat="1" spans="1:25">
      <c r="A263" s="4" t="s">
        <v>1298</v>
      </c>
      <c r="B263" s="4" t="s">
        <v>26</v>
      </c>
      <c r="C263" s="4" t="s">
        <v>27</v>
      </c>
      <c r="D263" s="4" t="s">
        <v>149</v>
      </c>
      <c r="E263" s="4" t="s">
        <v>1202</v>
      </c>
      <c r="F263" s="6">
        <v>45000</v>
      </c>
      <c r="G263" s="6">
        <v>45001</v>
      </c>
      <c r="H263" s="4">
        <v>1</v>
      </c>
      <c r="I263" s="4">
        <v>1</v>
      </c>
      <c r="J263" s="4">
        <v>1</v>
      </c>
      <c r="K263" s="4" t="s">
        <v>30</v>
      </c>
      <c r="L263" s="4">
        <v>410</v>
      </c>
      <c r="M263" s="4">
        <v>410</v>
      </c>
      <c r="N263" s="4" t="s">
        <v>1299</v>
      </c>
      <c r="O263" s="4" t="s">
        <v>768</v>
      </c>
      <c r="P263" s="4" t="s">
        <v>33</v>
      </c>
      <c r="Q263" s="4">
        <v>0</v>
      </c>
      <c r="R263" s="7">
        <v>45000</v>
      </c>
      <c r="S263" s="6">
        <v>45004</v>
      </c>
      <c r="T263" s="4" t="s">
        <v>34</v>
      </c>
      <c r="U263" s="4">
        <v>410</v>
      </c>
      <c r="V263" s="4">
        <v>0</v>
      </c>
      <c r="W263" s="4">
        <v>0</v>
      </c>
      <c r="X263" s="4" t="s">
        <v>1300</v>
      </c>
      <c r="Y263" s="4" t="s">
        <v>1301</v>
      </c>
    </row>
    <row r="264" s="4" customFormat="1" spans="1:25">
      <c r="A264" s="4" t="s">
        <v>1302</v>
      </c>
      <c r="B264" s="4" t="s">
        <v>26</v>
      </c>
      <c r="C264" s="4" t="s">
        <v>27</v>
      </c>
      <c r="D264" s="4" t="s">
        <v>676</v>
      </c>
      <c r="E264" s="4" t="s">
        <v>677</v>
      </c>
      <c r="F264" s="6">
        <v>45000</v>
      </c>
      <c r="G264" s="6">
        <v>45001</v>
      </c>
      <c r="H264" s="4">
        <v>1</v>
      </c>
      <c r="I264" s="4">
        <v>1</v>
      </c>
      <c r="J264" s="4">
        <v>1</v>
      </c>
      <c r="K264" s="4" t="s">
        <v>30</v>
      </c>
      <c r="L264" s="4">
        <v>280</v>
      </c>
      <c r="M264" s="4">
        <v>280</v>
      </c>
      <c r="N264" s="4" t="s">
        <v>678</v>
      </c>
      <c r="O264" s="4" t="s">
        <v>768</v>
      </c>
      <c r="P264" s="4" t="s">
        <v>33</v>
      </c>
      <c r="Q264" s="4">
        <v>0</v>
      </c>
      <c r="R264" s="7">
        <v>45000</v>
      </c>
      <c r="S264" s="6">
        <v>45004</v>
      </c>
      <c r="T264" s="4" t="s">
        <v>34</v>
      </c>
      <c r="U264" s="4">
        <v>280</v>
      </c>
      <c r="V264" s="4">
        <v>0</v>
      </c>
      <c r="W264" s="4">
        <v>0</v>
      </c>
      <c r="X264" s="4" t="s">
        <v>1303</v>
      </c>
      <c r="Y264" s="4" t="s">
        <v>1304</v>
      </c>
    </row>
    <row r="265" s="4" customFormat="1" spans="1:25">
      <c r="A265" s="4" t="s">
        <v>1305</v>
      </c>
      <c r="B265" s="4" t="s">
        <v>26</v>
      </c>
      <c r="C265" s="4" t="s">
        <v>27</v>
      </c>
      <c r="D265" s="4" t="s">
        <v>202</v>
      </c>
      <c r="E265" s="4" t="s">
        <v>447</v>
      </c>
      <c r="F265" s="6">
        <v>45000</v>
      </c>
      <c r="G265" s="6">
        <v>45001</v>
      </c>
      <c r="H265" s="4">
        <v>1</v>
      </c>
      <c r="I265" s="4">
        <v>1</v>
      </c>
      <c r="J265" s="4">
        <v>1</v>
      </c>
      <c r="K265" s="4" t="s">
        <v>30</v>
      </c>
      <c r="L265" s="4">
        <v>414</v>
      </c>
      <c r="M265" s="4">
        <v>414</v>
      </c>
      <c r="N265" s="4" t="s">
        <v>1306</v>
      </c>
      <c r="O265" s="4" t="s">
        <v>768</v>
      </c>
      <c r="P265" s="4" t="s">
        <v>33</v>
      </c>
      <c r="Q265" s="4">
        <v>0</v>
      </c>
      <c r="R265" s="7">
        <v>45000</v>
      </c>
      <c r="S265" s="6">
        <v>45004</v>
      </c>
      <c r="T265" s="4" t="s">
        <v>34</v>
      </c>
      <c r="U265" s="4">
        <v>414</v>
      </c>
      <c r="V265" s="4">
        <v>0</v>
      </c>
      <c r="W265" s="4">
        <v>0</v>
      </c>
      <c r="X265" s="4" t="s">
        <v>1307</v>
      </c>
      <c r="Y265" s="4" t="s">
        <v>1308</v>
      </c>
    </row>
    <row r="266" s="4" customFormat="1" spans="1:25">
      <c r="A266" s="4" t="s">
        <v>1309</v>
      </c>
      <c r="B266" s="4" t="s">
        <v>26</v>
      </c>
      <c r="C266" s="4" t="s">
        <v>27</v>
      </c>
      <c r="D266" s="4" t="s">
        <v>1310</v>
      </c>
      <c r="E266" s="4" t="s">
        <v>1311</v>
      </c>
      <c r="F266" s="6">
        <v>45000</v>
      </c>
      <c r="G266" s="6">
        <v>45001</v>
      </c>
      <c r="H266" s="4">
        <v>1</v>
      </c>
      <c r="I266" s="4">
        <v>1</v>
      </c>
      <c r="J266" s="4">
        <v>1</v>
      </c>
      <c r="K266" s="4" t="s">
        <v>30</v>
      </c>
      <c r="L266" s="4">
        <v>319</v>
      </c>
      <c r="M266" s="4">
        <v>319</v>
      </c>
      <c r="N266" s="4" t="s">
        <v>1312</v>
      </c>
      <c r="O266" s="4" t="s">
        <v>768</v>
      </c>
      <c r="P266" s="4" t="s">
        <v>33</v>
      </c>
      <c r="Q266" s="4">
        <v>0</v>
      </c>
      <c r="R266" s="7">
        <v>45000</v>
      </c>
      <c r="S266" s="6">
        <v>45004</v>
      </c>
      <c r="T266" s="4" t="s">
        <v>34</v>
      </c>
      <c r="U266" s="4">
        <v>319</v>
      </c>
      <c r="V266" s="4">
        <v>0</v>
      </c>
      <c r="W266" s="4">
        <v>0</v>
      </c>
      <c r="X266" s="4" t="s">
        <v>1313</v>
      </c>
      <c r="Y266" s="4" t="s">
        <v>1314</v>
      </c>
    </row>
    <row r="267" s="4" customFormat="1" spans="1:25">
      <c r="A267" s="4" t="s">
        <v>1315</v>
      </c>
      <c r="B267" s="4" t="s">
        <v>26</v>
      </c>
      <c r="C267" s="4" t="s">
        <v>27</v>
      </c>
      <c r="D267" s="4" t="s">
        <v>1316</v>
      </c>
      <c r="E267" s="4" t="s">
        <v>1317</v>
      </c>
      <c r="F267" s="6">
        <v>45000</v>
      </c>
      <c r="G267" s="6">
        <v>45001</v>
      </c>
      <c r="H267" s="4">
        <v>1</v>
      </c>
      <c r="I267" s="4">
        <v>1</v>
      </c>
      <c r="J267" s="4">
        <v>1</v>
      </c>
      <c r="K267" s="4" t="s">
        <v>30</v>
      </c>
      <c r="L267" s="4">
        <v>317</v>
      </c>
      <c r="M267" s="4">
        <v>317</v>
      </c>
      <c r="N267" s="4" t="s">
        <v>1318</v>
      </c>
      <c r="O267" s="4" t="s">
        <v>768</v>
      </c>
      <c r="P267" s="4" t="s">
        <v>33</v>
      </c>
      <c r="Q267" s="4">
        <v>0</v>
      </c>
      <c r="R267" s="7">
        <v>45000</v>
      </c>
      <c r="S267" s="6">
        <v>45004</v>
      </c>
      <c r="T267" s="4" t="s">
        <v>34</v>
      </c>
      <c r="U267" s="4">
        <v>317</v>
      </c>
      <c r="V267" s="4">
        <v>0</v>
      </c>
      <c r="W267" s="4">
        <v>0</v>
      </c>
      <c r="X267" s="4" t="s">
        <v>1319</v>
      </c>
      <c r="Y267" s="4" t="s">
        <v>1320</v>
      </c>
    </row>
    <row r="268" s="4" customFormat="1" spans="1:25">
      <c r="A268" s="4" t="s">
        <v>1321</v>
      </c>
      <c r="B268" s="4" t="s">
        <v>26</v>
      </c>
      <c r="C268" s="4" t="s">
        <v>27</v>
      </c>
      <c r="D268" s="4" t="s">
        <v>1310</v>
      </c>
      <c r="E268" s="4" t="s">
        <v>1311</v>
      </c>
      <c r="F268" s="6">
        <v>45000</v>
      </c>
      <c r="G268" s="6">
        <v>45001</v>
      </c>
      <c r="H268" s="4">
        <v>1</v>
      </c>
      <c r="I268" s="4">
        <v>1</v>
      </c>
      <c r="J268" s="4">
        <v>1</v>
      </c>
      <c r="K268" s="4" t="s">
        <v>30</v>
      </c>
      <c r="L268" s="4">
        <v>321</v>
      </c>
      <c r="M268" s="4">
        <v>321</v>
      </c>
      <c r="N268" s="4" t="s">
        <v>1322</v>
      </c>
      <c r="O268" s="4" t="s">
        <v>768</v>
      </c>
      <c r="P268" s="4" t="s">
        <v>33</v>
      </c>
      <c r="Q268" s="4">
        <v>0</v>
      </c>
      <c r="R268" s="7">
        <v>45000</v>
      </c>
      <c r="S268" s="6">
        <v>45004</v>
      </c>
      <c r="T268" s="4" t="s">
        <v>34</v>
      </c>
      <c r="U268" s="4">
        <v>321</v>
      </c>
      <c r="V268" s="4">
        <v>0</v>
      </c>
      <c r="W268" s="4">
        <v>0</v>
      </c>
      <c r="X268" s="4" t="s">
        <v>1323</v>
      </c>
      <c r="Y268" s="4" t="s">
        <v>1324</v>
      </c>
    </row>
    <row r="269" s="4" customFormat="1" spans="1:25">
      <c r="A269" s="4" t="s">
        <v>1325</v>
      </c>
      <c r="B269" s="4" t="s">
        <v>26</v>
      </c>
      <c r="C269" s="4" t="s">
        <v>27</v>
      </c>
      <c r="D269" s="4" t="s">
        <v>1326</v>
      </c>
      <c r="E269" s="4" t="s">
        <v>1327</v>
      </c>
      <c r="F269" s="6">
        <v>45000</v>
      </c>
      <c r="G269" s="6">
        <v>45001</v>
      </c>
      <c r="H269" s="4">
        <v>1</v>
      </c>
      <c r="I269" s="4">
        <v>1</v>
      </c>
      <c r="J269" s="4">
        <v>1</v>
      </c>
      <c r="K269" s="4" t="s">
        <v>30</v>
      </c>
      <c r="L269" s="4">
        <v>614</v>
      </c>
      <c r="M269" s="4">
        <v>614</v>
      </c>
      <c r="N269" s="4" t="s">
        <v>1328</v>
      </c>
      <c r="O269" s="4" t="s">
        <v>768</v>
      </c>
      <c r="P269" s="4" t="s">
        <v>33</v>
      </c>
      <c r="Q269" s="4">
        <v>0</v>
      </c>
      <c r="R269" s="7">
        <v>45000</v>
      </c>
      <c r="S269" s="6">
        <v>45004</v>
      </c>
      <c r="T269" s="4" t="s">
        <v>34</v>
      </c>
      <c r="U269" s="4">
        <v>614</v>
      </c>
      <c r="V269" s="4">
        <v>0</v>
      </c>
      <c r="W269" s="4">
        <v>0</v>
      </c>
      <c r="X269" s="4" t="s">
        <v>1329</v>
      </c>
      <c r="Y269" s="4" t="s">
        <v>1330</v>
      </c>
    </row>
    <row r="270" s="4" customFormat="1" spans="1:25">
      <c r="A270" s="4" t="s">
        <v>1331</v>
      </c>
      <c r="B270" s="4" t="s">
        <v>26</v>
      </c>
      <c r="C270" s="4" t="s">
        <v>27</v>
      </c>
      <c r="D270" s="4" t="s">
        <v>1332</v>
      </c>
      <c r="E270" s="4" t="s">
        <v>1333</v>
      </c>
      <c r="F270" s="6">
        <v>44998</v>
      </c>
      <c r="G270" s="6">
        <v>45002</v>
      </c>
      <c r="H270" s="4">
        <v>1</v>
      </c>
      <c r="I270" s="4">
        <v>4</v>
      </c>
      <c r="J270" s="4">
        <v>4</v>
      </c>
      <c r="K270" s="4" t="s">
        <v>30</v>
      </c>
      <c r="L270" s="4">
        <v>2832</v>
      </c>
      <c r="M270" s="4">
        <v>2832</v>
      </c>
      <c r="N270" s="4" t="s">
        <v>1334</v>
      </c>
      <c r="O270" s="4" t="s">
        <v>1335</v>
      </c>
      <c r="P270" s="4" t="s">
        <v>33</v>
      </c>
      <c r="Q270" s="4">
        <v>0</v>
      </c>
      <c r="R270" s="7">
        <v>44728</v>
      </c>
      <c r="S270" s="6">
        <v>45005</v>
      </c>
      <c r="T270" s="4" t="s">
        <v>34</v>
      </c>
      <c r="U270" s="4">
        <v>2832</v>
      </c>
      <c r="V270" s="4">
        <v>0</v>
      </c>
      <c r="W270" s="4">
        <v>0</v>
      </c>
      <c r="X270" s="4" t="s">
        <v>1336</v>
      </c>
      <c r="Y270" s="4" t="s">
        <v>1337</v>
      </c>
    </row>
    <row r="271" s="4" customFormat="1" spans="1:25">
      <c r="A271" s="4" t="s">
        <v>1338</v>
      </c>
      <c r="B271" s="4" t="s">
        <v>26</v>
      </c>
      <c r="C271" s="4" t="s">
        <v>27</v>
      </c>
      <c r="D271" s="4" t="s">
        <v>1339</v>
      </c>
      <c r="E271" s="4" t="s">
        <v>1340</v>
      </c>
      <c r="F271" s="6">
        <v>45000</v>
      </c>
      <c r="G271" s="6">
        <v>45002</v>
      </c>
      <c r="H271" s="4">
        <v>1</v>
      </c>
      <c r="I271" s="4">
        <v>2</v>
      </c>
      <c r="J271" s="4">
        <v>2</v>
      </c>
      <c r="K271" s="4" t="s">
        <v>30</v>
      </c>
      <c r="L271" s="4">
        <v>2660</v>
      </c>
      <c r="M271" s="4">
        <v>2660</v>
      </c>
      <c r="N271" s="4" t="s">
        <v>1341</v>
      </c>
      <c r="O271" s="4" t="s">
        <v>1335</v>
      </c>
      <c r="P271" s="4" t="s">
        <v>33</v>
      </c>
      <c r="Q271" s="4">
        <v>0</v>
      </c>
      <c r="R271" s="7">
        <v>44832</v>
      </c>
      <c r="S271" s="6">
        <v>45005</v>
      </c>
      <c r="T271" s="4" t="s">
        <v>34</v>
      </c>
      <c r="U271" s="4">
        <v>2660</v>
      </c>
      <c r="V271" s="4">
        <v>0</v>
      </c>
      <c r="W271" s="4">
        <v>0</v>
      </c>
      <c r="X271" s="4" t="s">
        <v>1342</v>
      </c>
      <c r="Y271" s="4" t="s">
        <v>1343</v>
      </c>
    </row>
    <row r="272" s="4" customFormat="1" spans="1:25">
      <c r="A272" s="4" t="s">
        <v>1344</v>
      </c>
      <c r="B272" s="4" t="s">
        <v>26</v>
      </c>
      <c r="C272" s="4" t="s">
        <v>27</v>
      </c>
      <c r="D272" s="4" t="s">
        <v>1345</v>
      </c>
      <c r="E272" s="4" t="s">
        <v>1346</v>
      </c>
      <c r="F272" s="6">
        <v>44999</v>
      </c>
      <c r="G272" s="6">
        <v>45002</v>
      </c>
      <c r="H272" s="4">
        <v>1</v>
      </c>
      <c r="I272" s="4">
        <v>3</v>
      </c>
      <c r="J272" s="4">
        <v>3</v>
      </c>
      <c r="K272" s="4" t="s">
        <v>30</v>
      </c>
      <c r="L272" s="4">
        <v>1140</v>
      </c>
      <c r="M272" s="4">
        <v>1140</v>
      </c>
      <c r="N272" s="4" t="s">
        <v>1347</v>
      </c>
      <c r="O272" s="4" t="s">
        <v>1335</v>
      </c>
      <c r="P272" s="4" t="s">
        <v>33</v>
      </c>
      <c r="Q272" s="4">
        <v>0</v>
      </c>
      <c r="R272" s="7">
        <v>44889</v>
      </c>
      <c r="S272" s="6">
        <v>45005</v>
      </c>
      <c r="T272" s="4" t="s">
        <v>34</v>
      </c>
      <c r="U272" s="4">
        <v>1140</v>
      </c>
      <c r="V272" s="4">
        <v>0</v>
      </c>
      <c r="W272" s="4">
        <v>0</v>
      </c>
      <c r="X272" s="4" t="s">
        <v>1348</v>
      </c>
      <c r="Y272" s="4" t="s">
        <v>1349</v>
      </c>
    </row>
    <row r="273" s="4" customFormat="1" spans="1:25">
      <c r="A273" s="4" t="s">
        <v>1350</v>
      </c>
      <c r="B273" s="4" t="s">
        <v>26</v>
      </c>
      <c r="C273" s="4" t="s">
        <v>27</v>
      </c>
      <c r="D273" s="4" t="s">
        <v>1351</v>
      </c>
      <c r="E273" s="4" t="s">
        <v>1352</v>
      </c>
      <c r="F273" s="6">
        <v>44998</v>
      </c>
      <c r="G273" s="6">
        <v>45002</v>
      </c>
      <c r="H273" s="4">
        <v>1</v>
      </c>
      <c r="I273" s="4">
        <v>4</v>
      </c>
      <c r="J273" s="4">
        <v>4</v>
      </c>
      <c r="K273" s="4" t="s">
        <v>30</v>
      </c>
      <c r="L273" s="4">
        <v>2000</v>
      </c>
      <c r="M273" s="4">
        <v>2000</v>
      </c>
      <c r="N273" s="4" t="s">
        <v>1353</v>
      </c>
      <c r="O273" s="4" t="s">
        <v>1335</v>
      </c>
      <c r="P273" s="4" t="s">
        <v>33</v>
      </c>
      <c r="Q273" s="4">
        <v>0</v>
      </c>
      <c r="R273" s="7">
        <v>44894</v>
      </c>
      <c r="S273" s="6">
        <v>45005</v>
      </c>
      <c r="T273" s="4" t="s">
        <v>34</v>
      </c>
      <c r="U273" s="4">
        <v>2000</v>
      </c>
      <c r="V273" s="4">
        <v>0</v>
      </c>
      <c r="W273" s="4">
        <v>0</v>
      </c>
      <c r="X273" s="4" t="s">
        <v>1354</v>
      </c>
      <c r="Y273" s="4" t="s">
        <v>1355</v>
      </c>
    </row>
    <row r="274" s="4" customFormat="1" spans="1:25">
      <c r="A274" s="4" t="s">
        <v>1356</v>
      </c>
      <c r="B274" s="4" t="s">
        <v>26</v>
      </c>
      <c r="C274" s="4" t="s">
        <v>27</v>
      </c>
      <c r="D274" s="4" t="s">
        <v>1351</v>
      </c>
      <c r="E274" s="4" t="s">
        <v>1352</v>
      </c>
      <c r="F274" s="6">
        <v>44998</v>
      </c>
      <c r="G274" s="6">
        <v>45002</v>
      </c>
      <c r="H274" s="4">
        <v>1</v>
      </c>
      <c r="I274" s="4">
        <v>4</v>
      </c>
      <c r="J274" s="4">
        <v>4</v>
      </c>
      <c r="K274" s="4" t="s">
        <v>30</v>
      </c>
      <c r="L274" s="4">
        <v>2000</v>
      </c>
      <c r="M274" s="4">
        <v>2000</v>
      </c>
      <c r="N274" s="4" t="s">
        <v>1353</v>
      </c>
      <c r="O274" s="4" t="s">
        <v>1335</v>
      </c>
      <c r="P274" s="4" t="s">
        <v>33</v>
      </c>
      <c r="Q274" s="4">
        <v>0</v>
      </c>
      <c r="R274" s="7">
        <v>44894</v>
      </c>
      <c r="S274" s="6">
        <v>45005</v>
      </c>
      <c r="T274" s="4" t="s">
        <v>34</v>
      </c>
      <c r="U274" s="4">
        <v>2000</v>
      </c>
      <c r="V274" s="4">
        <v>0</v>
      </c>
      <c r="W274" s="4">
        <v>0</v>
      </c>
      <c r="X274" s="4" t="s">
        <v>1357</v>
      </c>
      <c r="Y274" s="4" t="s">
        <v>1358</v>
      </c>
    </row>
    <row r="275" s="4" customFormat="1" spans="1:25">
      <c r="A275" s="4" t="s">
        <v>1359</v>
      </c>
      <c r="B275" s="4" t="s">
        <v>26</v>
      </c>
      <c r="C275" s="4" t="s">
        <v>27</v>
      </c>
      <c r="D275" s="4" t="s">
        <v>1360</v>
      </c>
      <c r="E275" s="4" t="s">
        <v>1361</v>
      </c>
      <c r="F275" s="6">
        <v>45001</v>
      </c>
      <c r="G275" s="6">
        <v>45002</v>
      </c>
      <c r="H275" s="4">
        <v>4</v>
      </c>
      <c r="I275" s="4">
        <v>1</v>
      </c>
      <c r="J275" s="4">
        <v>4</v>
      </c>
      <c r="K275" s="4" t="s">
        <v>30</v>
      </c>
      <c r="L275" s="4">
        <v>1552</v>
      </c>
      <c r="M275" s="4">
        <v>1552</v>
      </c>
      <c r="N275" s="4" t="s">
        <v>1362</v>
      </c>
      <c r="O275" s="4" t="s">
        <v>1335</v>
      </c>
      <c r="P275" s="4" t="s">
        <v>33</v>
      </c>
      <c r="Q275" s="4">
        <v>0</v>
      </c>
      <c r="R275" s="7">
        <v>44902</v>
      </c>
      <c r="S275" s="6">
        <v>45005</v>
      </c>
      <c r="T275" s="4" t="s">
        <v>34</v>
      </c>
      <c r="U275" s="4">
        <v>1552</v>
      </c>
      <c r="V275" s="4">
        <v>0</v>
      </c>
      <c r="W275" s="4">
        <v>0</v>
      </c>
      <c r="X275" s="4" t="s">
        <v>1363</v>
      </c>
      <c r="Y275" s="4" t="s">
        <v>1363</v>
      </c>
    </row>
    <row r="276" s="4" customFormat="1" spans="1:25">
      <c r="A276" s="4" t="s">
        <v>1364</v>
      </c>
      <c r="B276" s="4" t="s">
        <v>26</v>
      </c>
      <c r="C276" s="4" t="s">
        <v>27</v>
      </c>
      <c r="D276" s="4" t="s">
        <v>1316</v>
      </c>
      <c r="E276" s="4" t="s">
        <v>1365</v>
      </c>
      <c r="F276" s="6">
        <v>44999</v>
      </c>
      <c r="G276" s="6">
        <v>45002</v>
      </c>
      <c r="H276" s="4">
        <v>1</v>
      </c>
      <c r="I276" s="4">
        <v>3</v>
      </c>
      <c r="J276" s="4">
        <v>3</v>
      </c>
      <c r="K276" s="4" t="s">
        <v>30</v>
      </c>
      <c r="L276" s="4">
        <v>1383</v>
      </c>
      <c r="M276" s="4">
        <v>1383</v>
      </c>
      <c r="N276" s="4" t="s">
        <v>1366</v>
      </c>
      <c r="O276" s="4" t="s">
        <v>1335</v>
      </c>
      <c r="P276" s="4" t="s">
        <v>33</v>
      </c>
      <c r="Q276" s="4">
        <v>0</v>
      </c>
      <c r="R276" s="7">
        <v>44933</v>
      </c>
      <c r="S276" s="6">
        <v>45005</v>
      </c>
      <c r="T276" s="4" t="s">
        <v>34</v>
      </c>
      <c r="U276" s="4">
        <v>1383</v>
      </c>
      <c r="V276" s="4">
        <v>0</v>
      </c>
      <c r="W276" s="4">
        <v>0</v>
      </c>
      <c r="X276" s="4" t="s">
        <v>1367</v>
      </c>
      <c r="Y276" s="4" t="s">
        <v>1368</v>
      </c>
    </row>
    <row r="277" s="4" customFormat="1" spans="1:25">
      <c r="A277" s="4" t="s">
        <v>1369</v>
      </c>
      <c r="B277" s="4" t="s">
        <v>26</v>
      </c>
      <c r="C277" s="4" t="s">
        <v>27</v>
      </c>
      <c r="D277" s="4" t="s">
        <v>1370</v>
      </c>
      <c r="E277" s="4" t="s">
        <v>1371</v>
      </c>
      <c r="F277" s="6">
        <v>44998</v>
      </c>
      <c r="G277" s="6">
        <v>45002</v>
      </c>
      <c r="H277" s="4">
        <v>1</v>
      </c>
      <c r="I277" s="4">
        <v>4</v>
      </c>
      <c r="J277" s="4">
        <v>4</v>
      </c>
      <c r="K277" s="4" t="s">
        <v>30</v>
      </c>
      <c r="L277" s="4">
        <v>4840</v>
      </c>
      <c r="M277" s="4">
        <v>4840</v>
      </c>
      <c r="N277" s="4" t="s">
        <v>1372</v>
      </c>
      <c r="O277" s="4" t="s">
        <v>1335</v>
      </c>
      <c r="P277" s="4" t="s">
        <v>33</v>
      </c>
      <c r="Q277" s="4">
        <v>0</v>
      </c>
      <c r="R277" s="7">
        <v>44938</v>
      </c>
      <c r="S277" s="6">
        <v>45005</v>
      </c>
      <c r="T277" s="4" t="s">
        <v>34</v>
      </c>
      <c r="U277" s="4">
        <v>4840</v>
      </c>
      <c r="V277" s="4">
        <v>0</v>
      </c>
      <c r="W277" s="4">
        <v>0</v>
      </c>
      <c r="X277" s="4" t="s">
        <v>1373</v>
      </c>
      <c r="Y277" s="4" t="s">
        <v>1374</v>
      </c>
    </row>
    <row r="278" s="4" customFormat="1" spans="1:25">
      <c r="A278" s="4" t="s">
        <v>1375</v>
      </c>
      <c r="B278" s="4" t="s">
        <v>26</v>
      </c>
      <c r="C278" s="4" t="s">
        <v>27</v>
      </c>
      <c r="D278" s="4" t="s">
        <v>143</v>
      </c>
      <c r="E278" s="4" t="s">
        <v>1376</v>
      </c>
      <c r="F278" s="6">
        <v>45001</v>
      </c>
      <c r="G278" s="6">
        <v>45002</v>
      </c>
      <c r="H278" s="4">
        <v>1</v>
      </c>
      <c r="I278" s="4">
        <v>1</v>
      </c>
      <c r="J278" s="4">
        <v>1</v>
      </c>
      <c r="K278" s="4" t="s">
        <v>30</v>
      </c>
      <c r="L278" s="4">
        <v>300</v>
      </c>
      <c r="M278" s="4">
        <v>300</v>
      </c>
      <c r="N278" s="4" t="s">
        <v>1377</v>
      </c>
      <c r="O278" s="4" t="s">
        <v>1335</v>
      </c>
      <c r="P278" s="4" t="s">
        <v>33</v>
      </c>
      <c r="Q278" s="4">
        <v>0</v>
      </c>
      <c r="R278" s="7">
        <v>44950</v>
      </c>
      <c r="S278" s="6">
        <v>45005</v>
      </c>
      <c r="T278" s="4" t="s">
        <v>34</v>
      </c>
      <c r="U278" s="4">
        <v>300</v>
      </c>
      <c r="V278" s="4">
        <v>0</v>
      </c>
      <c r="W278" s="4">
        <v>0</v>
      </c>
      <c r="X278" s="4" t="s">
        <v>1378</v>
      </c>
      <c r="Y278" s="4" t="s">
        <v>1379</v>
      </c>
    </row>
    <row r="279" s="4" customFormat="1" spans="1:25">
      <c r="A279" s="4" t="s">
        <v>1380</v>
      </c>
      <c r="B279" s="4" t="s">
        <v>26</v>
      </c>
      <c r="C279" s="4" t="s">
        <v>27</v>
      </c>
      <c r="D279" s="4" t="s">
        <v>202</v>
      </c>
      <c r="E279" s="4" t="s">
        <v>1381</v>
      </c>
      <c r="F279" s="6">
        <v>45001</v>
      </c>
      <c r="G279" s="6">
        <v>45002</v>
      </c>
      <c r="H279" s="4">
        <v>1</v>
      </c>
      <c r="I279" s="4">
        <v>1</v>
      </c>
      <c r="J279" s="4">
        <v>1</v>
      </c>
      <c r="K279" s="4" t="s">
        <v>30</v>
      </c>
      <c r="L279" s="4">
        <v>413</v>
      </c>
      <c r="M279" s="4">
        <v>413</v>
      </c>
      <c r="N279" s="4" t="s">
        <v>1382</v>
      </c>
      <c r="O279" s="4" t="s">
        <v>1335</v>
      </c>
      <c r="P279" s="4" t="s">
        <v>33</v>
      </c>
      <c r="Q279" s="4">
        <v>0</v>
      </c>
      <c r="R279" s="7">
        <v>44953</v>
      </c>
      <c r="S279" s="6">
        <v>45005</v>
      </c>
      <c r="T279" s="4" t="s">
        <v>34</v>
      </c>
      <c r="U279" s="4">
        <v>413</v>
      </c>
      <c r="V279" s="4">
        <v>0</v>
      </c>
      <c r="W279" s="4">
        <v>0</v>
      </c>
      <c r="X279" s="4" t="s">
        <v>1383</v>
      </c>
      <c r="Y279" s="4" t="s">
        <v>1384</v>
      </c>
    </row>
    <row r="280" s="4" customFormat="1" spans="1:25">
      <c r="A280" s="4" t="s">
        <v>1385</v>
      </c>
      <c r="B280" s="4" t="s">
        <v>26</v>
      </c>
      <c r="C280" s="4" t="s">
        <v>27</v>
      </c>
      <c r="D280" s="4" t="s">
        <v>1386</v>
      </c>
      <c r="E280" s="4" t="s">
        <v>1004</v>
      </c>
      <c r="F280" s="6">
        <v>45000</v>
      </c>
      <c r="G280" s="6">
        <v>45002</v>
      </c>
      <c r="H280" s="4">
        <v>1</v>
      </c>
      <c r="I280" s="4">
        <v>2</v>
      </c>
      <c r="J280" s="4">
        <v>2</v>
      </c>
      <c r="K280" s="4" t="s">
        <v>30</v>
      </c>
      <c r="L280" s="4">
        <v>998</v>
      </c>
      <c r="M280" s="4">
        <v>998</v>
      </c>
      <c r="N280" s="4" t="s">
        <v>1387</v>
      </c>
      <c r="O280" s="4" t="s">
        <v>1335</v>
      </c>
      <c r="P280" s="4" t="s">
        <v>33</v>
      </c>
      <c r="Q280" s="4">
        <v>0</v>
      </c>
      <c r="R280" s="7">
        <v>44955</v>
      </c>
      <c r="S280" s="6">
        <v>45005</v>
      </c>
      <c r="T280" s="4" t="s">
        <v>34</v>
      </c>
      <c r="U280" s="4">
        <v>998</v>
      </c>
      <c r="V280" s="4">
        <v>0</v>
      </c>
      <c r="W280" s="4">
        <v>0</v>
      </c>
      <c r="X280" s="4" t="s">
        <v>1388</v>
      </c>
      <c r="Y280" s="4" t="s">
        <v>1389</v>
      </c>
    </row>
    <row r="281" s="4" customFormat="1" spans="1:25">
      <c r="A281" s="4" t="s">
        <v>1390</v>
      </c>
      <c r="B281" s="4" t="s">
        <v>26</v>
      </c>
      <c r="C281" s="4" t="s">
        <v>27</v>
      </c>
      <c r="D281" s="4" t="s">
        <v>1391</v>
      </c>
      <c r="E281" s="4" t="s">
        <v>704</v>
      </c>
      <c r="F281" s="6">
        <v>44998</v>
      </c>
      <c r="G281" s="6">
        <v>45002</v>
      </c>
      <c r="H281" s="4">
        <v>1</v>
      </c>
      <c r="I281" s="4">
        <v>4</v>
      </c>
      <c r="J281" s="4">
        <v>4</v>
      </c>
      <c r="K281" s="4" t="s">
        <v>30</v>
      </c>
      <c r="L281" s="4">
        <v>5400</v>
      </c>
      <c r="M281" s="4">
        <v>5400</v>
      </c>
      <c r="N281" s="4" t="s">
        <v>1392</v>
      </c>
      <c r="O281" s="4" t="s">
        <v>1335</v>
      </c>
      <c r="P281" s="4" t="s">
        <v>33</v>
      </c>
      <c r="Q281" s="4">
        <v>0</v>
      </c>
      <c r="R281" s="7">
        <v>44958</v>
      </c>
      <c r="S281" s="6">
        <v>45005</v>
      </c>
      <c r="T281" s="4" t="s">
        <v>34</v>
      </c>
      <c r="U281" s="4">
        <v>5400</v>
      </c>
      <c r="V281" s="4">
        <v>0</v>
      </c>
      <c r="W281" s="4">
        <v>0</v>
      </c>
      <c r="X281" s="4" t="s">
        <v>1393</v>
      </c>
      <c r="Y281" s="4" t="s">
        <v>1394</v>
      </c>
    </row>
    <row r="282" s="4" customFormat="1" spans="1:25">
      <c r="A282" s="4" t="s">
        <v>1395</v>
      </c>
      <c r="B282" s="4" t="s">
        <v>26</v>
      </c>
      <c r="C282" s="4" t="s">
        <v>27</v>
      </c>
      <c r="D282" s="4" t="s">
        <v>125</v>
      </c>
      <c r="E282" s="4" t="s">
        <v>126</v>
      </c>
      <c r="F282" s="6">
        <v>45000</v>
      </c>
      <c r="G282" s="6">
        <v>45002</v>
      </c>
      <c r="H282" s="4">
        <v>1</v>
      </c>
      <c r="I282" s="4">
        <v>2</v>
      </c>
      <c r="J282" s="4">
        <v>2</v>
      </c>
      <c r="K282" s="4" t="s">
        <v>30</v>
      </c>
      <c r="L282" s="4">
        <v>2014</v>
      </c>
      <c r="M282" s="4">
        <v>2014</v>
      </c>
      <c r="N282" s="4" t="s">
        <v>1396</v>
      </c>
      <c r="O282" s="4" t="s">
        <v>1335</v>
      </c>
      <c r="P282" s="4" t="s">
        <v>33</v>
      </c>
      <c r="Q282" s="4">
        <v>0</v>
      </c>
      <c r="R282" s="7">
        <v>44961</v>
      </c>
      <c r="S282" s="6">
        <v>45005</v>
      </c>
      <c r="T282" s="4" t="s">
        <v>34</v>
      </c>
      <c r="U282" s="4">
        <v>2014</v>
      </c>
      <c r="V282" s="4">
        <v>0</v>
      </c>
      <c r="W282" s="4">
        <v>0</v>
      </c>
      <c r="X282" s="4" t="s">
        <v>1397</v>
      </c>
      <c r="Y282" s="4" t="s">
        <v>1398</v>
      </c>
    </row>
    <row r="283" s="4" customFormat="1" spans="1:25">
      <c r="A283" s="4" t="s">
        <v>1399</v>
      </c>
      <c r="B283" s="4" t="s">
        <v>26</v>
      </c>
      <c r="C283" s="4" t="s">
        <v>27</v>
      </c>
      <c r="D283" s="4" t="s">
        <v>1400</v>
      </c>
      <c r="E283" s="4" t="s">
        <v>1401</v>
      </c>
      <c r="F283" s="6">
        <v>45000</v>
      </c>
      <c r="G283" s="6">
        <v>45002</v>
      </c>
      <c r="H283" s="4">
        <v>1</v>
      </c>
      <c r="I283" s="4">
        <v>2</v>
      </c>
      <c r="J283" s="4">
        <v>2</v>
      </c>
      <c r="K283" s="4" t="s">
        <v>30</v>
      </c>
      <c r="L283" s="4">
        <v>930</v>
      </c>
      <c r="M283" s="4">
        <v>930</v>
      </c>
      <c r="N283" s="4" t="s">
        <v>1402</v>
      </c>
      <c r="O283" s="4" t="s">
        <v>1335</v>
      </c>
      <c r="P283" s="4" t="s">
        <v>33</v>
      </c>
      <c r="Q283" s="4">
        <v>0</v>
      </c>
      <c r="R283" s="7">
        <v>44966</v>
      </c>
      <c r="S283" s="6">
        <v>45005</v>
      </c>
      <c r="T283" s="4" t="s">
        <v>34</v>
      </c>
      <c r="U283" s="4">
        <v>930</v>
      </c>
      <c r="V283" s="4">
        <v>0</v>
      </c>
      <c r="W283" s="4">
        <v>0</v>
      </c>
      <c r="X283" s="4" t="s">
        <v>1403</v>
      </c>
      <c r="Y283" s="4" t="s">
        <v>1404</v>
      </c>
    </row>
    <row r="284" s="4" customFormat="1" spans="1:25">
      <c r="A284" s="4" t="s">
        <v>1405</v>
      </c>
      <c r="B284" s="4" t="s">
        <v>26</v>
      </c>
      <c r="C284" s="4" t="s">
        <v>27</v>
      </c>
      <c r="D284" s="4" t="s">
        <v>1400</v>
      </c>
      <c r="E284" s="4" t="s">
        <v>1406</v>
      </c>
      <c r="F284" s="6">
        <v>45000</v>
      </c>
      <c r="G284" s="6">
        <v>45002</v>
      </c>
      <c r="H284" s="4">
        <v>1</v>
      </c>
      <c r="I284" s="4">
        <v>2</v>
      </c>
      <c r="J284" s="4">
        <v>2</v>
      </c>
      <c r="K284" s="4" t="s">
        <v>30</v>
      </c>
      <c r="L284" s="4">
        <v>690</v>
      </c>
      <c r="M284" s="4">
        <v>690</v>
      </c>
      <c r="N284" s="4" t="s">
        <v>1407</v>
      </c>
      <c r="O284" s="4" t="s">
        <v>1335</v>
      </c>
      <c r="P284" s="4" t="s">
        <v>33</v>
      </c>
      <c r="Q284" s="4">
        <v>0</v>
      </c>
      <c r="R284" s="7">
        <v>44966</v>
      </c>
      <c r="S284" s="6">
        <v>45005</v>
      </c>
      <c r="T284" s="4" t="s">
        <v>34</v>
      </c>
      <c r="U284" s="4">
        <v>690</v>
      </c>
      <c r="V284" s="4">
        <v>0</v>
      </c>
      <c r="W284" s="4">
        <v>0</v>
      </c>
      <c r="X284" s="4" t="s">
        <v>1408</v>
      </c>
      <c r="Y284" s="4" t="s">
        <v>1409</v>
      </c>
    </row>
    <row r="285" s="4" customFormat="1" spans="1:25">
      <c r="A285" s="4" t="s">
        <v>1410</v>
      </c>
      <c r="B285" s="4" t="s">
        <v>26</v>
      </c>
      <c r="C285" s="4" t="s">
        <v>27</v>
      </c>
      <c r="D285" s="4" t="s">
        <v>889</v>
      </c>
      <c r="E285" s="4" t="s">
        <v>1411</v>
      </c>
      <c r="F285" s="6">
        <v>45000</v>
      </c>
      <c r="G285" s="6">
        <v>45002</v>
      </c>
      <c r="H285" s="4">
        <v>1</v>
      </c>
      <c r="I285" s="4">
        <v>2</v>
      </c>
      <c r="J285" s="4">
        <v>2</v>
      </c>
      <c r="K285" s="4" t="s">
        <v>30</v>
      </c>
      <c r="L285" s="4">
        <v>780</v>
      </c>
      <c r="M285" s="4">
        <v>780</v>
      </c>
      <c r="N285" s="4" t="s">
        <v>1412</v>
      </c>
      <c r="O285" s="4" t="s">
        <v>1335</v>
      </c>
      <c r="P285" s="4" t="s">
        <v>33</v>
      </c>
      <c r="Q285" s="4">
        <v>0</v>
      </c>
      <c r="R285" s="7">
        <v>44968</v>
      </c>
      <c r="S285" s="6">
        <v>45005</v>
      </c>
      <c r="T285" s="4" t="s">
        <v>34</v>
      </c>
      <c r="U285" s="4">
        <v>780</v>
      </c>
      <c r="V285" s="4">
        <v>0</v>
      </c>
      <c r="W285" s="4">
        <v>0</v>
      </c>
      <c r="X285" s="4" t="s">
        <v>1413</v>
      </c>
      <c r="Y285" s="4" t="s">
        <v>1414</v>
      </c>
    </row>
    <row r="286" s="4" customFormat="1" spans="1:25">
      <c r="A286" s="4" t="s">
        <v>1415</v>
      </c>
      <c r="B286" s="4" t="s">
        <v>26</v>
      </c>
      <c r="C286" s="4" t="s">
        <v>27</v>
      </c>
      <c r="D286" s="4" t="s">
        <v>114</v>
      </c>
      <c r="E286" s="4" t="s">
        <v>1416</v>
      </c>
      <c r="F286" s="6">
        <v>45001</v>
      </c>
      <c r="G286" s="6">
        <v>45002</v>
      </c>
      <c r="H286" s="4">
        <v>2</v>
      </c>
      <c r="I286" s="4">
        <v>1</v>
      </c>
      <c r="J286" s="4">
        <v>2</v>
      </c>
      <c r="K286" s="4" t="s">
        <v>30</v>
      </c>
      <c r="L286" s="4">
        <v>1112</v>
      </c>
      <c r="M286" s="4">
        <v>1112</v>
      </c>
      <c r="N286" s="4" t="s">
        <v>1417</v>
      </c>
      <c r="O286" s="4" t="s">
        <v>1335</v>
      </c>
      <c r="P286" s="4" t="s">
        <v>33</v>
      </c>
      <c r="Q286" s="4">
        <v>0</v>
      </c>
      <c r="R286" s="7">
        <v>44969</v>
      </c>
      <c r="S286" s="6">
        <v>45005</v>
      </c>
      <c r="T286" s="4" t="s">
        <v>34</v>
      </c>
      <c r="U286" s="4">
        <v>1112</v>
      </c>
      <c r="V286" s="4">
        <v>0</v>
      </c>
      <c r="W286" s="4">
        <v>0</v>
      </c>
      <c r="X286" s="4" t="s">
        <v>1418</v>
      </c>
      <c r="Y286" s="4" t="s">
        <v>1419</v>
      </c>
    </row>
    <row r="287" s="4" customFormat="1" spans="1:25">
      <c r="A287" s="4" t="s">
        <v>1420</v>
      </c>
      <c r="B287" s="4" t="s">
        <v>26</v>
      </c>
      <c r="C287" s="4" t="s">
        <v>27</v>
      </c>
      <c r="D287" s="4" t="s">
        <v>114</v>
      </c>
      <c r="E287" s="4" t="s">
        <v>115</v>
      </c>
      <c r="F287" s="6">
        <v>45001</v>
      </c>
      <c r="G287" s="6">
        <v>45002</v>
      </c>
      <c r="H287" s="4">
        <v>1</v>
      </c>
      <c r="I287" s="4">
        <v>1</v>
      </c>
      <c r="J287" s="4">
        <v>1</v>
      </c>
      <c r="K287" s="4" t="s">
        <v>30</v>
      </c>
      <c r="L287" s="4">
        <v>597</v>
      </c>
      <c r="M287" s="4">
        <v>597</v>
      </c>
      <c r="N287" s="4" t="s">
        <v>1421</v>
      </c>
      <c r="O287" s="4" t="s">
        <v>1335</v>
      </c>
      <c r="P287" s="4" t="s">
        <v>33</v>
      </c>
      <c r="Q287" s="4">
        <v>0</v>
      </c>
      <c r="R287" s="7">
        <v>44969</v>
      </c>
      <c r="S287" s="6">
        <v>45005</v>
      </c>
      <c r="T287" s="4" t="s">
        <v>34</v>
      </c>
      <c r="U287" s="4">
        <v>597</v>
      </c>
      <c r="V287" s="4">
        <v>0</v>
      </c>
      <c r="W287" s="4">
        <v>0</v>
      </c>
      <c r="X287" s="4" t="s">
        <v>1422</v>
      </c>
      <c r="Y287" s="4" t="s">
        <v>1423</v>
      </c>
    </row>
    <row r="288" s="4" customFormat="1" spans="1:25">
      <c r="A288" s="4" t="s">
        <v>1424</v>
      </c>
      <c r="B288" s="4" t="s">
        <v>26</v>
      </c>
      <c r="C288" s="4" t="s">
        <v>27</v>
      </c>
      <c r="D288" s="4" t="s">
        <v>1425</v>
      </c>
      <c r="E288" s="4" t="s">
        <v>1426</v>
      </c>
      <c r="F288" s="6">
        <v>45001</v>
      </c>
      <c r="G288" s="6">
        <v>45002</v>
      </c>
      <c r="H288" s="4">
        <v>1</v>
      </c>
      <c r="I288" s="4">
        <v>1</v>
      </c>
      <c r="J288" s="4">
        <v>1</v>
      </c>
      <c r="K288" s="4" t="s">
        <v>30</v>
      </c>
      <c r="L288" s="4">
        <v>1460</v>
      </c>
      <c r="M288" s="4">
        <v>1460</v>
      </c>
      <c r="N288" s="4" t="s">
        <v>1427</v>
      </c>
      <c r="O288" s="4" t="s">
        <v>1335</v>
      </c>
      <c r="P288" s="4" t="s">
        <v>33</v>
      </c>
      <c r="Q288" s="4">
        <v>0</v>
      </c>
      <c r="R288" s="7">
        <v>44969</v>
      </c>
      <c r="S288" s="6">
        <v>45005</v>
      </c>
      <c r="T288" s="4" t="s">
        <v>34</v>
      </c>
      <c r="U288" s="4">
        <v>1460</v>
      </c>
      <c r="V288" s="4">
        <v>0</v>
      </c>
      <c r="W288" s="4">
        <v>0</v>
      </c>
      <c r="X288" s="4" t="s">
        <v>1428</v>
      </c>
      <c r="Y288" s="4" t="s">
        <v>1429</v>
      </c>
    </row>
    <row r="289" s="4" customFormat="1" spans="1:25">
      <c r="A289" s="4" t="s">
        <v>1430</v>
      </c>
      <c r="B289" s="4" t="s">
        <v>26</v>
      </c>
      <c r="C289" s="4" t="s">
        <v>27</v>
      </c>
      <c r="D289" s="4" t="s">
        <v>177</v>
      </c>
      <c r="E289" s="4" t="s">
        <v>1431</v>
      </c>
      <c r="F289" s="6">
        <v>44998</v>
      </c>
      <c r="G289" s="6">
        <v>45002</v>
      </c>
      <c r="H289" s="4">
        <v>1</v>
      </c>
      <c r="I289" s="4">
        <v>4</v>
      </c>
      <c r="J289" s="4">
        <v>4</v>
      </c>
      <c r="K289" s="4" t="s">
        <v>30</v>
      </c>
      <c r="L289" s="4">
        <v>3220</v>
      </c>
      <c r="M289" s="4">
        <v>3220</v>
      </c>
      <c r="N289" s="4" t="s">
        <v>1432</v>
      </c>
      <c r="O289" s="4" t="s">
        <v>1335</v>
      </c>
      <c r="P289" s="4" t="s">
        <v>33</v>
      </c>
      <c r="Q289" s="4">
        <v>0</v>
      </c>
      <c r="R289" s="7">
        <v>44972</v>
      </c>
      <c r="S289" s="6">
        <v>45005</v>
      </c>
      <c r="T289" s="4" t="s">
        <v>34</v>
      </c>
      <c r="U289" s="4">
        <v>3220</v>
      </c>
      <c r="V289" s="4">
        <v>0</v>
      </c>
      <c r="W289" s="4">
        <v>0</v>
      </c>
      <c r="X289" s="4" t="s">
        <v>1433</v>
      </c>
      <c r="Y289" s="4" t="s">
        <v>1434</v>
      </c>
    </row>
    <row r="290" s="4" customFormat="1" spans="1:25">
      <c r="A290" s="4" t="s">
        <v>1435</v>
      </c>
      <c r="B290" s="4" t="s">
        <v>26</v>
      </c>
      <c r="C290" s="4" t="s">
        <v>27</v>
      </c>
      <c r="D290" s="4" t="s">
        <v>1400</v>
      </c>
      <c r="E290" s="4" t="s">
        <v>1436</v>
      </c>
      <c r="F290" s="6">
        <v>45000</v>
      </c>
      <c r="G290" s="6">
        <v>45002</v>
      </c>
      <c r="H290" s="4">
        <v>1</v>
      </c>
      <c r="I290" s="4">
        <v>2</v>
      </c>
      <c r="J290" s="4">
        <v>2</v>
      </c>
      <c r="K290" s="4" t="s">
        <v>30</v>
      </c>
      <c r="L290" s="4">
        <v>1190</v>
      </c>
      <c r="M290" s="4">
        <v>1190</v>
      </c>
      <c r="N290" s="4" t="s">
        <v>1437</v>
      </c>
      <c r="O290" s="4" t="s">
        <v>1335</v>
      </c>
      <c r="P290" s="4" t="s">
        <v>33</v>
      </c>
      <c r="Q290" s="4">
        <v>0</v>
      </c>
      <c r="R290" s="7">
        <v>44973</v>
      </c>
      <c r="S290" s="6">
        <v>45005</v>
      </c>
      <c r="T290" s="4" t="s">
        <v>34</v>
      </c>
      <c r="U290" s="4">
        <v>1190</v>
      </c>
      <c r="V290" s="4">
        <v>0</v>
      </c>
      <c r="W290" s="4">
        <v>0</v>
      </c>
      <c r="X290" s="4" t="s">
        <v>1438</v>
      </c>
      <c r="Y290" s="4" t="s">
        <v>1439</v>
      </c>
    </row>
    <row r="291" s="4" customFormat="1" spans="1:25">
      <c r="A291" s="4" t="s">
        <v>1440</v>
      </c>
      <c r="B291" s="4" t="s">
        <v>26</v>
      </c>
      <c r="C291" s="4" t="s">
        <v>27</v>
      </c>
      <c r="D291" s="4" t="s">
        <v>177</v>
      </c>
      <c r="E291" s="4" t="s">
        <v>178</v>
      </c>
      <c r="F291" s="6">
        <v>44995</v>
      </c>
      <c r="G291" s="6">
        <v>45002</v>
      </c>
      <c r="H291" s="4">
        <v>1</v>
      </c>
      <c r="I291" s="4">
        <v>7</v>
      </c>
      <c r="J291" s="4">
        <v>7</v>
      </c>
      <c r="K291" s="4" t="s">
        <v>30</v>
      </c>
      <c r="L291" s="4">
        <v>5635</v>
      </c>
      <c r="M291" s="4">
        <v>5635</v>
      </c>
      <c r="N291" s="4" t="s">
        <v>1441</v>
      </c>
      <c r="O291" s="4" t="s">
        <v>1335</v>
      </c>
      <c r="P291" s="4" t="s">
        <v>33</v>
      </c>
      <c r="Q291" s="4">
        <v>0</v>
      </c>
      <c r="R291" s="7">
        <v>44975</v>
      </c>
      <c r="S291" s="6">
        <v>45005</v>
      </c>
      <c r="T291" s="4" t="s">
        <v>34</v>
      </c>
      <c r="U291" s="4">
        <v>5635</v>
      </c>
      <c r="V291" s="4">
        <v>0</v>
      </c>
      <c r="W291" s="4">
        <v>0</v>
      </c>
      <c r="X291" s="4" t="s">
        <v>1442</v>
      </c>
      <c r="Y291" s="4" t="s">
        <v>1443</v>
      </c>
    </row>
    <row r="292" s="4" customFormat="1" spans="1:25">
      <c r="A292" s="4" t="s">
        <v>1444</v>
      </c>
      <c r="B292" s="4" t="s">
        <v>26</v>
      </c>
      <c r="C292" s="4" t="s">
        <v>27</v>
      </c>
      <c r="D292" s="4" t="s">
        <v>177</v>
      </c>
      <c r="E292" s="4" t="s">
        <v>864</v>
      </c>
      <c r="F292" s="6">
        <v>44998</v>
      </c>
      <c r="G292" s="6">
        <v>45002</v>
      </c>
      <c r="H292" s="4">
        <v>1</v>
      </c>
      <c r="I292" s="4">
        <v>4</v>
      </c>
      <c r="J292" s="4">
        <v>4</v>
      </c>
      <c r="K292" s="4" t="s">
        <v>30</v>
      </c>
      <c r="L292" s="4">
        <v>4144</v>
      </c>
      <c r="M292" s="4">
        <v>4144</v>
      </c>
      <c r="N292" s="4" t="s">
        <v>1445</v>
      </c>
      <c r="O292" s="4" t="s">
        <v>1335</v>
      </c>
      <c r="P292" s="4" t="s">
        <v>33</v>
      </c>
      <c r="Q292" s="4">
        <v>0</v>
      </c>
      <c r="R292" s="7">
        <v>44975</v>
      </c>
      <c r="S292" s="6">
        <v>45005</v>
      </c>
      <c r="T292" s="4" t="s">
        <v>34</v>
      </c>
      <c r="U292" s="4">
        <v>4144</v>
      </c>
      <c r="V292" s="4">
        <v>0</v>
      </c>
      <c r="W292" s="4">
        <v>0</v>
      </c>
      <c r="X292" s="4" t="s">
        <v>1446</v>
      </c>
      <c r="Y292" s="4" t="s">
        <v>1447</v>
      </c>
    </row>
    <row r="293" s="4" customFormat="1" spans="1:25">
      <c r="A293" s="4" t="s">
        <v>1448</v>
      </c>
      <c r="B293" s="4" t="s">
        <v>26</v>
      </c>
      <c r="C293" s="4" t="s">
        <v>27</v>
      </c>
      <c r="D293" s="4" t="s">
        <v>177</v>
      </c>
      <c r="E293" s="4" t="s">
        <v>864</v>
      </c>
      <c r="F293" s="6">
        <v>44998</v>
      </c>
      <c r="G293" s="6">
        <v>45002</v>
      </c>
      <c r="H293" s="4">
        <v>1</v>
      </c>
      <c r="I293" s="4">
        <v>4</v>
      </c>
      <c r="J293" s="4">
        <v>4</v>
      </c>
      <c r="K293" s="4" t="s">
        <v>30</v>
      </c>
      <c r="L293" s="4">
        <v>4144</v>
      </c>
      <c r="M293" s="4">
        <v>4144</v>
      </c>
      <c r="N293" s="4" t="s">
        <v>1449</v>
      </c>
      <c r="O293" s="4" t="s">
        <v>1335</v>
      </c>
      <c r="P293" s="4" t="s">
        <v>33</v>
      </c>
      <c r="Q293" s="4">
        <v>0</v>
      </c>
      <c r="R293" s="7">
        <v>44975</v>
      </c>
      <c r="S293" s="6">
        <v>45005</v>
      </c>
      <c r="T293" s="4" t="s">
        <v>34</v>
      </c>
      <c r="U293" s="4">
        <v>4144</v>
      </c>
      <c r="V293" s="4">
        <v>0</v>
      </c>
      <c r="W293" s="4">
        <v>0</v>
      </c>
      <c r="X293" s="4" t="s">
        <v>1450</v>
      </c>
      <c r="Y293" s="4" t="s">
        <v>1451</v>
      </c>
    </row>
    <row r="294" s="4" customFormat="1" spans="1:25">
      <c r="A294" s="4" t="s">
        <v>1452</v>
      </c>
      <c r="B294" s="4" t="s">
        <v>26</v>
      </c>
      <c r="C294" s="4" t="s">
        <v>27</v>
      </c>
      <c r="D294" s="4" t="s">
        <v>1425</v>
      </c>
      <c r="E294" s="4" t="s">
        <v>1426</v>
      </c>
      <c r="F294" s="6">
        <v>45001</v>
      </c>
      <c r="G294" s="6">
        <v>45002</v>
      </c>
      <c r="H294" s="4">
        <v>1</v>
      </c>
      <c r="I294" s="4">
        <v>1</v>
      </c>
      <c r="J294" s="4">
        <v>1</v>
      </c>
      <c r="K294" s="4" t="s">
        <v>30</v>
      </c>
      <c r="L294" s="4">
        <v>1459</v>
      </c>
      <c r="M294" s="4">
        <v>1459</v>
      </c>
      <c r="N294" s="4" t="s">
        <v>1453</v>
      </c>
      <c r="O294" s="4" t="s">
        <v>1335</v>
      </c>
      <c r="P294" s="4" t="s">
        <v>33</v>
      </c>
      <c r="Q294" s="4">
        <v>0</v>
      </c>
      <c r="R294" s="7">
        <v>44976</v>
      </c>
      <c r="S294" s="6">
        <v>45005</v>
      </c>
      <c r="T294" s="4" t="s">
        <v>34</v>
      </c>
      <c r="U294" s="4">
        <v>1459</v>
      </c>
      <c r="V294" s="4">
        <v>0</v>
      </c>
      <c r="W294" s="4">
        <v>0</v>
      </c>
      <c r="X294" s="4" t="s">
        <v>1454</v>
      </c>
      <c r="Y294" s="4" t="s">
        <v>1455</v>
      </c>
    </row>
    <row r="295" s="4" customFormat="1" spans="1:25">
      <c r="A295" s="4" t="s">
        <v>1456</v>
      </c>
      <c r="B295" s="4" t="s">
        <v>26</v>
      </c>
      <c r="C295" s="4" t="s">
        <v>27</v>
      </c>
      <c r="D295" s="4" t="s">
        <v>1457</v>
      </c>
      <c r="E295" s="4" t="s">
        <v>1458</v>
      </c>
      <c r="F295" s="6">
        <v>45001</v>
      </c>
      <c r="G295" s="6">
        <v>45002</v>
      </c>
      <c r="H295" s="4">
        <v>1</v>
      </c>
      <c r="I295" s="4">
        <v>1</v>
      </c>
      <c r="J295" s="4">
        <v>1</v>
      </c>
      <c r="K295" s="4" t="s">
        <v>30</v>
      </c>
      <c r="L295" s="4">
        <v>7291</v>
      </c>
      <c r="M295" s="4">
        <v>7291</v>
      </c>
      <c r="N295" s="4" t="s">
        <v>1459</v>
      </c>
      <c r="O295" s="4" t="s">
        <v>1335</v>
      </c>
      <c r="P295" s="4" t="s">
        <v>33</v>
      </c>
      <c r="Q295" s="4">
        <v>0</v>
      </c>
      <c r="R295" s="7">
        <v>44976</v>
      </c>
      <c r="S295" s="6">
        <v>45005</v>
      </c>
      <c r="T295" s="4" t="s">
        <v>34</v>
      </c>
      <c r="U295" s="4">
        <v>7291</v>
      </c>
      <c r="V295" s="4">
        <v>0</v>
      </c>
      <c r="W295" s="4">
        <v>0</v>
      </c>
      <c r="X295" s="4" t="s">
        <v>1460</v>
      </c>
      <c r="Y295" s="4" t="s">
        <v>569</v>
      </c>
    </row>
    <row r="296" s="4" customFormat="1" spans="1:25">
      <c r="A296" s="4" t="s">
        <v>1461</v>
      </c>
      <c r="B296" s="4" t="s">
        <v>26</v>
      </c>
      <c r="C296" s="4" t="s">
        <v>27</v>
      </c>
      <c r="D296" s="4" t="s">
        <v>177</v>
      </c>
      <c r="E296" s="4" t="s">
        <v>864</v>
      </c>
      <c r="F296" s="6">
        <v>44998</v>
      </c>
      <c r="G296" s="6">
        <v>45002</v>
      </c>
      <c r="H296" s="4">
        <v>1</v>
      </c>
      <c r="I296" s="4">
        <v>4</v>
      </c>
      <c r="J296" s="4">
        <v>4</v>
      </c>
      <c r="K296" s="4" t="s">
        <v>30</v>
      </c>
      <c r="L296" s="4">
        <v>4144</v>
      </c>
      <c r="M296" s="4">
        <v>4144</v>
      </c>
      <c r="N296" s="4" t="s">
        <v>1462</v>
      </c>
      <c r="O296" s="4" t="s">
        <v>1335</v>
      </c>
      <c r="P296" s="4" t="s">
        <v>33</v>
      </c>
      <c r="Q296" s="4">
        <v>0</v>
      </c>
      <c r="R296" s="7">
        <v>44977</v>
      </c>
      <c r="S296" s="6">
        <v>45005</v>
      </c>
      <c r="T296" s="4" t="s">
        <v>34</v>
      </c>
      <c r="U296" s="4">
        <v>4144</v>
      </c>
      <c r="V296" s="4">
        <v>0</v>
      </c>
      <c r="W296" s="4">
        <v>0</v>
      </c>
      <c r="X296" s="4" t="s">
        <v>1463</v>
      </c>
      <c r="Y296" s="4" t="s">
        <v>1464</v>
      </c>
    </row>
    <row r="297" s="4" customFormat="1" spans="1:26">
      <c r="A297" s="4" t="s">
        <v>1465</v>
      </c>
      <c r="B297" s="4" t="s">
        <v>26</v>
      </c>
      <c r="C297" s="4" t="s">
        <v>27</v>
      </c>
      <c r="D297" s="4" t="s">
        <v>155</v>
      </c>
      <c r="E297" s="4" t="s">
        <v>156</v>
      </c>
      <c r="F297" s="6">
        <v>45000</v>
      </c>
      <c r="G297" s="6">
        <v>45002</v>
      </c>
      <c r="H297" s="4">
        <v>2</v>
      </c>
      <c r="I297" s="4">
        <v>2</v>
      </c>
      <c r="J297" s="4">
        <v>4</v>
      </c>
      <c r="K297" s="4" t="s">
        <v>30</v>
      </c>
      <c r="L297" s="4">
        <v>2652</v>
      </c>
      <c r="M297" s="4">
        <v>2652</v>
      </c>
      <c r="N297" s="4" t="s">
        <v>1466</v>
      </c>
      <c r="O297" s="4" t="s">
        <v>1335</v>
      </c>
      <c r="P297" s="4" t="s">
        <v>33</v>
      </c>
      <c r="Q297" s="4">
        <v>0</v>
      </c>
      <c r="R297" s="7">
        <v>44977</v>
      </c>
      <c r="S297" s="6">
        <v>45005</v>
      </c>
      <c r="T297" s="4" t="s">
        <v>34</v>
      </c>
      <c r="U297" s="4">
        <v>2652</v>
      </c>
      <c r="V297" s="4">
        <v>0</v>
      </c>
      <c r="W297" s="4">
        <v>0</v>
      </c>
      <c r="X297" s="4" t="s">
        <v>1467</v>
      </c>
      <c r="Y297" s="4">
        <v>256244300</v>
      </c>
      <c r="Z297" s="4" t="s">
        <v>1468</v>
      </c>
    </row>
    <row r="298" s="4" customFormat="1" spans="1:25">
      <c r="A298" s="4" t="s">
        <v>1469</v>
      </c>
      <c r="B298" s="4" t="s">
        <v>26</v>
      </c>
      <c r="C298" s="4" t="s">
        <v>27</v>
      </c>
      <c r="D298" s="4" t="s">
        <v>177</v>
      </c>
      <c r="E298" s="4" t="s">
        <v>1470</v>
      </c>
      <c r="F298" s="6">
        <v>45000</v>
      </c>
      <c r="G298" s="6">
        <v>45002</v>
      </c>
      <c r="H298" s="4">
        <v>1</v>
      </c>
      <c r="I298" s="4">
        <v>2</v>
      </c>
      <c r="J298" s="4">
        <v>2</v>
      </c>
      <c r="K298" s="4" t="s">
        <v>30</v>
      </c>
      <c r="L298" s="4">
        <v>2080</v>
      </c>
      <c r="M298" s="4">
        <v>2080</v>
      </c>
      <c r="N298" s="4" t="s">
        <v>1471</v>
      </c>
      <c r="O298" s="4" t="s">
        <v>1335</v>
      </c>
      <c r="P298" s="4" t="s">
        <v>33</v>
      </c>
      <c r="Q298" s="4">
        <v>0</v>
      </c>
      <c r="R298" s="7">
        <v>44977</v>
      </c>
      <c r="S298" s="6">
        <v>45005</v>
      </c>
      <c r="T298" s="4" t="s">
        <v>34</v>
      </c>
      <c r="U298" s="4">
        <v>2080</v>
      </c>
      <c r="V298" s="4">
        <v>0</v>
      </c>
      <c r="W298" s="4">
        <v>0</v>
      </c>
      <c r="X298" s="4" t="s">
        <v>1472</v>
      </c>
      <c r="Y298" s="4" t="s">
        <v>1473</v>
      </c>
    </row>
    <row r="299" s="4" customFormat="1" spans="1:25">
      <c r="A299" s="4" t="s">
        <v>1474</v>
      </c>
      <c r="B299" s="4" t="s">
        <v>26</v>
      </c>
      <c r="C299" s="4" t="s">
        <v>27</v>
      </c>
      <c r="D299" s="4" t="s">
        <v>143</v>
      </c>
      <c r="E299" s="4" t="s">
        <v>1475</v>
      </c>
      <c r="F299" s="6">
        <v>45000</v>
      </c>
      <c r="G299" s="6">
        <v>45002</v>
      </c>
      <c r="H299" s="4">
        <v>1</v>
      </c>
      <c r="I299" s="4">
        <v>2</v>
      </c>
      <c r="J299" s="4">
        <v>2</v>
      </c>
      <c r="K299" s="4" t="s">
        <v>30</v>
      </c>
      <c r="L299" s="4">
        <v>540</v>
      </c>
      <c r="M299" s="4">
        <v>540</v>
      </c>
      <c r="N299" s="4" t="s">
        <v>1476</v>
      </c>
      <c r="O299" s="4" t="s">
        <v>1335</v>
      </c>
      <c r="P299" s="4" t="s">
        <v>33</v>
      </c>
      <c r="Q299" s="4">
        <v>0</v>
      </c>
      <c r="R299" s="7">
        <v>44977</v>
      </c>
      <c r="S299" s="6">
        <v>45005</v>
      </c>
      <c r="T299" s="4" t="s">
        <v>34</v>
      </c>
      <c r="U299" s="4">
        <v>540</v>
      </c>
      <c r="V299" s="4">
        <v>0</v>
      </c>
      <c r="W299" s="4">
        <v>0</v>
      </c>
      <c r="X299" s="4" t="s">
        <v>1477</v>
      </c>
      <c r="Y299" s="4" t="s">
        <v>1478</v>
      </c>
    </row>
    <row r="300" s="4" customFormat="1" spans="1:25">
      <c r="A300" s="4" t="s">
        <v>1479</v>
      </c>
      <c r="B300" s="4" t="s">
        <v>26</v>
      </c>
      <c r="C300" s="4" t="s">
        <v>27</v>
      </c>
      <c r="D300" s="4" t="s">
        <v>177</v>
      </c>
      <c r="E300" s="4" t="s">
        <v>1431</v>
      </c>
      <c r="F300" s="6">
        <v>44999</v>
      </c>
      <c r="G300" s="6">
        <v>45002</v>
      </c>
      <c r="H300" s="4">
        <v>1</v>
      </c>
      <c r="I300" s="4">
        <v>3</v>
      </c>
      <c r="J300" s="4">
        <v>3</v>
      </c>
      <c r="K300" s="4" t="s">
        <v>30</v>
      </c>
      <c r="L300" s="4">
        <v>2415</v>
      </c>
      <c r="M300" s="4">
        <v>2415</v>
      </c>
      <c r="N300" s="4" t="s">
        <v>1480</v>
      </c>
      <c r="O300" s="4" t="s">
        <v>1335</v>
      </c>
      <c r="P300" s="4" t="s">
        <v>33</v>
      </c>
      <c r="Q300" s="4">
        <v>0</v>
      </c>
      <c r="R300" s="7">
        <v>44978</v>
      </c>
      <c r="S300" s="6">
        <v>45005</v>
      </c>
      <c r="T300" s="4" t="s">
        <v>34</v>
      </c>
      <c r="U300" s="4">
        <v>2415</v>
      </c>
      <c r="V300" s="4">
        <v>0</v>
      </c>
      <c r="W300" s="4">
        <v>0</v>
      </c>
      <c r="X300" s="4" t="s">
        <v>1481</v>
      </c>
      <c r="Y300" s="4" t="s">
        <v>1482</v>
      </c>
    </row>
    <row r="301" s="4" customFormat="1" spans="1:25">
      <c r="A301" s="4" t="s">
        <v>1483</v>
      </c>
      <c r="B301" s="4" t="s">
        <v>26</v>
      </c>
      <c r="C301" s="4" t="s">
        <v>27</v>
      </c>
      <c r="D301" s="4" t="s">
        <v>161</v>
      </c>
      <c r="E301" s="4" t="s">
        <v>1484</v>
      </c>
      <c r="F301" s="6">
        <v>44999</v>
      </c>
      <c r="G301" s="6">
        <v>45002</v>
      </c>
      <c r="H301" s="4">
        <v>1</v>
      </c>
      <c r="I301" s="4">
        <v>3</v>
      </c>
      <c r="J301" s="4">
        <v>3</v>
      </c>
      <c r="K301" s="4" t="s">
        <v>30</v>
      </c>
      <c r="L301" s="4">
        <v>1728</v>
      </c>
      <c r="M301" s="4">
        <v>1728</v>
      </c>
      <c r="N301" s="4" t="s">
        <v>1485</v>
      </c>
      <c r="O301" s="4" t="s">
        <v>1335</v>
      </c>
      <c r="P301" s="4" t="s">
        <v>33</v>
      </c>
      <c r="Q301" s="4">
        <v>0</v>
      </c>
      <c r="R301" s="7">
        <v>44978</v>
      </c>
      <c r="S301" s="6">
        <v>45005</v>
      </c>
      <c r="T301" s="4" t="s">
        <v>34</v>
      </c>
      <c r="U301" s="4">
        <v>1728</v>
      </c>
      <c r="V301" s="4">
        <v>0</v>
      </c>
      <c r="W301" s="4">
        <v>0</v>
      </c>
      <c r="X301" s="4" t="s">
        <v>1486</v>
      </c>
      <c r="Y301" s="4" t="s">
        <v>1487</v>
      </c>
    </row>
    <row r="302" s="4" customFormat="1" spans="1:25">
      <c r="A302" s="4" t="s">
        <v>1488</v>
      </c>
      <c r="B302" s="4" t="s">
        <v>26</v>
      </c>
      <c r="C302" s="4" t="s">
        <v>27</v>
      </c>
      <c r="D302" s="4" t="s">
        <v>1489</v>
      </c>
      <c r="E302" s="4" t="s">
        <v>1490</v>
      </c>
      <c r="F302" s="6">
        <v>44999</v>
      </c>
      <c r="G302" s="6">
        <v>45002</v>
      </c>
      <c r="H302" s="4">
        <v>1</v>
      </c>
      <c r="I302" s="4">
        <v>3</v>
      </c>
      <c r="J302" s="4">
        <v>3</v>
      </c>
      <c r="K302" s="4" t="s">
        <v>30</v>
      </c>
      <c r="L302" s="4">
        <v>3414</v>
      </c>
      <c r="M302" s="4">
        <v>3414</v>
      </c>
      <c r="N302" s="4" t="s">
        <v>1491</v>
      </c>
      <c r="O302" s="4" t="s">
        <v>1335</v>
      </c>
      <c r="P302" s="4" t="s">
        <v>33</v>
      </c>
      <c r="Q302" s="4">
        <v>0</v>
      </c>
      <c r="R302" s="7">
        <v>44981</v>
      </c>
      <c r="S302" s="6">
        <v>45005</v>
      </c>
      <c r="T302" s="4" t="s">
        <v>34</v>
      </c>
      <c r="U302" s="4">
        <v>3414</v>
      </c>
      <c r="V302" s="4">
        <v>0</v>
      </c>
      <c r="W302" s="4">
        <v>0</v>
      </c>
      <c r="X302" s="4" t="s">
        <v>1492</v>
      </c>
      <c r="Y302" s="4" t="s">
        <v>1493</v>
      </c>
    </row>
    <row r="303" s="4" customFormat="1" spans="1:25">
      <c r="A303" s="4" t="s">
        <v>1494</v>
      </c>
      <c r="B303" s="4" t="s">
        <v>26</v>
      </c>
      <c r="C303" s="4" t="s">
        <v>27</v>
      </c>
      <c r="D303" s="4" t="s">
        <v>805</v>
      </c>
      <c r="E303" s="4" t="s">
        <v>806</v>
      </c>
      <c r="F303" s="6">
        <v>44997</v>
      </c>
      <c r="G303" s="6">
        <v>45002</v>
      </c>
      <c r="H303" s="4">
        <v>1</v>
      </c>
      <c r="I303" s="4">
        <v>5</v>
      </c>
      <c r="J303" s="4">
        <v>5</v>
      </c>
      <c r="K303" s="4" t="s">
        <v>30</v>
      </c>
      <c r="L303" s="4">
        <v>3965</v>
      </c>
      <c r="M303" s="4">
        <v>3965</v>
      </c>
      <c r="N303" s="4" t="s">
        <v>1495</v>
      </c>
      <c r="O303" s="4" t="s">
        <v>1335</v>
      </c>
      <c r="P303" s="4" t="s">
        <v>33</v>
      </c>
      <c r="Q303" s="4">
        <v>0</v>
      </c>
      <c r="R303" s="7">
        <v>44981</v>
      </c>
      <c r="S303" s="6">
        <v>45005</v>
      </c>
      <c r="T303" s="4" t="s">
        <v>34</v>
      </c>
      <c r="U303" s="4">
        <v>3965</v>
      </c>
      <c r="V303" s="4">
        <v>0</v>
      </c>
      <c r="W303" s="4">
        <v>0</v>
      </c>
      <c r="X303" s="4" t="s">
        <v>1496</v>
      </c>
      <c r="Y303" s="4" t="s">
        <v>1497</v>
      </c>
    </row>
    <row r="304" s="4" customFormat="1" spans="1:25">
      <c r="A304" s="4" t="s">
        <v>1498</v>
      </c>
      <c r="B304" s="4" t="s">
        <v>26</v>
      </c>
      <c r="C304" s="4" t="s">
        <v>27</v>
      </c>
      <c r="D304" s="4" t="s">
        <v>1499</v>
      </c>
      <c r="E304" s="4" t="s">
        <v>1500</v>
      </c>
      <c r="F304" s="6">
        <v>45000</v>
      </c>
      <c r="G304" s="6">
        <v>45002</v>
      </c>
      <c r="H304" s="4">
        <v>1</v>
      </c>
      <c r="I304" s="4">
        <v>2</v>
      </c>
      <c r="J304" s="4">
        <v>2</v>
      </c>
      <c r="K304" s="4" t="s">
        <v>30</v>
      </c>
      <c r="L304" s="4">
        <v>200</v>
      </c>
      <c r="M304" s="4">
        <v>200</v>
      </c>
      <c r="N304" s="4" t="s">
        <v>1501</v>
      </c>
      <c r="O304" s="4" t="s">
        <v>1335</v>
      </c>
      <c r="P304" s="4" t="s">
        <v>33</v>
      </c>
      <c r="Q304" s="4">
        <v>0</v>
      </c>
      <c r="R304" s="7">
        <v>44982.0000115741</v>
      </c>
      <c r="S304" s="6">
        <v>45005</v>
      </c>
      <c r="T304" s="4" t="s">
        <v>34</v>
      </c>
      <c r="U304" s="4">
        <v>200</v>
      </c>
      <c r="V304" s="4">
        <v>0</v>
      </c>
      <c r="W304" s="4">
        <v>0</v>
      </c>
      <c r="X304" s="4" t="s">
        <v>95</v>
      </c>
      <c r="Y304" s="4" t="s">
        <v>95</v>
      </c>
    </row>
    <row r="305" s="4" customFormat="1" spans="1:25">
      <c r="A305" s="4" t="s">
        <v>1502</v>
      </c>
      <c r="B305" s="4" t="s">
        <v>26</v>
      </c>
      <c r="C305" s="4" t="s">
        <v>27</v>
      </c>
      <c r="D305" s="4" t="s">
        <v>1503</v>
      </c>
      <c r="E305" s="4" t="s">
        <v>203</v>
      </c>
      <c r="F305" s="6">
        <v>45000</v>
      </c>
      <c r="G305" s="6">
        <v>45002</v>
      </c>
      <c r="H305" s="4">
        <v>1</v>
      </c>
      <c r="I305" s="4">
        <v>2</v>
      </c>
      <c r="J305" s="4">
        <v>2</v>
      </c>
      <c r="K305" s="4" t="s">
        <v>30</v>
      </c>
      <c r="L305" s="4">
        <v>716</v>
      </c>
      <c r="M305" s="4">
        <v>716</v>
      </c>
      <c r="N305" s="4" t="s">
        <v>1504</v>
      </c>
      <c r="O305" s="4" t="s">
        <v>1335</v>
      </c>
      <c r="P305" s="4" t="s">
        <v>33</v>
      </c>
      <c r="Q305" s="4">
        <v>0</v>
      </c>
      <c r="R305" s="7">
        <v>44982</v>
      </c>
      <c r="S305" s="6">
        <v>45005</v>
      </c>
      <c r="T305" s="4" t="s">
        <v>34</v>
      </c>
      <c r="U305" s="4">
        <v>716</v>
      </c>
      <c r="V305" s="4">
        <v>0</v>
      </c>
      <c r="W305" s="4">
        <v>0</v>
      </c>
      <c r="X305" s="4" t="s">
        <v>95</v>
      </c>
      <c r="Y305" s="4" t="s">
        <v>1505</v>
      </c>
    </row>
    <row r="306" s="4" customFormat="1" spans="1:25">
      <c r="A306" s="4" t="s">
        <v>1506</v>
      </c>
      <c r="B306" s="4" t="s">
        <v>26</v>
      </c>
      <c r="C306" s="4" t="s">
        <v>27</v>
      </c>
      <c r="D306" s="4" t="s">
        <v>1507</v>
      </c>
      <c r="E306" s="4" t="s">
        <v>1508</v>
      </c>
      <c r="F306" s="6">
        <v>45000</v>
      </c>
      <c r="G306" s="6">
        <v>45002</v>
      </c>
      <c r="H306" s="4">
        <v>1</v>
      </c>
      <c r="I306" s="4">
        <v>2</v>
      </c>
      <c r="J306" s="4">
        <v>2</v>
      </c>
      <c r="K306" s="4" t="s">
        <v>30</v>
      </c>
      <c r="L306" s="4">
        <v>2900</v>
      </c>
      <c r="M306" s="4">
        <v>2900</v>
      </c>
      <c r="N306" s="4" t="s">
        <v>1509</v>
      </c>
      <c r="O306" s="4" t="s">
        <v>1335</v>
      </c>
      <c r="P306" s="4" t="s">
        <v>33</v>
      </c>
      <c r="Q306" s="4">
        <v>0</v>
      </c>
      <c r="R306" s="7">
        <v>44983</v>
      </c>
      <c r="S306" s="6">
        <v>45005</v>
      </c>
      <c r="T306" s="4" t="s">
        <v>34</v>
      </c>
      <c r="U306" s="4">
        <v>2900</v>
      </c>
      <c r="V306" s="4">
        <v>0</v>
      </c>
      <c r="W306" s="4">
        <v>0</v>
      </c>
      <c r="X306" s="4" t="s">
        <v>1510</v>
      </c>
      <c r="Y306" s="4" t="s">
        <v>1511</v>
      </c>
    </row>
    <row r="307" s="4" customFormat="1" spans="1:25">
      <c r="A307" s="4" t="s">
        <v>1512</v>
      </c>
      <c r="B307" s="4" t="s">
        <v>26</v>
      </c>
      <c r="C307" s="4" t="s">
        <v>27</v>
      </c>
      <c r="D307" s="4" t="s">
        <v>1513</v>
      </c>
      <c r="E307" s="4" t="s">
        <v>1514</v>
      </c>
      <c r="F307" s="6">
        <v>44999</v>
      </c>
      <c r="G307" s="6">
        <v>45002</v>
      </c>
      <c r="H307" s="4">
        <v>1</v>
      </c>
      <c r="I307" s="4">
        <v>3</v>
      </c>
      <c r="J307" s="4">
        <v>3</v>
      </c>
      <c r="K307" s="4" t="s">
        <v>30</v>
      </c>
      <c r="L307" s="4">
        <v>3300</v>
      </c>
      <c r="M307" s="4">
        <v>3300</v>
      </c>
      <c r="N307" s="4" t="s">
        <v>1515</v>
      </c>
      <c r="O307" s="4" t="s">
        <v>1335</v>
      </c>
      <c r="P307" s="4" t="s">
        <v>33</v>
      </c>
      <c r="Q307" s="4">
        <v>0</v>
      </c>
      <c r="R307" s="7">
        <v>44983</v>
      </c>
      <c r="S307" s="6">
        <v>45005</v>
      </c>
      <c r="T307" s="4" t="s">
        <v>34</v>
      </c>
      <c r="U307" s="4">
        <v>3300</v>
      </c>
      <c r="V307" s="4">
        <v>0</v>
      </c>
      <c r="W307" s="4">
        <v>0</v>
      </c>
      <c r="X307" s="4" t="s">
        <v>1516</v>
      </c>
      <c r="Y307" s="4" t="s">
        <v>1517</v>
      </c>
    </row>
    <row r="308" s="4" customFormat="1" spans="1:25">
      <c r="A308" s="4" t="s">
        <v>1518</v>
      </c>
      <c r="B308" s="4" t="s">
        <v>26</v>
      </c>
      <c r="C308" s="4" t="s">
        <v>27</v>
      </c>
      <c r="D308" s="4" t="s">
        <v>297</v>
      </c>
      <c r="E308" s="4" t="s">
        <v>376</v>
      </c>
      <c r="F308" s="6">
        <v>44998</v>
      </c>
      <c r="G308" s="6">
        <v>45002</v>
      </c>
      <c r="H308" s="4">
        <v>1</v>
      </c>
      <c r="I308" s="4">
        <v>4</v>
      </c>
      <c r="J308" s="4">
        <v>4</v>
      </c>
      <c r="K308" s="4" t="s">
        <v>30</v>
      </c>
      <c r="L308" s="4">
        <v>1896</v>
      </c>
      <c r="M308" s="4">
        <v>1896</v>
      </c>
      <c r="N308" s="4" t="s">
        <v>1519</v>
      </c>
      <c r="O308" s="4" t="s">
        <v>1335</v>
      </c>
      <c r="P308" s="4" t="s">
        <v>33</v>
      </c>
      <c r="Q308" s="4">
        <v>0</v>
      </c>
      <c r="R308" s="7">
        <v>44984</v>
      </c>
      <c r="S308" s="6">
        <v>45005</v>
      </c>
      <c r="T308" s="4" t="s">
        <v>34</v>
      </c>
      <c r="U308" s="4">
        <v>1896</v>
      </c>
      <c r="V308" s="4">
        <v>0</v>
      </c>
      <c r="W308" s="4">
        <v>0</v>
      </c>
      <c r="X308" s="4" t="s">
        <v>1520</v>
      </c>
      <c r="Y308" s="4" t="s">
        <v>1521</v>
      </c>
    </row>
    <row r="309" s="4" customFormat="1" spans="1:25">
      <c r="A309" s="4" t="s">
        <v>1522</v>
      </c>
      <c r="B309" s="4" t="s">
        <v>26</v>
      </c>
      <c r="C309" s="4" t="s">
        <v>27</v>
      </c>
      <c r="D309" s="4" t="s">
        <v>252</v>
      </c>
      <c r="E309" s="4" t="s">
        <v>253</v>
      </c>
      <c r="F309" s="6">
        <v>44998</v>
      </c>
      <c r="G309" s="6">
        <v>45002</v>
      </c>
      <c r="H309" s="4">
        <v>1</v>
      </c>
      <c r="I309" s="4">
        <v>4</v>
      </c>
      <c r="J309" s="4">
        <v>4</v>
      </c>
      <c r="K309" s="4" t="s">
        <v>30</v>
      </c>
      <c r="L309" s="4">
        <v>1000</v>
      </c>
      <c r="M309" s="4">
        <v>1000</v>
      </c>
      <c r="N309" s="4" t="s">
        <v>1523</v>
      </c>
      <c r="O309" s="4" t="s">
        <v>1335</v>
      </c>
      <c r="P309" s="4" t="s">
        <v>33</v>
      </c>
      <c r="Q309" s="4">
        <v>0</v>
      </c>
      <c r="R309" s="7">
        <v>44984</v>
      </c>
      <c r="S309" s="6">
        <v>45005</v>
      </c>
      <c r="T309" s="4" t="s">
        <v>34</v>
      </c>
      <c r="U309" s="4">
        <v>1000</v>
      </c>
      <c r="V309" s="4">
        <v>0</v>
      </c>
      <c r="W309" s="4">
        <v>0</v>
      </c>
      <c r="X309" s="4" t="s">
        <v>1524</v>
      </c>
      <c r="Y309" s="4" t="s">
        <v>1525</v>
      </c>
    </row>
    <row r="310" s="4" customFormat="1" spans="1:25">
      <c r="A310" s="4" t="s">
        <v>1526</v>
      </c>
      <c r="B310" s="4" t="s">
        <v>26</v>
      </c>
      <c r="C310" s="4" t="s">
        <v>27</v>
      </c>
      <c r="D310" s="4" t="s">
        <v>1527</v>
      </c>
      <c r="E310" s="4" t="s">
        <v>1528</v>
      </c>
      <c r="F310" s="6">
        <v>44999</v>
      </c>
      <c r="G310" s="6">
        <v>45002</v>
      </c>
      <c r="H310" s="4">
        <v>1</v>
      </c>
      <c r="I310" s="4">
        <v>3</v>
      </c>
      <c r="J310" s="4">
        <v>3</v>
      </c>
      <c r="K310" s="4" t="s">
        <v>30</v>
      </c>
      <c r="L310" s="4">
        <v>6966</v>
      </c>
      <c r="M310" s="4">
        <v>6966</v>
      </c>
      <c r="N310" s="4" t="s">
        <v>1529</v>
      </c>
      <c r="O310" s="4" t="s">
        <v>1335</v>
      </c>
      <c r="P310" s="4" t="s">
        <v>33</v>
      </c>
      <c r="Q310" s="4">
        <v>0</v>
      </c>
      <c r="R310" s="7">
        <v>44985</v>
      </c>
      <c r="S310" s="6">
        <v>45005</v>
      </c>
      <c r="T310" s="4" t="s">
        <v>34</v>
      </c>
      <c r="U310" s="4">
        <v>6966</v>
      </c>
      <c r="V310" s="4">
        <v>0</v>
      </c>
      <c r="W310" s="4">
        <v>0</v>
      </c>
      <c r="X310" s="4" t="s">
        <v>1530</v>
      </c>
      <c r="Y310" s="4" t="s">
        <v>1531</v>
      </c>
    </row>
    <row r="311" s="4" customFormat="1" spans="1:25">
      <c r="A311" s="4" t="s">
        <v>1532</v>
      </c>
      <c r="B311" s="4" t="s">
        <v>26</v>
      </c>
      <c r="C311" s="4" t="s">
        <v>27</v>
      </c>
      <c r="D311" s="4" t="s">
        <v>1533</v>
      </c>
      <c r="E311" s="4" t="s">
        <v>1534</v>
      </c>
      <c r="F311" s="6">
        <v>45001</v>
      </c>
      <c r="G311" s="6">
        <v>45002</v>
      </c>
      <c r="H311" s="4">
        <v>2</v>
      </c>
      <c r="I311" s="4">
        <v>1</v>
      </c>
      <c r="J311" s="4">
        <v>2</v>
      </c>
      <c r="K311" s="4" t="s">
        <v>30</v>
      </c>
      <c r="L311" s="4">
        <v>2574</v>
      </c>
      <c r="M311" s="4">
        <v>2574</v>
      </c>
      <c r="N311" s="4" t="s">
        <v>1535</v>
      </c>
      <c r="O311" s="4" t="s">
        <v>1335</v>
      </c>
      <c r="P311" s="4" t="s">
        <v>33</v>
      </c>
      <c r="Q311" s="4">
        <v>0</v>
      </c>
      <c r="R311" s="7">
        <v>44986</v>
      </c>
      <c r="S311" s="6">
        <v>45005</v>
      </c>
      <c r="T311" s="4" t="s">
        <v>34</v>
      </c>
      <c r="U311" s="4">
        <v>2574</v>
      </c>
      <c r="V311" s="4">
        <v>0</v>
      </c>
      <c r="W311" s="4">
        <v>0</v>
      </c>
      <c r="X311" s="4" t="s">
        <v>1536</v>
      </c>
      <c r="Y311" s="4" t="s">
        <v>1537</v>
      </c>
    </row>
    <row r="312" s="4" customFormat="1" spans="1:25">
      <c r="A312" s="4" t="s">
        <v>1538</v>
      </c>
      <c r="B312" s="4" t="s">
        <v>26</v>
      </c>
      <c r="C312" s="4" t="s">
        <v>27</v>
      </c>
      <c r="D312" s="4" t="s">
        <v>889</v>
      </c>
      <c r="E312" s="4" t="s">
        <v>890</v>
      </c>
      <c r="F312" s="6">
        <v>44998</v>
      </c>
      <c r="G312" s="6">
        <v>45002</v>
      </c>
      <c r="H312" s="4">
        <v>1</v>
      </c>
      <c r="I312" s="4">
        <v>4</v>
      </c>
      <c r="J312" s="4">
        <v>4</v>
      </c>
      <c r="K312" s="4" t="s">
        <v>30</v>
      </c>
      <c r="L312" s="4">
        <v>1240</v>
      </c>
      <c r="M312" s="4">
        <v>1240</v>
      </c>
      <c r="N312" s="4" t="s">
        <v>1539</v>
      </c>
      <c r="O312" s="4" t="s">
        <v>1335</v>
      </c>
      <c r="P312" s="4" t="s">
        <v>33</v>
      </c>
      <c r="Q312" s="4">
        <v>0</v>
      </c>
      <c r="R312" s="7">
        <v>44987</v>
      </c>
      <c r="S312" s="6">
        <v>45005</v>
      </c>
      <c r="T312" s="4" t="s">
        <v>34</v>
      </c>
      <c r="U312" s="4">
        <v>1240</v>
      </c>
      <c r="V312" s="4">
        <v>0</v>
      </c>
      <c r="W312" s="4">
        <v>0</v>
      </c>
      <c r="X312" s="4" t="s">
        <v>1540</v>
      </c>
      <c r="Y312" s="4" t="s">
        <v>1541</v>
      </c>
    </row>
    <row r="313" s="4" customFormat="1" spans="1:25">
      <c r="A313" s="4" t="s">
        <v>1542</v>
      </c>
      <c r="B313" s="4" t="s">
        <v>26</v>
      </c>
      <c r="C313" s="4" t="s">
        <v>27</v>
      </c>
      <c r="D313" s="4" t="s">
        <v>131</v>
      </c>
      <c r="E313" s="4" t="s">
        <v>304</v>
      </c>
      <c r="F313" s="6">
        <v>45001</v>
      </c>
      <c r="G313" s="6">
        <v>45002</v>
      </c>
      <c r="H313" s="4">
        <v>1</v>
      </c>
      <c r="I313" s="4">
        <v>1</v>
      </c>
      <c r="J313" s="4">
        <v>1</v>
      </c>
      <c r="K313" s="4" t="s">
        <v>30</v>
      </c>
      <c r="L313" s="4">
        <v>414</v>
      </c>
      <c r="M313" s="4">
        <v>414</v>
      </c>
      <c r="N313" s="4" t="s">
        <v>1543</v>
      </c>
      <c r="O313" s="4" t="s">
        <v>1335</v>
      </c>
      <c r="P313" s="4" t="s">
        <v>33</v>
      </c>
      <c r="Q313" s="4">
        <v>0</v>
      </c>
      <c r="R313" s="7">
        <v>44987</v>
      </c>
      <c r="S313" s="6">
        <v>45005</v>
      </c>
      <c r="T313" s="4" t="s">
        <v>34</v>
      </c>
      <c r="U313" s="4">
        <v>414</v>
      </c>
      <c r="V313" s="4">
        <v>0</v>
      </c>
      <c r="W313" s="4">
        <v>0</v>
      </c>
      <c r="X313" s="4" t="s">
        <v>1544</v>
      </c>
      <c r="Y313" s="4" t="s">
        <v>1545</v>
      </c>
    </row>
    <row r="314" s="4" customFormat="1" spans="1:25">
      <c r="A314" s="4" t="s">
        <v>1546</v>
      </c>
      <c r="B314" s="4" t="s">
        <v>26</v>
      </c>
      <c r="C314" s="4" t="s">
        <v>27</v>
      </c>
      <c r="D314" s="4" t="s">
        <v>1547</v>
      </c>
      <c r="E314" s="4" t="s">
        <v>1548</v>
      </c>
      <c r="F314" s="6">
        <v>45000</v>
      </c>
      <c r="G314" s="6">
        <v>45002</v>
      </c>
      <c r="H314" s="4">
        <v>2</v>
      </c>
      <c r="I314" s="4">
        <v>2</v>
      </c>
      <c r="J314" s="4">
        <v>4</v>
      </c>
      <c r="K314" s="4" t="s">
        <v>30</v>
      </c>
      <c r="L314" s="4">
        <v>15168</v>
      </c>
      <c r="M314" s="4">
        <v>15168</v>
      </c>
      <c r="N314" s="4" t="s">
        <v>1549</v>
      </c>
      <c r="O314" s="4" t="s">
        <v>1335</v>
      </c>
      <c r="P314" s="4" t="s">
        <v>33</v>
      </c>
      <c r="Q314" s="4">
        <v>0</v>
      </c>
      <c r="R314" s="7">
        <v>44988</v>
      </c>
      <c r="S314" s="6">
        <v>45005</v>
      </c>
      <c r="T314" s="4" t="s">
        <v>34</v>
      </c>
      <c r="U314" s="4">
        <v>15168</v>
      </c>
      <c r="V314" s="4">
        <v>0</v>
      </c>
      <c r="W314" s="4">
        <v>0</v>
      </c>
      <c r="X314" s="4" t="s">
        <v>1550</v>
      </c>
      <c r="Y314" s="4" t="s">
        <v>1551</v>
      </c>
    </row>
    <row r="315" s="4" customFormat="1" spans="1:25">
      <c r="A315" s="4" t="s">
        <v>1552</v>
      </c>
      <c r="B315" s="4" t="s">
        <v>26</v>
      </c>
      <c r="C315" s="4" t="s">
        <v>27</v>
      </c>
      <c r="D315" s="4" t="s">
        <v>1547</v>
      </c>
      <c r="E315" s="4" t="s">
        <v>1548</v>
      </c>
      <c r="F315" s="6">
        <v>44999</v>
      </c>
      <c r="G315" s="6">
        <v>45002</v>
      </c>
      <c r="H315" s="4">
        <v>1</v>
      </c>
      <c r="I315" s="4">
        <v>3</v>
      </c>
      <c r="J315" s="4">
        <v>3</v>
      </c>
      <c r="K315" s="4" t="s">
        <v>30</v>
      </c>
      <c r="L315" s="4">
        <v>11279</v>
      </c>
      <c r="M315" s="4">
        <v>11279</v>
      </c>
      <c r="N315" s="4" t="s">
        <v>1553</v>
      </c>
      <c r="O315" s="4" t="s">
        <v>1335</v>
      </c>
      <c r="P315" s="4" t="s">
        <v>33</v>
      </c>
      <c r="Q315" s="4">
        <v>0</v>
      </c>
      <c r="R315" s="7">
        <v>44988</v>
      </c>
      <c r="S315" s="6">
        <v>45005</v>
      </c>
      <c r="T315" s="4" t="s">
        <v>34</v>
      </c>
      <c r="U315" s="4">
        <v>11279</v>
      </c>
      <c r="V315" s="4">
        <v>0</v>
      </c>
      <c r="W315" s="4">
        <v>0</v>
      </c>
      <c r="X315" s="4" t="s">
        <v>1554</v>
      </c>
      <c r="Y315" s="4" t="s">
        <v>1555</v>
      </c>
    </row>
    <row r="316" s="4" customFormat="1" spans="1:25">
      <c r="A316" s="4" t="s">
        <v>1556</v>
      </c>
      <c r="B316" s="4" t="s">
        <v>26</v>
      </c>
      <c r="C316" s="4" t="s">
        <v>27</v>
      </c>
      <c r="D316" s="4" t="s">
        <v>188</v>
      </c>
      <c r="E316" s="4" t="s">
        <v>189</v>
      </c>
      <c r="F316" s="6">
        <v>45001</v>
      </c>
      <c r="G316" s="6">
        <v>45002</v>
      </c>
      <c r="H316" s="4">
        <v>1</v>
      </c>
      <c r="I316" s="4">
        <v>1</v>
      </c>
      <c r="J316" s="4">
        <v>1</v>
      </c>
      <c r="K316" s="4" t="s">
        <v>30</v>
      </c>
      <c r="L316" s="4">
        <v>187</v>
      </c>
      <c r="M316" s="4">
        <v>187</v>
      </c>
      <c r="N316" s="4" t="s">
        <v>1557</v>
      </c>
      <c r="O316" s="4" t="s">
        <v>1335</v>
      </c>
      <c r="P316" s="4" t="s">
        <v>33</v>
      </c>
      <c r="Q316" s="4">
        <v>0</v>
      </c>
      <c r="R316" s="7">
        <v>44988</v>
      </c>
      <c r="S316" s="6">
        <v>45005</v>
      </c>
      <c r="T316" s="4" t="s">
        <v>34</v>
      </c>
      <c r="U316" s="4">
        <v>187</v>
      </c>
      <c r="V316" s="4">
        <v>0</v>
      </c>
      <c r="W316" s="4">
        <v>0</v>
      </c>
      <c r="X316" s="4" t="s">
        <v>1558</v>
      </c>
      <c r="Y316" s="4" t="s">
        <v>1559</v>
      </c>
    </row>
    <row r="317" s="4" customFormat="1" spans="1:25">
      <c r="A317" s="4" t="s">
        <v>1560</v>
      </c>
      <c r="B317" s="4" t="s">
        <v>26</v>
      </c>
      <c r="C317" s="4" t="s">
        <v>27</v>
      </c>
      <c r="D317" s="4" t="s">
        <v>177</v>
      </c>
      <c r="E317" s="4" t="s">
        <v>1561</v>
      </c>
      <c r="F317" s="6">
        <v>45001</v>
      </c>
      <c r="G317" s="6">
        <v>45002</v>
      </c>
      <c r="H317" s="4">
        <v>1</v>
      </c>
      <c r="I317" s="4">
        <v>1</v>
      </c>
      <c r="J317" s="4">
        <v>1</v>
      </c>
      <c r="K317" s="4" t="s">
        <v>30</v>
      </c>
      <c r="L317" s="4">
        <v>1104</v>
      </c>
      <c r="M317" s="4">
        <v>1104</v>
      </c>
      <c r="N317" s="4" t="s">
        <v>1562</v>
      </c>
      <c r="O317" s="4" t="s">
        <v>1335</v>
      </c>
      <c r="P317" s="4" t="s">
        <v>33</v>
      </c>
      <c r="Q317" s="4">
        <v>0</v>
      </c>
      <c r="R317" s="7">
        <v>44988</v>
      </c>
      <c r="S317" s="6">
        <v>45005</v>
      </c>
      <c r="T317" s="4" t="s">
        <v>34</v>
      </c>
      <c r="U317" s="4">
        <v>1104</v>
      </c>
      <c r="V317" s="4">
        <v>0</v>
      </c>
      <c r="W317" s="4">
        <v>0</v>
      </c>
      <c r="X317" s="4" t="s">
        <v>1563</v>
      </c>
      <c r="Y317" s="4" t="s">
        <v>1564</v>
      </c>
    </row>
    <row r="318" s="4" customFormat="1" spans="1:25">
      <c r="A318" s="4" t="s">
        <v>1565</v>
      </c>
      <c r="B318" s="4" t="s">
        <v>26</v>
      </c>
      <c r="C318" s="4" t="s">
        <v>27</v>
      </c>
      <c r="D318" s="4" t="s">
        <v>321</v>
      </c>
      <c r="E318" s="4" t="s">
        <v>322</v>
      </c>
      <c r="F318" s="6">
        <v>44999</v>
      </c>
      <c r="G318" s="6">
        <v>45002</v>
      </c>
      <c r="H318" s="4">
        <v>1</v>
      </c>
      <c r="I318" s="4">
        <v>3</v>
      </c>
      <c r="J318" s="4">
        <v>3</v>
      </c>
      <c r="K318" s="4" t="s">
        <v>30</v>
      </c>
      <c r="L318" s="4">
        <v>1734</v>
      </c>
      <c r="M318" s="4">
        <v>1734</v>
      </c>
      <c r="N318" s="4" t="s">
        <v>1566</v>
      </c>
      <c r="O318" s="4" t="s">
        <v>1335</v>
      </c>
      <c r="P318" s="4" t="s">
        <v>33</v>
      </c>
      <c r="Q318" s="4">
        <v>0</v>
      </c>
      <c r="R318" s="7">
        <v>44989</v>
      </c>
      <c r="S318" s="6">
        <v>45005</v>
      </c>
      <c r="T318" s="4" t="s">
        <v>34</v>
      </c>
      <c r="U318" s="4">
        <v>1734</v>
      </c>
      <c r="V318" s="4">
        <v>0</v>
      </c>
      <c r="W318" s="4">
        <v>0</v>
      </c>
      <c r="X318" s="4" t="s">
        <v>1567</v>
      </c>
      <c r="Y318" s="4" t="s">
        <v>1568</v>
      </c>
    </row>
    <row r="319" s="4" customFormat="1" spans="1:25">
      <c r="A319" s="4" t="s">
        <v>1569</v>
      </c>
      <c r="B319" s="4" t="s">
        <v>26</v>
      </c>
      <c r="C319" s="4" t="s">
        <v>27</v>
      </c>
      <c r="D319" s="4" t="s">
        <v>321</v>
      </c>
      <c r="E319" s="4" t="s">
        <v>322</v>
      </c>
      <c r="F319" s="6">
        <v>44998</v>
      </c>
      <c r="G319" s="6">
        <v>45002</v>
      </c>
      <c r="H319" s="4">
        <v>1</v>
      </c>
      <c r="I319" s="4">
        <v>4</v>
      </c>
      <c r="J319" s="4">
        <v>4</v>
      </c>
      <c r="K319" s="4" t="s">
        <v>30</v>
      </c>
      <c r="L319" s="4">
        <v>2312</v>
      </c>
      <c r="M319" s="4">
        <v>2312</v>
      </c>
      <c r="N319" s="4" t="s">
        <v>1570</v>
      </c>
      <c r="O319" s="4" t="s">
        <v>1335</v>
      </c>
      <c r="P319" s="4" t="s">
        <v>33</v>
      </c>
      <c r="Q319" s="4">
        <v>0</v>
      </c>
      <c r="R319" s="7">
        <v>44989</v>
      </c>
      <c r="S319" s="6">
        <v>45005</v>
      </c>
      <c r="T319" s="4" t="s">
        <v>34</v>
      </c>
      <c r="U319" s="4">
        <v>2312</v>
      </c>
      <c r="V319" s="4">
        <v>0</v>
      </c>
      <c r="W319" s="4">
        <v>0</v>
      </c>
      <c r="X319" s="4" t="s">
        <v>1571</v>
      </c>
      <c r="Y319" s="4" t="s">
        <v>1572</v>
      </c>
    </row>
    <row r="320" s="4" customFormat="1" spans="1:25">
      <c r="A320" s="4" t="s">
        <v>1573</v>
      </c>
      <c r="B320" s="4" t="s">
        <v>26</v>
      </c>
      <c r="C320" s="4" t="s">
        <v>27</v>
      </c>
      <c r="D320" s="4" t="s">
        <v>889</v>
      </c>
      <c r="E320" s="4" t="s">
        <v>203</v>
      </c>
      <c r="F320" s="6">
        <v>44998</v>
      </c>
      <c r="G320" s="6">
        <v>45002</v>
      </c>
      <c r="H320" s="4">
        <v>1</v>
      </c>
      <c r="I320" s="4">
        <v>4</v>
      </c>
      <c r="J320" s="4">
        <v>4</v>
      </c>
      <c r="K320" s="4" t="s">
        <v>30</v>
      </c>
      <c r="L320" s="4">
        <v>1552</v>
      </c>
      <c r="M320" s="4">
        <v>1552</v>
      </c>
      <c r="N320" s="4" t="s">
        <v>1574</v>
      </c>
      <c r="O320" s="4" t="s">
        <v>1335</v>
      </c>
      <c r="P320" s="4" t="s">
        <v>33</v>
      </c>
      <c r="Q320" s="4">
        <v>0</v>
      </c>
      <c r="R320" s="7">
        <v>44989</v>
      </c>
      <c r="S320" s="6">
        <v>45005</v>
      </c>
      <c r="T320" s="4" t="s">
        <v>34</v>
      </c>
      <c r="U320" s="4">
        <v>1552</v>
      </c>
      <c r="V320" s="4">
        <v>0</v>
      </c>
      <c r="W320" s="4">
        <v>0</v>
      </c>
      <c r="X320" s="4" t="s">
        <v>1575</v>
      </c>
      <c r="Y320" s="4" t="s">
        <v>1576</v>
      </c>
    </row>
    <row r="321" s="4" customFormat="1" spans="1:25">
      <c r="A321" s="4" t="s">
        <v>1577</v>
      </c>
      <c r="B321" s="4" t="s">
        <v>26</v>
      </c>
      <c r="C321" s="4" t="s">
        <v>27</v>
      </c>
      <c r="D321" s="4" t="s">
        <v>1578</v>
      </c>
      <c r="E321" s="4" t="s">
        <v>740</v>
      </c>
      <c r="F321" s="6">
        <v>44999</v>
      </c>
      <c r="G321" s="6">
        <v>45002</v>
      </c>
      <c r="H321" s="4">
        <v>1</v>
      </c>
      <c r="I321" s="4">
        <v>3</v>
      </c>
      <c r="J321" s="4">
        <v>3</v>
      </c>
      <c r="K321" s="4" t="s">
        <v>30</v>
      </c>
      <c r="L321" s="4">
        <v>1144</v>
      </c>
      <c r="M321" s="4">
        <v>1144</v>
      </c>
      <c r="N321" s="4" t="s">
        <v>1579</v>
      </c>
      <c r="O321" s="4" t="s">
        <v>1335</v>
      </c>
      <c r="P321" s="4" t="s">
        <v>33</v>
      </c>
      <c r="Q321" s="4">
        <v>0</v>
      </c>
      <c r="R321" s="7">
        <v>44990</v>
      </c>
      <c r="S321" s="6">
        <v>45005</v>
      </c>
      <c r="T321" s="4" t="s">
        <v>34</v>
      </c>
      <c r="U321" s="4">
        <v>1144</v>
      </c>
      <c r="V321" s="4">
        <v>0</v>
      </c>
      <c r="W321" s="4">
        <v>0</v>
      </c>
      <c r="X321" s="4" t="s">
        <v>1580</v>
      </c>
      <c r="Y321" s="4" t="s">
        <v>1581</v>
      </c>
    </row>
    <row r="322" s="4" customFormat="1" spans="1:25">
      <c r="A322" s="4" t="s">
        <v>1582</v>
      </c>
      <c r="B322" s="4" t="s">
        <v>26</v>
      </c>
      <c r="C322" s="4" t="s">
        <v>27</v>
      </c>
      <c r="D322" s="4" t="s">
        <v>1533</v>
      </c>
      <c r="E322" s="4" t="s">
        <v>1534</v>
      </c>
      <c r="F322" s="6">
        <v>45000</v>
      </c>
      <c r="G322" s="6">
        <v>45002</v>
      </c>
      <c r="H322" s="4">
        <v>1</v>
      </c>
      <c r="I322" s="4">
        <v>2</v>
      </c>
      <c r="J322" s="4">
        <v>2</v>
      </c>
      <c r="K322" s="4" t="s">
        <v>30</v>
      </c>
      <c r="L322" s="4">
        <v>2574</v>
      </c>
      <c r="M322" s="4">
        <v>2574</v>
      </c>
      <c r="N322" s="4" t="s">
        <v>1583</v>
      </c>
      <c r="O322" s="4" t="s">
        <v>1335</v>
      </c>
      <c r="P322" s="4" t="s">
        <v>33</v>
      </c>
      <c r="Q322" s="4">
        <v>0</v>
      </c>
      <c r="R322" s="7">
        <v>44990</v>
      </c>
      <c r="S322" s="6">
        <v>45005</v>
      </c>
      <c r="T322" s="4" t="s">
        <v>34</v>
      </c>
      <c r="U322" s="4">
        <v>2574</v>
      </c>
      <c r="V322" s="4">
        <v>0</v>
      </c>
      <c r="W322" s="4">
        <v>0</v>
      </c>
      <c r="X322" s="4" t="s">
        <v>1584</v>
      </c>
      <c r="Y322" s="4" t="s">
        <v>1585</v>
      </c>
    </row>
    <row r="323" s="4" customFormat="1" spans="1:25">
      <c r="A323" s="4" t="s">
        <v>1586</v>
      </c>
      <c r="B323" s="4" t="s">
        <v>26</v>
      </c>
      <c r="C323" s="4" t="s">
        <v>27</v>
      </c>
      <c r="D323" s="4" t="s">
        <v>333</v>
      </c>
      <c r="E323" s="4" t="s">
        <v>334</v>
      </c>
      <c r="F323" s="6">
        <v>44995</v>
      </c>
      <c r="G323" s="6">
        <v>45002</v>
      </c>
      <c r="H323" s="4">
        <v>1</v>
      </c>
      <c r="I323" s="4">
        <v>7</v>
      </c>
      <c r="J323" s="4">
        <v>7</v>
      </c>
      <c r="K323" s="4" t="s">
        <v>30</v>
      </c>
      <c r="L323" s="4">
        <v>7910</v>
      </c>
      <c r="M323" s="4">
        <v>7910</v>
      </c>
      <c r="N323" s="4" t="s">
        <v>1587</v>
      </c>
      <c r="O323" s="4" t="s">
        <v>1335</v>
      </c>
      <c r="P323" s="4" t="s">
        <v>33</v>
      </c>
      <c r="Q323" s="4">
        <v>0</v>
      </c>
      <c r="R323" s="7">
        <v>44991</v>
      </c>
      <c r="S323" s="6">
        <v>45005</v>
      </c>
      <c r="T323" s="4" t="s">
        <v>34</v>
      </c>
      <c r="U323" s="4">
        <v>7910</v>
      </c>
      <c r="V323" s="4">
        <v>0</v>
      </c>
      <c r="W323" s="4">
        <v>0</v>
      </c>
      <c r="X323" s="4" t="s">
        <v>1588</v>
      </c>
      <c r="Y323" s="4" t="s">
        <v>1589</v>
      </c>
    </row>
    <row r="324" s="4" customFormat="1" spans="1:25">
      <c r="A324" s="4" t="s">
        <v>1590</v>
      </c>
      <c r="B324" s="4" t="s">
        <v>26</v>
      </c>
      <c r="C324" s="4" t="s">
        <v>27</v>
      </c>
      <c r="D324" s="4" t="s">
        <v>1591</v>
      </c>
      <c r="E324" s="4" t="s">
        <v>1592</v>
      </c>
      <c r="F324" s="6">
        <v>45000</v>
      </c>
      <c r="G324" s="6">
        <v>45002</v>
      </c>
      <c r="H324" s="4">
        <v>3</v>
      </c>
      <c r="I324" s="4">
        <v>2</v>
      </c>
      <c r="J324" s="4">
        <v>6</v>
      </c>
      <c r="K324" s="4" t="s">
        <v>30</v>
      </c>
      <c r="L324" s="4">
        <v>2634</v>
      </c>
      <c r="M324" s="4">
        <v>2634</v>
      </c>
      <c r="N324" s="4" t="s">
        <v>1593</v>
      </c>
      <c r="O324" s="4" t="s">
        <v>1335</v>
      </c>
      <c r="P324" s="4" t="s">
        <v>33</v>
      </c>
      <c r="Q324" s="4">
        <v>0</v>
      </c>
      <c r="R324" s="7">
        <v>44991</v>
      </c>
      <c r="S324" s="6">
        <v>45005</v>
      </c>
      <c r="T324" s="4" t="s">
        <v>34</v>
      </c>
      <c r="U324" s="4">
        <v>2634</v>
      </c>
      <c r="V324" s="4">
        <v>0</v>
      </c>
      <c r="W324" s="4">
        <v>0</v>
      </c>
      <c r="X324" s="4" t="s">
        <v>1594</v>
      </c>
      <c r="Y324" s="4" t="s">
        <v>95</v>
      </c>
    </row>
    <row r="325" s="4" customFormat="1" spans="1:25">
      <c r="A325" s="4" t="s">
        <v>1595</v>
      </c>
      <c r="B325" s="4" t="s">
        <v>26</v>
      </c>
      <c r="C325" s="4" t="s">
        <v>27</v>
      </c>
      <c r="D325" s="4" t="s">
        <v>333</v>
      </c>
      <c r="E325" s="4" t="s">
        <v>1596</v>
      </c>
      <c r="F325" s="6">
        <v>44995</v>
      </c>
      <c r="G325" s="6">
        <v>45002</v>
      </c>
      <c r="H325" s="4">
        <v>2</v>
      </c>
      <c r="I325" s="4">
        <v>7</v>
      </c>
      <c r="J325" s="4">
        <v>14</v>
      </c>
      <c r="K325" s="4" t="s">
        <v>30</v>
      </c>
      <c r="L325" s="4">
        <v>15820</v>
      </c>
      <c r="M325" s="4">
        <v>15820</v>
      </c>
      <c r="N325" s="4" t="s">
        <v>1597</v>
      </c>
      <c r="O325" s="4" t="s">
        <v>1335</v>
      </c>
      <c r="P325" s="4" t="s">
        <v>33</v>
      </c>
      <c r="Q325" s="4">
        <v>0</v>
      </c>
      <c r="R325" s="7">
        <v>44991</v>
      </c>
      <c r="S325" s="6">
        <v>45005</v>
      </c>
      <c r="T325" s="4" t="s">
        <v>34</v>
      </c>
      <c r="U325" s="4">
        <v>15820</v>
      </c>
      <c r="V325" s="4">
        <v>0</v>
      </c>
      <c r="W325" s="4">
        <v>0</v>
      </c>
      <c r="X325" s="4" t="s">
        <v>1598</v>
      </c>
      <c r="Y325" s="4" t="s">
        <v>1599</v>
      </c>
    </row>
    <row r="326" s="4" customFormat="1" spans="1:25">
      <c r="A326" s="4" t="s">
        <v>1600</v>
      </c>
      <c r="B326" s="4" t="s">
        <v>26</v>
      </c>
      <c r="C326" s="4" t="s">
        <v>27</v>
      </c>
      <c r="D326" s="4" t="s">
        <v>321</v>
      </c>
      <c r="E326" s="4" t="s">
        <v>322</v>
      </c>
      <c r="F326" s="6">
        <v>45000</v>
      </c>
      <c r="G326" s="6">
        <v>45002</v>
      </c>
      <c r="H326" s="4">
        <v>1</v>
      </c>
      <c r="I326" s="4">
        <v>2</v>
      </c>
      <c r="J326" s="4">
        <v>2</v>
      </c>
      <c r="K326" s="4" t="s">
        <v>30</v>
      </c>
      <c r="L326" s="4">
        <v>1157</v>
      </c>
      <c r="M326" s="4">
        <v>1157</v>
      </c>
      <c r="N326" s="4" t="s">
        <v>1601</v>
      </c>
      <c r="O326" s="4" t="s">
        <v>1335</v>
      </c>
      <c r="P326" s="4" t="s">
        <v>33</v>
      </c>
      <c r="Q326" s="4">
        <v>0</v>
      </c>
      <c r="R326" s="7">
        <v>44991</v>
      </c>
      <c r="S326" s="6">
        <v>45005</v>
      </c>
      <c r="T326" s="4" t="s">
        <v>34</v>
      </c>
      <c r="U326" s="4">
        <v>1157</v>
      </c>
      <c r="V326" s="4">
        <v>0</v>
      </c>
      <c r="W326" s="4">
        <v>0</v>
      </c>
      <c r="X326" s="4" t="s">
        <v>1602</v>
      </c>
      <c r="Y326" s="4" t="s">
        <v>1603</v>
      </c>
    </row>
    <row r="327" s="4" customFormat="1" spans="1:25">
      <c r="A327" s="4" t="s">
        <v>1604</v>
      </c>
      <c r="B327" s="4" t="s">
        <v>26</v>
      </c>
      <c r="C327" s="4" t="s">
        <v>27</v>
      </c>
      <c r="D327" s="4" t="s">
        <v>1605</v>
      </c>
      <c r="E327" s="4" t="s">
        <v>1606</v>
      </c>
      <c r="F327" s="6">
        <v>45001</v>
      </c>
      <c r="G327" s="6">
        <v>45002</v>
      </c>
      <c r="H327" s="4">
        <v>1</v>
      </c>
      <c r="I327" s="4">
        <v>1</v>
      </c>
      <c r="J327" s="4">
        <v>1</v>
      </c>
      <c r="K327" s="4" t="s">
        <v>30</v>
      </c>
      <c r="L327" s="4">
        <v>399</v>
      </c>
      <c r="M327" s="4">
        <v>399</v>
      </c>
      <c r="N327" s="4" t="s">
        <v>1607</v>
      </c>
      <c r="O327" s="4" t="s">
        <v>1335</v>
      </c>
      <c r="P327" s="4" t="s">
        <v>33</v>
      </c>
      <c r="Q327" s="4">
        <v>0</v>
      </c>
      <c r="R327" s="7">
        <v>44992</v>
      </c>
      <c r="S327" s="6">
        <v>45005</v>
      </c>
      <c r="T327" s="4" t="s">
        <v>34</v>
      </c>
      <c r="U327" s="4">
        <v>399</v>
      </c>
      <c r="V327" s="4">
        <v>0</v>
      </c>
      <c r="W327" s="4">
        <v>0</v>
      </c>
      <c r="X327" s="4" t="s">
        <v>1608</v>
      </c>
      <c r="Y327" s="4" t="s">
        <v>1609</v>
      </c>
    </row>
    <row r="328" s="4" customFormat="1" spans="1:25">
      <c r="A328" s="4" t="s">
        <v>1610</v>
      </c>
      <c r="B328" s="4" t="s">
        <v>26</v>
      </c>
      <c r="C328" s="4" t="s">
        <v>27</v>
      </c>
      <c r="D328" s="4" t="s">
        <v>155</v>
      </c>
      <c r="E328" s="4" t="s">
        <v>494</v>
      </c>
      <c r="F328" s="6">
        <v>45001</v>
      </c>
      <c r="G328" s="6">
        <v>45002</v>
      </c>
      <c r="H328" s="4">
        <v>1</v>
      </c>
      <c r="I328" s="4">
        <v>1</v>
      </c>
      <c r="J328" s="4">
        <v>1</v>
      </c>
      <c r="K328" s="4" t="s">
        <v>30</v>
      </c>
      <c r="L328" s="4">
        <v>673</v>
      </c>
      <c r="M328" s="4">
        <v>673</v>
      </c>
      <c r="N328" s="4" t="s">
        <v>1611</v>
      </c>
      <c r="O328" s="4" t="s">
        <v>1335</v>
      </c>
      <c r="P328" s="4" t="s">
        <v>33</v>
      </c>
      <c r="Q328" s="4">
        <v>0</v>
      </c>
      <c r="R328" s="7">
        <v>44992</v>
      </c>
      <c r="S328" s="6">
        <v>45005</v>
      </c>
      <c r="T328" s="4" t="s">
        <v>34</v>
      </c>
      <c r="U328" s="4">
        <v>673</v>
      </c>
      <c r="V328" s="4">
        <v>0</v>
      </c>
      <c r="W328" s="4">
        <v>0</v>
      </c>
      <c r="X328" s="4" t="s">
        <v>1612</v>
      </c>
      <c r="Y328" s="4" t="s">
        <v>1613</v>
      </c>
    </row>
    <row r="329" s="4" customFormat="1" spans="1:25">
      <c r="A329" s="4" t="s">
        <v>1614</v>
      </c>
      <c r="B329" s="4" t="s">
        <v>26</v>
      </c>
      <c r="C329" s="4" t="s">
        <v>27</v>
      </c>
      <c r="D329" s="4" t="s">
        <v>385</v>
      </c>
      <c r="E329" s="4" t="s">
        <v>386</v>
      </c>
      <c r="F329" s="6">
        <v>44997</v>
      </c>
      <c r="G329" s="6">
        <v>45002</v>
      </c>
      <c r="H329" s="4">
        <v>1</v>
      </c>
      <c r="I329" s="4">
        <v>5</v>
      </c>
      <c r="J329" s="4">
        <v>5</v>
      </c>
      <c r="K329" s="4" t="s">
        <v>30</v>
      </c>
      <c r="L329" s="4">
        <v>3820</v>
      </c>
      <c r="M329" s="4">
        <v>3820</v>
      </c>
      <c r="N329" s="4" t="s">
        <v>1615</v>
      </c>
      <c r="O329" s="4" t="s">
        <v>1335</v>
      </c>
      <c r="P329" s="4" t="s">
        <v>33</v>
      </c>
      <c r="Q329" s="4">
        <v>0</v>
      </c>
      <c r="R329" s="7">
        <v>44992</v>
      </c>
      <c r="S329" s="6">
        <v>45005</v>
      </c>
      <c r="T329" s="4" t="s">
        <v>34</v>
      </c>
      <c r="U329" s="4">
        <v>3820</v>
      </c>
      <c r="V329" s="4">
        <v>0</v>
      </c>
      <c r="W329" s="4">
        <v>0</v>
      </c>
      <c r="X329" s="4" t="s">
        <v>1616</v>
      </c>
      <c r="Y329" s="4" t="s">
        <v>1617</v>
      </c>
    </row>
    <row r="330" s="4" customFormat="1" spans="1:25">
      <c r="A330" s="4" t="s">
        <v>1618</v>
      </c>
      <c r="B330" s="4" t="s">
        <v>26</v>
      </c>
      <c r="C330" s="4" t="s">
        <v>27</v>
      </c>
      <c r="D330" s="4" t="s">
        <v>1150</v>
      </c>
      <c r="E330" s="4" t="s">
        <v>1151</v>
      </c>
      <c r="F330" s="6">
        <v>45001</v>
      </c>
      <c r="G330" s="6">
        <v>45002</v>
      </c>
      <c r="H330" s="4">
        <v>1</v>
      </c>
      <c r="I330" s="4">
        <v>1</v>
      </c>
      <c r="J330" s="4">
        <v>1</v>
      </c>
      <c r="K330" s="4" t="s">
        <v>30</v>
      </c>
      <c r="L330" s="4">
        <v>474</v>
      </c>
      <c r="M330" s="4">
        <v>474</v>
      </c>
      <c r="N330" s="4" t="s">
        <v>1619</v>
      </c>
      <c r="O330" s="4" t="s">
        <v>1335</v>
      </c>
      <c r="P330" s="4" t="s">
        <v>33</v>
      </c>
      <c r="Q330" s="4">
        <v>0</v>
      </c>
      <c r="R330" s="7">
        <v>44993</v>
      </c>
      <c r="S330" s="6">
        <v>45005</v>
      </c>
      <c r="T330" s="4" t="s">
        <v>34</v>
      </c>
      <c r="U330" s="4">
        <v>474</v>
      </c>
      <c r="V330" s="4">
        <v>0</v>
      </c>
      <c r="W330" s="4">
        <v>0</v>
      </c>
      <c r="X330" s="4" t="s">
        <v>1620</v>
      </c>
      <c r="Y330" s="4" t="s">
        <v>95</v>
      </c>
    </row>
    <row r="331" s="4" customFormat="1" spans="1:25">
      <c r="A331" s="4" t="s">
        <v>1621</v>
      </c>
      <c r="B331" s="4" t="s">
        <v>26</v>
      </c>
      <c r="C331" s="4" t="s">
        <v>27</v>
      </c>
      <c r="D331" s="4" t="s">
        <v>297</v>
      </c>
      <c r="E331" s="4" t="s">
        <v>298</v>
      </c>
      <c r="F331" s="6">
        <v>44999</v>
      </c>
      <c r="G331" s="6">
        <v>45002</v>
      </c>
      <c r="H331" s="4">
        <v>1</v>
      </c>
      <c r="I331" s="4">
        <v>3</v>
      </c>
      <c r="J331" s="4">
        <v>3</v>
      </c>
      <c r="K331" s="4" t="s">
        <v>30</v>
      </c>
      <c r="L331" s="4">
        <v>1848</v>
      </c>
      <c r="M331" s="4">
        <v>1848</v>
      </c>
      <c r="N331" s="4" t="s">
        <v>1622</v>
      </c>
      <c r="O331" s="4" t="s">
        <v>1335</v>
      </c>
      <c r="P331" s="4" t="s">
        <v>33</v>
      </c>
      <c r="Q331" s="4">
        <v>0</v>
      </c>
      <c r="R331" s="7">
        <v>44993</v>
      </c>
      <c r="S331" s="6">
        <v>45005</v>
      </c>
      <c r="T331" s="4" t="s">
        <v>34</v>
      </c>
      <c r="U331" s="4">
        <v>1848</v>
      </c>
      <c r="V331" s="4">
        <v>0</v>
      </c>
      <c r="W331" s="4">
        <v>0</v>
      </c>
      <c r="X331" s="4" t="s">
        <v>1623</v>
      </c>
      <c r="Y331" s="4" t="s">
        <v>1624</v>
      </c>
    </row>
    <row r="332" s="4" customFormat="1" spans="1:25">
      <c r="A332" s="4" t="s">
        <v>1625</v>
      </c>
      <c r="B332" s="4" t="s">
        <v>26</v>
      </c>
      <c r="C332" s="4" t="s">
        <v>27</v>
      </c>
      <c r="D332" s="4" t="s">
        <v>297</v>
      </c>
      <c r="E332" s="4" t="s">
        <v>376</v>
      </c>
      <c r="F332" s="6">
        <v>44998</v>
      </c>
      <c r="G332" s="6">
        <v>45002</v>
      </c>
      <c r="H332" s="4">
        <v>1</v>
      </c>
      <c r="I332" s="4">
        <v>4</v>
      </c>
      <c r="J332" s="4">
        <v>4</v>
      </c>
      <c r="K332" s="4" t="s">
        <v>30</v>
      </c>
      <c r="L332" s="4">
        <v>2051</v>
      </c>
      <c r="M332" s="4">
        <v>2051</v>
      </c>
      <c r="N332" s="4" t="s">
        <v>1626</v>
      </c>
      <c r="O332" s="4" t="s">
        <v>1335</v>
      </c>
      <c r="P332" s="4" t="s">
        <v>33</v>
      </c>
      <c r="Q332" s="4">
        <v>0</v>
      </c>
      <c r="R332" s="7">
        <v>44993</v>
      </c>
      <c r="S332" s="6">
        <v>45005</v>
      </c>
      <c r="T332" s="4" t="s">
        <v>34</v>
      </c>
      <c r="U332" s="4">
        <v>2051</v>
      </c>
      <c r="V332" s="4">
        <v>0</v>
      </c>
      <c r="W332" s="4">
        <v>0</v>
      </c>
      <c r="X332" s="4" t="s">
        <v>1627</v>
      </c>
      <c r="Y332" s="4" t="s">
        <v>1628</v>
      </c>
    </row>
    <row r="333" s="4" customFormat="1" spans="1:25">
      <c r="A333" s="4" t="s">
        <v>1629</v>
      </c>
      <c r="B333" s="4" t="s">
        <v>26</v>
      </c>
      <c r="C333" s="4" t="s">
        <v>27</v>
      </c>
      <c r="D333" s="4" t="s">
        <v>1630</v>
      </c>
      <c r="E333" s="4" t="s">
        <v>1631</v>
      </c>
      <c r="F333" s="6">
        <v>44999</v>
      </c>
      <c r="G333" s="6">
        <v>45002</v>
      </c>
      <c r="H333" s="4">
        <v>1</v>
      </c>
      <c r="I333" s="4">
        <v>3</v>
      </c>
      <c r="J333" s="4">
        <v>3</v>
      </c>
      <c r="K333" s="4" t="s">
        <v>30</v>
      </c>
      <c r="L333" s="4">
        <v>1527</v>
      </c>
      <c r="M333" s="4">
        <v>1527</v>
      </c>
      <c r="N333" s="4" t="s">
        <v>1632</v>
      </c>
      <c r="O333" s="4" t="s">
        <v>1335</v>
      </c>
      <c r="P333" s="4" t="s">
        <v>33</v>
      </c>
      <c r="Q333" s="4">
        <v>0</v>
      </c>
      <c r="R333" s="7">
        <v>44994</v>
      </c>
      <c r="S333" s="6">
        <v>45005</v>
      </c>
      <c r="T333" s="4" t="s">
        <v>34</v>
      </c>
      <c r="U333" s="4">
        <v>1527</v>
      </c>
      <c r="V333" s="4">
        <v>0</v>
      </c>
      <c r="W333" s="4">
        <v>0</v>
      </c>
      <c r="X333" s="4" t="s">
        <v>1633</v>
      </c>
      <c r="Y333" s="4" t="s">
        <v>1634</v>
      </c>
    </row>
    <row r="334" s="4" customFormat="1" spans="1:25">
      <c r="A334" s="4" t="s">
        <v>1635</v>
      </c>
      <c r="B334" s="4" t="s">
        <v>26</v>
      </c>
      <c r="C334" s="4" t="s">
        <v>27</v>
      </c>
      <c r="D334" s="4" t="s">
        <v>188</v>
      </c>
      <c r="E334" s="4" t="s">
        <v>189</v>
      </c>
      <c r="F334" s="6">
        <v>45000</v>
      </c>
      <c r="G334" s="6">
        <v>45002</v>
      </c>
      <c r="H334" s="4">
        <v>2</v>
      </c>
      <c r="I334" s="4">
        <v>2</v>
      </c>
      <c r="J334" s="4">
        <v>4</v>
      </c>
      <c r="K334" s="4" t="s">
        <v>30</v>
      </c>
      <c r="L334" s="4">
        <v>748</v>
      </c>
      <c r="M334" s="4">
        <v>748</v>
      </c>
      <c r="N334" s="4" t="s">
        <v>1636</v>
      </c>
      <c r="O334" s="4" t="s">
        <v>1335</v>
      </c>
      <c r="P334" s="4" t="s">
        <v>33</v>
      </c>
      <c r="Q334" s="4">
        <v>0</v>
      </c>
      <c r="R334" s="7">
        <v>44995</v>
      </c>
      <c r="S334" s="6">
        <v>45005</v>
      </c>
      <c r="T334" s="4" t="s">
        <v>34</v>
      </c>
      <c r="U334" s="4">
        <v>748</v>
      </c>
      <c r="V334" s="4">
        <v>0</v>
      </c>
      <c r="W334" s="4">
        <v>0</v>
      </c>
      <c r="X334" s="4" t="s">
        <v>1637</v>
      </c>
      <c r="Y334" s="4" t="s">
        <v>1638</v>
      </c>
    </row>
    <row r="335" s="4" customFormat="1" spans="1:25">
      <c r="A335" s="4" t="s">
        <v>1639</v>
      </c>
      <c r="B335" s="4" t="s">
        <v>26</v>
      </c>
      <c r="C335" s="4" t="s">
        <v>27</v>
      </c>
      <c r="D335" s="4" t="s">
        <v>188</v>
      </c>
      <c r="E335" s="4" t="s">
        <v>189</v>
      </c>
      <c r="F335" s="6">
        <v>45001</v>
      </c>
      <c r="G335" s="6">
        <v>45002</v>
      </c>
      <c r="H335" s="4">
        <v>1</v>
      </c>
      <c r="I335" s="4">
        <v>1</v>
      </c>
      <c r="J335" s="4">
        <v>1</v>
      </c>
      <c r="K335" s="4" t="s">
        <v>30</v>
      </c>
      <c r="L335" s="4">
        <v>187</v>
      </c>
      <c r="M335" s="4">
        <v>187</v>
      </c>
      <c r="N335" s="4" t="s">
        <v>1640</v>
      </c>
      <c r="O335" s="4" t="s">
        <v>1335</v>
      </c>
      <c r="P335" s="4" t="s">
        <v>33</v>
      </c>
      <c r="Q335" s="4">
        <v>0</v>
      </c>
      <c r="R335" s="7">
        <v>44995</v>
      </c>
      <c r="S335" s="6">
        <v>45005</v>
      </c>
      <c r="T335" s="4" t="s">
        <v>34</v>
      </c>
      <c r="U335" s="4">
        <v>187</v>
      </c>
      <c r="V335" s="4">
        <v>0</v>
      </c>
      <c r="W335" s="4">
        <v>0</v>
      </c>
      <c r="X335" s="4" t="s">
        <v>1641</v>
      </c>
      <c r="Y335" s="4" t="s">
        <v>1642</v>
      </c>
    </row>
    <row r="336" s="4" customFormat="1" spans="1:25">
      <c r="A336" s="4" t="s">
        <v>1643</v>
      </c>
      <c r="B336" s="4" t="s">
        <v>26</v>
      </c>
      <c r="C336" s="4" t="s">
        <v>27</v>
      </c>
      <c r="D336" s="4" t="s">
        <v>421</v>
      </c>
      <c r="E336" s="4" t="s">
        <v>422</v>
      </c>
      <c r="F336" s="6">
        <v>45000</v>
      </c>
      <c r="G336" s="6">
        <v>45002</v>
      </c>
      <c r="H336" s="4">
        <v>1</v>
      </c>
      <c r="I336" s="4">
        <v>2</v>
      </c>
      <c r="J336" s="4">
        <v>2</v>
      </c>
      <c r="K336" s="4" t="s">
        <v>30</v>
      </c>
      <c r="L336" s="4">
        <v>800</v>
      </c>
      <c r="M336" s="4">
        <v>800</v>
      </c>
      <c r="N336" s="4" t="s">
        <v>1644</v>
      </c>
      <c r="O336" s="4" t="s">
        <v>1335</v>
      </c>
      <c r="P336" s="4" t="s">
        <v>33</v>
      </c>
      <c r="Q336" s="4">
        <v>0</v>
      </c>
      <c r="R336" s="7">
        <v>44995</v>
      </c>
      <c r="S336" s="6">
        <v>45005</v>
      </c>
      <c r="T336" s="4" t="s">
        <v>34</v>
      </c>
      <c r="U336" s="4">
        <v>800</v>
      </c>
      <c r="V336" s="4">
        <v>0</v>
      </c>
      <c r="W336" s="4">
        <v>0</v>
      </c>
      <c r="X336" s="4" t="s">
        <v>1645</v>
      </c>
      <c r="Y336" s="4" t="s">
        <v>1646</v>
      </c>
    </row>
    <row r="337" s="4" customFormat="1" spans="1:25">
      <c r="A337" s="4" t="s">
        <v>1647</v>
      </c>
      <c r="B337" s="4" t="s">
        <v>26</v>
      </c>
      <c r="C337" s="4" t="s">
        <v>27</v>
      </c>
      <c r="D337" s="4" t="s">
        <v>799</v>
      </c>
      <c r="E337" s="4" t="s">
        <v>1648</v>
      </c>
      <c r="F337" s="6">
        <v>45000</v>
      </c>
      <c r="G337" s="6">
        <v>45002</v>
      </c>
      <c r="H337" s="4">
        <v>3</v>
      </c>
      <c r="I337" s="4">
        <v>2</v>
      </c>
      <c r="J337" s="4">
        <v>6</v>
      </c>
      <c r="K337" s="4" t="s">
        <v>30</v>
      </c>
      <c r="L337" s="4">
        <v>1998</v>
      </c>
      <c r="M337" s="4">
        <v>1998</v>
      </c>
      <c r="N337" s="4" t="s">
        <v>1649</v>
      </c>
      <c r="O337" s="4" t="s">
        <v>1335</v>
      </c>
      <c r="P337" s="4" t="s">
        <v>33</v>
      </c>
      <c r="Q337" s="4">
        <v>0</v>
      </c>
      <c r="R337" s="7">
        <v>44995</v>
      </c>
      <c r="S337" s="6">
        <v>45005</v>
      </c>
      <c r="T337" s="4" t="s">
        <v>34</v>
      </c>
      <c r="U337" s="4">
        <v>1998</v>
      </c>
      <c r="V337" s="4">
        <v>0</v>
      </c>
      <c r="W337" s="4">
        <v>0</v>
      </c>
      <c r="X337" s="4" t="s">
        <v>1650</v>
      </c>
      <c r="Y337" s="4" t="s">
        <v>1651</v>
      </c>
    </row>
    <row r="338" s="4" customFormat="1" spans="1:25">
      <c r="A338" s="4" t="s">
        <v>1652</v>
      </c>
      <c r="B338" s="4" t="s">
        <v>26</v>
      </c>
      <c r="C338" s="4" t="s">
        <v>27</v>
      </c>
      <c r="D338" s="4" t="s">
        <v>468</v>
      </c>
      <c r="E338" s="4" t="s">
        <v>519</v>
      </c>
      <c r="F338" s="6">
        <v>44998</v>
      </c>
      <c r="G338" s="6">
        <v>45002</v>
      </c>
      <c r="H338" s="4">
        <v>1</v>
      </c>
      <c r="I338" s="4">
        <v>4</v>
      </c>
      <c r="J338" s="4">
        <v>4</v>
      </c>
      <c r="K338" s="4" t="s">
        <v>30</v>
      </c>
      <c r="L338" s="4">
        <v>2000</v>
      </c>
      <c r="M338" s="4">
        <v>2000</v>
      </c>
      <c r="N338" s="4" t="s">
        <v>1653</v>
      </c>
      <c r="O338" s="4" t="s">
        <v>1335</v>
      </c>
      <c r="P338" s="4" t="s">
        <v>33</v>
      </c>
      <c r="Q338" s="4">
        <v>0</v>
      </c>
      <c r="R338" s="7">
        <v>44995</v>
      </c>
      <c r="S338" s="6">
        <v>45005</v>
      </c>
      <c r="T338" s="4" t="s">
        <v>34</v>
      </c>
      <c r="U338" s="4">
        <v>2000</v>
      </c>
      <c r="V338" s="4">
        <v>0</v>
      </c>
      <c r="W338" s="4">
        <v>0</v>
      </c>
      <c r="X338" s="4" t="s">
        <v>1654</v>
      </c>
      <c r="Y338" s="4" t="s">
        <v>1655</v>
      </c>
    </row>
    <row r="339" s="4" customFormat="1" spans="1:25">
      <c r="A339" s="4" t="s">
        <v>1656</v>
      </c>
      <c r="B339" s="4" t="s">
        <v>26</v>
      </c>
      <c r="C339" s="4" t="s">
        <v>27</v>
      </c>
      <c r="D339" s="4" t="s">
        <v>895</v>
      </c>
      <c r="E339" s="4" t="s">
        <v>1118</v>
      </c>
      <c r="F339" s="6">
        <v>44999</v>
      </c>
      <c r="G339" s="6">
        <v>45002</v>
      </c>
      <c r="H339" s="4">
        <v>1</v>
      </c>
      <c r="I339" s="4">
        <v>3</v>
      </c>
      <c r="J339" s="4">
        <v>3</v>
      </c>
      <c r="K339" s="4" t="s">
        <v>30</v>
      </c>
      <c r="L339" s="4">
        <v>3975</v>
      </c>
      <c r="M339" s="4">
        <v>3975</v>
      </c>
      <c r="N339" s="4" t="s">
        <v>1657</v>
      </c>
      <c r="O339" s="4" t="s">
        <v>1335</v>
      </c>
      <c r="P339" s="4" t="s">
        <v>33</v>
      </c>
      <c r="Q339" s="4">
        <v>0</v>
      </c>
      <c r="R339" s="7">
        <v>44995</v>
      </c>
      <c r="S339" s="6">
        <v>45005</v>
      </c>
      <c r="T339" s="4" t="s">
        <v>34</v>
      </c>
      <c r="U339" s="4">
        <v>3975</v>
      </c>
      <c r="V339" s="4">
        <v>0</v>
      </c>
      <c r="W339" s="4">
        <v>0</v>
      </c>
      <c r="X339" s="4" t="s">
        <v>1658</v>
      </c>
      <c r="Y339" s="4" t="s">
        <v>1659</v>
      </c>
    </row>
    <row r="340" s="4" customFormat="1" spans="1:25">
      <c r="A340" s="4" t="s">
        <v>1660</v>
      </c>
      <c r="B340" s="4" t="s">
        <v>26</v>
      </c>
      <c r="C340" s="4" t="s">
        <v>27</v>
      </c>
      <c r="D340" s="4" t="s">
        <v>177</v>
      </c>
      <c r="E340" s="4" t="s">
        <v>1661</v>
      </c>
      <c r="F340" s="6">
        <v>45000</v>
      </c>
      <c r="G340" s="6">
        <v>45002</v>
      </c>
      <c r="H340" s="4">
        <v>1</v>
      </c>
      <c r="I340" s="4">
        <v>2</v>
      </c>
      <c r="J340" s="4">
        <v>2</v>
      </c>
      <c r="K340" s="4" t="s">
        <v>30</v>
      </c>
      <c r="L340" s="4">
        <v>2524</v>
      </c>
      <c r="M340" s="4">
        <v>2524</v>
      </c>
      <c r="N340" s="4" t="s">
        <v>1662</v>
      </c>
      <c r="O340" s="4" t="s">
        <v>1335</v>
      </c>
      <c r="P340" s="4" t="s">
        <v>33</v>
      </c>
      <c r="Q340" s="4">
        <v>0</v>
      </c>
      <c r="R340" s="7">
        <v>44995</v>
      </c>
      <c r="S340" s="6">
        <v>45005</v>
      </c>
      <c r="T340" s="4" t="s">
        <v>34</v>
      </c>
      <c r="U340" s="4">
        <v>2524</v>
      </c>
      <c r="V340" s="4">
        <v>0</v>
      </c>
      <c r="W340" s="4">
        <v>0</v>
      </c>
      <c r="X340" s="4" t="s">
        <v>1663</v>
      </c>
      <c r="Y340" s="4" t="s">
        <v>634</v>
      </c>
    </row>
    <row r="341" s="4" customFormat="1" spans="1:26">
      <c r="A341" s="4" t="s">
        <v>1664</v>
      </c>
      <c r="B341" s="4" t="s">
        <v>26</v>
      </c>
      <c r="C341" s="4" t="s">
        <v>27</v>
      </c>
      <c r="D341" s="4" t="s">
        <v>1547</v>
      </c>
      <c r="E341" s="4" t="s">
        <v>1548</v>
      </c>
      <c r="F341" s="6">
        <v>44998</v>
      </c>
      <c r="G341" s="6">
        <v>45002</v>
      </c>
      <c r="H341" s="4">
        <v>2</v>
      </c>
      <c r="I341" s="4">
        <v>4</v>
      </c>
      <c r="J341" s="4">
        <v>8</v>
      </c>
      <c r="K341" s="4" t="s">
        <v>30</v>
      </c>
      <c r="L341" s="4">
        <v>31064</v>
      </c>
      <c r="M341" s="4">
        <v>31064</v>
      </c>
      <c r="N341" s="4" t="s">
        <v>1665</v>
      </c>
      <c r="O341" s="4" t="s">
        <v>1335</v>
      </c>
      <c r="P341" s="4" t="s">
        <v>33</v>
      </c>
      <c r="Q341" s="4">
        <v>0</v>
      </c>
      <c r="R341" s="7">
        <v>44996</v>
      </c>
      <c r="S341" s="6">
        <v>45005</v>
      </c>
      <c r="T341" s="4" t="s">
        <v>34</v>
      </c>
      <c r="U341" s="4">
        <v>31064</v>
      </c>
      <c r="V341" s="4">
        <v>0</v>
      </c>
      <c r="W341" s="4">
        <v>0</v>
      </c>
      <c r="X341" s="4" t="s">
        <v>1666</v>
      </c>
      <c r="Y341" s="4">
        <v>156039</v>
      </c>
      <c r="Z341" s="4" t="s">
        <v>1667</v>
      </c>
    </row>
    <row r="342" s="4" customFormat="1" spans="1:25">
      <c r="A342" s="4" t="s">
        <v>1668</v>
      </c>
      <c r="B342" s="4" t="s">
        <v>26</v>
      </c>
      <c r="C342" s="4" t="s">
        <v>27</v>
      </c>
      <c r="D342" s="4" t="s">
        <v>895</v>
      </c>
      <c r="E342" s="4" t="s">
        <v>1669</v>
      </c>
      <c r="F342" s="6">
        <v>45001</v>
      </c>
      <c r="G342" s="6">
        <v>45002</v>
      </c>
      <c r="H342" s="4">
        <v>1</v>
      </c>
      <c r="I342" s="4">
        <v>1</v>
      </c>
      <c r="J342" s="4">
        <v>1</v>
      </c>
      <c r="K342" s="4" t="s">
        <v>30</v>
      </c>
      <c r="L342" s="4">
        <v>1560</v>
      </c>
      <c r="M342" s="4">
        <v>1560</v>
      </c>
      <c r="N342" s="4" t="s">
        <v>1670</v>
      </c>
      <c r="O342" s="4" t="s">
        <v>1335</v>
      </c>
      <c r="P342" s="4" t="s">
        <v>33</v>
      </c>
      <c r="Q342" s="4">
        <v>0</v>
      </c>
      <c r="R342" s="7">
        <v>44996</v>
      </c>
      <c r="S342" s="6">
        <v>45005</v>
      </c>
      <c r="T342" s="4" t="s">
        <v>34</v>
      </c>
      <c r="U342" s="4">
        <v>1560</v>
      </c>
      <c r="V342" s="4">
        <v>0</v>
      </c>
      <c r="W342" s="4">
        <v>0</v>
      </c>
      <c r="X342" s="4" t="s">
        <v>1671</v>
      </c>
      <c r="Y342" s="4" t="s">
        <v>1672</v>
      </c>
    </row>
    <row r="343" s="4" customFormat="1" spans="1:25">
      <c r="A343" s="4" t="s">
        <v>1673</v>
      </c>
      <c r="B343" s="4" t="s">
        <v>26</v>
      </c>
      <c r="C343" s="4" t="s">
        <v>27</v>
      </c>
      <c r="D343" s="4" t="s">
        <v>1674</v>
      </c>
      <c r="E343" s="4" t="s">
        <v>1675</v>
      </c>
      <c r="F343" s="6">
        <v>45001</v>
      </c>
      <c r="G343" s="6">
        <v>45002</v>
      </c>
      <c r="H343" s="4">
        <v>1</v>
      </c>
      <c r="I343" s="4">
        <v>1</v>
      </c>
      <c r="J343" s="4">
        <v>1</v>
      </c>
      <c r="K343" s="4" t="s">
        <v>30</v>
      </c>
      <c r="L343" s="4">
        <v>12756</v>
      </c>
      <c r="M343" s="4">
        <v>12756</v>
      </c>
      <c r="N343" s="4" t="s">
        <v>1676</v>
      </c>
      <c r="O343" s="4" t="s">
        <v>1335</v>
      </c>
      <c r="P343" s="4" t="s">
        <v>33</v>
      </c>
      <c r="Q343" s="4">
        <v>0</v>
      </c>
      <c r="R343" s="7">
        <v>44996</v>
      </c>
      <c r="S343" s="6">
        <v>45005</v>
      </c>
      <c r="T343" s="4" t="s">
        <v>34</v>
      </c>
      <c r="U343" s="4">
        <v>12756</v>
      </c>
      <c r="V343" s="4">
        <v>0</v>
      </c>
      <c r="W343" s="4">
        <v>0</v>
      </c>
      <c r="X343" s="4" t="s">
        <v>95</v>
      </c>
      <c r="Y343" s="4" t="s">
        <v>95</v>
      </c>
    </row>
    <row r="344" s="4" customFormat="1" spans="1:25">
      <c r="A344" s="4" t="s">
        <v>1673</v>
      </c>
      <c r="B344" s="4" t="s">
        <v>26</v>
      </c>
      <c r="C344" s="4" t="s">
        <v>100</v>
      </c>
      <c r="D344" s="4" t="s">
        <v>1674</v>
      </c>
      <c r="E344" s="4" t="s">
        <v>1675</v>
      </c>
      <c r="F344" s="6">
        <v>45001</v>
      </c>
      <c r="G344" s="6">
        <v>45002</v>
      </c>
      <c r="H344" s="4">
        <v>1</v>
      </c>
      <c r="I344" s="4">
        <v>1</v>
      </c>
      <c r="J344" s="4">
        <v>1</v>
      </c>
      <c r="K344" s="4" t="s">
        <v>30</v>
      </c>
      <c r="L344" s="4">
        <v>-12756</v>
      </c>
      <c r="M344" s="4">
        <v>-12756</v>
      </c>
      <c r="N344" s="4" t="s">
        <v>1676</v>
      </c>
      <c r="O344" s="4" t="s">
        <v>1335</v>
      </c>
      <c r="P344" s="4" t="s">
        <v>33</v>
      </c>
      <c r="Q344" s="4">
        <v>0</v>
      </c>
      <c r="R344" s="7">
        <v>44996</v>
      </c>
      <c r="S344" s="6">
        <v>45005</v>
      </c>
      <c r="T344" s="4" t="s">
        <v>34</v>
      </c>
      <c r="U344" s="4">
        <v>-12756</v>
      </c>
      <c r="V344" s="4">
        <v>0</v>
      </c>
      <c r="W344" s="4">
        <v>0</v>
      </c>
      <c r="X344" s="4" t="s">
        <v>95</v>
      </c>
      <c r="Y344" s="4" t="s">
        <v>95</v>
      </c>
    </row>
    <row r="345" s="4" customFormat="1" spans="1:25">
      <c r="A345" s="4" t="s">
        <v>1677</v>
      </c>
      <c r="B345" s="4" t="s">
        <v>26</v>
      </c>
      <c r="C345" s="4" t="s">
        <v>27</v>
      </c>
      <c r="D345" s="4" t="s">
        <v>1176</v>
      </c>
      <c r="E345" s="4" t="s">
        <v>1678</v>
      </c>
      <c r="F345" s="6">
        <v>44998</v>
      </c>
      <c r="G345" s="6">
        <v>45002</v>
      </c>
      <c r="H345" s="4">
        <v>1</v>
      </c>
      <c r="I345" s="4">
        <v>4</v>
      </c>
      <c r="J345" s="4">
        <v>4</v>
      </c>
      <c r="K345" s="4" t="s">
        <v>30</v>
      </c>
      <c r="L345" s="4">
        <v>1848</v>
      </c>
      <c r="M345" s="4">
        <v>1848</v>
      </c>
      <c r="N345" s="4" t="s">
        <v>1679</v>
      </c>
      <c r="O345" s="4" t="s">
        <v>1335</v>
      </c>
      <c r="P345" s="4" t="s">
        <v>33</v>
      </c>
      <c r="Q345" s="4">
        <v>0</v>
      </c>
      <c r="R345" s="7">
        <v>44996</v>
      </c>
      <c r="S345" s="6">
        <v>45005</v>
      </c>
      <c r="T345" s="4" t="s">
        <v>34</v>
      </c>
      <c r="U345" s="4">
        <v>1848</v>
      </c>
      <c r="V345" s="4">
        <v>0</v>
      </c>
      <c r="W345" s="4">
        <v>0</v>
      </c>
      <c r="X345" s="4" t="s">
        <v>1680</v>
      </c>
      <c r="Y345" s="4" t="s">
        <v>1681</v>
      </c>
    </row>
    <row r="346" s="4" customFormat="1" spans="1:25">
      <c r="A346" s="4" t="s">
        <v>1682</v>
      </c>
      <c r="B346" s="4" t="s">
        <v>26</v>
      </c>
      <c r="C346" s="4" t="s">
        <v>27</v>
      </c>
      <c r="D346" s="4" t="s">
        <v>188</v>
      </c>
      <c r="E346" s="4" t="s">
        <v>189</v>
      </c>
      <c r="F346" s="6">
        <v>45001</v>
      </c>
      <c r="G346" s="6">
        <v>45002</v>
      </c>
      <c r="H346" s="4">
        <v>1</v>
      </c>
      <c r="I346" s="4">
        <v>1</v>
      </c>
      <c r="J346" s="4">
        <v>1</v>
      </c>
      <c r="K346" s="4" t="s">
        <v>30</v>
      </c>
      <c r="L346" s="4">
        <v>187</v>
      </c>
      <c r="M346" s="4">
        <v>187</v>
      </c>
      <c r="N346" s="4" t="s">
        <v>1683</v>
      </c>
      <c r="O346" s="4" t="s">
        <v>1335</v>
      </c>
      <c r="P346" s="4" t="s">
        <v>33</v>
      </c>
      <c r="Q346" s="4">
        <v>0</v>
      </c>
      <c r="R346" s="7">
        <v>44996</v>
      </c>
      <c r="S346" s="6">
        <v>45005</v>
      </c>
      <c r="T346" s="4" t="s">
        <v>34</v>
      </c>
      <c r="U346" s="4">
        <v>187</v>
      </c>
      <c r="V346" s="4">
        <v>0</v>
      </c>
      <c r="W346" s="4">
        <v>0</v>
      </c>
      <c r="X346" s="4" t="s">
        <v>1684</v>
      </c>
      <c r="Y346" s="4" t="s">
        <v>1685</v>
      </c>
    </row>
    <row r="347" s="4" customFormat="1" spans="1:25">
      <c r="A347" s="4" t="s">
        <v>1686</v>
      </c>
      <c r="B347" s="4" t="s">
        <v>26</v>
      </c>
      <c r="C347" s="4" t="s">
        <v>27</v>
      </c>
      <c r="D347" s="4" t="s">
        <v>1687</v>
      </c>
      <c r="E347" s="4" t="s">
        <v>1688</v>
      </c>
      <c r="F347" s="6">
        <v>45000</v>
      </c>
      <c r="G347" s="6">
        <v>45002</v>
      </c>
      <c r="H347" s="4">
        <v>1</v>
      </c>
      <c r="I347" s="4">
        <v>2</v>
      </c>
      <c r="J347" s="4">
        <v>2</v>
      </c>
      <c r="K347" s="4" t="s">
        <v>30</v>
      </c>
      <c r="L347" s="4">
        <v>4000</v>
      </c>
      <c r="M347" s="4">
        <v>4000</v>
      </c>
      <c r="N347" s="4" t="s">
        <v>1689</v>
      </c>
      <c r="O347" s="4" t="s">
        <v>1335</v>
      </c>
      <c r="P347" s="4" t="s">
        <v>33</v>
      </c>
      <c r="Q347" s="4">
        <v>0</v>
      </c>
      <c r="R347" s="7">
        <v>44997</v>
      </c>
      <c r="S347" s="6">
        <v>45005</v>
      </c>
      <c r="T347" s="4" t="s">
        <v>34</v>
      </c>
      <c r="U347" s="4">
        <v>4000</v>
      </c>
      <c r="V347" s="4">
        <v>0</v>
      </c>
      <c r="W347" s="4">
        <v>0</v>
      </c>
      <c r="X347" s="4" t="s">
        <v>1690</v>
      </c>
      <c r="Y347" s="4" t="s">
        <v>1691</v>
      </c>
    </row>
    <row r="348" s="4" customFormat="1" spans="1:25">
      <c r="A348" s="4" t="s">
        <v>1692</v>
      </c>
      <c r="B348" s="4" t="s">
        <v>26</v>
      </c>
      <c r="C348" s="4" t="s">
        <v>27</v>
      </c>
      <c r="D348" s="4" t="s">
        <v>1037</v>
      </c>
      <c r="E348" s="4" t="s">
        <v>1693</v>
      </c>
      <c r="F348" s="6">
        <v>45000</v>
      </c>
      <c r="G348" s="6">
        <v>45002</v>
      </c>
      <c r="H348" s="4">
        <v>1</v>
      </c>
      <c r="I348" s="4">
        <v>2</v>
      </c>
      <c r="J348" s="4">
        <v>2</v>
      </c>
      <c r="K348" s="4" t="s">
        <v>30</v>
      </c>
      <c r="L348" s="4">
        <v>1330</v>
      </c>
      <c r="M348" s="4">
        <v>1330</v>
      </c>
      <c r="N348" s="4" t="s">
        <v>1694</v>
      </c>
      <c r="O348" s="4" t="s">
        <v>1335</v>
      </c>
      <c r="P348" s="4" t="s">
        <v>33</v>
      </c>
      <c r="Q348" s="4">
        <v>0</v>
      </c>
      <c r="R348" s="7">
        <v>44997</v>
      </c>
      <c r="S348" s="6">
        <v>45005</v>
      </c>
      <c r="T348" s="4" t="s">
        <v>34</v>
      </c>
      <c r="U348" s="4">
        <v>1330</v>
      </c>
      <c r="V348" s="4">
        <v>0</v>
      </c>
      <c r="W348" s="4">
        <v>0</v>
      </c>
      <c r="X348" s="4" t="s">
        <v>1695</v>
      </c>
      <c r="Y348" s="4" t="s">
        <v>1696</v>
      </c>
    </row>
    <row r="349" s="4" customFormat="1" spans="1:25">
      <c r="A349" s="4" t="s">
        <v>1697</v>
      </c>
      <c r="B349" s="4" t="s">
        <v>26</v>
      </c>
      <c r="C349" s="4" t="s">
        <v>27</v>
      </c>
      <c r="D349" s="4" t="s">
        <v>972</v>
      </c>
      <c r="E349" s="4" t="s">
        <v>973</v>
      </c>
      <c r="F349" s="6">
        <v>45000</v>
      </c>
      <c r="G349" s="6">
        <v>45002</v>
      </c>
      <c r="H349" s="4">
        <v>1</v>
      </c>
      <c r="I349" s="4">
        <v>2</v>
      </c>
      <c r="J349" s="4">
        <v>2</v>
      </c>
      <c r="K349" s="4" t="s">
        <v>30</v>
      </c>
      <c r="L349" s="4">
        <v>500</v>
      </c>
      <c r="M349" s="4">
        <v>500</v>
      </c>
      <c r="N349" s="4" t="s">
        <v>1698</v>
      </c>
      <c r="O349" s="4" t="s">
        <v>1335</v>
      </c>
      <c r="P349" s="4" t="s">
        <v>33</v>
      </c>
      <c r="Q349" s="4">
        <v>0</v>
      </c>
      <c r="R349" s="7">
        <v>44997</v>
      </c>
      <c r="S349" s="6">
        <v>45005</v>
      </c>
      <c r="T349" s="4" t="s">
        <v>34</v>
      </c>
      <c r="U349" s="4">
        <v>500</v>
      </c>
      <c r="V349" s="4">
        <v>0</v>
      </c>
      <c r="W349" s="4">
        <v>0</v>
      </c>
      <c r="X349" s="4" t="s">
        <v>1699</v>
      </c>
      <c r="Y349" s="4" t="s">
        <v>1700</v>
      </c>
    </row>
    <row r="350" s="4" customFormat="1" spans="1:25">
      <c r="A350" s="4" t="s">
        <v>1701</v>
      </c>
      <c r="B350" s="4" t="s">
        <v>26</v>
      </c>
      <c r="C350" s="4" t="s">
        <v>27</v>
      </c>
      <c r="D350" s="4" t="s">
        <v>1702</v>
      </c>
      <c r="E350" s="4" t="s">
        <v>1703</v>
      </c>
      <c r="F350" s="6">
        <v>45001</v>
      </c>
      <c r="G350" s="6">
        <v>45002</v>
      </c>
      <c r="H350" s="4">
        <v>1</v>
      </c>
      <c r="I350" s="4">
        <v>1</v>
      </c>
      <c r="J350" s="4">
        <v>1</v>
      </c>
      <c r="K350" s="4" t="s">
        <v>30</v>
      </c>
      <c r="L350" s="4">
        <v>208</v>
      </c>
      <c r="M350" s="4">
        <v>208</v>
      </c>
      <c r="N350" s="4" t="s">
        <v>1704</v>
      </c>
      <c r="O350" s="4" t="s">
        <v>1335</v>
      </c>
      <c r="P350" s="4" t="s">
        <v>33</v>
      </c>
      <c r="Q350" s="4">
        <v>0</v>
      </c>
      <c r="R350" s="7">
        <v>44997</v>
      </c>
      <c r="S350" s="6">
        <v>45005</v>
      </c>
      <c r="T350" s="4" t="s">
        <v>34</v>
      </c>
      <c r="U350" s="4">
        <v>208</v>
      </c>
      <c r="V350" s="4">
        <v>0</v>
      </c>
      <c r="W350" s="4">
        <v>0</v>
      </c>
      <c r="X350" s="4" t="s">
        <v>1705</v>
      </c>
      <c r="Y350" s="4" t="s">
        <v>1706</v>
      </c>
    </row>
    <row r="351" s="4" customFormat="1" spans="1:25">
      <c r="A351" s="4" t="s">
        <v>1707</v>
      </c>
      <c r="B351" s="4" t="s">
        <v>26</v>
      </c>
      <c r="C351" s="4" t="s">
        <v>27</v>
      </c>
      <c r="D351" s="4" t="s">
        <v>1708</v>
      </c>
      <c r="E351" s="4" t="s">
        <v>1709</v>
      </c>
      <c r="F351" s="6">
        <v>45000</v>
      </c>
      <c r="G351" s="6">
        <v>45002</v>
      </c>
      <c r="H351" s="4">
        <v>1</v>
      </c>
      <c r="I351" s="4">
        <v>2</v>
      </c>
      <c r="J351" s="4">
        <v>2</v>
      </c>
      <c r="K351" s="4" t="s">
        <v>30</v>
      </c>
      <c r="L351" s="4">
        <v>712</v>
      </c>
      <c r="M351" s="4">
        <v>712</v>
      </c>
      <c r="N351" s="4" t="s">
        <v>1710</v>
      </c>
      <c r="O351" s="4" t="s">
        <v>1335</v>
      </c>
      <c r="P351" s="4" t="s">
        <v>33</v>
      </c>
      <c r="Q351" s="4">
        <v>0</v>
      </c>
      <c r="R351" s="7">
        <v>44997</v>
      </c>
      <c r="S351" s="6">
        <v>45005</v>
      </c>
      <c r="T351" s="4" t="s">
        <v>34</v>
      </c>
      <c r="U351" s="4">
        <v>712</v>
      </c>
      <c r="V351" s="4">
        <v>0</v>
      </c>
      <c r="W351" s="4">
        <v>0</v>
      </c>
      <c r="X351" s="4" t="s">
        <v>1711</v>
      </c>
      <c r="Y351" s="4" t="s">
        <v>1712</v>
      </c>
    </row>
    <row r="352" s="4" customFormat="1" spans="1:25">
      <c r="A352" s="4" t="s">
        <v>1713</v>
      </c>
      <c r="B352" s="4" t="s">
        <v>26</v>
      </c>
      <c r="C352" s="4" t="s">
        <v>27</v>
      </c>
      <c r="D352" s="4" t="s">
        <v>131</v>
      </c>
      <c r="E352" s="4" t="s">
        <v>452</v>
      </c>
      <c r="F352" s="6">
        <v>45001</v>
      </c>
      <c r="G352" s="6">
        <v>45002</v>
      </c>
      <c r="H352" s="4">
        <v>1</v>
      </c>
      <c r="I352" s="4">
        <v>1</v>
      </c>
      <c r="J352" s="4">
        <v>1</v>
      </c>
      <c r="K352" s="4" t="s">
        <v>30</v>
      </c>
      <c r="L352" s="4">
        <v>410</v>
      </c>
      <c r="M352" s="4">
        <v>410</v>
      </c>
      <c r="N352" s="4" t="s">
        <v>1714</v>
      </c>
      <c r="O352" s="4" t="s">
        <v>1335</v>
      </c>
      <c r="P352" s="4" t="s">
        <v>33</v>
      </c>
      <c r="Q352" s="4">
        <v>0</v>
      </c>
      <c r="R352" s="7">
        <v>44997</v>
      </c>
      <c r="S352" s="6">
        <v>45005</v>
      </c>
      <c r="T352" s="4" t="s">
        <v>34</v>
      </c>
      <c r="U352" s="4">
        <v>410</v>
      </c>
      <c r="V352" s="4">
        <v>0</v>
      </c>
      <c r="W352" s="4">
        <v>0</v>
      </c>
      <c r="X352" s="4" t="s">
        <v>1715</v>
      </c>
      <c r="Y352" s="4" t="s">
        <v>1716</v>
      </c>
    </row>
    <row r="353" s="4" customFormat="1" spans="1:25">
      <c r="A353" s="4" t="s">
        <v>1717</v>
      </c>
      <c r="B353" s="4" t="s">
        <v>26</v>
      </c>
      <c r="C353" s="4" t="s">
        <v>27</v>
      </c>
      <c r="D353" s="4" t="s">
        <v>345</v>
      </c>
      <c r="E353" s="4" t="s">
        <v>253</v>
      </c>
      <c r="F353" s="6">
        <v>45001</v>
      </c>
      <c r="G353" s="6">
        <v>45002</v>
      </c>
      <c r="H353" s="4">
        <v>1</v>
      </c>
      <c r="I353" s="4">
        <v>1</v>
      </c>
      <c r="J353" s="4">
        <v>1</v>
      </c>
      <c r="K353" s="4" t="s">
        <v>30</v>
      </c>
      <c r="L353" s="4">
        <v>354</v>
      </c>
      <c r="M353" s="4">
        <v>354</v>
      </c>
      <c r="N353" s="4" t="s">
        <v>1718</v>
      </c>
      <c r="O353" s="4" t="s">
        <v>1335</v>
      </c>
      <c r="P353" s="4" t="s">
        <v>33</v>
      </c>
      <c r="Q353" s="4">
        <v>0</v>
      </c>
      <c r="R353" s="7">
        <v>44997</v>
      </c>
      <c r="S353" s="6">
        <v>45005</v>
      </c>
      <c r="T353" s="4" t="s">
        <v>34</v>
      </c>
      <c r="U353" s="4">
        <v>354</v>
      </c>
      <c r="V353" s="4">
        <v>0</v>
      </c>
      <c r="W353" s="4">
        <v>0</v>
      </c>
      <c r="X353" s="4" t="s">
        <v>1719</v>
      </c>
      <c r="Y353" s="4" t="s">
        <v>1720</v>
      </c>
    </row>
    <row r="354" s="4" customFormat="1" spans="1:25">
      <c r="A354" s="4" t="s">
        <v>1721</v>
      </c>
      <c r="B354" s="4" t="s">
        <v>26</v>
      </c>
      <c r="C354" s="4" t="s">
        <v>27</v>
      </c>
      <c r="D354" s="4" t="s">
        <v>1722</v>
      </c>
      <c r="E354" s="4" t="s">
        <v>1723</v>
      </c>
      <c r="F354" s="6">
        <v>44999</v>
      </c>
      <c r="G354" s="6">
        <v>45002</v>
      </c>
      <c r="H354" s="4">
        <v>1</v>
      </c>
      <c r="I354" s="4">
        <v>3</v>
      </c>
      <c r="J354" s="4">
        <v>3</v>
      </c>
      <c r="K354" s="4" t="s">
        <v>30</v>
      </c>
      <c r="L354" s="4">
        <v>1545</v>
      </c>
      <c r="M354" s="4">
        <v>1545</v>
      </c>
      <c r="N354" s="4" t="s">
        <v>1724</v>
      </c>
      <c r="O354" s="4" t="s">
        <v>1335</v>
      </c>
      <c r="P354" s="4" t="s">
        <v>33</v>
      </c>
      <c r="Q354" s="4">
        <v>0</v>
      </c>
      <c r="R354" s="7">
        <v>44998</v>
      </c>
      <c r="S354" s="6">
        <v>45005</v>
      </c>
      <c r="T354" s="4" t="s">
        <v>34</v>
      </c>
      <c r="U354" s="4">
        <v>1545</v>
      </c>
      <c r="V354" s="4">
        <v>0</v>
      </c>
      <c r="W354" s="4">
        <v>0</v>
      </c>
      <c r="X354" s="4" t="s">
        <v>1725</v>
      </c>
      <c r="Y354" s="4" t="s">
        <v>1726</v>
      </c>
    </row>
    <row r="355" s="4" customFormat="1" spans="1:25">
      <c r="A355" s="4" t="s">
        <v>1727</v>
      </c>
      <c r="B355" s="4" t="s">
        <v>26</v>
      </c>
      <c r="C355" s="4" t="s">
        <v>27</v>
      </c>
      <c r="D355" s="4" t="s">
        <v>437</v>
      </c>
      <c r="E355" s="4" t="s">
        <v>1470</v>
      </c>
      <c r="F355" s="6">
        <v>45000</v>
      </c>
      <c r="G355" s="6">
        <v>45002</v>
      </c>
      <c r="H355" s="4">
        <v>1</v>
      </c>
      <c r="I355" s="4">
        <v>2</v>
      </c>
      <c r="J355" s="4">
        <v>2</v>
      </c>
      <c r="K355" s="4" t="s">
        <v>30</v>
      </c>
      <c r="L355" s="4">
        <v>740</v>
      </c>
      <c r="M355" s="4">
        <v>740</v>
      </c>
      <c r="N355" s="4" t="s">
        <v>1728</v>
      </c>
      <c r="O355" s="4" t="s">
        <v>1335</v>
      </c>
      <c r="P355" s="4" t="s">
        <v>33</v>
      </c>
      <c r="Q355" s="4">
        <v>0</v>
      </c>
      <c r="R355" s="7">
        <v>44997</v>
      </c>
      <c r="S355" s="6">
        <v>45005</v>
      </c>
      <c r="T355" s="4" t="s">
        <v>34</v>
      </c>
      <c r="U355" s="4">
        <v>740</v>
      </c>
      <c r="V355" s="4">
        <v>0</v>
      </c>
      <c r="W355" s="4">
        <v>0</v>
      </c>
      <c r="X355" s="4" t="s">
        <v>1729</v>
      </c>
      <c r="Y355" s="4" t="s">
        <v>1730</v>
      </c>
    </row>
    <row r="356" s="4" customFormat="1" spans="1:25">
      <c r="A356" s="4" t="s">
        <v>1731</v>
      </c>
      <c r="B356" s="4" t="s">
        <v>26</v>
      </c>
      <c r="C356" s="4" t="s">
        <v>27</v>
      </c>
      <c r="D356" s="4" t="s">
        <v>155</v>
      </c>
      <c r="E356" s="4" t="s">
        <v>1263</v>
      </c>
      <c r="F356" s="6">
        <v>45000</v>
      </c>
      <c r="G356" s="6">
        <v>45002</v>
      </c>
      <c r="H356" s="4">
        <v>1</v>
      </c>
      <c r="I356" s="4">
        <v>2</v>
      </c>
      <c r="J356" s="4">
        <v>2</v>
      </c>
      <c r="K356" s="4" t="s">
        <v>30</v>
      </c>
      <c r="L356" s="4">
        <v>1718</v>
      </c>
      <c r="M356" s="4">
        <v>1718</v>
      </c>
      <c r="N356" s="4" t="s">
        <v>1732</v>
      </c>
      <c r="O356" s="4" t="s">
        <v>1335</v>
      </c>
      <c r="P356" s="4" t="s">
        <v>33</v>
      </c>
      <c r="Q356" s="4">
        <v>0</v>
      </c>
      <c r="R356" s="7">
        <v>44998</v>
      </c>
      <c r="S356" s="6">
        <v>45005</v>
      </c>
      <c r="T356" s="4" t="s">
        <v>34</v>
      </c>
      <c r="U356" s="4">
        <v>1718</v>
      </c>
      <c r="V356" s="4">
        <v>0</v>
      </c>
      <c r="W356" s="4">
        <v>0</v>
      </c>
      <c r="X356" s="4" t="s">
        <v>1733</v>
      </c>
      <c r="Y356" s="4" t="s">
        <v>1734</v>
      </c>
    </row>
    <row r="357" s="4" customFormat="1" spans="1:25">
      <c r="A357" s="4" t="s">
        <v>1735</v>
      </c>
      <c r="B357" s="4" t="s">
        <v>26</v>
      </c>
      <c r="C357" s="4" t="s">
        <v>27</v>
      </c>
      <c r="D357" s="4" t="s">
        <v>1736</v>
      </c>
      <c r="E357" s="4" t="s">
        <v>1737</v>
      </c>
      <c r="F357" s="6">
        <v>44999</v>
      </c>
      <c r="G357" s="6">
        <v>45002</v>
      </c>
      <c r="H357" s="4">
        <v>1</v>
      </c>
      <c r="I357" s="4">
        <v>3</v>
      </c>
      <c r="J357" s="4">
        <v>3</v>
      </c>
      <c r="K357" s="4" t="s">
        <v>30</v>
      </c>
      <c r="L357" s="4">
        <v>2928</v>
      </c>
      <c r="M357" s="4">
        <v>2928</v>
      </c>
      <c r="N357" s="4" t="s">
        <v>1738</v>
      </c>
      <c r="O357" s="4" t="s">
        <v>1335</v>
      </c>
      <c r="P357" s="4" t="s">
        <v>33</v>
      </c>
      <c r="Q357" s="4">
        <v>0</v>
      </c>
      <c r="R357" s="7">
        <v>44998</v>
      </c>
      <c r="S357" s="6">
        <v>45005</v>
      </c>
      <c r="T357" s="4" t="s">
        <v>34</v>
      </c>
      <c r="U357" s="4">
        <v>2928</v>
      </c>
      <c r="V357" s="4">
        <v>0</v>
      </c>
      <c r="W357" s="4">
        <v>0</v>
      </c>
      <c r="X357" s="4" t="s">
        <v>1739</v>
      </c>
      <c r="Y357" s="4" t="s">
        <v>1740</v>
      </c>
    </row>
    <row r="358" s="4" customFormat="1" spans="1:25">
      <c r="A358" s="4" t="s">
        <v>1741</v>
      </c>
      <c r="B358" s="4" t="s">
        <v>26</v>
      </c>
      <c r="C358" s="4" t="s">
        <v>27</v>
      </c>
      <c r="D358" s="4" t="s">
        <v>155</v>
      </c>
      <c r="E358" s="4" t="s">
        <v>1263</v>
      </c>
      <c r="F358" s="6">
        <v>45000</v>
      </c>
      <c r="G358" s="6">
        <v>45002</v>
      </c>
      <c r="H358" s="4">
        <v>1</v>
      </c>
      <c r="I358" s="4">
        <v>2</v>
      </c>
      <c r="J358" s="4">
        <v>2</v>
      </c>
      <c r="K358" s="4" t="s">
        <v>30</v>
      </c>
      <c r="L358" s="4">
        <v>1718</v>
      </c>
      <c r="M358" s="4">
        <v>1718</v>
      </c>
      <c r="N358" s="4" t="s">
        <v>1742</v>
      </c>
      <c r="O358" s="4" t="s">
        <v>1335</v>
      </c>
      <c r="P358" s="4" t="s">
        <v>33</v>
      </c>
      <c r="Q358" s="4">
        <v>0</v>
      </c>
      <c r="R358" s="7">
        <v>44998</v>
      </c>
      <c r="S358" s="6">
        <v>45005</v>
      </c>
      <c r="T358" s="4" t="s">
        <v>34</v>
      </c>
      <c r="U358" s="4">
        <v>1718</v>
      </c>
      <c r="V358" s="4">
        <v>0</v>
      </c>
      <c r="W358" s="4">
        <v>0</v>
      </c>
      <c r="X358" s="4" t="s">
        <v>1743</v>
      </c>
      <c r="Y358" s="4" t="s">
        <v>1744</v>
      </c>
    </row>
    <row r="359" s="4" customFormat="1" spans="1:25">
      <c r="A359" s="4" t="s">
        <v>1745</v>
      </c>
      <c r="B359" s="4" t="s">
        <v>26</v>
      </c>
      <c r="C359" s="4" t="s">
        <v>27</v>
      </c>
      <c r="D359" s="4" t="s">
        <v>219</v>
      </c>
      <c r="E359" s="4" t="s">
        <v>1746</v>
      </c>
      <c r="F359" s="6">
        <v>45000</v>
      </c>
      <c r="G359" s="6">
        <v>45002</v>
      </c>
      <c r="H359" s="4">
        <v>1</v>
      </c>
      <c r="I359" s="4">
        <v>2</v>
      </c>
      <c r="J359" s="4">
        <v>2</v>
      </c>
      <c r="K359" s="4" t="s">
        <v>30</v>
      </c>
      <c r="L359" s="4">
        <v>1266</v>
      </c>
      <c r="M359" s="4">
        <v>1266</v>
      </c>
      <c r="N359" s="4" t="s">
        <v>1747</v>
      </c>
      <c r="O359" s="4" t="s">
        <v>1335</v>
      </c>
      <c r="P359" s="4" t="s">
        <v>33</v>
      </c>
      <c r="Q359" s="4">
        <v>0</v>
      </c>
      <c r="R359" s="7">
        <v>44998</v>
      </c>
      <c r="S359" s="6">
        <v>45005</v>
      </c>
      <c r="T359" s="4" t="s">
        <v>34</v>
      </c>
      <c r="U359" s="4">
        <v>1266</v>
      </c>
      <c r="V359" s="4">
        <v>0</v>
      </c>
      <c r="W359" s="4">
        <v>0</v>
      </c>
      <c r="X359" s="4" t="s">
        <v>1748</v>
      </c>
      <c r="Y359" s="4" t="s">
        <v>1749</v>
      </c>
    </row>
    <row r="360" s="4" customFormat="1" spans="1:25">
      <c r="A360" s="4" t="s">
        <v>1750</v>
      </c>
      <c r="B360" s="4" t="s">
        <v>26</v>
      </c>
      <c r="C360" s="4" t="s">
        <v>27</v>
      </c>
      <c r="D360" s="4" t="s">
        <v>1751</v>
      </c>
      <c r="E360" s="4" t="s">
        <v>1752</v>
      </c>
      <c r="F360" s="6">
        <v>45000</v>
      </c>
      <c r="G360" s="6">
        <v>45002</v>
      </c>
      <c r="H360" s="4">
        <v>1</v>
      </c>
      <c r="I360" s="4">
        <v>2</v>
      </c>
      <c r="J360" s="4">
        <v>2</v>
      </c>
      <c r="K360" s="4" t="s">
        <v>30</v>
      </c>
      <c r="L360" s="4">
        <v>1060</v>
      </c>
      <c r="M360" s="4">
        <v>1060</v>
      </c>
      <c r="N360" s="4" t="s">
        <v>1753</v>
      </c>
      <c r="O360" s="4" t="s">
        <v>1335</v>
      </c>
      <c r="P360" s="4" t="s">
        <v>33</v>
      </c>
      <c r="Q360" s="4">
        <v>0</v>
      </c>
      <c r="R360" s="7">
        <v>44998</v>
      </c>
      <c r="S360" s="6">
        <v>45005</v>
      </c>
      <c r="T360" s="4" t="s">
        <v>34</v>
      </c>
      <c r="U360" s="4">
        <v>1060</v>
      </c>
      <c r="V360" s="4">
        <v>0</v>
      </c>
      <c r="W360" s="4">
        <v>0</v>
      </c>
      <c r="X360" s="4" t="s">
        <v>1754</v>
      </c>
      <c r="Y360" s="4" t="s">
        <v>1755</v>
      </c>
    </row>
    <row r="361" s="4" customFormat="1" spans="1:25">
      <c r="A361" s="4" t="s">
        <v>1756</v>
      </c>
      <c r="B361" s="4" t="s">
        <v>26</v>
      </c>
      <c r="C361" s="4" t="s">
        <v>27</v>
      </c>
      <c r="D361" s="4" t="s">
        <v>566</v>
      </c>
      <c r="E361" s="4" t="s">
        <v>447</v>
      </c>
      <c r="F361" s="6">
        <v>45000</v>
      </c>
      <c r="G361" s="6">
        <v>45002</v>
      </c>
      <c r="H361" s="4">
        <v>1</v>
      </c>
      <c r="I361" s="4">
        <v>2</v>
      </c>
      <c r="J361" s="4">
        <v>2</v>
      </c>
      <c r="K361" s="4" t="s">
        <v>30</v>
      </c>
      <c r="L361" s="4">
        <v>378</v>
      </c>
      <c r="M361" s="4">
        <v>378</v>
      </c>
      <c r="N361" s="4" t="s">
        <v>1757</v>
      </c>
      <c r="O361" s="4" t="s">
        <v>1335</v>
      </c>
      <c r="P361" s="4" t="s">
        <v>33</v>
      </c>
      <c r="Q361" s="4">
        <v>0</v>
      </c>
      <c r="R361" s="7">
        <v>44998</v>
      </c>
      <c r="S361" s="6">
        <v>45005</v>
      </c>
      <c r="T361" s="4" t="s">
        <v>34</v>
      </c>
      <c r="U361" s="4">
        <v>378</v>
      </c>
      <c r="V361" s="4">
        <v>0</v>
      </c>
      <c r="W361" s="4">
        <v>0</v>
      </c>
      <c r="X361" s="4" t="s">
        <v>1758</v>
      </c>
      <c r="Y361" s="4" t="s">
        <v>1758</v>
      </c>
    </row>
    <row r="362" s="4" customFormat="1" spans="1:25">
      <c r="A362" s="4" t="s">
        <v>1759</v>
      </c>
      <c r="B362" s="4" t="s">
        <v>26</v>
      </c>
      <c r="C362" s="4" t="s">
        <v>27</v>
      </c>
      <c r="D362" s="4" t="s">
        <v>403</v>
      </c>
      <c r="E362" s="4" t="s">
        <v>404</v>
      </c>
      <c r="F362" s="6">
        <v>45001</v>
      </c>
      <c r="G362" s="6">
        <v>45002</v>
      </c>
      <c r="H362" s="4">
        <v>1</v>
      </c>
      <c r="I362" s="4">
        <v>1</v>
      </c>
      <c r="J362" s="4">
        <v>1</v>
      </c>
      <c r="K362" s="4" t="s">
        <v>30</v>
      </c>
      <c r="L362" s="4">
        <v>495</v>
      </c>
      <c r="M362" s="4">
        <v>495</v>
      </c>
      <c r="N362" s="4" t="s">
        <v>1760</v>
      </c>
      <c r="O362" s="4" t="s">
        <v>1335</v>
      </c>
      <c r="P362" s="4" t="s">
        <v>33</v>
      </c>
      <c r="Q362" s="4">
        <v>0</v>
      </c>
      <c r="R362" s="7">
        <v>44998</v>
      </c>
      <c r="S362" s="6">
        <v>45005</v>
      </c>
      <c r="T362" s="4" t="s">
        <v>34</v>
      </c>
      <c r="U362" s="4">
        <v>495</v>
      </c>
      <c r="V362" s="4">
        <v>0</v>
      </c>
      <c r="W362" s="4">
        <v>0</v>
      </c>
      <c r="X362" s="4" t="s">
        <v>1761</v>
      </c>
      <c r="Y362" s="4" t="s">
        <v>1762</v>
      </c>
    </row>
    <row r="363" s="4" customFormat="1" spans="1:25">
      <c r="A363" s="4" t="s">
        <v>1763</v>
      </c>
      <c r="B363" s="4" t="s">
        <v>26</v>
      </c>
      <c r="C363" s="4" t="s">
        <v>27</v>
      </c>
      <c r="D363" s="4" t="s">
        <v>1176</v>
      </c>
      <c r="E363" s="4" t="s">
        <v>1177</v>
      </c>
      <c r="F363" s="6">
        <v>44999</v>
      </c>
      <c r="G363" s="6">
        <v>45002</v>
      </c>
      <c r="H363" s="4">
        <v>1</v>
      </c>
      <c r="I363" s="4">
        <v>3</v>
      </c>
      <c r="J363" s="4">
        <v>3</v>
      </c>
      <c r="K363" s="4" t="s">
        <v>30</v>
      </c>
      <c r="L363" s="4">
        <v>1386</v>
      </c>
      <c r="M363" s="4">
        <v>1386</v>
      </c>
      <c r="N363" s="4" t="s">
        <v>1764</v>
      </c>
      <c r="O363" s="4" t="s">
        <v>1335</v>
      </c>
      <c r="P363" s="4" t="s">
        <v>33</v>
      </c>
      <c r="Q363" s="4">
        <v>0</v>
      </c>
      <c r="R363" s="7">
        <v>44998</v>
      </c>
      <c r="S363" s="6">
        <v>45005</v>
      </c>
      <c r="T363" s="4" t="s">
        <v>34</v>
      </c>
      <c r="U363" s="4">
        <v>1386</v>
      </c>
      <c r="V363" s="4">
        <v>0</v>
      </c>
      <c r="W363" s="4">
        <v>0</v>
      </c>
      <c r="X363" s="4" t="s">
        <v>1765</v>
      </c>
      <c r="Y363" s="4" t="s">
        <v>1766</v>
      </c>
    </row>
    <row r="364" s="4" customFormat="1" spans="1:25">
      <c r="A364" s="4" t="s">
        <v>1767</v>
      </c>
      <c r="B364" s="4" t="s">
        <v>26</v>
      </c>
      <c r="C364" s="4" t="s">
        <v>27</v>
      </c>
      <c r="D364" s="4" t="s">
        <v>321</v>
      </c>
      <c r="E364" s="4" t="s">
        <v>1768</v>
      </c>
      <c r="F364" s="6">
        <v>44999</v>
      </c>
      <c r="G364" s="6">
        <v>45002</v>
      </c>
      <c r="H364" s="4">
        <v>1</v>
      </c>
      <c r="I364" s="4">
        <v>3</v>
      </c>
      <c r="J364" s="4">
        <v>3</v>
      </c>
      <c r="K364" s="4" t="s">
        <v>30</v>
      </c>
      <c r="L364" s="4">
        <v>2730</v>
      </c>
      <c r="M364" s="4">
        <v>2730</v>
      </c>
      <c r="N364" s="4" t="s">
        <v>1769</v>
      </c>
      <c r="O364" s="4" t="s">
        <v>1335</v>
      </c>
      <c r="P364" s="4" t="s">
        <v>33</v>
      </c>
      <c r="Q364" s="4">
        <v>0</v>
      </c>
      <c r="R364" s="7">
        <v>44998</v>
      </c>
      <c r="S364" s="6">
        <v>45005</v>
      </c>
      <c r="T364" s="4" t="s">
        <v>34</v>
      </c>
      <c r="U364" s="4">
        <v>2730</v>
      </c>
      <c r="V364" s="4">
        <v>0</v>
      </c>
      <c r="W364" s="4">
        <v>0</v>
      </c>
      <c r="X364" s="4" t="s">
        <v>1770</v>
      </c>
      <c r="Y364" s="4" t="s">
        <v>1771</v>
      </c>
    </row>
    <row r="365" s="4" customFormat="1" spans="1:25">
      <c r="A365" s="4" t="s">
        <v>1772</v>
      </c>
      <c r="B365" s="4" t="s">
        <v>26</v>
      </c>
      <c r="C365" s="4" t="s">
        <v>27</v>
      </c>
      <c r="D365" s="4" t="s">
        <v>854</v>
      </c>
      <c r="E365" s="4" t="s">
        <v>1773</v>
      </c>
      <c r="F365" s="6">
        <v>44999</v>
      </c>
      <c r="G365" s="6">
        <v>45002</v>
      </c>
      <c r="H365" s="4">
        <v>3</v>
      </c>
      <c r="I365" s="4">
        <v>3</v>
      </c>
      <c r="J365" s="4">
        <v>9</v>
      </c>
      <c r="K365" s="4" t="s">
        <v>30</v>
      </c>
      <c r="L365" s="4">
        <v>7020</v>
      </c>
      <c r="M365" s="4">
        <v>7020</v>
      </c>
      <c r="N365" s="4" t="s">
        <v>1774</v>
      </c>
      <c r="O365" s="4" t="s">
        <v>1335</v>
      </c>
      <c r="P365" s="4" t="s">
        <v>33</v>
      </c>
      <c r="Q365" s="4">
        <v>0</v>
      </c>
      <c r="R365" s="7">
        <v>44999</v>
      </c>
      <c r="S365" s="6">
        <v>45005</v>
      </c>
      <c r="T365" s="4" t="s">
        <v>34</v>
      </c>
      <c r="U365" s="4">
        <v>7020</v>
      </c>
      <c r="V365" s="4">
        <v>0</v>
      </c>
      <c r="W365" s="4">
        <v>0</v>
      </c>
      <c r="X365" s="4" t="s">
        <v>1775</v>
      </c>
      <c r="Y365" s="4" t="s">
        <v>1776</v>
      </c>
    </row>
    <row r="366" s="4" customFormat="1" spans="1:25">
      <c r="A366" s="4" t="s">
        <v>1777</v>
      </c>
      <c r="B366" s="4" t="s">
        <v>26</v>
      </c>
      <c r="C366" s="4" t="s">
        <v>27</v>
      </c>
      <c r="D366" s="4" t="s">
        <v>1778</v>
      </c>
      <c r="E366" s="4" t="s">
        <v>1779</v>
      </c>
      <c r="F366" s="6">
        <v>44999</v>
      </c>
      <c r="G366" s="6">
        <v>45002</v>
      </c>
      <c r="H366" s="4">
        <v>1</v>
      </c>
      <c r="I366" s="4">
        <v>3</v>
      </c>
      <c r="J366" s="4">
        <v>3</v>
      </c>
      <c r="K366" s="4" t="s">
        <v>30</v>
      </c>
      <c r="L366" s="4">
        <v>538</v>
      </c>
      <c r="M366" s="4">
        <v>538</v>
      </c>
      <c r="N366" s="4" t="s">
        <v>1780</v>
      </c>
      <c r="O366" s="4" t="s">
        <v>1335</v>
      </c>
      <c r="P366" s="4" t="s">
        <v>33</v>
      </c>
      <c r="Q366" s="4">
        <v>0</v>
      </c>
      <c r="R366" s="7">
        <v>44999</v>
      </c>
      <c r="S366" s="6">
        <v>45005</v>
      </c>
      <c r="T366" s="4" t="s">
        <v>34</v>
      </c>
      <c r="U366" s="4">
        <v>538</v>
      </c>
      <c r="V366" s="4">
        <v>0</v>
      </c>
      <c r="W366" s="4">
        <v>0</v>
      </c>
      <c r="X366" s="4" t="s">
        <v>1781</v>
      </c>
      <c r="Y366" s="4" t="s">
        <v>1782</v>
      </c>
    </row>
    <row r="367" s="4" customFormat="1" spans="1:25">
      <c r="A367" s="4" t="s">
        <v>1783</v>
      </c>
      <c r="B367" s="4" t="s">
        <v>26</v>
      </c>
      <c r="C367" s="4" t="s">
        <v>27</v>
      </c>
      <c r="D367" s="4" t="s">
        <v>1227</v>
      </c>
      <c r="E367" s="4" t="s">
        <v>1784</v>
      </c>
      <c r="F367" s="6">
        <v>45000</v>
      </c>
      <c r="G367" s="6">
        <v>45002</v>
      </c>
      <c r="H367" s="4">
        <v>1</v>
      </c>
      <c r="I367" s="4">
        <v>2</v>
      </c>
      <c r="J367" s="4">
        <v>2</v>
      </c>
      <c r="K367" s="4" t="s">
        <v>30</v>
      </c>
      <c r="L367" s="4">
        <v>630</v>
      </c>
      <c r="M367" s="4">
        <v>630</v>
      </c>
      <c r="N367" s="4" t="s">
        <v>1785</v>
      </c>
      <c r="O367" s="4" t="s">
        <v>1335</v>
      </c>
      <c r="P367" s="4" t="s">
        <v>33</v>
      </c>
      <c r="Q367" s="4">
        <v>0</v>
      </c>
      <c r="R367" s="7">
        <v>44999</v>
      </c>
      <c r="S367" s="6">
        <v>45005</v>
      </c>
      <c r="T367" s="4" t="s">
        <v>34</v>
      </c>
      <c r="U367" s="4">
        <v>630</v>
      </c>
      <c r="V367" s="4">
        <v>0</v>
      </c>
      <c r="W367" s="4">
        <v>0</v>
      </c>
      <c r="X367" s="4" t="s">
        <v>1786</v>
      </c>
      <c r="Y367" s="4" t="s">
        <v>1787</v>
      </c>
    </row>
    <row r="368" s="4" customFormat="1" spans="1:25">
      <c r="A368" s="4" t="s">
        <v>1788</v>
      </c>
      <c r="B368" s="4" t="s">
        <v>26</v>
      </c>
      <c r="C368" s="4" t="s">
        <v>27</v>
      </c>
      <c r="D368" s="4" t="s">
        <v>1227</v>
      </c>
      <c r="E368" s="4" t="s">
        <v>1228</v>
      </c>
      <c r="F368" s="6">
        <v>45000</v>
      </c>
      <c r="G368" s="6">
        <v>45002</v>
      </c>
      <c r="H368" s="4">
        <v>1</v>
      </c>
      <c r="I368" s="4">
        <v>2</v>
      </c>
      <c r="J368" s="4">
        <v>2</v>
      </c>
      <c r="K368" s="4" t="s">
        <v>30</v>
      </c>
      <c r="L368" s="4">
        <v>550</v>
      </c>
      <c r="M368" s="4">
        <v>550</v>
      </c>
      <c r="N368" s="4" t="s">
        <v>1789</v>
      </c>
      <c r="O368" s="4" t="s">
        <v>1335</v>
      </c>
      <c r="P368" s="4" t="s">
        <v>33</v>
      </c>
      <c r="Q368" s="4">
        <v>0</v>
      </c>
      <c r="R368" s="7">
        <v>44999</v>
      </c>
      <c r="S368" s="6">
        <v>45005</v>
      </c>
      <c r="T368" s="4" t="s">
        <v>34</v>
      </c>
      <c r="U368" s="4">
        <v>550</v>
      </c>
      <c r="V368" s="4">
        <v>0</v>
      </c>
      <c r="W368" s="4">
        <v>0</v>
      </c>
      <c r="X368" s="4" t="s">
        <v>1790</v>
      </c>
      <c r="Y368" s="4" t="s">
        <v>1791</v>
      </c>
    </row>
    <row r="369" s="4" customFormat="1" spans="1:25">
      <c r="A369" s="4" t="s">
        <v>1792</v>
      </c>
      <c r="B369" s="4" t="s">
        <v>26</v>
      </c>
      <c r="C369" s="4" t="s">
        <v>27</v>
      </c>
      <c r="D369" s="4" t="s">
        <v>1316</v>
      </c>
      <c r="E369" s="4" t="s">
        <v>1793</v>
      </c>
      <c r="F369" s="6">
        <v>44999</v>
      </c>
      <c r="G369" s="6">
        <v>45002</v>
      </c>
      <c r="H369" s="4">
        <v>1</v>
      </c>
      <c r="I369" s="4">
        <v>3</v>
      </c>
      <c r="J369" s="4">
        <v>3</v>
      </c>
      <c r="K369" s="4" t="s">
        <v>30</v>
      </c>
      <c r="L369" s="4">
        <v>1080</v>
      </c>
      <c r="M369" s="4">
        <v>1080</v>
      </c>
      <c r="N369" s="4" t="s">
        <v>1794</v>
      </c>
      <c r="O369" s="4" t="s">
        <v>1335</v>
      </c>
      <c r="P369" s="4" t="s">
        <v>33</v>
      </c>
      <c r="Q369" s="4">
        <v>0</v>
      </c>
      <c r="R369" s="7">
        <v>44999</v>
      </c>
      <c r="S369" s="6">
        <v>45005</v>
      </c>
      <c r="T369" s="4" t="s">
        <v>34</v>
      </c>
      <c r="U369" s="4">
        <v>1080</v>
      </c>
      <c r="V369" s="4">
        <v>0</v>
      </c>
      <c r="W369" s="4">
        <v>0</v>
      </c>
      <c r="X369" s="4" t="s">
        <v>1795</v>
      </c>
      <c r="Y369" s="4" t="s">
        <v>1796</v>
      </c>
    </row>
    <row r="370" s="4" customFormat="1" spans="1:25">
      <c r="A370" s="4" t="s">
        <v>1797</v>
      </c>
      <c r="B370" s="4" t="s">
        <v>26</v>
      </c>
      <c r="C370" s="4" t="s">
        <v>27</v>
      </c>
      <c r="D370" s="4" t="s">
        <v>566</v>
      </c>
      <c r="E370" s="4" t="s">
        <v>447</v>
      </c>
      <c r="F370" s="6">
        <v>45001</v>
      </c>
      <c r="G370" s="6">
        <v>45002</v>
      </c>
      <c r="H370" s="4">
        <v>1</v>
      </c>
      <c r="I370" s="4">
        <v>1</v>
      </c>
      <c r="J370" s="4">
        <v>1</v>
      </c>
      <c r="K370" s="4" t="s">
        <v>30</v>
      </c>
      <c r="L370" s="4">
        <v>189</v>
      </c>
      <c r="M370" s="4">
        <v>189</v>
      </c>
      <c r="N370" s="4" t="s">
        <v>1798</v>
      </c>
      <c r="O370" s="4" t="s">
        <v>1335</v>
      </c>
      <c r="P370" s="4" t="s">
        <v>33</v>
      </c>
      <c r="Q370" s="4">
        <v>0</v>
      </c>
      <c r="R370" s="7">
        <v>44999</v>
      </c>
      <c r="S370" s="6">
        <v>45005</v>
      </c>
      <c r="T370" s="4" t="s">
        <v>34</v>
      </c>
      <c r="U370" s="4">
        <v>189</v>
      </c>
      <c r="V370" s="4">
        <v>0</v>
      </c>
      <c r="W370" s="4">
        <v>0</v>
      </c>
      <c r="X370" s="4" t="s">
        <v>1799</v>
      </c>
      <c r="Y370" s="4" t="s">
        <v>569</v>
      </c>
    </row>
    <row r="371" s="4" customFormat="1" spans="1:25">
      <c r="A371" s="4" t="s">
        <v>1800</v>
      </c>
      <c r="B371" s="4" t="s">
        <v>26</v>
      </c>
      <c r="C371" s="4" t="s">
        <v>27</v>
      </c>
      <c r="D371" s="4" t="s">
        <v>188</v>
      </c>
      <c r="E371" s="4" t="s">
        <v>189</v>
      </c>
      <c r="F371" s="6">
        <v>45000</v>
      </c>
      <c r="G371" s="6">
        <v>45002</v>
      </c>
      <c r="H371" s="4">
        <v>1</v>
      </c>
      <c r="I371" s="4">
        <v>2</v>
      </c>
      <c r="J371" s="4">
        <v>2</v>
      </c>
      <c r="K371" s="4" t="s">
        <v>30</v>
      </c>
      <c r="L371" s="4">
        <v>374</v>
      </c>
      <c r="M371" s="4">
        <v>374</v>
      </c>
      <c r="N371" s="4" t="s">
        <v>1801</v>
      </c>
      <c r="O371" s="4" t="s">
        <v>1335</v>
      </c>
      <c r="P371" s="4" t="s">
        <v>33</v>
      </c>
      <c r="Q371" s="4">
        <v>0</v>
      </c>
      <c r="R371" s="7">
        <v>44999</v>
      </c>
      <c r="S371" s="6">
        <v>45005</v>
      </c>
      <c r="T371" s="4" t="s">
        <v>34</v>
      </c>
      <c r="U371" s="4">
        <v>374</v>
      </c>
      <c r="V371" s="4">
        <v>0</v>
      </c>
      <c r="W371" s="4">
        <v>0</v>
      </c>
      <c r="X371" s="4" t="s">
        <v>1802</v>
      </c>
      <c r="Y371" s="4" t="s">
        <v>1803</v>
      </c>
    </row>
    <row r="372" s="4" customFormat="1" spans="1:25">
      <c r="A372" s="4" t="s">
        <v>1804</v>
      </c>
      <c r="B372" s="4" t="s">
        <v>26</v>
      </c>
      <c r="C372" s="4" t="s">
        <v>27</v>
      </c>
      <c r="D372" s="4" t="s">
        <v>155</v>
      </c>
      <c r="E372" s="4" t="s">
        <v>1263</v>
      </c>
      <c r="F372" s="6">
        <v>45001</v>
      </c>
      <c r="G372" s="6">
        <v>45002</v>
      </c>
      <c r="H372" s="4">
        <v>1</v>
      </c>
      <c r="I372" s="4">
        <v>1</v>
      </c>
      <c r="J372" s="4">
        <v>1</v>
      </c>
      <c r="K372" s="4" t="s">
        <v>30</v>
      </c>
      <c r="L372" s="4">
        <v>847</v>
      </c>
      <c r="M372" s="4">
        <v>847</v>
      </c>
      <c r="N372" s="4" t="s">
        <v>1805</v>
      </c>
      <c r="O372" s="4" t="s">
        <v>1335</v>
      </c>
      <c r="P372" s="4" t="s">
        <v>33</v>
      </c>
      <c r="Q372" s="4">
        <v>0</v>
      </c>
      <c r="R372" s="7">
        <v>44999</v>
      </c>
      <c r="S372" s="6">
        <v>45005</v>
      </c>
      <c r="T372" s="4" t="s">
        <v>34</v>
      </c>
      <c r="U372" s="4">
        <v>847</v>
      </c>
      <c r="V372" s="4">
        <v>0</v>
      </c>
      <c r="W372" s="4">
        <v>0</v>
      </c>
      <c r="X372" s="4" t="s">
        <v>1806</v>
      </c>
      <c r="Y372" s="4" t="s">
        <v>1807</v>
      </c>
    </row>
    <row r="373" s="4" customFormat="1" spans="1:25">
      <c r="A373" s="4" t="s">
        <v>1808</v>
      </c>
      <c r="B373" s="4" t="s">
        <v>26</v>
      </c>
      <c r="C373" s="4" t="s">
        <v>27</v>
      </c>
      <c r="D373" s="4" t="s">
        <v>1227</v>
      </c>
      <c r="E373" s="4" t="s">
        <v>1281</v>
      </c>
      <c r="F373" s="6">
        <v>45001</v>
      </c>
      <c r="G373" s="6">
        <v>45002</v>
      </c>
      <c r="H373" s="4">
        <v>1</v>
      </c>
      <c r="I373" s="4">
        <v>1</v>
      </c>
      <c r="J373" s="4">
        <v>1</v>
      </c>
      <c r="K373" s="4" t="s">
        <v>30</v>
      </c>
      <c r="L373" s="4">
        <v>255</v>
      </c>
      <c r="M373" s="4">
        <v>255</v>
      </c>
      <c r="N373" s="4" t="s">
        <v>1809</v>
      </c>
      <c r="O373" s="4" t="s">
        <v>1335</v>
      </c>
      <c r="P373" s="4" t="s">
        <v>33</v>
      </c>
      <c r="Q373" s="4">
        <v>0</v>
      </c>
      <c r="R373" s="7">
        <v>44999</v>
      </c>
      <c r="S373" s="6">
        <v>45005</v>
      </c>
      <c r="T373" s="4" t="s">
        <v>34</v>
      </c>
      <c r="U373" s="4">
        <v>255</v>
      </c>
      <c r="V373" s="4">
        <v>0</v>
      </c>
      <c r="W373" s="4">
        <v>0</v>
      </c>
      <c r="X373" s="4" t="s">
        <v>1810</v>
      </c>
      <c r="Y373" s="4" t="s">
        <v>1811</v>
      </c>
    </row>
    <row r="374" s="4" customFormat="1" spans="1:25">
      <c r="A374" s="4" t="s">
        <v>1812</v>
      </c>
      <c r="B374" s="4" t="s">
        <v>26</v>
      </c>
      <c r="C374" s="4" t="s">
        <v>27</v>
      </c>
      <c r="D374" s="4" t="s">
        <v>1813</v>
      </c>
      <c r="E374" s="4" t="s">
        <v>1814</v>
      </c>
      <c r="F374" s="6">
        <v>45001</v>
      </c>
      <c r="G374" s="6">
        <v>45002</v>
      </c>
      <c r="H374" s="4">
        <v>2</v>
      </c>
      <c r="I374" s="4">
        <v>1</v>
      </c>
      <c r="J374" s="4">
        <v>2</v>
      </c>
      <c r="K374" s="4" t="s">
        <v>30</v>
      </c>
      <c r="L374" s="4">
        <v>760</v>
      </c>
      <c r="M374" s="4">
        <v>760</v>
      </c>
      <c r="N374" s="4" t="s">
        <v>1815</v>
      </c>
      <c r="O374" s="4" t="s">
        <v>1335</v>
      </c>
      <c r="P374" s="4" t="s">
        <v>33</v>
      </c>
      <c r="Q374" s="4">
        <v>0</v>
      </c>
      <c r="R374" s="7">
        <v>44999</v>
      </c>
      <c r="S374" s="6">
        <v>45005</v>
      </c>
      <c r="T374" s="4" t="s">
        <v>34</v>
      </c>
      <c r="U374" s="4">
        <v>760</v>
      </c>
      <c r="V374" s="4">
        <v>0</v>
      </c>
      <c r="W374" s="4">
        <v>0</v>
      </c>
      <c r="X374" s="4" t="s">
        <v>1816</v>
      </c>
      <c r="Y374" s="4" t="s">
        <v>1817</v>
      </c>
    </row>
    <row r="375" s="4" customFormat="1" spans="1:25">
      <c r="A375" s="4" t="s">
        <v>1818</v>
      </c>
      <c r="B375" s="4" t="s">
        <v>26</v>
      </c>
      <c r="C375" s="4" t="s">
        <v>27</v>
      </c>
      <c r="D375" s="4" t="s">
        <v>1547</v>
      </c>
      <c r="E375" s="4" t="s">
        <v>1819</v>
      </c>
      <c r="F375" s="6">
        <v>45000</v>
      </c>
      <c r="G375" s="6">
        <v>45002</v>
      </c>
      <c r="H375" s="4">
        <v>1</v>
      </c>
      <c r="I375" s="4">
        <v>2</v>
      </c>
      <c r="J375" s="4">
        <v>2</v>
      </c>
      <c r="K375" s="4" t="s">
        <v>30</v>
      </c>
      <c r="L375" s="4">
        <v>11120</v>
      </c>
      <c r="M375" s="4">
        <v>11120</v>
      </c>
      <c r="N375" s="4" t="s">
        <v>1820</v>
      </c>
      <c r="O375" s="4" t="s">
        <v>1335</v>
      </c>
      <c r="P375" s="4" t="s">
        <v>33</v>
      </c>
      <c r="Q375" s="4">
        <v>0</v>
      </c>
      <c r="R375" s="7">
        <v>44999</v>
      </c>
      <c r="S375" s="6">
        <v>45005</v>
      </c>
      <c r="T375" s="4" t="s">
        <v>34</v>
      </c>
      <c r="U375" s="4">
        <v>11120</v>
      </c>
      <c r="V375" s="4">
        <v>0</v>
      </c>
      <c r="W375" s="4">
        <v>0</v>
      </c>
      <c r="X375" s="4" t="s">
        <v>1821</v>
      </c>
      <c r="Y375" s="4" t="s">
        <v>1822</v>
      </c>
    </row>
    <row r="376" s="4" customFormat="1" spans="1:25">
      <c r="A376" s="4" t="s">
        <v>1823</v>
      </c>
      <c r="B376" s="4" t="s">
        <v>26</v>
      </c>
      <c r="C376" s="4" t="s">
        <v>27</v>
      </c>
      <c r="D376" s="4" t="s">
        <v>219</v>
      </c>
      <c r="E376" s="4" t="s">
        <v>1824</v>
      </c>
      <c r="F376" s="6">
        <v>45001</v>
      </c>
      <c r="G376" s="6">
        <v>45002</v>
      </c>
      <c r="H376" s="4">
        <v>1</v>
      </c>
      <c r="I376" s="4">
        <v>1</v>
      </c>
      <c r="J376" s="4">
        <v>1</v>
      </c>
      <c r="K376" s="4" t="s">
        <v>30</v>
      </c>
      <c r="L376" s="4">
        <v>633</v>
      </c>
      <c r="M376" s="4">
        <v>633</v>
      </c>
      <c r="N376" s="4" t="s">
        <v>1825</v>
      </c>
      <c r="O376" s="4" t="s">
        <v>1335</v>
      </c>
      <c r="P376" s="4" t="s">
        <v>33</v>
      </c>
      <c r="Q376" s="4">
        <v>0</v>
      </c>
      <c r="R376" s="7">
        <v>45000</v>
      </c>
      <c r="S376" s="6">
        <v>45005</v>
      </c>
      <c r="T376" s="4" t="s">
        <v>34</v>
      </c>
      <c r="U376" s="4">
        <v>633</v>
      </c>
      <c r="V376" s="4">
        <v>0</v>
      </c>
      <c r="W376" s="4">
        <v>0</v>
      </c>
      <c r="X376" s="4" t="s">
        <v>1826</v>
      </c>
      <c r="Y376" s="4" t="s">
        <v>95</v>
      </c>
    </row>
    <row r="377" s="4" customFormat="1" spans="1:25">
      <c r="A377" s="4" t="s">
        <v>1827</v>
      </c>
      <c r="B377" s="4" t="s">
        <v>26</v>
      </c>
      <c r="C377" s="4" t="s">
        <v>27</v>
      </c>
      <c r="D377" s="4" t="s">
        <v>837</v>
      </c>
      <c r="E377" s="4" t="s">
        <v>1828</v>
      </c>
      <c r="F377" s="6">
        <v>45000</v>
      </c>
      <c r="G377" s="6">
        <v>45002</v>
      </c>
      <c r="H377" s="4">
        <v>1</v>
      </c>
      <c r="I377" s="4">
        <v>2</v>
      </c>
      <c r="J377" s="4">
        <v>2</v>
      </c>
      <c r="K377" s="4" t="s">
        <v>30</v>
      </c>
      <c r="L377" s="4">
        <v>1578</v>
      </c>
      <c r="M377" s="4">
        <v>1578</v>
      </c>
      <c r="N377" s="4" t="s">
        <v>1829</v>
      </c>
      <c r="O377" s="4" t="s">
        <v>1335</v>
      </c>
      <c r="P377" s="4" t="s">
        <v>33</v>
      </c>
      <c r="Q377" s="4">
        <v>0</v>
      </c>
      <c r="R377" s="7">
        <v>45000</v>
      </c>
      <c r="S377" s="6">
        <v>45005</v>
      </c>
      <c r="T377" s="4" t="s">
        <v>34</v>
      </c>
      <c r="U377" s="4">
        <v>1578</v>
      </c>
      <c r="V377" s="4">
        <v>0</v>
      </c>
      <c r="W377" s="4">
        <v>0</v>
      </c>
      <c r="X377" s="4" t="s">
        <v>1830</v>
      </c>
      <c r="Y377" s="4" t="s">
        <v>95</v>
      </c>
    </row>
    <row r="378" s="4" customFormat="1" spans="1:25">
      <c r="A378" s="4" t="s">
        <v>1827</v>
      </c>
      <c r="B378" s="4" t="s">
        <v>26</v>
      </c>
      <c r="C378" s="4" t="s">
        <v>100</v>
      </c>
      <c r="D378" s="4" t="s">
        <v>837</v>
      </c>
      <c r="E378" s="4" t="s">
        <v>1828</v>
      </c>
      <c r="F378" s="6">
        <v>45000</v>
      </c>
      <c r="G378" s="6">
        <v>45002</v>
      </c>
      <c r="H378" s="4">
        <v>1</v>
      </c>
      <c r="I378" s="4">
        <v>2</v>
      </c>
      <c r="J378" s="4">
        <v>2</v>
      </c>
      <c r="K378" s="4" t="s">
        <v>30</v>
      </c>
      <c r="L378" s="4">
        <v>-1578</v>
      </c>
      <c r="M378" s="4">
        <v>-1578</v>
      </c>
      <c r="N378" s="4" t="s">
        <v>1829</v>
      </c>
      <c r="O378" s="4" t="s">
        <v>1335</v>
      </c>
      <c r="P378" s="4" t="s">
        <v>33</v>
      </c>
      <c r="Q378" s="4">
        <v>0</v>
      </c>
      <c r="R378" s="7">
        <v>45000</v>
      </c>
      <c r="S378" s="6">
        <v>45005</v>
      </c>
      <c r="T378" s="4" t="s">
        <v>34</v>
      </c>
      <c r="U378" s="4">
        <v>-1578</v>
      </c>
      <c r="V378" s="4">
        <v>0</v>
      </c>
      <c r="W378" s="4">
        <v>0</v>
      </c>
      <c r="X378" s="4" t="s">
        <v>1830</v>
      </c>
      <c r="Y378" s="4" t="s">
        <v>95</v>
      </c>
    </row>
    <row r="379" s="4" customFormat="1" spans="1:25">
      <c r="A379" s="4" t="s">
        <v>1831</v>
      </c>
      <c r="B379" s="4" t="s">
        <v>26</v>
      </c>
      <c r="C379" s="4" t="s">
        <v>27</v>
      </c>
      <c r="D379" s="4" t="s">
        <v>649</v>
      </c>
      <c r="E379" s="4" t="s">
        <v>1832</v>
      </c>
      <c r="F379" s="6">
        <v>45001</v>
      </c>
      <c r="G379" s="6">
        <v>45002</v>
      </c>
      <c r="H379" s="4">
        <v>2</v>
      </c>
      <c r="I379" s="4">
        <v>1</v>
      </c>
      <c r="J379" s="4">
        <v>2</v>
      </c>
      <c r="K379" s="4" t="s">
        <v>30</v>
      </c>
      <c r="L379" s="4">
        <v>612</v>
      </c>
      <c r="M379" s="4">
        <v>612</v>
      </c>
      <c r="N379" s="4" t="s">
        <v>1833</v>
      </c>
      <c r="O379" s="4" t="s">
        <v>1335</v>
      </c>
      <c r="P379" s="4" t="s">
        <v>33</v>
      </c>
      <c r="Q379" s="4">
        <v>0</v>
      </c>
      <c r="R379" s="7">
        <v>45000</v>
      </c>
      <c r="S379" s="6">
        <v>45005</v>
      </c>
      <c r="T379" s="4" t="s">
        <v>34</v>
      </c>
      <c r="U379" s="4">
        <v>612</v>
      </c>
      <c r="V379" s="4">
        <v>0</v>
      </c>
      <c r="W379" s="4">
        <v>0</v>
      </c>
      <c r="X379" s="4" t="s">
        <v>1834</v>
      </c>
      <c r="Y379" s="4" t="s">
        <v>95</v>
      </c>
    </row>
    <row r="380" s="4" customFormat="1" spans="1:25">
      <c r="A380" s="4" t="s">
        <v>1835</v>
      </c>
      <c r="B380" s="4" t="s">
        <v>26</v>
      </c>
      <c r="C380" s="4" t="s">
        <v>27</v>
      </c>
      <c r="D380" s="4" t="s">
        <v>1836</v>
      </c>
      <c r="E380" s="4" t="s">
        <v>1837</v>
      </c>
      <c r="F380" s="6">
        <v>45001</v>
      </c>
      <c r="G380" s="6">
        <v>45002</v>
      </c>
      <c r="H380" s="4">
        <v>1</v>
      </c>
      <c r="I380" s="4">
        <v>1</v>
      </c>
      <c r="J380" s="4">
        <v>1</v>
      </c>
      <c r="K380" s="4" t="s">
        <v>30</v>
      </c>
      <c r="L380" s="4">
        <v>580</v>
      </c>
      <c r="M380" s="4">
        <v>580</v>
      </c>
      <c r="N380" s="4" t="s">
        <v>1838</v>
      </c>
      <c r="O380" s="4" t="s">
        <v>1335</v>
      </c>
      <c r="P380" s="4" t="s">
        <v>33</v>
      </c>
      <c r="Q380" s="4">
        <v>0</v>
      </c>
      <c r="R380" s="7">
        <v>45000</v>
      </c>
      <c r="S380" s="6">
        <v>45005</v>
      </c>
      <c r="T380" s="4" t="s">
        <v>34</v>
      </c>
      <c r="U380" s="4">
        <v>580</v>
      </c>
      <c r="V380" s="4">
        <v>0</v>
      </c>
      <c r="W380" s="4">
        <v>0</v>
      </c>
      <c r="X380" s="4" t="s">
        <v>1839</v>
      </c>
      <c r="Y380" s="4" t="s">
        <v>1840</v>
      </c>
    </row>
    <row r="381" s="4" customFormat="1" spans="1:25">
      <c r="A381" s="4" t="s">
        <v>1823</v>
      </c>
      <c r="B381" s="4" t="s">
        <v>26</v>
      </c>
      <c r="C381" s="4" t="s">
        <v>100</v>
      </c>
      <c r="D381" s="4" t="s">
        <v>219</v>
      </c>
      <c r="E381" s="4" t="s">
        <v>1824</v>
      </c>
      <c r="F381" s="6">
        <v>45001</v>
      </c>
      <c r="G381" s="6">
        <v>45002</v>
      </c>
      <c r="H381" s="4">
        <v>1</v>
      </c>
      <c r="I381" s="4">
        <v>1</v>
      </c>
      <c r="J381" s="4">
        <v>1</v>
      </c>
      <c r="K381" s="4" t="s">
        <v>30</v>
      </c>
      <c r="L381" s="4">
        <v>-633</v>
      </c>
      <c r="M381" s="4">
        <v>-633</v>
      </c>
      <c r="N381" s="4" t="s">
        <v>1825</v>
      </c>
      <c r="O381" s="4" t="s">
        <v>1335</v>
      </c>
      <c r="P381" s="4" t="s">
        <v>33</v>
      </c>
      <c r="Q381" s="4">
        <v>0</v>
      </c>
      <c r="R381" s="7">
        <v>45000</v>
      </c>
      <c r="S381" s="6">
        <v>45005</v>
      </c>
      <c r="T381" s="4" t="s">
        <v>34</v>
      </c>
      <c r="U381" s="4">
        <v>-633</v>
      </c>
      <c r="V381" s="4">
        <v>0</v>
      </c>
      <c r="W381" s="4">
        <v>0</v>
      </c>
      <c r="X381" s="4" t="s">
        <v>1826</v>
      </c>
      <c r="Y381" s="4" t="s">
        <v>95</v>
      </c>
    </row>
    <row r="382" s="4" customFormat="1" spans="1:25">
      <c r="A382" s="4" t="s">
        <v>1841</v>
      </c>
      <c r="B382" s="4" t="s">
        <v>26</v>
      </c>
      <c r="C382" s="4" t="s">
        <v>27</v>
      </c>
      <c r="D382" s="4" t="s">
        <v>202</v>
      </c>
      <c r="E382" s="4" t="s">
        <v>150</v>
      </c>
      <c r="F382" s="6">
        <v>45000</v>
      </c>
      <c r="G382" s="6">
        <v>45002</v>
      </c>
      <c r="H382" s="4">
        <v>1</v>
      </c>
      <c r="I382" s="4">
        <v>2</v>
      </c>
      <c r="J382" s="4">
        <v>2</v>
      </c>
      <c r="K382" s="4" t="s">
        <v>30</v>
      </c>
      <c r="L382" s="4">
        <v>896</v>
      </c>
      <c r="M382" s="4">
        <v>896</v>
      </c>
      <c r="N382" s="4" t="s">
        <v>1842</v>
      </c>
      <c r="O382" s="4" t="s">
        <v>1335</v>
      </c>
      <c r="P382" s="4" t="s">
        <v>33</v>
      </c>
      <c r="Q382" s="4">
        <v>0</v>
      </c>
      <c r="R382" s="7">
        <v>45000</v>
      </c>
      <c r="S382" s="6">
        <v>45005</v>
      </c>
      <c r="T382" s="4" t="s">
        <v>34</v>
      </c>
      <c r="U382" s="4">
        <v>896</v>
      </c>
      <c r="V382" s="4">
        <v>0</v>
      </c>
      <c r="W382" s="4">
        <v>0</v>
      </c>
      <c r="X382" s="4" t="s">
        <v>1843</v>
      </c>
      <c r="Y382" s="4" t="s">
        <v>1844</v>
      </c>
    </row>
    <row r="383" s="4" customFormat="1" spans="1:25">
      <c r="A383" s="4" t="s">
        <v>1845</v>
      </c>
      <c r="B383" s="4" t="s">
        <v>26</v>
      </c>
      <c r="C383" s="4" t="s">
        <v>27</v>
      </c>
      <c r="D383" s="4" t="s">
        <v>1846</v>
      </c>
      <c r="E383" s="4" t="s">
        <v>1847</v>
      </c>
      <c r="F383" s="6">
        <v>45001</v>
      </c>
      <c r="G383" s="6">
        <v>45002</v>
      </c>
      <c r="H383" s="4">
        <v>1</v>
      </c>
      <c r="I383" s="4">
        <v>1</v>
      </c>
      <c r="J383" s="4">
        <v>1</v>
      </c>
      <c r="K383" s="4" t="s">
        <v>30</v>
      </c>
      <c r="L383" s="4">
        <v>387</v>
      </c>
      <c r="M383" s="4">
        <v>387</v>
      </c>
      <c r="N383" s="4" t="s">
        <v>1848</v>
      </c>
      <c r="O383" s="4" t="s">
        <v>1335</v>
      </c>
      <c r="P383" s="4" t="s">
        <v>33</v>
      </c>
      <c r="Q383" s="4">
        <v>0</v>
      </c>
      <c r="R383" s="7">
        <v>45000</v>
      </c>
      <c r="S383" s="6">
        <v>45005</v>
      </c>
      <c r="T383" s="4" t="s">
        <v>34</v>
      </c>
      <c r="U383" s="4">
        <v>387</v>
      </c>
      <c r="V383" s="4">
        <v>0</v>
      </c>
      <c r="W383" s="4">
        <v>0</v>
      </c>
      <c r="X383" s="4" t="s">
        <v>1849</v>
      </c>
      <c r="Y383" s="4" t="s">
        <v>1850</v>
      </c>
    </row>
    <row r="384" s="4" customFormat="1" spans="1:25">
      <c r="A384" s="4" t="s">
        <v>1831</v>
      </c>
      <c r="B384" s="4" t="s">
        <v>26</v>
      </c>
      <c r="C384" s="4" t="s">
        <v>100</v>
      </c>
      <c r="D384" s="4" t="s">
        <v>649</v>
      </c>
      <c r="E384" s="4" t="s">
        <v>1832</v>
      </c>
      <c r="F384" s="6">
        <v>45001</v>
      </c>
      <c r="G384" s="6">
        <v>45002</v>
      </c>
      <c r="H384" s="4">
        <v>2</v>
      </c>
      <c r="I384" s="4">
        <v>1</v>
      </c>
      <c r="J384" s="4">
        <v>2</v>
      </c>
      <c r="K384" s="4" t="s">
        <v>30</v>
      </c>
      <c r="L384" s="4">
        <v>-612</v>
      </c>
      <c r="M384" s="4">
        <v>-612</v>
      </c>
      <c r="N384" s="4" t="s">
        <v>1833</v>
      </c>
      <c r="O384" s="4" t="s">
        <v>1335</v>
      </c>
      <c r="P384" s="4" t="s">
        <v>33</v>
      </c>
      <c r="Q384" s="4">
        <v>0</v>
      </c>
      <c r="R384" s="7">
        <v>45000</v>
      </c>
      <c r="S384" s="6">
        <v>45005</v>
      </c>
      <c r="T384" s="4" t="s">
        <v>34</v>
      </c>
      <c r="U384" s="4">
        <v>-612</v>
      </c>
      <c r="V384" s="4">
        <v>0</v>
      </c>
      <c r="W384" s="4">
        <v>0</v>
      </c>
      <c r="X384" s="4" t="s">
        <v>1834</v>
      </c>
      <c r="Y384" s="4" t="s">
        <v>95</v>
      </c>
    </row>
    <row r="385" s="4" customFormat="1" spans="1:25">
      <c r="A385" s="4" t="s">
        <v>1851</v>
      </c>
      <c r="B385" s="4" t="s">
        <v>26</v>
      </c>
      <c r="C385" s="4" t="s">
        <v>27</v>
      </c>
      <c r="D385" s="4" t="s">
        <v>1027</v>
      </c>
      <c r="E385" s="4" t="s">
        <v>447</v>
      </c>
      <c r="F385" s="6">
        <v>45001</v>
      </c>
      <c r="G385" s="6">
        <v>45002</v>
      </c>
      <c r="H385" s="4">
        <v>1</v>
      </c>
      <c r="I385" s="4">
        <v>1</v>
      </c>
      <c r="J385" s="4">
        <v>1</v>
      </c>
      <c r="K385" s="4" t="s">
        <v>30</v>
      </c>
      <c r="L385" s="4">
        <v>370</v>
      </c>
      <c r="M385" s="4">
        <v>370</v>
      </c>
      <c r="N385" s="4" t="s">
        <v>1852</v>
      </c>
      <c r="O385" s="4" t="s">
        <v>1335</v>
      </c>
      <c r="P385" s="4" t="s">
        <v>33</v>
      </c>
      <c r="Q385" s="4">
        <v>0</v>
      </c>
      <c r="R385" s="7">
        <v>45000</v>
      </c>
      <c r="S385" s="6">
        <v>45005</v>
      </c>
      <c r="T385" s="4" t="s">
        <v>34</v>
      </c>
      <c r="U385" s="4">
        <v>370</v>
      </c>
      <c r="V385" s="4">
        <v>0</v>
      </c>
      <c r="W385" s="4">
        <v>0</v>
      </c>
      <c r="X385" s="4" t="s">
        <v>1853</v>
      </c>
      <c r="Y385" s="4" t="s">
        <v>1854</v>
      </c>
    </row>
    <row r="386" s="4" customFormat="1" spans="1:25">
      <c r="A386" s="4" t="s">
        <v>1855</v>
      </c>
      <c r="B386" s="4" t="s">
        <v>26</v>
      </c>
      <c r="C386" s="4" t="s">
        <v>27</v>
      </c>
      <c r="D386" s="4" t="s">
        <v>566</v>
      </c>
      <c r="E386" s="4" t="s">
        <v>447</v>
      </c>
      <c r="F386" s="6">
        <v>45001</v>
      </c>
      <c r="G386" s="6">
        <v>45002</v>
      </c>
      <c r="H386" s="4">
        <v>1</v>
      </c>
      <c r="I386" s="4">
        <v>1</v>
      </c>
      <c r="J386" s="4">
        <v>1</v>
      </c>
      <c r="K386" s="4" t="s">
        <v>30</v>
      </c>
      <c r="L386" s="4">
        <v>189</v>
      </c>
      <c r="M386" s="4">
        <v>189</v>
      </c>
      <c r="N386" s="4" t="s">
        <v>1856</v>
      </c>
      <c r="O386" s="4" t="s">
        <v>1335</v>
      </c>
      <c r="P386" s="4" t="s">
        <v>33</v>
      </c>
      <c r="Q386" s="4">
        <v>0</v>
      </c>
      <c r="R386" s="7">
        <v>45000</v>
      </c>
      <c r="S386" s="6">
        <v>45005</v>
      </c>
      <c r="T386" s="4" t="s">
        <v>34</v>
      </c>
      <c r="U386" s="4">
        <v>189</v>
      </c>
      <c r="V386" s="4">
        <v>0</v>
      </c>
      <c r="W386" s="4">
        <v>0</v>
      </c>
      <c r="X386" s="4" t="s">
        <v>1857</v>
      </c>
      <c r="Y386" s="4" t="s">
        <v>634</v>
      </c>
    </row>
    <row r="387" s="4" customFormat="1" spans="1:25">
      <c r="A387" s="4" t="s">
        <v>1858</v>
      </c>
      <c r="B387" s="4" t="s">
        <v>26</v>
      </c>
      <c r="C387" s="4" t="s">
        <v>27</v>
      </c>
      <c r="D387" s="4" t="s">
        <v>149</v>
      </c>
      <c r="E387" s="4" t="s">
        <v>1859</v>
      </c>
      <c r="F387" s="6">
        <v>45001</v>
      </c>
      <c r="G387" s="6">
        <v>45002</v>
      </c>
      <c r="H387" s="4">
        <v>1</v>
      </c>
      <c r="I387" s="4">
        <v>1</v>
      </c>
      <c r="J387" s="4">
        <v>1</v>
      </c>
      <c r="K387" s="4" t="s">
        <v>30</v>
      </c>
      <c r="L387" s="4">
        <v>468</v>
      </c>
      <c r="M387" s="4">
        <v>468</v>
      </c>
      <c r="N387" s="4" t="s">
        <v>1860</v>
      </c>
      <c r="O387" s="4" t="s">
        <v>1335</v>
      </c>
      <c r="P387" s="4" t="s">
        <v>33</v>
      </c>
      <c r="Q387" s="4">
        <v>0</v>
      </c>
      <c r="R387" s="7">
        <v>45000</v>
      </c>
      <c r="S387" s="6">
        <v>45005</v>
      </c>
      <c r="T387" s="4" t="s">
        <v>34</v>
      </c>
      <c r="U387" s="4">
        <v>468</v>
      </c>
      <c r="V387" s="4">
        <v>0</v>
      </c>
      <c r="W387" s="4">
        <v>0</v>
      </c>
      <c r="X387" s="4" t="s">
        <v>1861</v>
      </c>
      <c r="Y387" s="4" t="s">
        <v>1862</v>
      </c>
    </row>
    <row r="388" s="4" customFormat="1" spans="1:25">
      <c r="A388" s="4" t="s">
        <v>1863</v>
      </c>
      <c r="B388" s="4" t="s">
        <v>26</v>
      </c>
      <c r="C388" s="4" t="s">
        <v>27</v>
      </c>
      <c r="D388" s="4" t="s">
        <v>149</v>
      </c>
      <c r="E388" s="4" t="s">
        <v>447</v>
      </c>
      <c r="F388" s="6">
        <v>45001</v>
      </c>
      <c r="G388" s="6">
        <v>45002</v>
      </c>
      <c r="H388" s="4">
        <v>1</v>
      </c>
      <c r="I388" s="4">
        <v>1</v>
      </c>
      <c r="J388" s="4">
        <v>1</v>
      </c>
      <c r="K388" s="4" t="s">
        <v>30</v>
      </c>
      <c r="L388" s="4">
        <v>390</v>
      </c>
      <c r="M388" s="4">
        <v>390</v>
      </c>
      <c r="N388" s="4" t="s">
        <v>1864</v>
      </c>
      <c r="O388" s="4" t="s">
        <v>1335</v>
      </c>
      <c r="P388" s="4" t="s">
        <v>33</v>
      </c>
      <c r="Q388" s="4">
        <v>0</v>
      </c>
      <c r="R388" s="7">
        <v>45000</v>
      </c>
      <c r="S388" s="6">
        <v>45005</v>
      </c>
      <c r="T388" s="4" t="s">
        <v>34</v>
      </c>
      <c r="U388" s="4">
        <v>390</v>
      </c>
      <c r="V388" s="4">
        <v>0</v>
      </c>
      <c r="W388" s="4">
        <v>0</v>
      </c>
      <c r="X388" s="4" t="s">
        <v>1865</v>
      </c>
      <c r="Y388" s="4" t="s">
        <v>1866</v>
      </c>
    </row>
    <row r="389" s="4" customFormat="1" spans="1:25">
      <c r="A389" s="4" t="s">
        <v>1867</v>
      </c>
      <c r="B389" s="4" t="s">
        <v>26</v>
      </c>
      <c r="C389" s="4" t="s">
        <v>27</v>
      </c>
      <c r="D389" s="4" t="s">
        <v>566</v>
      </c>
      <c r="E389" s="4" t="s">
        <v>447</v>
      </c>
      <c r="F389" s="6">
        <v>45001</v>
      </c>
      <c r="G389" s="6">
        <v>45002</v>
      </c>
      <c r="H389" s="4">
        <v>1</v>
      </c>
      <c r="I389" s="4">
        <v>1</v>
      </c>
      <c r="J389" s="4">
        <v>1</v>
      </c>
      <c r="K389" s="4" t="s">
        <v>30</v>
      </c>
      <c r="L389" s="4">
        <v>189</v>
      </c>
      <c r="M389" s="4">
        <v>189</v>
      </c>
      <c r="N389" s="4" t="s">
        <v>1868</v>
      </c>
      <c r="O389" s="4" t="s">
        <v>1335</v>
      </c>
      <c r="P389" s="4" t="s">
        <v>33</v>
      </c>
      <c r="Q389" s="4">
        <v>0</v>
      </c>
      <c r="R389" s="7">
        <v>45001</v>
      </c>
      <c r="S389" s="6">
        <v>45005</v>
      </c>
      <c r="T389" s="4" t="s">
        <v>34</v>
      </c>
      <c r="U389" s="4">
        <v>189</v>
      </c>
      <c r="V389" s="4">
        <v>0</v>
      </c>
      <c r="W389" s="4">
        <v>0</v>
      </c>
      <c r="X389" s="4" t="s">
        <v>1869</v>
      </c>
      <c r="Y389" s="4" t="s">
        <v>634</v>
      </c>
    </row>
    <row r="390" s="4" customFormat="1" spans="1:25">
      <c r="A390" s="4" t="s">
        <v>1870</v>
      </c>
      <c r="B390" s="4" t="s">
        <v>26</v>
      </c>
      <c r="C390" s="4" t="s">
        <v>27</v>
      </c>
      <c r="D390" s="4" t="s">
        <v>566</v>
      </c>
      <c r="E390" s="4" t="s">
        <v>447</v>
      </c>
      <c r="F390" s="6">
        <v>45001</v>
      </c>
      <c r="G390" s="6">
        <v>45002</v>
      </c>
      <c r="H390" s="4">
        <v>1</v>
      </c>
      <c r="I390" s="4">
        <v>1</v>
      </c>
      <c r="J390" s="4">
        <v>1</v>
      </c>
      <c r="K390" s="4" t="s">
        <v>30</v>
      </c>
      <c r="L390" s="4">
        <v>189</v>
      </c>
      <c r="M390" s="4">
        <v>189</v>
      </c>
      <c r="N390" s="4" t="s">
        <v>1871</v>
      </c>
      <c r="O390" s="4" t="s">
        <v>1335</v>
      </c>
      <c r="P390" s="4" t="s">
        <v>33</v>
      </c>
      <c r="Q390" s="4">
        <v>0</v>
      </c>
      <c r="R390" s="7">
        <v>45001</v>
      </c>
      <c r="S390" s="6">
        <v>45005</v>
      </c>
      <c r="T390" s="4" t="s">
        <v>34</v>
      </c>
      <c r="U390" s="4">
        <v>189</v>
      </c>
      <c r="V390" s="4">
        <v>0</v>
      </c>
      <c r="W390" s="4">
        <v>0</v>
      </c>
      <c r="X390" s="4" t="s">
        <v>1872</v>
      </c>
      <c r="Y390" s="4" t="s">
        <v>634</v>
      </c>
    </row>
    <row r="391" s="4" customFormat="1" spans="1:25">
      <c r="A391" s="4" t="s">
        <v>1873</v>
      </c>
      <c r="B391" s="4" t="s">
        <v>26</v>
      </c>
      <c r="C391" s="4" t="s">
        <v>27</v>
      </c>
      <c r="D391" s="4" t="s">
        <v>1874</v>
      </c>
      <c r="E391" s="4" t="s">
        <v>1875</v>
      </c>
      <c r="F391" s="6">
        <v>45001</v>
      </c>
      <c r="G391" s="6">
        <v>45002</v>
      </c>
      <c r="H391" s="4">
        <v>1</v>
      </c>
      <c r="I391" s="4">
        <v>1</v>
      </c>
      <c r="J391" s="4">
        <v>1</v>
      </c>
      <c r="K391" s="4" t="s">
        <v>30</v>
      </c>
      <c r="L391" s="4">
        <v>671</v>
      </c>
      <c r="M391" s="4">
        <v>671</v>
      </c>
      <c r="N391" s="4" t="s">
        <v>1876</v>
      </c>
      <c r="O391" s="4" t="s">
        <v>1335</v>
      </c>
      <c r="P391" s="4" t="s">
        <v>33</v>
      </c>
      <c r="Q391" s="4">
        <v>0</v>
      </c>
      <c r="R391" s="7">
        <v>45001</v>
      </c>
      <c r="S391" s="6">
        <v>45005</v>
      </c>
      <c r="T391" s="4" t="s">
        <v>34</v>
      </c>
      <c r="U391" s="4">
        <v>671</v>
      </c>
      <c r="V391" s="4">
        <v>0</v>
      </c>
      <c r="W391" s="4">
        <v>0</v>
      </c>
      <c r="X391" s="4" t="s">
        <v>1877</v>
      </c>
      <c r="Y391" s="4" t="s">
        <v>1878</v>
      </c>
    </row>
    <row r="392" s="4" customFormat="1" spans="1:25">
      <c r="A392" s="4" t="s">
        <v>1879</v>
      </c>
      <c r="B392" s="4" t="s">
        <v>26</v>
      </c>
      <c r="C392" s="4" t="s">
        <v>27</v>
      </c>
      <c r="D392" s="4" t="s">
        <v>1880</v>
      </c>
      <c r="E392" s="4" t="s">
        <v>1881</v>
      </c>
      <c r="F392" s="6">
        <v>45001</v>
      </c>
      <c r="G392" s="6">
        <v>45002</v>
      </c>
      <c r="H392" s="4">
        <v>1</v>
      </c>
      <c r="I392" s="4">
        <v>1</v>
      </c>
      <c r="J392" s="4">
        <v>1</v>
      </c>
      <c r="K392" s="4" t="s">
        <v>30</v>
      </c>
      <c r="L392" s="4">
        <v>573</v>
      </c>
      <c r="M392" s="4">
        <v>573</v>
      </c>
      <c r="N392" s="4" t="s">
        <v>1882</v>
      </c>
      <c r="O392" s="4" t="s">
        <v>1335</v>
      </c>
      <c r="P392" s="4" t="s">
        <v>33</v>
      </c>
      <c r="Q392" s="4">
        <v>0</v>
      </c>
      <c r="R392" s="7">
        <v>45001</v>
      </c>
      <c r="S392" s="6">
        <v>45005</v>
      </c>
      <c r="T392" s="4" t="s">
        <v>34</v>
      </c>
      <c r="U392" s="4">
        <v>573</v>
      </c>
      <c r="V392" s="4">
        <v>0</v>
      </c>
      <c r="W392" s="4">
        <v>0</v>
      </c>
      <c r="X392" s="4" t="s">
        <v>1883</v>
      </c>
      <c r="Y392" s="4" t="s">
        <v>1884</v>
      </c>
    </row>
    <row r="393" s="4" customFormat="1" spans="1:25">
      <c r="A393" s="4" t="s">
        <v>1885</v>
      </c>
      <c r="B393" s="4" t="s">
        <v>26</v>
      </c>
      <c r="C393" s="4" t="s">
        <v>27</v>
      </c>
      <c r="D393" s="4" t="s">
        <v>1886</v>
      </c>
      <c r="E393" s="4" t="s">
        <v>1887</v>
      </c>
      <c r="F393" s="6">
        <v>45001</v>
      </c>
      <c r="G393" s="6">
        <v>45002</v>
      </c>
      <c r="H393" s="4">
        <v>1</v>
      </c>
      <c r="I393" s="4">
        <v>1</v>
      </c>
      <c r="J393" s="4">
        <v>1</v>
      </c>
      <c r="K393" s="4" t="s">
        <v>30</v>
      </c>
      <c r="L393" s="4">
        <v>183</v>
      </c>
      <c r="M393" s="4">
        <v>183</v>
      </c>
      <c r="N393" s="4" t="s">
        <v>1888</v>
      </c>
      <c r="O393" s="4" t="s">
        <v>1335</v>
      </c>
      <c r="P393" s="4" t="s">
        <v>33</v>
      </c>
      <c r="Q393" s="4">
        <v>0</v>
      </c>
      <c r="R393" s="7">
        <v>45001</v>
      </c>
      <c r="S393" s="6">
        <v>45005</v>
      </c>
      <c r="T393" s="4" t="s">
        <v>34</v>
      </c>
      <c r="U393" s="4">
        <v>183</v>
      </c>
      <c r="V393" s="4">
        <v>0</v>
      </c>
      <c r="W393" s="4">
        <v>0</v>
      </c>
      <c r="X393" s="4" t="s">
        <v>1889</v>
      </c>
      <c r="Y393" s="4" t="s">
        <v>95</v>
      </c>
    </row>
    <row r="394" s="4" customFormat="1" spans="1:25">
      <c r="A394" s="4" t="s">
        <v>1890</v>
      </c>
      <c r="B394" s="4" t="s">
        <v>26</v>
      </c>
      <c r="C394" s="4" t="s">
        <v>27</v>
      </c>
      <c r="D394" s="4" t="s">
        <v>1227</v>
      </c>
      <c r="E394" s="4" t="s">
        <v>1228</v>
      </c>
      <c r="F394" s="6">
        <v>45001</v>
      </c>
      <c r="G394" s="6">
        <v>45002</v>
      </c>
      <c r="H394" s="4">
        <v>1</v>
      </c>
      <c r="I394" s="4">
        <v>1</v>
      </c>
      <c r="J394" s="4">
        <v>1</v>
      </c>
      <c r="K394" s="4" t="s">
        <v>30</v>
      </c>
      <c r="L394" s="4">
        <v>275</v>
      </c>
      <c r="M394" s="4">
        <v>275</v>
      </c>
      <c r="N394" s="4" t="s">
        <v>1245</v>
      </c>
      <c r="O394" s="4" t="s">
        <v>1335</v>
      </c>
      <c r="P394" s="4" t="s">
        <v>33</v>
      </c>
      <c r="Q394" s="4">
        <v>0</v>
      </c>
      <c r="R394" s="7">
        <v>45001</v>
      </c>
      <c r="S394" s="6">
        <v>45005</v>
      </c>
      <c r="T394" s="4" t="s">
        <v>34</v>
      </c>
      <c r="U394" s="4">
        <v>275</v>
      </c>
      <c r="V394" s="4">
        <v>0</v>
      </c>
      <c r="W394" s="4">
        <v>0</v>
      </c>
      <c r="X394" s="4" t="s">
        <v>1891</v>
      </c>
      <c r="Y394" s="4" t="s">
        <v>1892</v>
      </c>
    </row>
    <row r="395" s="4" customFormat="1" spans="1:25">
      <c r="A395" s="4" t="s">
        <v>1893</v>
      </c>
      <c r="B395" s="4" t="s">
        <v>26</v>
      </c>
      <c r="C395" s="4" t="s">
        <v>27</v>
      </c>
      <c r="D395" s="4" t="s">
        <v>263</v>
      </c>
      <c r="E395" s="4" t="s">
        <v>1894</v>
      </c>
      <c r="F395" s="6">
        <v>45001</v>
      </c>
      <c r="G395" s="6">
        <v>45002</v>
      </c>
      <c r="H395" s="4">
        <v>1</v>
      </c>
      <c r="I395" s="4">
        <v>1</v>
      </c>
      <c r="J395" s="4">
        <v>1</v>
      </c>
      <c r="K395" s="4" t="s">
        <v>30</v>
      </c>
      <c r="L395" s="4">
        <v>619</v>
      </c>
      <c r="M395" s="4">
        <v>619</v>
      </c>
      <c r="N395" s="4" t="s">
        <v>1895</v>
      </c>
      <c r="O395" s="4" t="s">
        <v>1335</v>
      </c>
      <c r="P395" s="4" t="s">
        <v>33</v>
      </c>
      <c r="Q395" s="4">
        <v>0</v>
      </c>
      <c r="R395" s="7">
        <v>45001</v>
      </c>
      <c r="S395" s="6">
        <v>45005</v>
      </c>
      <c r="T395" s="4" t="s">
        <v>34</v>
      </c>
      <c r="U395" s="4">
        <v>619</v>
      </c>
      <c r="V395" s="4">
        <v>0</v>
      </c>
      <c r="W395" s="4">
        <v>0</v>
      </c>
      <c r="X395" s="4" t="s">
        <v>1896</v>
      </c>
      <c r="Y395" s="4" t="s">
        <v>1897</v>
      </c>
    </row>
    <row r="396" s="4" customFormat="1" spans="1:25">
      <c r="A396" s="4" t="s">
        <v>1898</v>
      </c>
      <c r="B396" s="4" t="s">
        <v>26</v>
      </c>
      <c r="C396" s="4" t="s">
        <v>27</v>
      </c>
      <c r="D396" s="4" t="s">
        <v>468</v>
      </c>
      <c r="E396" s="4" t="s">
        <v>1899</v>
      </c>
      <c r="F396" s="6">
        <v>45001</v>
      </c>
      <c r="G396" s="6">
        <v>45002</v>
      </c>
      <c r="H396" s="4">
        <v>1</v>
      </c>
      <c r="I396" s="4">
        <v>1</v>
      </c>
      <c r="J396" s="4">
        <v>1</v>
      </c>
      <c r="K396" s="4" t="s">
        <v>30</v>
      </c>
      <c r="L396" s="4">
        <v>517</v>
      </c>
      <c r="M396" s="4">
        <v>517</v>
      </c>
      <c r="N396" s="4" t="s">
        <v>1900</v>
      </c>
      <c r="O396" s="4" t="s">
        <v>1335</v>
      </c>
      <c r="P396" s="4" t="s">
        <v>33</v>
      </c>
      <c r="Q396" s="4">
        <v>0</v>
      </c>
      <c r="R396" s="7">
        <v>45001</v>
      </c>
      <c r="S396" s="6">
        <v>45005</v>
      </c>
      <c r="T396" s="4" t="s">
        <v>34</v>
      </c>
      <c r="U396" s="4">
        <v>517</v>
      </c>
      <c r="V396" s="4">
        <v>0</v>
      </c>
      <c r="W396" s="4">
        <v>0</v>
      </c>
      <c r="X396" s="4" t="s">
        <v>1901</v>
      </c>
      <c r="Y396" s="4" t="s">
        <v>1902</v>
      </c>
    </row>
    <row r="397" s="4" customFormat="1" spans="1:25">
      <c r="A397" s="4" t="s">
        <v>1903</v>
      </c>
      <c r="B397" s="4" t="s">
        <v>26</v>
      </c>
      <c r="C397" s="4" t="s">
        <v>27</v>
      </c>
      <c r="D397" s="4" t="s">
        <v>524</v>
      </c>
      <c r="E397" s="4" t="s">
        <v>525</v>
      </c>
      <c r="F397" s="6">
        <v>45001</v>
      </c>
      <c r="G397" s="6">
        <v>45002</v>
      </c>
      <c r="H397" s="4">
        <v>3</v>
      </c>
      <c r="I397" s="4">
        <v>1</v>
      </c>
      <c r="J397" s="4">
        <v>3</v>
      </c>
      <c r="K397" s="4" t="s">
        <v>30</v>
      </c>
      <c r="L397" s="4">
        <v>1182</v>
      </c>
      <c r="M397" s="4">
        <v>1182</v>
      </c>
      <c r="N397" s="4" t="s">
        <v>1904</v>
      </c>
      <c r="O397" s="4" t="s">
        <v>1335</v>
      </c>
      <c r="P397" s="4" t="s">
        <v>33</v>
      </c>
      <c r="Q397" s="4">
        <v>0</v>
      </c>
      <c r="R397" s="7">
        <v>45001</v>
      </c>
      <c r="S397" s="6">
        <v>45005</v>
      </c>
      <c r="T397" s="4" t="s">
        <v>34</v>
      </c>
      <c r="U397" s="4">
        <v>1182</v>
      </c>
      <c r="V397" s="4">
        <v>0</v>
      </c>
      <c r="W397" s="4">
        <v>0</v>
      </c>
      <c r="X397" s="4" t="s">
        <v>1905</v>
      </c>
      <c r="Y397" s="4" t="s">
        <v>1906</v>
      </c>
    </row>
    <row r="398" s="4" customFormat="1" spans="1:25">
      <c r="A398" s="4" t="s">
        <v>1907</v>
      </c>
      <c r="B398" s="4" t="s">
        <v>26</v>
      </c>
      <c r="C398" s="4" t="s">
        <v>27</v>
      </c>
      <c r="D398" s="4" t="s">
        <v>1908</v>
      </c>
      <c r="E398" s="4" t="s">
        <v>1909</v>
      </c>
      <c r="F398" s="6">
        <v>45001</v>
      </c>
      <c r="G398" s="6">
        <v>45002</v>
      </c>
      <c r="H398" s="4">
        <v>1</v>
      </c>
      <c r="I398" s="4">
        <v>1</v>
      </c>
      <c r="J398" s="4">
        <v>1</v>
      </c>
      <c r="K398" s="4" t="s">
        <v>30</v>
      </c>
      <c r="L398" s="4">
        <v>515</v>
      </c>
      <c r="M398" s="4">
        <v>515</v>
      </c>
      <c r="N398" s="4" t="s">
        <v>1910</v>
      </c>
      <c r="O398" s="4" t="s">
        <v>1335</v>
      </c>
      <c r="P398" s="4" t="s">
        <v>33</v>
      </c>
      <c r="Q398" s="4">
        <v>0</v>
      </c>
      <c r="R398" s="7">
        <v>45001</v>
      </c>
      <c r="S398" s="6">
        <v>45005</v>
      </c>
      <c r="T398" s="4" t="s">
        <v>34</v>
      </c>
      <c r="U398" s="4">
        <v>515</v>
      </c>
      <c r="V398" s="4">
        <v>0</v>
      </c>
      <c r="W398" s="4">
        <v>0</v>
      </c>
      <c r="X398" s="4" t="s">
        <v>1911</v>
      </c>
      <c r="Y398" s="4" t="s">
        <v>1912</v>
      </c>
    </row>
    <row r="399" s="4" customFormat="1" spans="1:25">
      <c r="A399" s="4" t="s">
        <v>1913</v>
      </c>
      <c r="B399" s="4" t="s">
        <v>26</v>
      </c>
      <c r="C399" s="4" t="s">
        <v>27</v>
      </c>
      <c r="D399" s="4" t="s">
        <v>1908</v>
      </c>
      <c r="E399" s="4" t="s">
        <v>1914</v>
      </c>
      <c r="F399" s="6">
        <v>45001</v>
      </c>
      <c r="G399" s="6">
        <v>45002</v>
      </c>
      <c r="H399" s="4">
        <v>1</v>
      </c>
      <c r="I399" s="4">
        <v>1</v>
      </c>
      <c r="J399" s="4">
        <v>1</v>
      </c>
      <c r="K399" s="4" t="s">
        <v>30</v>
      </c>
      <c r="L399" s="4">
        <v>315</v>
      </c>
      <c r="M399" s="4">
        <v>315</v>
      </c>
      <c r="N399" s="4" t="s">
        <v>1910</v>
      </c>
      <c r="O399" s="4" t="s">
        <v>1335</v>
      </c>
      <c r="P399" s="4" t="s">
        <v>33</v>
      </c>
      <c r="Q399" s="4">
        <v>0</v>
      </c>
      <c r="R399" s="7">
        <v>45001</v>
      </c>
      <c r="S399" s="6">
        <v>45005</v>
      </c>
      <c r="T399" s="4" t="s">
        <v>34</v>
      </c>
      <c r="U399" s="4">
        <v>315</v>
      </c>
      <c r="V399" s="4">
        <v>0</v>
      </c>
      <c r="W399" s="4">
        <v>0</v>
      </c>
      <c r="X399" s="4" t="s">
        <v>1915</v>
      </c>
      <c r="Y399" s="4" t="s">
        <v>1916</v>
      </c>
    </row>
    <row r="400" s="4" customFormat="1" spans="1:25">
      <c r="A400" s="4" t="s">
        <v>1917</v>
      </c>
      <c r="B400" s="4" t="s">
        <v>26</v>
      </c>
      <c r="C400" s="4" t="s">
        <v>27</v>
      </c>
      <c r="D400" s="4" t="s">
        <v>468</v>
      </c>
      <c r="E400" s="4" t="s">
        <v>1918</v>
      </c>
      <c r="F400" s="6">
        <v>45001</v>
      </c>
      <c r="G400" s="6">
        <v>45002</v>
      </c>
      <c r="H400" s="4">
        <v>1</v>
      </c>
      <c r="I400" s="4">
        <v>1</v>
      </c>
      <c r="J400" s="4">
        <v>1</v>
      </c>
      <c r="K400" s="4" t="s">
        <v>30</v>
      </c>
      <c r="L400" s="4">
        <v>517</v>
      </c>
      <c r="M400" s="4">
        <v>517</v>
      </c>
      <c r="N400" s="4" t="s">
        <v>1919</v>
      </c>
      <c r="O400" s="4" t="s">
        <v>1335</v>
      </c>
      <c r="P400" s="4" t="s">
        <v>33</v>
      </c>
      <c r="Q400" s="4">
        <v>0</v>
      </c>
      <c r="R400" s="7">
        <v>45001</v>
      </c>
      <c r="S400" s="6">
        <v>45005</v>
      </c>
      <c r="T400" s="4" t="s">
        <v>34</v>
      </c>
      <c r="U400" s="4">
        <v>517</v>
      </c>
      <c r="V400" s="4">
        <v>0</v>
      </c>
      <c r="W400" s="4">
        <v>0</v>
      </c>
      <c r="X400" s="4" t="s">
        <v>1920</v>
      </c>
      <c r="Y400" s="4" t="s">
        <v>1921</v>
      </c>
    </row>
    <row r="401" s="4" customFormat="1" spans="1:25">
      <c r="A401" s="4" t="s">
        <v>1922</v>
      </c>
      <c r="B401" s="4" t="s">
        <v>26</v>
      </c>
      <c r="C401" s="4" t="s">
        <v>27</v>
      </c>
      <c r="D401" s="4" t="s">
        <v>468</v>
      </c>
      <c r="E401" s="4" t="s">
        <v>1918</v>
      </c>
      <c r="F401" s="6">
        <v>45001</v>
      </c>
      <c r="G401" s="6">
        <v>45002</v>
      </c>
      <c r="H401" s="4">
        <v>1</v>
      </c>
      <c r="I401" s="4">
        <v>1</v>
      </c>
      <c r="J401" s="4">
        <v>1</v>
      </c>
      <c r="K401" s="4" t="s">
        <v>30</v>
      </c>
      <c r="L401" s="4">
        <v>517</v>
      </c>
      <c r="M401" s="4">
        <v>517</v>
      </c>
      <c r="N401" s="4" t="s">
        <v>1919</v>
      </c>
      <c r="O401" s="4" t="s">
        <v>1335</v>
      </c>
      <c r="P401" s="4" t="s">
        <v>33</v>
      </c>
      <c r="Q401" s="4">
        <v>0</v>
      </c>
      <c r="R401" s="7">
        <v>45001</v>
      </c>
      <c r="S401" s="6">
        <v>45005</v>
      </c>
      <c r="T401" s="4" t="s">
        <v>34</v>
      </c>
      <c r="U401" s="4">
        <v>517</v>
      </c>
      <c r="V401" s="4">
        <v>0</v>
      </c>
      <c r="W401" s="4">
        <v>0</v>
      </c>
      <c r="X401" s="4" t="s">
        <v>1923</v>
      </c>
      <c r="Y401" s="4" t="s">
        <v>1924</v>
      </c>
    </row>
    <row r="402" s="4" customFormat="1" spans="1:25">
      <c r="A402" s="4" t="s">
        <v>1925</v>
      </c>
      <c r="B402" s="4" t="s">
        <v>26</v>
      </c>
      <c r="C402" s="4" t="s">
        <v>27</v>
      </c>
      <c r="D402" s="4" t="s">
        <v>524</v>
      </c>
      <c r="E402" s="4" t="s">
        <v>447</v>
      </c>
      <c r="F402" s="6">
        <v>45001</v>
      </c>
      <c r="G402" s="6">
        <v>45002</v>
      </c>
      <c r="H402" s="4">
        <v>1</v>
      </c>
      <c r="I402" s="4">
        <v>1</v>
      </c>
      <c r="J402" s="4">
        <v>1</v>
      </c>
      <c r="K402" s="4" t="s">
        <v>30</v>
      </c>
      <c r="L402" s="4">
        <v>400</v>
      </c>
      <c r="M402" s="4">
        <v>400</v>
      </c>
      <c r="N402" s="4" t="s">
        <v>1926</v>
      </c>
      <c r="O402" s="4" t="s">
        <v>1335</v>
      </c>
      <c r="P402" s="4" t="s">
        <v>33</v>
      </c>
      <c r="Q402" s="4">
        <v>0</v>
      </c>
      <c r="R402" s="7">
        <v>45001</v>
      </c>
      <c r="S402" s="6">
        <v>45005</v>
      </c>
      <c r="T402" s="4" t="s">
        <v>34</v>
      </c>
      <c r="U402" s="4">
        <v>400</v>
      </c>
      <c r="V402" s="4">
        <v>0</v>
      </c>
      <c r="W402" s="4">
        <v>0</v>
      </c>
      <c r="X402" s="4" t="s">
        <v>1927</v>
      </c>
      <c r="Y402" s="4" t="s">
        <v>1928</v>
      </c>
    </row>
    <row r="403" s="4" customFormat="1" spans="1:25">
      <c r="A403" s="4" t="s">
        <v>1929</v>
      </c>
      <c r="B403" s="4" t="s">
        <v>26</v>
      </c>
      <c r="C403" s="4" t="s">
        <v>27</v>
      </c>
      <c r="D403" s="4" t="s">
        <v>524</v>
      </c>
      <c r="E403" s="4" t="s">
        <v>525</v>
      </c>
      <c r="F403" s="6">
        <v>45001</v>
      </c>
      <c r="G403" s="6">
        <v>45002</v>
      </c>
      <c r="H403" s="4">
        <v>1</v>
      </c>
      <c r="I403" s="4">
        <v>1</v>
      </c>
      <c r="J403" s="4">
        <v>1</v>
      </c>
      <c r="K403" s="4" t="s">
        <v>30</v>
      </c>
      <c r="L403" s="4">
        <v>394</v>
      </c>
      <c r="M403" s="4">
        <v>394</v>
      </c>
      <c r="N403" s="4" t="s">
        <v>1930</v>
      </c>
      <c r="O403" s="4" t="s">
        <v>1335</v>
      </c>
      <c r="P403" s="4" t="s">
        <v>33</v>
      </c>
      <c r="Q403" s="4">
        <v>0</v>
      </c>
      <c r="R403" s="7">
        <v>45001</v>
      </c>
      <c r="S403" s="6">
        <v>45005</v>
      </c>
      <c r="T403" s="4" t="s">
        <v>34</v>
      </c>
      <c r="U403" s="4">
        <v>394</v>
      </c>
      <c r="V403" s="4">
        <v>0</v>
      </c>
      <c r="W403" s="4">
        <v>0</v>
      </c>
      <c r="X403" s="4" t="s">
        <v>1931</v>
      </c>
      <c r="Y403" s="4" t="s">
        <v>1932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Q398"/>
  <sheetViews>
    <sheetView tabSelected="1" workbookViewId="0">
      <selection activeCell="A395" sqref="A395:D398"/>
    </sheetView>
  </sheetViews>
  <sheetFormatPr defaultColWidth="9" defaultRowHeight="13.5"/>
  <cols>
    <col min="1" max="1" width="14.125" style="4" customWidth="1"/>
    <col min="2" max="4" width="10.375" style="4"/>
    <col min="5" max="16357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1933</v>
      </c>
    </row>
    <row r="2" s="4" customFormat="1" hidden="1" spans="1:9">
      <c r="A2" s="5">
        <v>21887395669</v>
      </c>
      <c r="B2" s="6">
        <v>44997</v>
      </c>
      <c r="C2" s="6">
        <v>45000</v>
      </c>
      <c r="D2" s="4">
        <v>3840</v>
      </c>
      <c r="E2" s="4" t="str">
        <f>VLOOKUP(A2,HOP!A:L,12,0)</f>
        <v>3840.00</v>
      </c>
      <c r="F2" s="4" t="str">
        <f>VLOOKUP(A2,HOP!A:C,3,0)</f>
        <v>2864998</v>
      </c>
      <c r="G2" s="4">
        <f>D2-E2</f>
        <v>0</v>
      </c>
      <c r="H2" s="4" t="str">
        <f>$H$1&amp;F2</f>
        <v>，2864998</v>
      </c>
      <c r="I2" s="4" t="str">
        <f>VLOOKUP(A2,HOP!A:U,21,0)</f>
        <v>直采</v>
      </c>
    </row>
    <row r="3" s="4" customFormat="1" hidden="1" spans="1:9">
      <c r="A3" s="5">
        <v>21894937400</v>
      </c>
      <c r="B3" s="6">
        <v>44998</v>
      </c>
      <c r="C3" s="6">
        <v>45000</v>
      </c>
      <c r="D3" s="4">
        <v>1646</v>
      </c>
      <c r="E3" s="4" t="str">
        <f>VLOOKUP(A3,HOP!A:L,12,0)</f>
        <v>1646.00</v>
      </c>
      <c r="F3" s="4" t="str">
        <f>VLOOKUP(A3,HOP!A:C,3,0)</f>
        <v>2867366</v>
      </c>
      <c r="G3" s="4">
        <f t="shared" ref="G3:G66" si="0">D3-E3</f>
        <v>0</v>
      </c>
      <c r="H3" s="4" t="str">
        <f t="shared" ref="H3:H66" si="1">$H$1&amp;F3</f>
        <v>，2867366</v>
      </c>
      <c r="I3" s="4" t="str">
        <f>VLOOKUP(A3,HOP!A:U,21,0)</f>
        <v>直采</v>
      </c>
    </row>
    <row r="4" s="4" customFormat="1" hidden="1" spans="1:9">
      <c r="A4" s="5">
        <v>999222002701747</v>
      </c>
      <c r="B4" s="6">
        <v>44997</v>
      </c>
      <c r="C4" s="6">
        <v>45000</v>
      </c>
      <c r="D4" s="4">
        <v>2940</v>
      </c>
      <c r="E4" s="4" t="str">
        <f>VLOOKUP(A4,HOP!A:L,12,0)</f>
        <v>2940.00</v>
      </c>
      <c r="F4" s="4" t="str">
        <f>VLOOKUP(A4,HOP!A:C,3,0)</f>
        <v>2900667</v>
      </c>
      <c r="G4" s="4">
        <f t="shared" si="0"/>
        <v>0</v>
      </c>
      <c r="H4" s="4" t="str">
        <f t="shared" si="1"/>
        <v>，2900667</v>
      </c>
      <c r="I4" s="4" t="str">
        <f>VLOOKUP(A4,HOP!A:U,21,0)</f>
        <v>直采</v>
      </c>
    </row>
    <row r="5" s="4" customFormat="1" hidden="1" spans="1:9">
      <c r="A5" s="5">
        <v>999222075732612</v>
      </c>
      <c r="B5" s="6">
        <v>44997</v>
      </c>
      <c r="C5" s="6">
        <v>45000</v>
      </c>
      <c r="D5" s="4">
        <v>3900</v>
      </c>
      <c r="E5" s="4" t="str">
        <f>VLOOKUP(A5,HOP!A:L,12,0)</f>
        <v>3900.00</v>
      </c>
      <c r="F5" s="4" t="str">
        <f>VLOOKUP(A5,HOP!A:C,3,0)</f>
        <v>2919854</v>
      </c>
      <c r="G5" s="4">
        <f t="shared" si="0"/>
        <v>0</v>
      </c>
      <c r="H5" s="4" t="str">
        <f t="shared" si="1"/>
        <v>，2919854</v>
      </c>
      <c r="I5" s="4" t="str">
        <f>VLOOKUP(A5,HOP!A:U,21,0)</f>
        <v>直采</v>
      </c>
    </row>
    <row r="6" s="4" customFormat="1" hidden="1" spans="1:9">
      <c r="A6" s="5">
        <v>999222087099588</v>
      </c>
      <c r="B6" s="6">
        <v>44996</v>
      </c>
      <c r="C6" s="6">
        <v>45000</v>
      </c>
      <c r="D6" s="4">
        <v>6220</v>
      </c>
      <c r="E6" s="4" t="str">
        <f>VLOOKUP(A6,HOP!A:L,12,0)</f>
        <v>6220.00</v>
      </c>
      <c r="F6" s="4" t="str">
        <f>VLOOKUP(A6,HOP!A:C,3,0)</f>
        <v>2922877</v>
      </c>
      <c r="G6" s="4">
        <f t="shared" si="0"/>
        <v>0</v>
      </c>
      <c r="H6" s="4" t="str">
        <f t="shared" si="1"/>
        <v>，2922877</v>
      </c>
      <c r="I6" s="4" t="str">
        <f>VLOOKUP(A6,HOP!A:U,21,0)</f>
        <v>直采</v>
      </c>
    </row>
    <row r="7" s="4" customFormat="1" hidden="1" spans="1:9">
      <c r="A7" s="5">
        <v>999222114565138</v>
      </c>
      <c r="B7" s="6">
        <v>44997</v>
      </c>
      <c r="C7" s="6">
        <v>45000</v>
      </c>
      <c r="D7" s="4">
        <v>3585</v>
      </c>
      <c r="E7" s="4" t="str">
        <f>VLOOKUP(A7,HOP!A:L,12,0)</f>
        <v>3585.00</v>
      </c>
      <c r="F7" s="4" t="str">
        <f>VLOOKUP(A7,HOP!A:C,3,0)</f>
        <v>2930171</v>
      </c>
      <c r="G7" s="4">
        <f t="shared" si="0"/>
        <v>0</v>
      </c>
      <c r="H7" s="4" t="str">
        <f t="shared" si="1"/>
        <v>，2930171</v>
      </c>
      <c r="I7" s="4" t="str">
        <f>VLOOKUP(A7,HOP!A:U,21,0)</f>
        <v>直采</v>
      </c>
    </row>
    <row r="8" s="4" customFormat="1" hidden="1" spans="1:9">
      <c r="A8" s="5">
        <v>999222129263510</v>
      </c>
      <c r="B8" s="6">
        <v>44999</v>
      </c>
      <c r="C8" s="6">
        <v>45000</v>
      </c>
      <c r="D8" s="4">
        <v>469</v>
      </c>
      <c r="E8" s="4" t="str">
        <f>VLOOKUP(A8,HOP!A:L,12,0)</f>
        <v>469.00</v>
      </c>
      <c r="F8" s="4" t="str">
        <f>VLOOKUP(A8,HOP!A:C,3,0)</f>
        <v>2933210</v>
      </c>
      <c r="G8" s="4">
        <f t="shared" si="0"/>
        <v>0</v>
      </c>
      <c r="H8" s="4" t="str">
        <f t="shared" si="1"/>
        <v>，2933210</v>
      </c>
      <c r="I8" s="4" t="str">
        <f>VLOOKUP(A8,HOP!A:U,21,0)</f>
        <v>直采</v>
      </c>
    </row>
    <row r="9" s="4" customFormat="1" hidden="1" spans="1:9">
      <c r="A9" s="5">
        <v>999222308909418</v>
      </c>
      <c r="B9" s="6">
        <v>44995</v>
      </c>
      <c r="C9" s="6">
        <v>45000</v>
      </c>
      <c r="D9" s="4">
        <v>2735</v>
      </c>
      <c r="E9" s="4" t="str">
        <f>VLOOKUP(A9,HOP!A:L,12,0)</f>
        <v>2735.00</v>
      </c>
      <c r="F9" s="4" t="str">
        <f>VLOOKUP(A9,HOP!A:C,3,0)</f>
        <v>2970628</v>
      </c>
      <c r="G9" s="4">
        <f t="shared" si="0"/>
        <v>0</v>
      </c>
      <c r="H9" s="4" t="str">
        <f t="shared" si="1"/>
        <v>，2970628</v>
      </c>
      <c r="I9" s="4" t="str">
        <f>VLOOKUP(A9,HOP!A:U,21,0)</f>
        <v>直采</v>
      </c>
    </row>
    <row r="10" s="4" customFormat="1" hidden="1" spans="1:9">
      <c r="A10" s="5">
        <v>999222406024706</v>
      </c>
      <c r="B10" s="6">
        <v>44998</v>
      </c>
      <c r="C10" s="6">
        <v>45000</v>
      </c>
      <c r="D10" s="4">
        <v>2670</v>
      </c>
      <c r="E10" s="4" t="str">
        <f>VLOOKUP(A10,HOP!A:L,12,0)</f>
        <v>2670.00</v>
      </c>
      <c r="F10" s="4" t="str">
        <f>VLOOKUP(A10,HOP!A:C,3,0)</f>
        <v>2986576</v>
      </c>
      <c r="G10" s="4">
        <f t="shared" si="0"/>
        <v>0</v>
      </c>
      <c r="H10" s="4" t="str">
        <f t="shared" si="1"/>
        <v>，2986576</v>
      </c>
      <c r="I10" s="4" t="str">
        <f>VLOOKUP(A10,HOP!A:U,21,0)</f>
        <v>直采</v>
      </c>
    </row>
    <row r="11" s="4" customFormat="1" hidden="1" spans="1:9">
      <c r="A11" s="5">
        <v>999222444824446</v>
      </c>
      <c r="B11" s="6">
        <v>44998</v>
      </c>
      <c r="C11" s="6">
        <v>45000</v>
      </c>
      <c r="D11" s="4">
        <v>1472</v>
      </c>
      <c r="E11" s="4" t="str">
        <f>VLOOKUP(A11,HOP!A:L,12,0)</f>
        <v>1472.00</v>
      </c>
      <c r="F11" s="4" t="str">
        <f>VLOOKUP(A11,HOP!A:C,3,0)</f>
        <v>2992307</v>
      </c>
      <c r="G11" s="4">
        <f t="shared" si="0"/>
        <v>0</v>
      </c>
      <c r="H11" s="4" t="str">
        <f t="shared" si="1"/>
        <v>，2992307</v>
      </c>
      <c r="I11" s="4" t="str">
        <f>VLOOKUP(A11,HOP!A:U,21,0)</f>
        <v>直采</v>
      </c>
    </row>
    <row r="12" s="4" customFormat="1" hidden="1" spans="1:9">
      <c r="A12" s="5">
        <v>999222456321224</v>
      </c>
      <c r="B12" s="6">
        <v>44996</v>
      </c>
      <c r="C12" s="6">
        <v>45000</v>
      </c>
      <c r="D12" s="4">
        <v>0</v>
      </c>
      <c r="E12" s="4" t="e">
        <f>VLOOKUP(A12,HOP!A:L,12,0)</f>
        <v>#N/A</v>
      </c>
      <c r="F12" s="4" t="e">
        <f>VLOOKUP(A12,HOP!A:C,3,0)</f>
        <v>#N/A</v>
      </c>
      <c r="G12" s="4" t="e">
        <f t="shared" si="0"/>
        <v>#N/A</v>
      </c>
      <c r="H12" s="4" t="e">
        <f t="shared" si="1"/>
        <v>#N/A</v>
      </c>
      <c r="I12" s="4" t="e">
        <f>VLOOKUP(A12,HOP!A:U,21,0)</f>
        <v>#N/A</v>
      </c>
    </row>
    <row r="13" s="4" customFormat="1" hidden="1" spans="1:9">
      <c r="A13" s="5">
        <v>999222456404176</v>
      </c>
      <c r="B13" s="6">
        <v>44996</v>
      </c>
      <c r="C13" s="6">
        <v>45000</v>
      </c>
      <c r="D13" s="4">
        <v>0</v>
      </c>
      <c r="E13" s="4" t="e">
        <f>VLOOKUP(A13,HOP!A:L,12,0)</f>
        <v>#N/A</v>
      </c>
      <c r="F13" s="4" t="e">
        <f>VLOOKUP(A13,HOP!A:C,3,0)</f>
        <v>#N/A</v>
      </c>
      <c r="G13" s="4" t="e">
        <f t="shared" si="0"/>
        <v>#N/A</v>
      </c>
      <c r="H13" s="4" t="e">
        <f t="shared" si="1"/>
        <v>#N/A</v>
      </c>
      <c r="I13" s="4" t="e">
        <f>VLOOKUP(A13,HOP!A:U,21,0)</f>
        <v>#N/A</v>
      </c>
    </row>
    <row r="14" s="4" customFormat="1" hidden="1" spans="1:9">
      <c r="A14" s="5">
        <v>999222478163426</v>
      </c>
      <c r="B14" s="6">
        <v>44997</v>
      </c>
      <c r="C14" s="6">
        <v>45000</v>
      </c>
      <c r="D14" s="4">
        <v>4554</v>
      </c>
      <c r="E14" s="4" t="str">
        <f>VLOOKUP(A14,HOP!A:L,12,0)</f>
        <v>4554.00</v>
      </c>
      <c r="F14" s="4" t="str">
        <f>VLOOKUP(A14,HOP!A:C,3,0)</f>
        <v>2997187</v>
      </c>
      <c r="G14" s="4">
        <f t="shared" si="0"/>
        <v>0</v>
      </c>
      <c r="H14" s="4" t="str">
        <f t="shared" si="1"/>
        <v>，2997187</v>
      </c>
      <c r="I14" s="4" t="str">
        <f>VLOOKUP(A14,HOP!A:U,21,0)</f>
        <v>直采</v>
      </c>
    </row>
    <row r="15" s="4" customFormat="1" hidden="1" spans="1:9">
      <c r="A15" s="5">
        <v>999222508321779</v>
      </c>
      <c r="B15" s="6">
        <v>44997</v>
      </c>
      <c r="C15" s="6">
        <v>45000</v>
      </c>
      <c r="D15" s="4">
        <v>2850</v>
      </c>
      <c r="E15" s="4" t="str">
        <f>VLOOKUP(A15,HOP!A:L,12,0)</f>
        <v>2850.00</v>
      </c>
      <c r="F15" s="4" t="str">
        <f>VLOOKUP(A15,HOP!A:C,3,0)</f>
        <v>3001465</v>
      </c>
      <c r="G15" s="4">
        <f t="shared" si="0"/>
        <v>0</v>
      </c>
      <c r="H15" s="4" t="str">
        <f t="shared" si="1"/>
        <v>，3001465</v>
      </c>
      <c r="I15" s="4" t="str">
        <f>VLOOKUP(A15,HOP!A:U,21,0)</f>
        <v>直采</v>
      </c>
    </row>
    <row r="16" s="4" customFormat="1" hidden="1" spans="1:9">
      <c r="A16" s="5">
        <v>999222528164557</v>
      </c>
      <c r="B16" s="6">
        <v>44998</v>
      </c>
      <c r="C16" s="6">
        <v>45000</v>
      </c>
      <c r="D16" s="4">
        <v>0</v>
      </c>
      <c r="E16" s="4" t="e">
        <f>VLOOKUP(A16,HOP!A:L,12,0)</f>
        <v>#N/A</v>
      </c>
      <c r="F16" s="4" t="e">
        <f>VLOOKUP(A16,HOP!A:C,3,0)</f>
        <v>#N/A</v>
      </c>
      <c r="G16" s="4" t="e">
        <f t="shared" si="0"/>
        <v>#N/A</v>
      </c>
      <c r="H16" s="4" t="e">
        <f t="shared" si="1"/>
        <v>#N/A</v>
      </c>
      <c r="I16" s="4" t="e">
        <f>VLOOKUP(A16,HOP!A:U,21,0)</f>
        <v>#N/A</v>
      </c>
    </row>
    <row r="17" s="4" customFormat="1" hidden="1" spans="1:9">
      <c r="A17" s="5">
        <v>999222531197837</v>
      </c>
      <c r="B17" s="6">
        <v>44998</v>
      </c>
      <c r="C17" s="6">
        <v>45000</v>
      </c>
      <c r="D17" s="4">
        <v>3600</v>
      </c>
      <c r="E17" s="4" t="str">
        <f>VLOOKUP(A17,HOP!A:L,12,0)</f>
        <v>3600.00</v>
      </c>
      <c r="F17" s="4" t="str">
        <f>VLOOKUP(A17,HOP!A:C,3,0)</f>
        <v>3004932</v>
      </c>
      <c r="G17" s="4">
        <f t="shared" si="0"/>
        <v>0</v>
      </c>
      <c r="H17" s="4" t="str">
        <f t="shared" si="1"/>
        <v>，3004932</v>
      </c>
      <c r="I17" s="4" t="str">
        <f>VLOOKUP(A17,HOP!A:U,21,0)</f>
        <v>直采</v>
      </c>
    </row>
    <row r="18" s="4" customFormat="1" hidden="1" spans="1:9">
      <c r="A18" s="5">
        <v>999222609497223</v>
      </c>
      <c r="B18" s="6">
        <v>44998</v>
      </c>
      <c r="C18" s="6">
        <v>45000</v>
      </c>
      <c r="D18" s="4">
        <v>2014</v>
      </c>
      <c r="E18" s="4" t="str">
        <f>VLOOKUP(A18,HOP!A:L,12,0)</f>
        <v>2014.00</v>
      </c>
      <c r="F18" s="4" t="str">
        <f>VLOOKUP(A18,HOP!A:C,3,0)</f>
        <v>3016062</v>
      </c>
      <c r="G18" s="4">
        <f t="shared" si="0"/>
        <v>0</v>
      </c>
      <c r="H18" s="4" t="str">
        <f t="shared" si="1"/>
        <v>，3016062</v>
      </c>
      <c r="I18" s="4" t="str">
        <f>VLOOKUP(A18,HOP!A:U,21,0)</f>
        <v>直采</v>
      </c>
    </row>
    <row r="19" s="4" customFormat="1" hidden="1" spans="1:9">
      <c r="A19" s="5">
        <v>999222651671927</v>
      </c>
      <c r="B19" s="6">
        <v>44999</v>
      </c>
      <c r="C19" s="6">
        <v>45000</v>
      </c>
      <c r="D19" s="4">
        <v>424</v>
      </c>
      <c r="E19" s="4" t="str">
        <f>VLOOKUP(A19,HOP!A:L,12,0)</f>
        <v>424.00</v>
      </c>
      <c r="F19" s="4" t="str">
        <f>VLOOKUP(A19,HOP!A:C,3,0)</f>
        <v>3021375</v>
      </c>
      <c r="G19" s="4">
        <f t="shared" si="0"/>
        <v>0</v>
      </c>
      <c r="H19" s="4" t="str">
        <f t="shared" si="1"/>
        <v>，3021375</v>
      </c>
      <c r="I19" s="4" t="str">
        <f>VLOOKUP(A19,HOP!A:U,21,0)</f>
        <v>直采</v>
      </c>
    </row>
    <row r="20" s="4" customFormat="1" hidden="1" spans="1:9">
      <c r="A20" s="5">
        <v>999222654604369</v>
      </c>
      <c r="B20" s="6">
        <v>44998</v>
      </c>
      <c r="C20" s="6">
        <v>45000</v>
      </c>
      <c r="D20" s="4">
        <v>1528</v>
      </c>
      <c r="E20" s="4" t="str">
        <f>VLOOKUP(A20,HOP!A:L,12,0)</f>
        <v>1528.00</v>
      </c>
      <c r="F20" s="4" t="str">
        <f>VLOOKUP(A20,HOP!A:C,3,0)</f>
        <v>3021917</v>
      </c>
      <c r="G20" s="4">
        <f t="shared" si="0"/>
        <v>0</v>
      </c>
      <c r="H20" s="4" t="str">
        <f t="shared" si="1"/>
        <v>，3021917</v>
      </c>
      <c r="I20" s="4" t="str">
        <f>VLOOKUP(A20,HOP!A:U,21,0)</f>
        <v>直采</v>
      </c>
    </row>
    <row r="21" s="4" customFormat="1" hidden="1" spans="1:9">
      <c r="A21" s="5">
        <v>999222670255609</v>
      </c>
      <c r="B21" s="6">
        <v>44999</v>
      </c>
      <c r="C21" s="6">
        <v>45000</v>
      </c>
      <c r="D21" s="4">
        <v>346</v>
      </c>
      <c r="E21" s="4" t="str">
        <f>VLOOKUP(A21,HOP!A:L,12,0)</f>
        <v>346.00</v>
      </c>
      <c r="F21" s="4" t="str">
        <f>VLOOKUP(A21,HOP!A:C,3,0)</f>
        <v>3023684</v>
      </c>
      <c r="G21" s="4">
        <f t="shared" si="0"/>
        <v>0</v>
      </c>
      <c r="H21" s="4" t="str">
        <f t="shared" si="1"/>
        <v>，3023684</v>
      </c>
      <c r="I21" s="4" t="str">
        <f>VLOOKUP(A21,HOP!A:U,21,0)</f>
        <v>直采</v>
      </c>
    </row>
    <row r="22" s="4" customFormat="1" hidden="1" spans="1:9">
      <c r="A22" s="5">
        <v>999222698782582</v>
      </c>
      <c r="B22" s="6">
        <v>44997</v>
      </c>
      <c r="C22" s="6">
        <v>45000</v>
      </c>
      <c r="D22" s="4">
        <v>2268</v>
      </c>
      <c r="E22" s="4" t="str">
        <f>VLOOKUP(A22,HOP!A:L,12,0)</f>
        <v>2268.00</v>
      </c>
      <c r="F22" s="4" t="str">
        <f>VLOOKUP(A22,HOP!A:C,3,0)</f>
        <v>3027449</v>
      </c>
      <c r="G22" s="4">
        <f t="shared" si="0"/>
        <v>0</v>
      </c>
      <c r="H22" s="4" t="str">
        <f t="shared" si="1"/>
        <v>，3027449</v>
      </c>
      <c r="I22" s="4" t="str">
        <f>VLOOKUP(A22,HOP!A:U,21,0)</f>
        <v>直采</v>
      </c>
    </row>
    <row r="23" s="4" customFormat="1" hidden="1" spans="1:9">
      <c r="A23" s="5">
        <v>999222746302601</v>
      </c>
      <c r="B23" s="6">
        <v>44997</v>
      </c>
      <c r="C23" s="6">
        <v>45000</v>
      </c>
      <c r="D23" s="4">
        <v>1989</v>
      </c>
      <c r="E23" s="4" t="str">
        <f>VLOOKUP(A23,HOP!A:L,12,0)</f>
        <v>1989.00</v>
      </c>
      <c r="F23" s="4" t="str">
        <f>VLOOKUP(A23,HOP!A:C,3,0)</f>
        <v>3033053</v>
      </c>
      <c r="G23" s="4">
        <f t="shared" si="0"/>
        <v>0</v>
      </c>
      <c r="H23" s="4" t="str">
        <f t="shared" si="1"/>
        <v>，3033053</v>
      </c>
      <c r="I23" s="4" t="str">
        <f>VLOOKUP(A23,HOP!A:U,21,0)</f>
        <v>直采</v>
      </c>
    </row>
    <row r="24" s="4" customFormat="1" hidden="1" spans="1:9">
      <c r="A24" s="5">
        <v>999222785622194</v>
      </c>
      <c r="B24" s="6">
        <v>44994</v>
      </c>
      <c r="C24" s="6">
        <v>45000</v>
      </c>
      <c r="D24" s="4">
        <v>4416</v>
      </c>
      <c r="E24" s="4" t="str">
        <f>VLOOKUP(A24,HOP!A:L,12,0)</f>
        <v>4416.00</v>
      </c>
      <c r="F24" s="4" t="str">
        <f>VLOOKUP(A24,HOP!A:C,3,0)</f>
        <v>3039819</v>
      </c>
      <c r="G24" s="4">
        <f t="shared" si="0"/>
        <v>0</v>
      </c>
      <c r="H24" s="4" t="str">
        <f t="shared" si="1"/>
        <v>，3039819</v>
      </c>
      <c r="I24" s="4" t="str">
        <f>VLOOKUP(A24,HOP!A:U,21,0)</f>
        <v>直采</v>
      </c>
    </row>
    <row r="25" s="4" customFormat="1" hidden="1" spans="1:9">
      <c r="A25" s="5">
        <v>999222785948302</v>
      </c>
      <c r="B25" s="6">
        <v>44998</v>
      </c>
      <c r="C25" s="6">
        <v>45000</v>
      </c>
      <c r="D25" s="4">
        <v>1370</v>
      </c>
      <c r="E25" s="4" t="str">
        <f>VLOOKUP(A25,HOP!A:L,12,0)</f>
        <v>1370.00</v>
      </c>
      <c r="F25" s="4" t="str">
        <f>VLOOKUP(A25,HOP!A:C,3,0)</f>
        <v>3039922</v>
      </c>
      <c r="G25" s="4">
        <f t="shared" si="0"/>
        <v>0</v>
      </c>
      <c r="H25" s="4" t="str">
        <f t="shared" si="1"/>
        <v>，3039922</v>
      </c>
      <c r="I25" s="4" t="str">
        <f>VLOOKUP(A25,HOP!A:U,21,0)</f>
        <v>直采</v>
      </c>
    </row>
    <row r="26" s="4" customFormat="1" hidden="1" spans="1:9">
      <c r="A26" s="5">
        <v>999222803265428</v>
      </c>
      <c r="B26" s="6">
        <v>44997</v>
      </c>
      <c r="C26" s="6">
        <v>45000</v>
      </c>
      <c r="D26" s="4">
        <v>510</v>
      </c>
      <c r="E26" s="4" t="str">
        <f>VLOOKUP(A26,HOP!A:L,12,0)</f>
        <v>510.00</v>
      </c>
      <c r="F26" s="4" t="str">
        <f>VLOOKUP(A26,HOP!A:C,3,0)</f>
        <v>3043611</v>
      </c>
      <c r="G26" s="4">
        <f t="shared" si="0"/>
        <v>0</v>
      </c>
      <c r="H26" s="4" t="str">
        <f t="shared" si="1"/>
        <v>，3043611</v>
      </c>
      <c r="I26" s="4" t="str">
        <f>VLOOKUP(A26,HOP!A:U,21,0)</f>
        <v>直采</v>
      </c>
    </row>
    <row r="27" s="4" customFormat="1" hidden="1" spans="1:9">
      <c r="A27" s="5">
        <v>999222819917923</v>
      </c>
      <c r="B27" s="6">
        <v>44993</v>
      </c>
      <c r="C27" s="6">
        <v>45000</v>
      </c>
      <c r="D27" s="4">
        <v>5635</v>
      </c>
      <c r="E27" s="4" t="str">
        <f>VLOOKUP(A27,HOP!A:L,12,0)</f>
        <v>5635.00</v>
      </c>
      <c r="F27" s="4" t="str">
        <f>VLOOKUP(A27,HOP!A:C,3,0)</f>
        <v>3047285</v>
      </c>
      <c r="G27" s="4">
        <f t="shared" si="0"/>
        <v>0</v>
      </c>
      <c r="H27" s="4" t="str">
        <f t="shared" si="1"/>
        <v>，3047285</v>
      </c>
      <c r="I27" s="4" t="str">
        <f>VLOOKUP(A27,HOP!A:U,21,0)</f>
        <v>直采</v>
      </c>
    </row>
    <row r="28" s="4" customFormat="1" hidden="1" spans="1:9">
      <c r="A28" s="5">
        <v>999222839169538</v>
      </c>
      <c r="B28" s="6">
        <v>44996</v>
      </c>
      <c r="C28" s="6">
        <v>45000</v>
      </c>
      <c r="D28" s="4">
        <v>3216</v>
      </c>
      <c r="E28" s="4" t="str">
        <f>VLOOKUP(A28,HOP!A:L,12,0)</f>
        <v>3216.00</v>
      </c>
      <c r="F28" s="4" t="str">
        <f>VLOOKUP(A28,HOP!A:C,3,0)</f>
        <v>3050637</v>
      </c>
      <c r="G28" s="4">
        <f t="shared" si="0"/>
        <v>0</v>
      </c>
      <c r="H28" s="4" t="str">
        <f t="shared" si="1"/>
        <v>，3050637</v>
      </c>
      <c r="I28" s="4" t="str">
        <f>VLOOKUP(A28,HOP!A:U,21,0)</f>
        <v>直采</v>
      </c>
    </row>
    <row r="29" s="4" customFormat="1" hidden="1" spans="1:9">
      <c r="A29" s="5">
        <v>999222872557853</v>
      </c>
      <c r="B29" s="6">
        <v>44999</v>
      </c>
      <c r="C29" s="6">
        <v>45000</v>
      </c>
      <c r="D29" s="4">
        <v>187</v>
      </c>
      <c r="E29" s="4" t="str">
        <f>VLOOKUP(A29,HOP!A:L,12,0)</f>
        <v>187.00</v>
      </c>
      <c r="F29" s="4" t="str">
        <f>VLOOKUP(A29,HOP!A:C,3,0)</f>
        <v>3055733</v>
      </c>
      <c r="G29" s="4">
        <f t="shared" si="0"/>
        <v>0</v>
      </c>
      <c r="H29" s="4" t="str">
        <f t="shared" si="1"/>
        <v>，3055733</v>
      </c>
      <c r="I29" s="4" t="str">
        <f>VLOOKUP(A29,HOP!A:U,21,0)</f>
        <v>直采</v>
      </c>
    </row>
    <row r="30" s="4" customFormat="1" hidden="1" spans="1:9">
      <c r="A30" s="5">
        <v>999222872863604</v>
      </c>
      <c r="B30" s="6">
        <v>44999</v>
      </c>
      <c r="C30" s="6">
        <v>45000</v>
      </c>
      <c r="D30" s="4">
        <v>187</v>
      </c>
      <c r="E30" s="4" t="str">
        <f>VLOOKUP(A30,HOP!A:L,12,0)</f>
        <v>187.00</v>
      </c>
      <c r="F30" s="4" t="str">
        <f>VLOOKUP(A30,HOP!A:C,3,0)</f>
        <v>3055795</v>
      </c>
      <c r="G30" s="4">
        <f t="shared" si="0"/>
        <v>0</v>
      </c>
      <c r="H30" s="4" t="str">
        <f t="shared" si="1"/>
        <v>，3055795</v>
      </c>
      <c r="I30" s="4" t="str">
        <f>VLOOKUP(A30,HOP!A:U,21,0)</f>
        <v>直采</v>
      </c>
    </row>
    <row r="31" s="4" customFormat="1" hidden="1" spans="1:9">
      <c r="A31" s="5">
        <v>999222873075299</v>
      </c>
      <c r="B31" s="6">
        <v>44997</v>
      </c>
      <c r="C31" s="6">
        <v>45000</v>
      </c>
      <c r="D31" s="4">
        <v>1255</v>
      </c>
      <c r="E31" s="4" t="str">
        <f>VLOOKUP(A31,HOP!A:L,12,0)</f>
        <v>1255.00</v>
      </c>
      <c r="F31" s="4" t="str">
        <f>VLOOKUP(A31,HOP!A:C,3,0)</f>
        <v>3055833</v>
      </c>
      <c r="G31" s="4">
        <f t="shared" si="0"/>
        <v>0</v>
      </c>
      <c r="H31" s="4" t="str">
        <f t="shared" si="1"/>
        <v>，3055833</v>
      </c>
      <c r="I31" s="4" t="str">
        <f>VLOOKUP(A31,HOP!A:U,21,0)</f>
        <v>直采</v>
      </c>
    </row>
    <row r="32" s="4" customFormat="1" hidden="1" spans="1:9">
      <c r="A32" s="5">
        <v>999222876578481</v>
      </c>
      <c r="B32" s="6">
        <v>44999</v>
      </c>
      <c r="C32" s="6">
        <v>45000</v>
      </c>
      <c r="D32" s="4">
        <v>2560</v>
      </c>
      <c r="E32" s="4" t="str">
        <f>VLOOKUP(A32,HOP!A:L,12,0)</f>
        <v>2560.00</v>
      </c>
      <c r="F32" s="4" t="str">
        <f>VLOOKUP(A32,HOP!A:C,3,0)</f>
        <v>3056556</v>
      </c>
      <c r="G32" s="4">
        <f t="shared" si="0"/>
        <v>0</v>
      </c>
      <c r="H32" s="4" t="str">
        <f t="shared" si="1"/>
        <v>，3056556</v>
      </c>
      <c r="I32" s="4" t="str">
        <f>VLOOKUP(A32,HOP!A:U,21,0)</f>
        <v>直采</v>
      </c>
    </row>
    <row r="33" s="4" customFormat="1" hidden="1" spans="1:9">
      <c r="A33" s="5">
        <v>999222887303126</v>
      </c>
      <c r="B33" s="6">
        <v>44986</v>
      </c>
      <c r="C33" s="6">
        <v>45000</v>
      </c>
      <c r="D33" s="4">
        <v>7658</v>
      </c>
      <c r="E33" s="4" t="str">
        <f>VLOOKUP(A33,HOP!A:L,12,0)</f>
        <v>7658.00</v>
      </c>
      <c r="F33" s="4" t="str">
        <f>VLOOKUP(A33,HOP!A:C,3,0)</f>
        <v>3057774</v>
      </c>
      <c r="G33" s="4">
        <f t="shared" si="0"/>
        <v>0</v>
      </c>
      <c r="H33" s="4" t="str">
        <f t="shared" si="1"/>
        <v>，3057774</v>
      </c>
      <c r="I33" s="4" t="str">
        <f>VLOOKUP(A33,HOP!A:U,21,0)</f>
        <v>直采</v>
      </c>
    </row>
    <row r="34" s="4" customFormat="1" hidden="1" spans="1:9">
      <c r="A34" s="5">
        <v>999222885524104</v>
      </c>
      <c r="B34" s="6">
        <v>44996</v>
      </c>
      <c r="C34" s="6">
        <v>45000</v>
      </c>
      <c r="D34" s="4">
        <v>2664</v>
      </c>
      <c r="E34" s="4" t="str">
        <f>VLOOKUP(A34,HOP!A:L,12,0)</f>
        <v>2664.00</v>
      </c>
      <c r="F34" s="4" t="str">
        <f>VLOOKUP(A34,HOP!A:C,3,0)</f>
        <v>3057404</v>
      </c>
      <c r="G34" s="4">
        <f t="shared" si="0"/>
        <v>0</v>
      </c>
      <c r="H34" s="4" t="str">
        <f t="shared" si="1"/>
        <v>，3057404</v>
      </c>
      <c r="I34" s="4" t="str">
        <f>VLOOKUP(A34,HOP!A:U,21,0)</f>
        <v>直采</v>
      </c>
    </row>
    <row r="35" s="4" customFormat="1" hidden="1" spans="1:9">
      <c r="A35" s="5">
        <v>999222913429045</v>
      </c>
      <c r="B35" s="6">
        <v>44999</v>
      </c>
      <c r="C35" s="6">
        <v>45000</v>
      </c>
      <c r="D35" s="4">
        <v>523</v>
      </c>
      <c r="E35" s="4" t="str">
        <f>VLOOKUP(A35,HOP!A:L,12,0)</f>
        <v>523.00</v>
      </c>
      <c r="F35" s="4" t="str">
        <f>VLOOKUP(A35,HOP!A:C,3,0)</f>
        <v>3062481</v>
      </c>
      <c r="G35" s="4">
        <f t="shared" si="0"/>
        <v>0</v>
      </c>
      <c r="H35" s="4" t="str">
        <f t="shared" si="1"/>
        <v>，3062481</v>
      </c>
      <c r="I35" s="4" t="str">
        <f>VLOOKUP(A35,HOP!A:U,21,0)</f>
        <v>直采</v>
      </c>
    </row>
    <row r="36" s="4" customFormat="1" hidden="1" spans="1:9">
      <c r="A36" s="5">
        <v>999222921978058</v>
      </c>
      <c r="B36" s="6">
        <v>44996</v>
      </c>
      <c r="C36" s="6">
        <v>45000</v>
      </c>
      <c r="D36" s="4">
        <v>2624</v>
      </c>
      <c r="E36" s="4" t="str">
        <f>VLOOKUP(A36,HOP!A:L,12,0)</f>
        <v>2624.00</v>
      </c>
      <c r="F36" s="4" t="str">
        <f>VLOOKUP(A36,HOP!A:C,3,0)</f>
        <v>3064137</v>
      </c>
      <c r="G36" s="4">
        <f t="shared" si="0"/>
        <v>0</v>
      </c>
      <c r="H36" s="4" t="str">
        <f t="shared" si="1"/>
        <v>，3064137</v>
      </c>
      <c r="I36" s="4" t="str">
        <f>VLOOKUP(A36,HOP!A:U,21,0)</f>
        <v>直采</v>
      </c>
    </row>
    <row r="37" s="4" customFormat="1" hidden="1" spans="1:9">
      <c r="A37" s="5">
        <v>999222926929082</v>
      </c>
      <c r="B37" s="6">
        <v>44997</v>
      </c>
      <c r="C37" s="6">
        <v>45000</v>
      </c>
      <c r="D37" s="4">
        <v>3063</v>
      </c>
      <c r="E37" s="4" t="str">
        <f>VLOOKUP(A37,HOP!A:L,12,0)</f>
        <v>3063.00</v>
      </c>
      <c r="F37" s="4" t="str">
        <f>VLOOKUP(A37,HOP!A:C,3,0)</f>
        <v>3065162</v>
      </c>
      <c r="G37" s="4">
        <f t="shared" si="0"/>
        <v>0</v>
      </c>
      <c r="H37" s="4" t="str">
        <f t="shared" si="1"/>
        <v>，3065162</v>
      </c>
      <c r="I37" s="4" t="str">
        <f>VLOOKUP(A37,HOP!A:U,21,0)</f>
        <v>直采</v>
      </c>
    </row>
    <row r="38" s="4" customFormat="1" hidden="1" spans="1:9">
      <c r="A38" s="5">
        <v>999222937608207</v>
      </c>
      <c r="B38" s="6">
        <v>44997</v>
      </c>
      <c r="C38" s="6">
        <v>45000</v>
      </c>
      <c r="D38" s="4">
        <v>1689</v>
      </c>
      <c r="E38" s="4" t="str">
        <f>VLOOKUP(A38,HOP!A:L,12,0)</f>
        <v>1689.00</v>
      </c>
      <c r="F38" s="4" t="str">
        <f>VLOOKUP(A38,HOP!A:C,3,0)</f>
        <v>3066845</v>
      </c>
      <c r="G38" s="4">
        <f t="shared" si="0"/>
        <v>0</v>
      </c>
      <c r="H38" s="4" t="str">
        <f t="shared" si="1"/>
        <v>，3066845</v>
      </c>
      <c r="I38" s="4" t="str">
        <f>VLOOKUP(A38,HOP!A:U,21,0)</f>
        <v>直采</v>
      </c>
    </row>
    <row r="39" s="4" customFormat="1" hidden="1" spans="1:9">
      <c r="A39" s="5">
        <v>999222937581286</v>
      </c>
      <c r="B39" s="6">
        <v>44997</v>
      </c>
      <c r="C39" s="6">
        <v>45000</v>
      </c>
      <c r="D39" s="4">
        <v>1698</v>
      </c>
      <c r="E39" s="4" t="str">
        <f>VLOOKUP(A39,HOP!A:L,12,0)</f>
        <v>1698.00</v>
      </c>
      <c r="F39" s="4" t="str">
        <f>VLOOKUP(A39,HOP!A:C,3,0)</f>
        <v>3066837</v>
      </c>
      <c r="G39" s="4">
        <f t="shared" si="0"/>
        <v>0</v>
      </c>
      <c r="H39" s="4" t="str">
        <f t="shared" si="1"/>
        <v>，3066837</v>
      </c>
      <c r="I39" s="4" t="str">
        <f>VLOOKUP(A39,HOP!A:U,21,0)</f>
        <v>直采</v>
      </c>
    </row>
    <row r="40" s="4" customFormat="1" hidden="1" spans="1:9">
      <c r="A40" s="5">
        <v>999222950027970</v>
      </c>
      <c r="B40" s="6">
        <v>44996</v>
      </c>
      <c r="C40" s="6">
        <v>45000</v>
      </c>
      <c r="D40" s="4">
        <v>12308</v>
      </c>
      <c r="E40" s="4" t="str">
        <f>VLOOKUP(A40,HOP!A:L,12,0)</f>
        <v>12308.00</v>
      </c>
      <c r="F40" s="4" t="str">
        <f>VLOOKUP(A40,HOP!A:C,3,0)</f>
        <v>3070293</v>
      </c>
      <c r="G40" s="4">
        <f t="shared" si="0"/>
        <v>0</v>
      </c>
      <c r="H40" s="4" t="str">
        <f t="shared" si="1"/>
        <v>，3070293</v>
      </c>
      <c r="I40" s="4" t="str">
        <f>VLOOKUP(A40,HOP!A:U,21,0)</f>
        <v>直采</v>
      </c>
    </row>
    <row r="41" s="4" customFormat="1" hidden="1" spans="1:9">
      <c r="A41" s="5">
        <v>999222970616990</v>
      </c>
      <c r="B41" s="6">
        <v>44999</v>
      </c>
      <c r="C41" s="6">
        <v>45000</v>
      </c>
      <c r="D41" s="4">
        <v>250</v>
      </c>
      <c r="E41" s="4" t="str">
        <f>VLOOKUP(A41,HOP!A:L,12,0)</f>
        <v>250.00</v>
      </c>
      <c r="F41" s="4" t="str">
        <f>VLOOKUP(A41,HOP!A:C,3,0)</f>
        <v>3076757</v>
      </c>
      <c r="G41" s="4">
        <f t="shared" si="0"/>
        <v>0</v>
      </c>
      <c r="H41" s="4" t="str">
        <f t="shared" si="1"/>
        <v>，3076757</v>
      </c>
      <c r="I41" s="4" t="str">
        <f>VLOOKUP(A41,HOP!A:U,21,0)</f>
        <v>直采</v>
      </c>
    </row>
    <row r="42" s="4" customFormat="1" hidden="1" spans="1:9">
      <c r="A42" s="5">
        <v>999222970742483</v>
      </c>
      <c r="B42" s="6">
        <v>44994</v>
      </c>
      <c r="C42" s="6">
        <v>45000</v>
      </c>
      <c r="D42" s="4">
        <v>7854</v>
      </c>
      <c r="E42" s="4" t="str">
        <f>VLOOKUP(A42,HOP!A:L,12,0)</f>
        <v>7854.00</v>
      </c>
      <c r="F42" s="4" t="str">
        <f>VLOOKUP(A42,HOP!A:C,3,0)</f>
        <v>3076787</v>
      </c>
      <c r="G42" s="4">
        <f t="shared" si="0"/>
        <v>0</v>
      </c>
      <c r="H42" s="4" t="str">
        <f t="shared" si="1"/>
        <v>，3076787</v>
      </c>
      <c r="I42" s="4" t="str">
        <f>VLOOKUP(A42,HOP!A:U,21,0)</f>
        <v>直采</v>
      </c>
    </row>
    <row r="43" s="4" customFormat="1" hidden="1" spans="1:9">
      <c r="A43" s="5">
        <v>999222979334189</v>
      </c>
      <c r="B43" s="6">
        <v>44997</v>
      </c>
      <c r="C43" s="6">
        <v>45000</v>
      </c>
      <c r="D43" s="4">
        <v>2007</v>
      </c>
      <c r="E43" s="4" t="str">
        <f>VLOOKUP(A43,HOP!A:L,12,0)</f>
        <v>2007.00</v>
      </c>
      <c r="F43" s="4" t="str">
        <f>VLOOKUP(A43,HOP!A:C,3,0)</f>
        <v>3079297</v>
      </c>
      <c r="G43" s="4">
        <f t="shared" si="0"/>
        <v>0</v>
      </c>
      <c r="H43" s="4" t="str">
        <f t="shared" si="1"/>
        <v>，3079297</v>
      </c>
      <c r="I43" s="4" t="str">
        <f>VLOOKUP(A43,HOP!A:U,21,0)</f>
        <v>直采</v>
      </c>
    </row>
    <row r="44" s="4" customFormat="1" hidden="1" spans="1:9">
      <c r="A44" s="5">
        <v>999222980149263</v>
      </c>
      <c r="B44" s="6">
        <v>44998</v>
      </c>
      <c r="C44" s="6">
        <v>45000</v>
      </c>
      <c r="D44" s="4">
        <v>2838</v>
      </c>
      <c r="E44" s="4" t="str">
        <f>VLOOKUP(A44,HOP!A:L,12,0)</f>
        <v>2838.00</v>
      </c>
      <c r="F44" s="4" t="str">
        <f>VLOOKUP(A44,HOP!A:C,3,0)</f>
        <v>3079607</v>
      </c>
      <c r="G44" s="4">
        <f t="shared" si="0"/>
        <v>0</v>
      </c>
      <c r="H44" s="4" t="str">
        <f t="shared" si="1"/>
        <v>，3079607</v>
      </c>
      <c r="I44" s="4" t="str">
        <f>VLOOKUP(A44,HOP!A:U,21,0)</f>
        <v>直采</v>
      </c>
    </row>
    <row r="45" s="4" customFormat="1" hidden="1" spans="1:9">
      <c r="A45" s="5">
        <v>999222983653181</v>
      </c>
      <c r="B45" s="6">
        <v>44997</v>
      </c>
      <c r="C45" s="6">
        <v>45000</v>
      </c>
      <c r="D45" s="4">
        <v>1698</v>
      </c>
      <c r="E45" s="4" t="str">
        <f>VLOOKUP(A45,HOP!A:L,12,0)</f>
        <v>1698.00</v>
      </c>
      <c r="F45" s="4" t="str">
        <f>VLOOKUP(A45,HOP!A:C,3,0)</f>
        <v>3081065</v>
      </c>
      <c r="G45" s="4">
        <f t="shared" si="0"/>
        <v>0</v>
      </c>
      <c r="H45" s="4" t="str">
        <f t="shared" si="1"/>
        <v>，3081065</v>
      </c>
      <c r="I45" s="4" t="str">
        <f>VLOOKUP(A45,HOP!A:U,21,0)</f>
        <v>直采</v>
      </c>
    </row>
    <row r="46" s="4" customFormat="1" hidden="1" spans="1:9">
      <c r="A46" s="5">
        <v>999222993757717</v>
      </c>
      <c r="B46" s="6">
        <v>44997</v>
      </c>
      <c r="C46" s="6">
        <v>45000</v>
      </c>
      <c r="D46" s="4">
        <v>4494</v>
      </c>
      <c r="E46" s="4" t="str">
        <f>VLOOKUP(A46,HOP!A:L,12,0)</f>
        <v>4494.00</v>
      </c>
      <c r="F46" s="4" t="str">
        <f>VLOOKUP(A46,HOP!A:C,3,0)</f>
        <v>3085072</v>
      </c>
      <c r="G46" s="4">
        <f t="shared" si="0"/>
        <v>0</v>
      </c>
      <c r="H46" s="4" t="str">
        <f t="shared" si="1"/>
        <v>，3085072</v>
      </c>
      <c r="I46" s="4" t="str">
        <f>VLOOKUP(A46,HOP!A:U,21,0)</f>
        <v>直采</v>
      </c>
    </row>
    <row r="47" s="4" customFormat="1" hidden="1" spans="1:9">
      <c r="A47" s="5">
        <v>999222993902564</v>
      </c>
      <c r="B47" s="6">
        <v>44997</v>
      </c>
      <c r="C47" s="6">
        <v>45000</v>
      </c>
      <c r="D47" s="4">
        <v>8868</v>
      </c>
      <c r="E47" s="4" t="str">
        <f>VLOOKUP(A47,HOP!A:L,12,0)</f>
        <v>8868.00</v>
      </c>
      <c r="F47" s="4" t="str">
        <f>VLOOKUP(A47,HOP!A:C,3,0)</f>
        <v>3085131</v>
      </c>
      <c r="G47" s="4">
        <f t="shared" si="0"/>
        <v>0</v>
      </c>
      <c r="H47" s="4" t="str">
        <f t="shared" si="1"/>
        <v>，3085131</v>
      </c>
      <c r="I47" s="4" t="str">
        <f>VLOOKUP(A47,HOP!A:U,21,0)</f>
        <v>直采</v>
      </c>
    </row>
    <row r="48" s="4" customFormat="1" hidden="1" spans="1:9">
      <c r="A48" s="5">
        <v>999222994531886</v>
      </c>
      <c r="B48" s="6">
        <v>44994</v>
      </c>
      <c r="C48" s="6">
        <v>45000</v>
      </c>
      <c r="D48" s="4">
        <v>3840</v>
      </c>
      <c r="E48" s="4" t="str">
        <f>VLOOKUP(A48,HOP!A:L,12,0)</f>
        <v>3840.00</v>
      </c>
      <c r="F48" s="4" t="str">
        <f>VLOOKUP(A48,HOP!A:C,3,0)</f>
        <v>3085395</v>
      </c>
      <c r="G48" s="4">
        <f t="shared" si="0"/>
        <v>0</v>
      </c>
      <c r="H48" s="4" t="str">
        <f t="shared" si="1"/>
        <v>，3085395</v>
      </c>
      <c r="I48" s="4" t="str">
        <f>VLOOKUP(A48,HOP!A:U,21,0)</f>
        <v>直采</v>
      </c>
    </row>
    <row r="49" s="4" customFormat="1" hidden="1" spans="1:9">
      <c r="A49" s="5">
        <v>999222996882089</v>
      </c>
      <c r="B49" s="6">
        <v>44999</v>
      </c>
      <c r="C49" s="6">
        <v>45000</v>
      </c>
      <c r="D49" s="4">
        <v>612</v>
      </c>
      <c r="E49" s="4" t="str">
        <f>VLOOKUP(A49,HOP!A:L,12,0)</f>
        <v>612.00</v>
      </c>
      <c r="F49" s="4" t="str">
        <f>VLOOKUP(A49,HOP!A:C,3,0)</f>
        <v>3086347</v>
      </c>
      <c r="G49" s="4">
        <f t="shared" si="0"/>
        <v>0</v>
      </c>
      <c r="H49" s="4" t="str">
        <f t="shared" si="1"/>
        <v>，3086347</v>
      </c>
      <c r="I49" s="4" t="str">
        <f>VLOOKUP(A49,HOP!A:U,21,0)</f>
        <v>直采</v>
      </c>
    </row>
    <row r="50" s="4" customFormat="1" hidden="1" spans="1:9">
      <c r="A50" s="5">
        <v>22997968853</v>
      </c>
      <c r="B50" s="6">
        <v>44998</v>
      </c>
      <c r="C50" s="6">
        <v>45000</v>
      </c>
      <c r="D50" s="4">
        <v>3138</v>
      </c>
      <c r="E50" s="4" t="str">
        <f>VLOOKUP(A50,HOP!A:L,12,0)</f>
        <v>3138.00</v>
      </c>
      <c r="F50" s="4" t="str">
        <f>VLOOKUP(A50,HOP!A:C,3,0)</f>
        <v>3086816</v>
      </c>
      <c r="G50" s="4">
        <f t="shared" si="0"/>
        <v>0</v>
      </c>
      <c r="H50" s="4" t="str">
        <f t="shared" si="1"/>
        <v>，3086816</v>
      </c>
      <c r="I50" s="4" t="str">
        <f>VLOOKUP(A50,HOP!A:U,21,0)</f>
        <v>直采</v>
      </c>
    </row>
    <row r="51" s="4" customFormat="1" hidden="1" spans="1:9">
      <c r="A51" s="5">
        <v>999223002048005</v>
      </c>
      <c r="B51" s="6">
        <v>44998</v>
      </c>
      <c r="C51" s="6">
        <v>45000</v>
      </c>
      <c r="D51" s="4">
        <v>860</v>
      </c>
      <c r="E51" s="4" t="str">
        <f>VLOOKUP(A51,HOP!A:L,12,0)</f>
        <v>860.00</v>
      </c>
      <c r="F51" s="4" t="str">
        <f>VLOOKUP(A51,HOP!A:C,3,0)</f>
        <v>3088328</v>
      </c>
      <c r="G51" s="4">
        <f t="shared" si="0"/>
        <v>0</v>
      </c>
      <c r="H51" s="4" t="str">
        <f t="shared" si="1"/>
        <v>，3088328</v>
      </c>
      <c r="I51" s="4" t="str">
        <f>VLOOKUP(A51,HOP!A:U,21,0)</f>
        <v>直采</v>
      </c>
    </row>
    <row r="52" s="4" customFormat="1" hidden="1" spans="1:9">
      <c r="A52" s="5">
        <v>999223037228952</v>
      </c>
      <c r="B52" s="6">
        <v>44991</v>
      </c>
      <c r="C52" s="6">
        <v>45000</v>
      </c>
      <c r="D52" s="4">
        <v>1980</v>
      </c>
      <c r="E52" s="4" t="str">
        <f>VLOOKUP(A52,HOP!A:L,12,0)</f>
        <v>1980.00</v>
      </c>
      <c r="F52" s="4" t="str">
        <f>VLOOKUP(A52,HOP!A:C,3,0)</f>
        <v>3096839</v>
      </c>
      <c r="G52" s="4">
        <f t="shared" si="0"/>
        <v>0</v>
      </c>
      <c r="H52" s="4" t="str">
        <f t="shared" si="1"/>
        <v>，3096839</v>
      </c>
      <c r="I52" s="4" t="str">
        <f>VLOOKUP(A52,HOP!A:U,21,0)</f>
        <v>直采</v>
      </c>
    </row>
    <row r="53" s="4" customFormat="1" hidden="1" spans="1:9">
      <c r="A53" s="5">
        <v>999223038154614</v>
      </c>
      <c r="B53" s="6">
        <v>44995</v>
      </c>
      <c r="C53" s="6">
        <v>45000</v>
      </c>
      <c r="D53" s="4">
        <v>5784</v>
      </c>
      <c r="E53" s="4" t="str">
        <f>VLOOKUP(A53,HOP!A:L,12,0)</f>
        <v>5784.00</v>
      </c>
      <c r="F53" s="4" t="str">
        <f>VLOOKUP(A53,HOP!A:C,3,0)</f>
        <v>3097193</v>
      </c>
      <c r="G53" s="4">
        <f t="shared" si="0"/>
        <v>0</v>
      </c>
      <c r="H53" s="4" t="str">
        <f t="shared" si="1"/>
        <v>，3097193</v>
      </c>
      <c r="I53" s="4" t="str">
        <f>VLOOKUP(A53,HOP!A:U,21,0)</f>
        <v>直采</v>
      </c>
    </row>
    <row r="54" s="4" customFormat="1" hidden="1" spans="1:9">
      <c r="A54" s="5">
        <v>999223049922738</v>
      </c>
      <c r="B54" s="6">
        <v>44993</v>
      </c>
      <c r="C54" s="6">
        <v>45000</v>
      </c>
      <c r="D54" s="4">
        <v>0</v>
      </c>
      <c r="E54" s="4" t="e">
        <f>VLOOKUP(A54,HOP!A:L,12,0)</f>
        <v>#N/A</v>
      </c>
      <c r="F54" s="4" t="e">
        <f>VLOOKUP(A54,HOP!A:C,3,0)</f>
        <v>#N/A</v>
      </c>
      <c r="G54" s="4" t="e">
        <f t="shared" si="0"/>
        <v>#N/A</v>
      </c>
      <c r="H54" s="4" t="e">
        <f t="shared" si="1"/>
        <v>#N/A</v>
      </c>
      <c r="I54" s="4" t="e">
        <f>VLOOKUP(A54,HOP!A:U,21,0)</f>
        <v>#N/A</v>
      </c>
    </row>
    <row r="55" s="4" customFormat="1" hidden="1" spans="1:9">
      <c r="A55" s="5">
        <v>999223049938476</v>
      </c>
      <c r="B55" s="6">
        <v>44994</v>
      </c>
      <c r="C55" s="6">
        <v>45000</v>
      </c>
      <c r="D55" s="4">
        <v>0</v>
      </c>
      <c r="E55" s="4" t="e">
        <f>VLOOKUP(A55,HOP!A:L,12,0)</f>
        <v>#N/A</v>
      </c>
      <c r="F55" s="4" t="e">
        <f>VLOOKUP(A55,HOP!A:C,3,0)</f>
        <v>#N/A</v>
      </c>
      <c r="G55" s="4" t="e">
        <f t="shared" si="0"/>
        <v>#N/A</v>
      </c>
      <c r="H55" s="4" t="e">
        <f t="shared" si="1"/>
        <v>#N/A</v>
      </c>
      <c r="I55" s="4" t="e">
        <f>VLOOKUP(A55,HOP!A:U,21,0)</f>
        <v>#N/A</v>
      </c>
    </row>
    <row r="56" s="4" customFormat="1" hidden="1" spans="1:9">
      <c r="A56" s="5">
        <v>999223051132486</v>
      </c>
      <c r="B56" s="6">
        <v>44995</v>
      </c>
      <c r="C56" s="6">
        <v>45000</v>
      </c>
      <c r="D56" s="4">
        <v>5650</v>
      </c>
      <c r="E56" s="4" t="str">
        <f>VLOOKUP(A56,HOP!A:L,12,0)</f>
        <v>5650.00</v>
      </c>
      <c r="F56" s="4" t="str">
        <f>VLOOKUP(A56,HOP!A:C,3,0)</f>
        <v>3100308</v>
      </c>
      <c r="G56" s="4">
        <f t="shared" si="0"/>
        <v>0</v>
      </c>
      <c r="H56" s="4" t="str">
        <f t="shared" si="1"/>
        <v>，3100308</v>
      </c>
      <c r="I56" s="4" t="str">
        <f>VLOOKUP(A56,HOP!A:U,21,0)</f>
        <v>直采</v>
      </c>
    </row>
    <row r="57" s="4" customFormat="1" hidden="1" spans="1:9">
      <c r="A57" s="5">
        <v>999223054573776</v>
      </c>
      <c r="B57" s="6">
        <v>44996</v>
      </c>
      <c r="C57" s="6">
        <v>45000</v>
      </c>
      <c r="D57" s="4">
        <v>1431</v>
      </c>
      <c r="E57" s="4" t="str">
        <f>VLOOKUP(A57,HOP!A:L,12,0)</f>
        <v>1431.00</v>
      </c>
      <c r="F57" s="4" t="str">
        <f>VLOOKUP(A57,HOP!A:C,3,0)</f>
        <v>3101439</v>
      </c>
      <c r="G57" s="4">
        <f t="shared" si="0"/>
        <v>0</v>
      </c>
      <c r="H57" s="4" t="str">
        <f t="shared" si="1"/>
        <v>，3101439</v>
      </c>
      <c r="I57" s="4" t="str">
        <f>VLOOKUP(A57,HOP!A:U,21,0)</f>
        <v>直采</v>
      </c>
    </row>
    <row r="58" s="4" customFormat="1" hidden="1" spans="1:9">
      <c r="A58" s="5">
        <v>999223056751578</v>
      </c>
      <c r="B58" s="6">
        <v>44998</v>
      </c>
      <c r="C58" s="6">
        <v>45000</v>
      </c>
      <c r="D58" s="4">
        <v>708</v>
      </c>
      <c r="E58" s="4" t="str">
        <f>VLOOKUP(A58,HOP!A:L,12,0)</f>
        <v>708.00</v>
      </c>
      <c r="F58" s="4" t="str">
        <f>VLOOKUP(A58,HOP!A:C,3,0)</f>
        <v>3102412</v>
      </c>
      <c r="G58" s="4">
        <f t="shared" si="0"/>
        <v>0</v>
      </c>
      <c r="H58" s="4" t="str">
        <f t="shared" si="1"/>
        <v>，3102412</v>
      </c>
      <c r="I58" s="4" t="str">
        <f>VLOOKUP(A58,HOP!A:U,21,0)</f>
        <v>直采</v>
      </c>
    </row>
    <row r="59" s="4" customFormat="1" hidden="1" spans="1:9">
      <c r="A59" s="5">
        <v>999223061537560</v>
      </c>
      <c r="B59" s="6">
        <v>44997</v>
      </c>
      <c r="C59" s="6">
        <v>45000</v>
      </c>
      <c r="D59" s="4">
        <v>2760</v>
      </c>
      <c r="E59" s="4" t="str">
        <f>VLOOKUP(A59,HOP!A:L,12,0)</f>
        <v>2760.00</v>
      </c>
      <c r="F59" s="4" t="str">
        <f>VLOOKUP(A59,HOP!A:C,3,0)</f>
        <v>3103253</v>
      </c>
      <c r="G59" s="4">
        <f t="shared" si="0"/>
        <v>0</v>
      </c>
      <c r="H59" s="4" t="str">
        <f t="shared" si="1"/>
        <v>，3103253</v>
      </c>
      <c r="I59" s="4" t="str">
        <f>VLOOKUP(A59,HOP!A:U,21,0)</f>
        <v>直采</v>
      </c>
    </row>
    <row r="60" s="4" customFormat="1" hidden="1" spans="1:9">
      <c r="A60" s="5">
        <v>999223065731130</v>
      </c>
      <c r="B60" s="6">
        <v>44998</v>
      </c>
      <c r="C60" s="6">
        <v>45000</v>
      </c>
      <c r="D60" s="4">
        <v>614</v>
      </c>
      <c r="E60" s="4" t="str">
        <f>VLOOKUP(A60,HOP!A:L,12,0)</f>
        <v>614.00</v>
      </c>
      <c r="F60" s="4" t="str">
        <f>VLOOKUP(A60,HOP!A:C,3,0)</f>
        <v>3104109</v>
      </c>
      <c r="G60" s="4">
        <f t="shared" si="0"/>
        <v>0</v>
      </c>
      <c r="H60" s="4" t="str">
        <f t="shared" si="1"/>
        <v>，3104109</v>
      </c>
      <c r="I60" s="4" t="str">
        <f>VLOOKUP(A60,HOP!A:U,21,0)</f>
        <v>直采</v>
      </c>
    </row>
    <row r="61" s="4" customFormat="1" hidden="1" spans="1:9">
      <c r="A61" s="5">
        <v>999223067253619</v>
      </c>
      <c r="B61" s="6">
        <v>44999</v>
      </c>
      <c r="C61" s="6">
        <v>45000</v>
      </c>
      <c r="D61" s="4">
        <v>228</v>
      </c>
      <c r="E61" s="4" t="str">
        <f>VLOOKUP(A61,HOP!A:L,12,0)</f>
        <v>228.00</v>
      </c>
      <c r="F61" s="4" t="str">
        <f>VLOOKUP(A61,HOP!A:C,3,0)</f>
        <v>3104559</v>
      </c>
      <c r="G61" s="4">
        <f t="shared" si="0"/>
        <v>0</v>
      </c>
      <c r="H61" s="4" t="str">
        <f t="shared" si="1"/>
        <v>，3104559</v>
      </c>
      <c r="I61" s="4" t="str">
        <f>VLOOKUP(A61,HOP!A:U,21,0)</f>
        <v>直采</v>
      </c>
    </row>
    <row r="62" s="4" customFormat="1" hidden="1" spans="1:9">
      <c r="A62" s="5">
        <v>23070708800</v>
      </c>
      <c r="B62" s="6">
        <v>44998</v>
      </c>
      <c r="C62" s="6">
        <v>45000</v>
      </c>
      <c r="D62" s="4">
        <v>1076</v>
      </c>
      <c r="E62" s="4" t="str">
        <f>VLOOKUP(A62,HOP!A:L,12,0)</f>
        <v>1076.00</v>
      </c>
      <c r="F62" s="4" t="str">
        <f>VLOOKUP(A62,HOP!A:C,3,0)</f>
        <v>3105490</v>
      </c>
      <c r="G62" s="4">
        <f t="shared" si="0"/>
        <v>0</v>
      </c>
      <c r="H62" s="4" t="str">
        <f t="shared" si="1"/>
        <v>，3105490</v>
      </c>
      <c r="I62" s="4" t="str">
        <f>VLOOKUP(A62,HOP!A:U,21,0)</f>
        <v>直采</v>
      </c>
    </row>
    <row r="63" s="4" customFormat="1" hidden="1" spans="1:9">
      <c r="A63" s="5">
        <v>23070708811</v>
      </c>
      <c r="B63" s="6">
        <v>44998</v>
      </c>
      <c r="C63" s="6">
        <v>45000</v>
      </c>
      <c r="D63" s="4">
        <v>1122</v>
      </c>
      <c r="E63" s="4" t="str">
        <f>VLOOKUP(A63,HOP!A:L,12,0)</f>
        <v>1122.00</v>
      </c>
      <c r="F63" s="4" t="str">
        <f>VLOOKUP(A63,HOP!A:C,3,0)</f>
        <v>3105489</v>
      </c>
      <c r="G63" s="4">
        <f t="shared" si="0"/>
        <v>0</v>
      </c>
      <c r="H63" s="4" t="str">
        <f t="shared" si="1"/>
        <v>，3105489</v>
      </c>
      <c r="I63" s="4" t="str">
        <f>VLOOKUP(A63,HOP!A:U,21,0)</f>
        <v>直采</v>
      </c>
    </row>
    <row r="64" s="4" customFormat="1" hidden="1" spans="1:9">
      <c r="A64" s="5">
        <v>23072541480</v>
      </c>
      <c r="B64" s="6">
        <v>44999</v>
      </c>
      <c r="C64" s="6">
        <v>45000</v>
      </c>
      <c r="D64" s="4">
        <v>510</v>
      </c>
      <c r="E64" s="4" t="str">
        <f>VLOOKUP(A64,HOP!A:L,12,0)</f>
        <v>510.00</v>
      </c>
      <c r="F64" s="4" t="str">
        <f>VLOOKUP(A64,HOP!A:C,3,0)</f>
        <v>3106176</v>
      </c>
      <c r="G64" s="4">
        <f t="shared" si="0"/>
        <v>0</v>
      </c>
      <c r="H64" s="4" t="str">
        <f t="shared" si="1"/>
        <v>，3106176</v>
      </c>
      <c r="I64" s="4" t="str">
        <f>VLOOKUP(A64,HOP!A:U,21,0)</f>
        <v>直采</v>
      </c>
    </row>
    <row r="65" s="4" customFormat="1" hidden="1" spans="1:9">
      <c r="A65" s="5">
        <v>999223073708597</v>
      </c>
      <c r="B65" s="6">
        <v>44999</v>
      </c>
      <c r="C65" s="6">
        <v>45000</v>
      </c>
      <c r="D65" s="4">
        <v>669</v>
      </c>
      <c r="E65" s="4" t="str">
        <f>VLOOKUP(A65,HOP!A:L,12,0)</f>
        <v>669.00</v>
      </c>
      <c r="F65" s="4" t="str">
        <f>VLOOKUP(A65,HOP!A:C,3,0)</f>
        <v>3106679</v>
      </c>
      <c r="G65" s="4">
        <f t="shared" si="0"/>
        <v>0</v>
      </c>
      <c r="H65" s="4" t="str">
        <f t="shared" si="1"/>
        <v>，3106679</v>
      </c>
      <c r="I65" s="4" t="str">
        <f>VLOOKUP(A65,HOP!A:U,21,0)</f>
        <v>直采</v>
      </c>
    </row>
    <row r="66" s="4" customFormat="1" hidden="1" spans="1:9">
      <c r="A66" s="5">
        <v>999223074112011</v>
      </c>
      <c r="B66" s="6">
        <v>44998</v>
      </c>
      <c r="C66" s="6">
        <v>45000</v>
      </c>
      <c r="D66" s="4">
        <v>3080</v>
      </c>
      <c r="E66" s="4" t="str">
        <f>VLOOKUP(A66,HOP!A:L,12,0)</f>
        <v>3080.00</v>
      </c>
      <c r="F66" s="4" t="str">
        <f>VLOOKUP(A66,HOP!A:C,3,0)</f>
        <v>3106920</v>
      </c>
      <c r="G66" s="4">
        <f t="shared" si="0"/>
        <v>0</v>
      </c>
      <c r="H66" s="4" t="str">
        <f t="shared" si="1"/>
        <v>，3106920</v>
      </c>
      <c r="I66" s="4" t="str">
        <f>VLOOKUP(A66,HOP!A:U,21,0)</f>
        <v>直采</v>
      </c>
    </row>
    <row r="67" s="4" customFormat="1" hidden="1" spans="1:9">
      <c r="A67" s="5">
        <v>999223074223747</v>
      </c>
      <c r="B67" s="6">
        <v>44997</v>
      </c>
      <c r="C67" s="6">
        <v>45000</v>
      </c>
      <c r="D67" s="4">
        <v>3003</v>
      </c>
      <c r="E67" s="4" t="str">
        <f>VLOOKUP(A67,HOP!A:L,12,0)</f>
        <v>3003.00</v>
      </c>
      <c r="F67" s="4" t="str">
        <f>VLOOKUP(A67,HOP!A:C,3,0)</f>
        <v>3106979</v>
      </c>
      <c r="G67" s="4">
        <f t="shared" ref="G67:G130" si="2">D67-E67</f>
        <v>0</v>
      </c>
      <c r="H67" s="4" t="str">
        <f t="shared" ref="H67:H130" si="3">$H$1&amp;F67</f>
        <v>，3106979</v>
      </c>
      <c r="I67" s="4" t="str">
        <f>VLOOKUP(A67,HOP!A:U,21,0)</f>
        <v>直采</v>
      </c>
    </row>
    <row r="68" s="4" customFormat="1" hidden="1" spans="1:9">
      <c r="A68" s="5">
        <v>999223074338414</v>
      </c>
      <c r="B68" s="6">
        <v>44995</v>
      </c>
      <c r="C68" s="6">
        <v>45000</v>
      </c>
      <c r="D68" s="4">
        <v>4600</v>
      </c>
      <c r="E68" s="4" t="str">
        <f>VLOOKUP(A68,HOP!A:L,12,0)</f>
        <v>4600.00</v>
      </c>
      <c r="F68" s="4" t="str">
        <f>VLOOKUP(A68,HOP!A:C,3,0)</f>
        <v>3107025</v>
      </c>
      <c r="G68" s="4">
        <f t="shared" si="2"/>
        <v>0</v>
      </c>
      <c r="H68" s="4" t="str">
        <f t="shared" si="3"/>
        <v>，3107025</v>
      </c>
      <c r="I68" s="4" t="str">
        <f>VLOOKUP(A68,HOP!A:U,21,0)</f>
        <v>直采</v>
      </c>
    </row>
    <row r="69" s="4" customFormat="1" hidden="1" spans="1:9">
      <c r="A69" s="5">
        <v>999223080981867</v>
      </c>
      <c r="B69" s="6">
        <v>44996</v>
      </c>
      <c r="C69" s="6">
        <v>45000</v>
      </c>
      <c r="D69" s="4">
        <v>1794</v>
      </c>
      <c r="E69" s="4" t="str">
        <f>VLOOKUP(A69,HOP!A:L,12,0)</f>
        <v>1794.00</v>
      </c>
      <c r="F69" s="4" t="str">
        <f>VLOOKUP(A69,HOP!A:C,3,0)</f>
        <v>3108126</v>
      </c>
      <c r="G69" s="4">
        <f t="shared" si="2"/>
        <v>0</v>
      </c>
      <c r="H69" s="4" t="str">
        <f t="shared" si="3"/>
        <v>，3108126</v>
      </c>
      <c r="I69" s="4" t="str">
        <f>VLOOKUP(A69,HOP!A:U,21,0)</f>
        <v>直采</v>
      </c>
    </row>
    <row r="70" s="4" customFormat="1" hidden="1" spans="1:9">
      <c r="A70" s="5">
        <v>999223085363119</v>
      </c>
      <c r="B70" s="6">
        <v>44996</v>
      </c>
      <c r="C70" s="6">
        <v>45000</v>
      </c>
      <c r="D70" s="4">
        <v>1528</v>
      </c>
      <c r="E70" s="4" t="str">
        <f>VLOOKUP(A70,HOP!A:L,12,0)</f>
        <v>1528.00</v>
      </c>
      <c r="F70" s="4" t="str">
        <f>VLOOKUP(A70,HOP!A:C,3,0)</f>
        <v>3109343</v>
      </c>
      <c r="G70" s="4">
        <f t="shared" si="2"/>
        <v>0</v>
      </c>
      <c r="H70" s="4" t="str">
        <f t="shared" si="3"/>
        <v>，3109343</v>
      </c>
      <c r="I70" s="4" t="str">
        <f>VLOOKUP(A70,HOP!A:U,21,0)</f>
        <v>直采</v>
      </c>
    </row>
    <row r="71" s="4" customFormat="1" hidden="1" spans="1:9">
      <c r="A71" s="5">
        <v>999223086086944</v>
      </c>
      <c r="B71" s="6">
        <v>44999</v>
      </c>
      <c r="C71" s="6">
        <v>45000</v>
      </c>
      <c r="D71" s="4">
        <v>1103</v>
      </c>
      <c r="E71" s="4" t="str">
        <f>VLOOKUP(A71,HOP!A:L,12,0)</f>
        <v>1103.00</v>
      </c>
      <c r="F71" s="4" t="str">
        <f>VLOOKUP(A71,HOP!A:C,3,0)</f>
        <v>3109554</v>
      </c>
      <c r="G71" s="4">
        <f t="shared" si="2"/>
        <v>0</v>
      </c>
      <c r="H71" s="4" t="str">
        <f t="shared" si="3"/>
        <v>，3109554</v>
      </c>
      <c r="I71" s="4" t="str">
        <f>VLOOKUP(A71,HOP!A:U,21,0)</f>
        <v>直采</v>
      </c>
    </row>
    <row r="72" s="4" customFormat="1" hidden="1" spans="1:9">
      <c r="A72" s="5">
        <v>999223087123552</v>
      </c>
      <c r="B72" s="6">
        <v>44996</v>
      </c>
      <c r="C72" s="6">
        <v>45000</v>
      </c>
      <c r="D72" s="4">
        <v>1333</v>
      </c>
      <c r="E72" s="4" t="str">
        <f>VLOOKUP(A72,HOP!A:L,12,0)</f>
        <v>1333.00</v>
      </c>
      <c r="F72" s="4" t="str">
        <f>VLOOKUP(A72,HOP!A:C,3,0)</f>
        <v>3109843</v>
      </c>
      <c r="G72" s="4">
        <f t="shared" si="2"/>
        <v>0</v>
      </c>
      <c r="H72" s="4" t="str">
        <f t="shared" si="3"/>
        <v>，3109843</v>
      </c>
      <c r="I72" s="4" t="str">
        <f>VLOOKUP(A72,HOP!A:U,21,0)</f>
        <v>直采</v>
      </c>
    </row>
    <row r="73" s="4" customFormat="1" hidden="1" spans="1:9">
      <c r="A73" s="5">
        <v>999223089096966</v>
      </c>
      <c r="B73" s="6">
        <v>44997</v>
      </c>
      <c r="C73" s="6">
        <v>45000</v>
      </c>
      <c r="D73" s="4">
        <v>0</v>
      </c>
      <c r="E73" s="4" t="e">
        <f>VLOOKUP(A73,HOP!A:L,12,0)</f>
        <v>#N/A</v>
      </c>
      <c r="F73" s="4" t="e">
        <f>VLOOKUP(A73,HOP!A:C,3,0)</f>
        <v>#N/A</v>
      </c>
      <c r="G73" s="4" t="e">
        <f t="shared" si="2"/>
        <v>#N/A</v>
      </c>
      <c r="H73" s="4" t="e">
        <f t="shared" si="3"/>
        <v>#N/A</v>
      </c>
      <c r="I73" s="4" t="e">
        <f>VLOOKUP(A73,HOP!A:U,21,0)</f>
        <v>#N/A</v>
      </c>
    </row>
    <row r="74" s="4" customFormat="1" hidden="1" spans="1:9">
      <c r="A74" s="5">
        <v>999223089404778</v>
      </c>
      <c r="B74" s="6">
        <v>44999</v>
      </c>
      <c r="C74" s="6">
        <v>45000</v>
      </c>
      <c r="D74" s="4">
        <v>2423</v>
      </c>
      <c r="E74" s="4" t="str">
        <f>VLOOKUP(A74,HOP!A:L,12,0)</f>
        <v>2423.00</v>
      </c>
      <c r="F74" s="4" t="str">
        <f>VLOOKUP(A74,HOP!A:C,3,0)</f>
        <v>3110632</v>
      </c>
      <c r="G74" s="4">
        <f t="shared" si="2"/>
        <v>0</v>
      </c>
      <c r="H74" s="4" t="str">
        <f t="shared" si="3"/>
        <v>，3110632</v>
      </c>
      <c r="I74" s="4" t="str">
        <f>VLOOKUP(A74,HOP!A:U,21,0)</f>
        <v>直采</v>
      </c>
    </row>
    <row r="75" s="4" customFormat="1" hidden="1" spans="1:9">
      <c r="A75" s="5">
        <v>999223088462588</v>
      </c>
      <c r="B75" s="6">
        <v>44998</v>
      </c>
      <c r="C75" s="6">
        <v>45000</v>
      </c>
      <c r="D75" s="4">
        <v>740</v>
      </c>
      <c r="E75" s="4" t="str">
        <f>VLOOKUP(A75,HOP!A:L,12,0)</f>
        <v>740.00</v>
      </c>
      <c r="F75" s="4" t="str">
        <f>VLOOKUP(A75,HOP!A:C,3,0)</f>
        <v>3110258</v>
      </c>
      <c r="G75" s="4">
        <f t="shared" si="2"/>
        <v>0</v>
      </c>
      <c r="H75" s="4" t="str">
        <f t="shared" si="3"/>
        <v>，3110258</v>
      </c>
      <c r="I75" s="4" t="str">
        <f>VLOOKUP(A75,HOP!A:U,21,0)</f>
        <v>直采</v>
      </c>
    </row>
    <row r="76" s="4" customFormat="1" hidden="1" spans="1:9">
      <c r="A76" s="5">
        <v>999223101449717</v>
      </c>
      <c r="B76" s="6">
        <v>44998</v>
      </c>
      <c r="C76" s="6">
        <v>45000</v>
      </c>
      <c r="D76" s="4">
        <v>840</v>
      </c>
      <c r="E76" s="4" t="str">
        <f>VLOOKUP(A76,HOP!A:L,12,0)</f>
        <v>840.00</v>
      </c>
      <c r="F76" s="4" t="str">
        <f>VLOOKUP(A76,HOP!A:C,3,0)</f>
        <v>3113506</v>
      </c>
      <c r="G76" s="4">
        <f t="shared" si="2"/>
        <v>0</v>
      </c>
      <c r="H76" s="4" t="str">
        <f t="shared" si="3"/>
        <v>，3113506</v>
      </c>
      <c r="I76" s="4" t="str">
        <f>VLOOKUP(A76,HOP!A:U,21,0)</f>
        <v>直采</v>
      </c>
    </row>
    <row r="77" s="4" customFormat="1" hidden="1" spans="1:9">
      <c r="A77" s="5">
        <v>999223101601000</v>
      </c>
      <c r="B77" s="6">
        <v>44998</v>
      </c>
      <c r="C77" s="6">
        <v>45000</v>
      </c>
      <c r="D77" s="4">
        <v>780</v>
      </c>
      <c r="E77" s="4" t="str">
        <f>VLOOKUP(A77,HOP!A:L,12,0)</f>
        <v>780.00</v>
      </c>
      <c r="F77" s="4" t="str">
        <f>VLOOKUP(A77,HOP!A:C,3,0)</f>
        <v>3113547</v>
      </c>
      <c r="G77" s="4">
        <f t="shared" si="2"/>
        <v>0</v>
      </c>
      <c r="H77" s="4" t="str">
        <f t="shared" si="3"/>
        <v>，3113547</v>
      </c>
      <c r="I77" s="4" t="str">
        <f>VLOOKUP(A77,HOP!A:U,21,0)</f>
        <v>直采</v>
      </c>
    </row>
    <row r="78" s="4" customFormat="1" hidden="1" spans="1:9">
      <c r="A78" s="5">
        <v>999223101701674</v>
      </c>
      <c r="B78" s="6">
        <v>44999</v>
      </c>
      <c r="C78" s="6">
        <v>45000</v>
      </c>
      <c r="D78" s="4">
        <v>412</v>
      </c>
      <c r="E78" s="4" t="str">
        <f>VLOOKUP(A78,HOP!A:L,12,0)</f>
        <v>412.00</v>
      </c>
      <c r="F78" s="4" t="str">
        <f>VLOOKUP(A78,HOP!A:C,3,0)</f>
        <v>3113580</v>
      </c>
      <c r="G78" s="4">
        <f t="shared" si="2"/>
        <v>0</v>
      </c>
      <c r="H78" s="4" t="str">
        <f t="shared" si="3"/>
        <v>，3113580</v>
      </c>
      <c r="I78" s="4" t="str">
        <f>VLOOKUP(A78,HOP!A:U,21,0)</f>
        <v>直采</v>
      </c>
    </row>
    <row r="79" s="4" customFormat="1" hidden="1" spans="1:9">
      <c r="A79" s="5">
        <v>999223103645455</v>
      </c>
      <c r="B79" s="6">
        <v>44997</v>
      </c>
      <c r="C79" s="6">
        <v>45000</v>
      </c>
      <c r="D79" s="4">
        <v>969</v>
      </c>
      <c r="E79" s="4" t="str">
        <f>VLOOKUP(A79,HOP!A:L,12,0)</f>
        <v>969.00</v>
      </c>
      <c r="F79" s="4" t="str">
        <f>VLOOKUP(A79,HOP!A:C,3,0)</f>
        <v>3114095</v>
      </c>
      <c r="G79" s="4">
        <f t="shared" si="2"/>
        <v>0</v>
      </c>
      <c r="H79" s="4" t="str">
        <f t="shared" si="3"/>
        <v>，3114095</v>
      </c>
      <c r="I79" s="4" t="str">
        <f>VLOOKUP(A79,HOP!A:U,21,0)</f>
        <v>直采</v>
      </c>
    </row>
    <row r="80" s="4" customFormat="1" hidden="1" spans="1:9">
      <c r="A80" s="5">
        <v>999223103915645</v>
      </c>
      <c r="B80" s="6">
        <v>44999</v>
      </c>
      <c r="C80" s="6">
        <v>45000</v>
      </c>
      <c r="D80" s="4">
        <v>468</v>
      </c>
      <c r="E80" s="4" t="str">
        <f>VLOOKUP(A80,HOP!A:L,12,0)</f>
        <v>468.00</v>
      </c>
      <c r="F80" s="4" t="str">
        <f>VLOOKUP(A80,HOP!A:C,3,0)</f>
        <v>3114159</v>
      </c>
      <c r="G80" s="4">
        <f t="shared" si="2"/>
        <v>0</v>
      </c>
      <c r="H80" s="4" t="str">
        <f t="shared" si="3"/>
        <v>，3114159</v>
      </c>
      <c r="I80" s="4" t="str">
        <f>VLOOKUP(A80,HOP!A:U,21,0)</f>
        <v>直采</v>
      </c>
    </row>
    <row r="81" s="4" customFormat="1" hidden="1" spans="1:9">
      <c r="A81" s="5">
        <v>999223106744748</v>
      </c>
      <c r="B81" s="6">
        <v>44997</v>
      </c>
      <c r="C81" s="6">
        <v>45000</v>
      </c>
      <c r="D81" s="4">
        <v>1269</v>
      </c>
      <c r="E81" s="4" t="str">
        <f>VLOOKUP(A81,HOP!A:L,12,0)</f>
        <v>1269.00</v>
      </c>
      <c r="F81" s="4" t="str">
        <f>VLOOKUP(A81,HOP!A:C,3,0)</f>
        <v>3115210</v>
      </c>
      <c r="G81" s="4">
        <f t="shared" si="2"/>
        <v>0</v>
      </c>
      <c r="H81" s="4" t="str">
        <f t="shared" si="3"/>
        <v>，3115210</v>
      </c>
      <c r="I81" s="4" t="str">
        <f>VLOOKUP(A81,HOP!A:U,21,0)</f>
        <v>直采</v>
      </c>
    </row>
    <row r="82" s="4" customFormat="1" hidden="1" spans="1:9">
      <c r="A82" s="5">
        <v>999223107434485</v>
      </c>
      <c r="B82" s="6">
        <v>44997</v>
      </c>
      <c r="C82" s="6">
        <v>45000</v>
      </c>
      <c r="D82" s="4">
        <v>1887</v>
      </c>
      <c r="E82" s="4" t="str">
        <f>VLOOKUP(A82,HOP!A:L,12,0)</f>
        <v>1887.00</v>
      </c>
      <c r="F82" s="4" t="str">
        <f>VLOOKUP(A82,HOP!A:C,3,0)</f>
        <v>3115524</v>
      </c>
      <c r="G82" s="4">
        <f t="shared" si="2"/>
        <v>0</v>
      </c>
      <c r="H82" s="4" t="str">
        <f t="shared" si="3"/>
        <v>，3115524</v>
      </c>
      <c r="I82" s="4" t="str">
        <f>VLOOKUP(A82,HOP!A:U,21,0)</f>
        <v>直采</v>
      </c>
    </row>
    <row r="83" s="4" customFormat="1" hidden="1" spans="1:9">
      <c r="A83" s="5">
        <v>999223107575270</v>
      </c>
      <c r="B83" s="6">
        <v>44998</v>
      </c>
      <c r="C83" s="6">
        <v>45000</v>
      </c>
      <c r="D83" s="4">
        <v>8324</v>
      </c>
      <c r="E83" s="4" t="str">
        <f>VLOOKUP(A83,HOP!A:L,12,0)</f>
        <v>8324.00</v>
      </c>
      <c r="F83" s="4" t="str">
        <f>VLOOKUP(A83,HOP!A:C,3,0)</f>
        <v>3115600</v>
      </c>
      <c r="G83" s="4">
        <f t="shared" si="2"/>
        <v>0</v>
      </c>
      <c r="H83" s="4" t="str">
        <f t="shared" si="3"/>
        <v>，3115600</v>
      </c>
      <c r="I83" s="4" t="str">
        <f>VLOOKUP(A83,HOP!A:U,21,0)</f>
        <v>直采</v>
      </c>
    </row>
    <row r="84" s="4" customFormat="1" hidden="1" spans="1:9">
      <c r="A84" s="5">
        <v>999223107608936</v>
      </c>
      <c r="B84" s="6">
        <v>44999</v>
      </c>
      <c r="C84" s="6">
        <v>45000</v>
      </c>
      <c r="D84" s="4">
        <v>4162</v>
      </c>
      <c r="E84" s="4" t="str">
        <f>VLOOKUP(A84,HOP!A:L,12,0)</f>
        <v>4162.00</v>
      </c>
      <c r="F84" s="4" t="str">
        <f>VLOOKUP(A84,HOP!A:C,3,0)</f>
        <v>3115611</v>
      </c>
      <c r="G84" s="4">
        <f t="shared" si="2"/>
        <v>0</v>
      </c>
      <c r="H84" s="4" t="str">
        <f t="shared" si="3"/>
        <v>，3115611</v>
      </c>
      <c r="I84" s="4" t="str">
        <f>VLOOKUP(A84,HOP!A:U,21,0)</f>
        <v>直采</v>
      </c>
    </row>
    <row r="85" s="4" customFormat="1" hidden="1" spans="1:9">
      <c r="A85" s="5">
        <v>999223110815183</v>
      </c>
      <c r="B85" s="6">
        <v>44998</v>
      </c>
      <c r="C85" s="6">
        <v>45000</v>
      </c>
      <c r="D85" s="4">
        <v>646</v>
      </c>
      <c r="E85" s="4" t="str">
        <f>VLOOKUP(A85,HOP!A:L,12,0)</f>
        <v>646.00</v>
      </c>
      <c r="F85" s="4" t="str">
        <f>VLOOKUP(A85,HOP!A:C,3,0)</f>
        <v>3115880</v>
      </c>
      <c r="G85" s="4">
        <f t="shared" si="2"/>
        <v>0</v>
      </c>
      <c r="H85" s="4" t="str">
        <f t="shared" si="3"/>
        <v>，3115880</v>
      </c>
      <c r="I85" s="4" t="str">
        <f>VLOOKUP(A85,HOP!A:U,21,0)</f>
        <v>直采</v>
      </c>
    </row>
    <row r="86" s="4" customFormat="1" hidden="1" spans="1:9">
      <c r="A86" s="5">
        <v>999223118175670</v>
      </c>
      <c r="B86" s="6">
        <v>44996</v>
      </c>
      <c r="C86" s="6">
        <v>45000</v>
      </c>
      <c r="D86" s="4">
        <v>2680</v>
      </c>
      <c r="E86" s="4" t="str">
        <f>VLOOKUP(A86,HOP!A:L,12,0)</f>
        <v>2680.00</v>
      </c>
      <c r="F86" s="4" t="str">
        <f>VLOOKUP(A86,HOP!A:C,3,0)</f>
        <v>3117682</v>
      </c>
      <c r="G86" s="4">
        <f t="shared" si="2"/>
        <v>0</v>
      </c>
      <c r="H86" s="4" t="str">
        <f t="shared" si="3"/>
        <v>，3117682</v>
      </c>
      <c r="I86" s="4" t="str">
        <f>VLOOKUP(A86,HOP!A:U,21,0)</f>
        <v>直采</v>
      </c>
    </row>
    <row r="87" s="4" customFormat="1" hidden="1" spans="1:9">
      <c r="A87" s="5">
        <v>999223118230895</v>
      </c>
      <c r="B87" s="6">
        <v>44996</v>
      </c>
      <c r="C87" s="6">
        <v>45000</v>
      </c>
      <c r="D87" s="4">
        <v>3192</v>
      </c>
      <c r="E87" s="4" t="str">
        <f>VLOOKUP(A87,HOP!A:L,12,0)</f>
        <v>3192.00</v>
      </c>
      <c r="F87" s="4" t="str">
        <f>VLOOKUP(A87,HOP!A:C,3,0)</f>
        <v>3117696</v>
      </c>
      <c r="G87" s="4">
        <f t="shared" si="2"/>
        <v>0</v>
      </c>
      <c r="H87" s="4" t="str">
        <f t="shared" si="3"/>
        <v>，3117696</v>
      </c>
      <c r="I87" s="4" t="str">
        <f>VLOOKUP(A87,HOP!A:U,21,0)</f>
        <v>直采</v>
      </c>
    </row>
    <row r="88" s="4" customFormat="1" hidden="1" spans="1:9">
      <c r="A88" s="5">
        <v>999223120820203</v>
      </c>
      <c r="B88" s="6">
        <v>44996</v>
      </c>
      <c r="C88" s="6">
        <v>45000</v>
      </c>
      <c r="D88" s="4">
        <v>1338</v>
      </c>
      <c r="E88" s="4" t="str">
        <f>VLOOKUP(A88,HOP!A:L,12,0)</f>
        <v>1338.00</v>
      </c>
      <c r="F88" s="4" t="str">
        <f>VLOOKUP(A88,HOP!A:C,3,0)</f>
        <v>3118402</v>
      </c>
      <c r="G88" s="4">
        <f t="shared" si="2"/>
        <v>0</v>
      </c>
      <c r="H88" s="4" t="str">
        <f t="shared" si="3"/>
        <v>，3118402</v>
      </c>
      <c r="I88" s="4" t="str">
        <f>VLOOKUP(A88,HOP!A:U,21,0)</f>
        <v>直采</v>
      </c>
    </row>
    <row r="89" s="4" customFormat="1" hidden="1" spans="1:9">
      <c r="A89" s="5">
        <v>999223122871377</v>
      </c>
      <c r="B89" s="6">
        <v>44997</v>
      </c>
      <c r="C89" s="6">
        <v>45000</v>
      </c>
      <c r="D89" s="4">
        <v>1605</v>
      </c>
      <c r="E89" s="4" t="str">
        <f>VLOOKUP(A89,HOP!A:L,12,0)</f>
        <v>1605.00</v>
      </c>
      <c r="F89" s="4" t="str">
        <f>VLOOKUP(A89,HOP!A:C,3,0)</f>
        <v>3119220</v>
      </c>
      <c r="G89" s="4">
        <f t="shared" si="2"/>
        <v>0</v>
      </c>
      <c r="H89" s="4" t="str">
        <f t="shared" si="3"/>
        <v>，3119220</v>
      </c>
      <c r="I89" s="4" t="str">
        <f>VLOOKUP(A89,HOP!A:U,21,0)</f>
        <v>直采</v>
      </c>
    </row>
    <row r="90" s="4" customFormat="1" hidden="1" spans="1:9">
      <c r="A90" s="5">
        <v>999223123124974</v>
      </c>
      <c r="B90" s="6">
        <v>44999</v>
      </c>
      <c r="C90" s="6">
        <v>45000</v>
      </c>
      <c r="D90" s="4">
        <v>587</v>
      </c>
      <c r="E90" s="4" t="str">
        <f>VLOOKUP(A90,HOP!A:L,12,0)</f>
        <v>587.00</v>
      </c>
      <c r="F90" s="4" t="str">
        <f>VLOOKUP(A90,HOP!A:C,3,0)</f>
        <v>3119323</v>
      </c>
      <c r="G90" s="4">
        <f t="shared" si="2"/>
        <v>0</v>
      </c>
      <c r="H90" s="4" t="str">
        <f t="shared" si="3"/>
        <v>，3119323</v>
      </c>
      <c r="I90" s="4" t="str">
        <f>VLOOKUP(A90,HOP!A:U,21,0)</f>
        <v>直采</v>
      </c>
    </row>
    <row r="91" s="4" customFormat="1" hidden="1" spans="1:9">
      <c r="A91" s="5">
        <v>999223128441607</v>
      </c>
      <c r="B91" s="6">
        <v>44997</v>
      </c>
      <c r="C91" s="6">
        <v>45000</v>
      </c>
      <c r="D91" s="4">
        <v>1500</v>
      </c>
      <c r="E91" s="4" t="str">
        <f>VLOOKUP(A91,HOP!A:L,12,0)</f>
        <v>1500.00</v>
      </c>
      <c r="F91" s="4" t="str">
        <f>VLOOKUP(A91,HOP!A:C,3,0)</f>
        <v>3119845</v>
      </c>
      <c r="G91" s="4">
        <f t="shared" si="2"/>
        <v>0</v>
      </c>
      <c r="H91" s="4" t="str">
        <f t="shared" si="3"/>
        <v>，3119845</v>
      </c>
      <c r="I91" s="4" t="str">
        <f>VLOOKUP(A91,HOP!A:U,21,0)</f>
        <v>直采</v>
      </c>
    </row>
    <row r="92" s="4" customFormat="1" hidden="1" spans="1:9">
      <c r="A92" s="5">
        <v>999223132537697</v>
      </c>
      <c r="B92" s="6">
        <v>44996</v>
      </c>
      <c r="C92" s="6">
        <v>45000</v>
      </c>
      <c r="D92" s="4">
        <v>1574</v>
      </c>
      <c r="E92" s="4" t="str">
        <f>VLOOKUP(A92,HOP!A:L,12,0)</f>
        <v>1574.00</v>
      </c>
      <c r="F92" s="4" t="str">
        <f>VLOOKUP(A92,HOP!A:C,3,0)</f>
        <v>3120854</v>
      </c>
      <c r="G92" s="4">
        <f t="shared" si="2"/>
        <v>0</v>
      </c>
      <c r="H92" s="4" t="str">
        <f t="shared" si="3"/>
        <v>，3120854</v>
      </c>
      <c r="I92" s="4" t="str">
        <f>VLOOKUP(A92,HOP!A:U,21,0)</f>
        <v>直采</v>
      </c>
    </row>
    <row r="93" s="4" customFormat="1" hidden="1" spans="1:9">
      <c r="A93" s="5">
        <v>999223132554117</v>
      </c>
      <c r="B93" s="6">
        <v>44996</v>
      </c>
      <c r="C93" s="6">
        <v>45000</v>
      </c>
      <c r="D93" s="4">
        <v>1595</v>
      </c>
      <c r="E93" s="4" t="str">
        <f>VLOOKUP(A93,HOP!A:L,12,0)</f>
        <v>1595.00</v>
      </c>
      <c r="F93" s="4" t="str">
        <f>VLOOKUP(A93,HOP!A:C,3,0)</f>
        <v>3120856</v>
      </c>
      <c r="G93" s="4">
        <f t="shared" si="2"/>
        <v>0</v>
      </c>
      <c r="H93" s="4" t="str">
        <f t="shared" si="3"/>
        <v>，3120856</v>
      </c>
      <c r="I93" s="4" t="str">
        <f>VLOOKUP(A93,HOP!A:U,21,0)</f>
        <v>直采</v>
      </c>
    </row>
    <row r="94" s="4" customFormat="1" hidden="1" spans="1:9">
      <c r="A94" s="5">
        <v>999223133387655</v>
      </c>
      <c r="B94" s="6">
        <v>44997</v>
      </c>
      <c r="C94" s="6">
        <v>45000</v>
      </c>
      <c r="D94" s="4">
        <v>2067</v>
      </c>
      <c r="E94" s="4" t="str">
        <f>VLOOKUP(A94,HOP!A:L,12,0)</f>
        <v>2067.00</v>
      </c>
      <c r="F94" s="4" t="str">
        <f>VLOOKUP(A94,HOP!A:C,3,0)</f>
        <v>3121005</v>
      </c>
      <c r="G94" s="4">
        <f t="shared" si="2"/>
        <v>0</v>
      </c>
      <c r="H94" s="4" t="str">
        <f t="shared" si="3"/>
        <v>，3121005</v>
      </c>
      <c r="I94" s="4" t="str">
        <f>VLOOKUP(A94,HOP!A:U,21,0)</f>
        <v>直采</v>
      </c>
    </row>
    <row r="95" s="4" customFormat="1" hidden="1" spans="1:9">
      <c r="A95" s="5">
        <v>999223134036413</v>
      </c>
      <c r="B95" s="6">
        <v>44997</v>
      </c>
      <c r="C95" s="6">
        <v>45000</v>
      </c>
      <c r="D95" s="4">
        <v>2106</v>
      </c>
      <c r="E95" s="4" t="str">
        <f>VLOOKUP(A95,HOP!A:L,12,0)</f>
        <v>2106.00</v>
      </c>
      <c r="F95" s="4" t="str">
        <f>VLOOKUP(A95,HOP!A:C,3,0)</f>
        <v>3121157</v>
      </c>
      <c r="G95" s="4">
        <f t="shared" si="2"/>
        <v>0</v>
      </c>
      <c r="H95" s="4" t="str">
        <f t="shared" si="3"/>
        <v>，3121157</v>
      </c>
      <c r="I95" s="4" t="str">
        <f>VLOOKUP(A95,HOP!A:U,21,0)</f>
        <v>直采</v>
      </c>
    </row>
    <row r="96" s="4" customFormat="1" hidden="1" spans="1:9">
      <c r="A96" s="5">
        <v>999223134117121</v>
      </c>
      <c r="B96" s="6">
        <v>44997</v>
      </c>
      <c r="C96" s="6">
        <v>45000</v>
      </c>
      <c r="D96" s="4">
        <v>2538</v>
      </c>
      <c r="E96" s="4" t="str">
        <f>VLOOKUP(A96,HOP!A:L,12,0)</f>
        <v>2538.00</v>
      </c>
      <c r="F96" s="4" t="str">
        <f>VLOOKUP(A96,HOP!A:C,3,0)</f>
        <v>3121183</v>
      </c>
      <c r="G96" s="4">
        <f t="shared" si="2"/>
        <v>0</v>
      </c>
      <c r="H96" s="4" t="str">
        <f t="shared" si="3"/>
        <v>，3121183</v>
      </c>
      <c r="I96" s="4" t="str">
        <f>VLOOKUP(A96,HOP!A:U,21,0)</f>
        <v>直采</v>
      </c>
    </row>
    <row r="97" s="4" customFormat="1" hidden="1" spans="1:9">
      <c r="A97" s="5">
        <v>999223135738245</v>
      </c>
      <c r="B97" s="6">
        <v>44999</v>
      </c>
      <c r="C97" s="6">
        <v>45000</v>
      </c>
      <c r="D97" s="4">
        <v>242</v>
      </c>
      <c r="E97" s="4" t="str">
        <f>VLOOKUP(A97,HOP!A:L,12,0)</f>
        <v>242.00</v>
      </c>
      <c r="F97" s="4" t="str">
        <f>VLOOKUP(A97,HOP!A:C,3,0)</f>
        <v>3121672</v>
      </c>
      <c r="G97" s="4">
        <f t="shared" si="2"/>
        <v>0</v>
      </c>
      <c r="H97" s="4" t="str">
        <f t="shared" si="3"/>
        <v>，3121672</v>
      </c>
      <c r="I97" s="4" t="str">
        <f>VLOOKUP(A97,HOP!A:U,21,0)</f>
        <v>直采</v>
      </c>
    </row>
    <row r="98" s="4" customFormat="1" hidden="1" spans="1:9">
      <c r="A98" s="5">
        <v>999223141518601</v>
      </c>
      <c r="B98" s="6">
        <v>44998</v>
      </c>
      <c r="C98" s="6">
        <v>45000</v>
      </c>
      <c r="D98" s="4">
        <v>4060</v>
      </c>
      <c r="E98" s="4" t="str">
        <f>VLOOKUP(A98,HOP!A:L,12,0)</f>
        <v>4060.00</v>
      </c>
      <c r="F98" s="4" t="str">
        <f>VLOOKUP(A98,HOP!A:C,3,0)</f>
        <v>3122594</v>
      </c>
      <c r="G98" s="4">
        <f t="shared" si="2"/>
        <v>0</v>
      </c>
      <c r="H98" s="4" t="str">
        <f t="shared" si="3"/>
        <v>，3122594</v>
      </c>
      <c r="I98" s="4" t="str">
        <f>VLOOKUP(A98,HOP!A:U,21,0)</f>
        <v>直采</v>
      </c>
    </row>
    <row r="99" s="4" customFormat="1" hidden="1" spans="1:9">
      <c r="A99" s="5">
        <v>999223142993359</v>
      </c>
      <c r="B99" s="6">
        <v>44997</v>
      </c>
      <c r="C99" s="6">
        <v>45000</v>
      </c>
      <c r="D99" s="4">
        <v>1380</v>
      </c>
      <c r="E99" s="4" t="str">
        <f>VLOOKUP(A99,HOP!A:L,12,0)</f>
        <v>1380.00</v>
      </c>
      <c r="F99" s="4" t="str">
        <f>VLOOKUP(A99,HOP!A:C,3,0)</f>
        <v>3123040</v>
      </c>
      <c r="G99" s="4">
        <f t="shared" si="2"/>
        <v>0</v>
      </c>
      <c r="H99" s="4" t="str">
        <f t="shared" si="3"/>
        <v>，3123040</v>
      </c>
      <c r="I99" s="4" t="str">
        <f>VLOOKUP(A99,HOP!A:U,21,0)</f>
        <v>直采</v>
      </c>
    </row>
    <row r="100" s="4" customFormat="1" hidden="1" spans="1:9">
      <c r="A100" s="5">
        <v>23145284616</v>
      </c>
      <c r="B100" s="6">
        <v>44998</v>
      </c>
      <c r="C100" s="6">
        <v>45000</v>
      </c>
      <c r="D100" s="4">
        <v>376</v>
      </c>
      <c r="E100" s="4" t="str">
        <f>VLOOKUP(A100,HOP!A:L,12,0)</f>
        <v>376.00</v>
      </c>
      <c r="F100" s="4" t="str">
        <f>VLOOKUP(A100,HOP!A:C,3,0)</f>
        <v>3123580</v>
      </c>
      <c r="G100" s="4">
        <f t="shared" si="2"/>
        <v>0</v>
      </c>
      <c r="H100" s="4" t="str">
        <f t="shared" si="3"/>
        <v>，3123580</v>
      </c>
      <c r="I100" s="4" t="str">
        <f>VLOOKUP(A100,HOP!A:U,21,0)</f>
        <v>直采</v>
      </c>
    </row>
    <row r="101" s="4" customFormat="1" hidden="1" spans="1:9">
      <c r="A101" s="5">
        <v>999223145330046</v>
      </c>
      <c r="B101" s="6">
        <v>44998</v>
      </c>
      <c r="C101" s="6">
        <v>45000</v>
      </c>
      <c r="D101" s="4">
        <v>1340</v>
      </c>
      <c r="E101" s="4" t="str">
        <f>VLOOKUP(A101,HOP!A:L,12,0)</f>
        <v>1340.00</v>
      </c>
      <c r="F101" s="4" t="str">
        <f>VLOOKUP(A101,HOP!A:C,3,0)</f>
        <v>3123585</v>
      </c>
      <c r="G101" s="4">
        <f t="shared" si="2"/>
        <v>0</v>
      </c>
      <c r="H101" s="4" t="str">
        <f t="shared" si="3"/>
        <v>，3123585</v>
      </c>
      <c r="I101" s="4" t="str">
        <f>VLOOKUP(A101,HOP!A:U,21,0)</f>
        <v>直采</v>
      </c>
    </row>
    <row r="102" s="4" customFormat="1" hidden="1" spans="1:9">
      <c r="A102" s="5">
        <v>999223146869455</v>
      </c>
      <c r="B102" s="6">
        <v>44997</v>
      </c>
      <c r="C102" s="6">
        <v>45000</v>
      </c>
      <c r="D102" s="4">
        <v>726</v>
      </c>
      <c r="E102" s="4" t="str">
        <f>VLOOKUP(A102,HOP!A:L,12,0)</f>
        <v>726.00</v>
      </c>
      <c r="F102" s="4" t="str">
        <f>VLOOKUP(A102,HOP!A:C,3,0)</f>
        <v>3124019</v>
      </c>
      <c r="G102" s="4">
        <f t="shared" si="2"/>
        <v>0</v>
      </c>
      <c r="H102" s="4" t="str">
        <f t="shared" si="3"/>
        <v>，3124019</v>
      </c>
      <c r="I102" s="4" t="str">
        <f>VLOOKUP(A102,HOP!A:U,21,0)</f>
        <v>直采</v>
      </c>
    </row>
    <row r="103" s="4" customFormat="1" hidden="1" spans="1:9">
      <c r="A103" s="5">
        <v>999223146903449</v>
      </c>
      <c r="B103" s="6">
        <v>44997</v>
      </c>
      <c r="C103" s="6">
        <v>45000</v>
      </c>
      <c r="D103" s="4">
        <v>726</v>
      </c>
      <c r="E103" s="4" t="str">
        <f>VLOOKUP(A103,HOP!A:L,12,0)</f>
        <v>726.00</v>
      </c>
      <c r="F103" s="4" t="str">
        <f>VLOOKUP(A103,HOP!A:C,3,0)</f>
        <v>3124039</v>
      </c>
      <c r="G103" s="4">
        <f t="shared" si="2"/>
        <v>0</v>
      </c>
      <c r="H103" s="4" t="str">
        <f t="shared" si="3"/>
        <v>，3124039</v>
      </c>
      <c r="I103" s="4" t="str">
        <f>VLOOKUP(A103,HOP!A:U,21,0)</f>
        <v>直采</v>
      </c>
    </row>
    <row r="104" s="4" customFormat="1" hidden="1" spans="1:9">
      <c r="A104" s="5">
        <v>999223146913026</v>
      </c>
      <c r="B104" s="6">
        <v>44997</v>
      </c>
      <c r="C104" s="6">
        <v>45000</v>
      </c>
      <c r="D104" s="4">
        <v>726</v>
      </c>
      <c r="E104" s="4" t="str">
        <f>VLOOKUP(A104,HOP!A:L,12,0)</f>
        <v>726.00</v>
      </c>
      <c r="F104" s="4" t="str">
        <f>VLOOKUP(A104,HOP!A:C,3,0)</f>
        <v>3124043</v>
      </c>
      <c r="G104" s="4">
        <f t="shared" si="2"/>
        <v>0</v>
      </c>
      <c r="H104" s="4" t="str">
        <f t="shared" si="3"/>
        <v>，3124043</v>
      </c>
      <c r="I104" s="4" t="str">
        <f>VLOOKUP(A104,HOP!A:U,21,0)</f>
        <v>直采</v>
      </c>
    </row>
    <row r="105" s="4" customFormat="1" hidden="1" spans="1:9">
      <c r="A105" s="5">
        <v>999223146918299</v>
      </c>
      <c r="B105" s="6">
        <v>44997</v>
      </c>
      <c r="C105" s="6">
        <v>45000</v>
      </c>
      <c r="D105" s="4">
        <v>726</v>
      </c>
      <c r="E105" s="4" t="str">
        <f>VLOOKUP(A105,HOP!A:L,12,0)</f>
        <v>726.00</v>
      </c>
      <c r="F105" s="4" t="str">
        <f>VLOOKUP(A105,HOP!A:C,3,0)</f>
        <v>3124047</v>
      </c>
      <c r="G105" s="4">
        <f t="shared" si="2"/>
        <v>0</v>
      </c>
      <c r="H105" s="4" t="str">
        <f t="shared" si="3"/>
        <v>，3124047</v>
      </c>
      <c r="I105" s="4" t="str">
        <f>VLOOKUP(A105,HOP!A:U,21,0)</f>
        <v>直采</v>
      </c>
    </row>
    <row r="106" s="4" customFormat="1" hidden="1" spans="1:9">
      <c r="A106" s="5">
        <v>999223146930713</v>
      </c>
      <c r="B106" s="6">
        <v>44997</v>
      </c>
      <c r="C106" s="6">
        <v>45000</v>
      </c>
      <c r="D106" s="4">
        <v>726</v>
      </c>
      <c r="E106" s="4" t="str">
        <f>VLOOKUP(A106,HOP!A:L,12,0)</f>
        <v>726.00</v>
      </c>
      <c r="F106" s="4" t="str">
        <f>VLOOKUP(A106,HOP!A:C,3,0)</f>
        <v>3124057</v>
      </c>
      <c r="G106" s="4">
        <f t="shared" si="2"/>
        <v>0</v>
      </c>
      <c r="H106" s="4" t="str">
        <f t="shared" si="3"/>
        <v>，3124057</v>
      </c>
      <c r="I106" s="4" t="str">
        <f>VLOOKUP(A106,HOP!A:U,21,0)</f>
        <v>直采</v>
      </c>
    </row>
    <row r="107" s="4" customFormat="1" hidden="1" spans="1:9">
      <c r="A107" s="5">
        <v>999223149255336</v>
      </c>
      <c r="B107" s="6">
        <v>44997</v>
      </c>
      <c r="C107" s="6">
        <v>45000</v>
      </c>
      <c r="D107" s="4">
        <v>3000</v>
      </c>
      <c r="E107" s="4" t="str">
        <f>VLOOKUP(A107,HOP!A:L,12,0)</f>
        <v>3000.00</v>
      </c>
      <c r="F107" s="4" t="str">
        <f>VLOOKUP(A107,HOP!A:C,3,0)</f>
        <v>3124635</v>
      </c>
      <c r="G107" s="4">
        <f t="shared" si="2"/>
        <v>0</v>
      </c>
      <c r="H107" s="4" t="str">
        <f t="shared" si="3"/>
        <v>，3124635</v>
      </c>
      <c r="I107" s="4" t="str">
        <f>VLOOKUP(A107,HOP!A:U,21,0)</f>
        <v>直采</v>
      </c>
    </row>
    <row r="108" s="4" customFormat="1" hidden="1" spans="1:9">
      <c r="A108" s="5">
        <v>999223151471571</v>
      </c>
      <c r="B108" s="6">
        <v>44998</v>
      </c>
      <c r="C108" s="6">
        <v>45000</v>
      </c>
      <c r="D108" s="4">
        <v>1174</v>
      </c>
      <c r="E108" s="4" t="str">
        <f>VLOOKUP(A108,HOP!A:L,12,0)</f>
        <v>1174.00</v>
      </c>
      <c r="F108" s="4" t="str">
        <f>VLOOKUP(A108,HOP!A:C,3,0)</f>
        <v>3125518</v>
      </c>
      <c r="G108" s="4">
        <f t="shared" si="2"/>
        <v>0</v>
      </c>
      <c r="H108" s="4" t="str">
        <f t="shared" si="3"/>
        <v>，3125518</v>
      </c>
      <c r="I108" s="4" t="str">
        <f>VLOOKUP(A108,HOP!A:U,21,0)</f>
        <v>直采</v>
      </c>
    </row>
    <row r="109" s="4" customFormat="1" hidden="1" spans="1:9">
      <c r="A109" s="5">
        <v>999223151628613</v>
      </c>
      <c r="B109" s="6">
        <v>44999</v>
      </c>
      <c r="C109" s="6">
        <v>45000</v>
      </c>
      <c r="D109" s="4">
        <v>1369</v>
      </c>
      <c r="E109" s="4" t="str">
        <f>VLOOKUP(A109,HOP!A:L,12,0)</f>
        <v>1369.00</v>
      </c>
      <c r="F109" s="4" t="str">
        <f>VLOOKUP(A109,HOP!A:C,3,0)</f>
        <v>3125610</v>
      </c>
      <c r="G109" s="4">
        <f t="shared" si="2"/>
        <v>0</v>
      </c>
      <c r="H109" s="4" t="str">
        <f t="shared" si="3"/>
        <v>，3125610</v>
      </c>
      <c r="I109" s="4" t="str">
        <f>VLOOKUP(A109,HOP!A:U,21,0)</f>
        <v>直采</v>
      </c>
    </row>
    <row r="110" s="4" customFormat="1" hidden="1" spans="1:9">
      <c r="A110" s="5">
        <v>999223151669942</v>
      </c>
      <c r="B110" s="6">
        <v>44999</v>
      </c>
      <c r="C110" s="6">
        <v>45000</v>
      </c>
      <c r="D110" s="4">
        <v>670</v>
      </c>
      <c r="E110" s="4" t="str">
        <f>VLOOKUP(A110,HOP!A:L,12,0)</f>
        <v>670.00</v>
      </c>
      <c r="F110" s="4" t="str">
        <f>VLOOKUP(A110,HOP!A:C,3,0)</f>
        <v>3125639</v>
      </c>
      <c r="G110" s="4">
        <f t="shared" si="2"/>
        <v>0</v>
      </c>
      <c r="H110" s="4" t="str">
        <f t="shared" si="3"/>
        <v>，3125639</v>
      </c>
      <c r="I110" s="4" t="str">
        <f>VLOOKUP(A110,HOP!A:U,21,0)</f>
        <v>直采</v>
      </c>
    </row>
    <row r="111" s="4" customFormat="1" hidden="1" spans="1:9">
      <c r="A111" s="5">
        <v>999223151684500</v>
      </c>
      <c r="B111" s="6">
        <v>44998</v>
      </c>
      <c r="C111" s="6">
        <v>45000</v>
      </c>
      <c r="D111" s="4">
        <v>866</v>
      </c>
      <c r="E111" s="4" t="str">
        <f>VLOOKUP(A111,HOP!A:L,12,0)</f>
        <v>866.00</v>
      </c>
      <c r="F111" s="4" t="str">
        <f>VLOOKUP(A111,HOP!A:C,3,0)</f>
        <v>3125655</v>
      </c>
      <c r="G111" s="4">
        <f t="shared" si="2"/>
        <v>0</v>
      </c>
      <c r="H111" s="4" t="str">
        <f t="shared" si="3"/>
        <v>，3125655</v>
      </c>
      <c r="I111" s="4" t="str">
        <f>VLOOKUP(A111,HOP!A:U,21,0)</f>
        <v>直采</v>
      </c>
    </row>
    <row r="112" s="4" customFormat="1" hidden="1" spans="1:9">
      <c r="A112" s="5">
        <v>999223152164610</v>
      </c>
      <c r="B112" s="6">
        <v>44998</v>
      </c>
      <c r="C112" s="6">
        <v>45000</v>
      </c>
      <c r="D112" s="4">
        <v>1378</v>
      </c>
      <c r="E112" s="4" t="str">
        <f>VLOOKUP(A112,HOP!A:L,12,0)</f>
        <v>1378.00</v>
      </c>
      <c r="F112" s="4" t="str">
        <f>VLOOKUP(A112,HOP!A:C,3,0)</f>
        <v>3125930</v>
      </c>
      <c r="G112" s="4">
        <f t="shared" si="2"/>
        <v>0</v>
      </c>
      <c r="H112" s="4" t="str">
        <f t="shared" si="3"/>
        <v>，3125930</v>
      </c>
      <c r="I112" s="4" t="str">
        <f>VLOOKUP(A112,HOP!A:U,21,0)</f>
        <v>直采</v>
      </c>
    </row>
    <row r="113" s="4" customFormat="1" hidden="1" spans="1:9">
      <c r="A113" s="5">
        <v>999223152136915</v>
      </c>
      <c r="B113" s="6">
        <v>44998</v>
      </c>
      <c r="C113" s="6">
        <v>45000</v>
      </c>
      <c r="D113" s="4">
        <v>1378</v>
      </c>
      <c r="E113" s="4" t="str">
        <f>VLOOKUP(A113,HOP!A:L,12,0)</f>
        <v>1378.00</v>
      </c>
      <c r="F113" s="4" t="str">
        <f>VLOOKUP(A113,HOP!A:C,3,0)</f>
        <v>3125912</v>
      </c>
      <c r="G113" s="4">
        <f t="shared" si="2"/>
        <v>0</v>
      </c>
      <c r="H113" s="4" t="str">
        <f t="shared" si="3"/>
        <v>，3125912</v>
      </c>
      <c r="I113" s="4" t="str">
        <f>VLOOKUP(A113,HOP!A:U,21,0)</f>
        <v>直采</v>
      </c>
    </row>
    <row r="114" s="4" customFormat="1" spans="1:10">
      <c r="A114" s="5">
        <v>999223156020443</v>
      </c>
      <c r="B114" s="6">
        <v>44999</v>
      </c>
      <c r="C114" s="6">
        <v>45000</v>
      </c>
      <c r="D114" s="4">
        <v>2000</v>
      </c>
      <c r="E114" s="4" t="str">
        <f>VLOOKUP(A114,HOP!A:L,12,0)</f>
        <v>2200.00</v>
      </c>
      <c r="F114" s="4" t="str">
        <f>VLOOKUP(A114,HOP!A:C,3,0)</f>
        <v>3126279</v>
      </c>
      <c r="G114" s="4">
        <f t="shared" si="2"/>
        <v>-200</v>
      </c>
      <c r="H114" s="4" t="str">
        <f t="shared" si="3"/>
        <v>，3126279</v>
      </c>
      <c r="I114" s="4" t="str">
        <f>VLOOKUP(A114,HOP!A:U,21,0)</f>
        <v>直采</v>
      </c>
      <c r="J114" s="4" t="s">
        <v>1934</v>
      </c>
    </row>
    <row r="115" s="4" customFormat="1" hidden="1" spans="1:9">
      <c r="A115" s="5">
        <v>999223160863234</v>
      </c>
      <c r="B115" s="6">
        <v>44999</v>
      </c>
      <c r="C115" s="6">
        <v>45000</v>
      </c>
      <c r="D115" s="4">
        <v>420</v>
      </c>
      <c r="E115" s="4" t="str">
        <f>VLOOKUP(A115,HOP!A:L,12,0)</f>
        <v>420.00</v>
      </c>
      <c r="F115" s="4" t="str">
        <f>VLOOKUP(A115,HOP!A:C,3,0)</f>
        <v>3127891</v>
      </c>
      <c r="G115" s="4">
        <f t="shared" si="2"/>
        <v>0</v>
      </c>
      <c r="H115" s="4" t="str">
        <f t="shared" si="3"/>
        <v>，3127891</v>
      </c>
      <c r="I115" s="4" t="str">
        <f>VLOOKUP(A115,HOP!A:U,21,0)</f>
        <v>直采</v>
      </c>
    </row>
    <row r="116" s="4" customFormat="1" hidden="1" spans="1:9">
      <c r="A116" s="5">
        <v>999223160905317</v>
      </c>
      <c r="B116" s="6">
        <v>44998</v>
      </c>
      <c r="C116" s="6">
        <v>45000</v>
      </c>
      <c r="D116" s="4">
        <v>542</v>
      </c>
      <c r="E116" s="4" t="str">
        <f>VLOOKUP(A116,HOP!A:L,12,0)</f>
        <v>542.00</v>
      </c>
      <c r="F116" s="4" t="str">
        <f>VLOOKUP(A116,HOP!A:C,3,0)</f>
        <v>3127912</v>
      </c>
      <c r="G116" s="4">
        <f t="shared" si="2"/>
        <v>0</v>
      </c>
      <c r="H116" s="4" t="str">
        <f t="shared" si="3"/>
        <v>，3127912</v>
      </c>
      <c r="I116" s="4" t="str">
        <f>VLOOKUP(A116,HOP!A:U,21,0)</f>
        <v>直采</v>
      </c>
    </row>
    <row r="117" s="4" customFormat="1" hidden="1" spans="1:9">
      <c r="A117" s="5">
        <v>999223161715787</v>
      </c>
      <c r="B117" s="6">
        <v>44998</v>
      </c>
      <c r="C117" s="6">
        <v>45000</v>
      </c>
      <c r="D117" s="4">
        <v>896</v>
      </c>
      <c r="E117" s="4" t="str">
        <f>VLOOKUP(A117,HOP!A:L,12,0)</f>
        <v>896.00</v>
      </c>
      <c r="F117" s="4" t="str">
        <f>VLOOKUP(A117,HOP!A:C,3,0)</f>
        <v>3128126</v>
      </c>
      <c r="G117" s="4">
        <f t="shared" si="2"/>
        <v>0</v>
      </c>
      <c r="H117" s="4" t="str">
        <f t="shared" si="3"/>
        <v>，3128126</v>
      </c>
      <c r="I117" s="4" t="str">
        <f>VLOOKUP(A117,HOP!A:U,21,0)</f>
        <v>直采</v>
      </c>
    </row>
    <row r="118" s="4" customFormat="1" hidden="1" spans="1:9">
      <c r="A118" s="5">
        <v>999223162472213</v>
      </c>
      <c r="B118" s="6">
        <v>44999</v>
      </c>
      <c r="C118" s="6">
        <v>45000</v>
      </c>
      <c r="D118" s="4">
        <v>1103</v>
      </c>
      <c r="E118" s="4" t="str">
        <f>VLOOKUP(A118,HOP!A:L,12,0)</f>
        <v>1103.00</v>
      </c>
      <c r="F118" s="4" t="str">
        <f>VLOOKUP(A118,HOP!A:C,3,0)</f>
        <v>3128361</v>
      </c>
      <c r="G118" s="4">
        <f t="shared" si="2"/>
        <v>0</v>
      </c>
      <c r="H118" s="4" t="str">
        <f t="shared" si="3"/>
        <v>，3128361</v>
      </c>
      <c r="I118" s="4" t="str">
        <f>VLOOKUP(A118,HOP!A:U,21,0)</f>
        <v>直采</v>
      </c>
    </row>
    <row r="119" s="4" customFormat="1" hidden="1" spans="1:9">
      <c r="A119" s="5">
        <v>999223162909101</v>
      </c>
      <c r="B119" s="6">
        <v>44998</v>
      </c>
      <c r="C119" s="6">
        <v>45000</v>
      </c>
      <c r="D119" s="4">
        <v>1532</v>
      </c>
      <c r="E119" s="4" t="str">
        <f>VLOOKUP(A119,HOP!A:L,12,0)</f>
        <v>1532.00</v>
      </c>
      <c r="F119" s="4" t="str">
        <f>VLOOKUP(A119,HOP!A:C,3,0)</f>
        <v>3128480</v>
      </c>
      <c r="G119" s="4">
        <f t="shared" si="2"/>
        <v>0</v>
      </c>
      <c r="H119" s="4" t="str">
        <f t="shared" si="3"/>
        <v>，3128480</v>
      </c>
      <c r="I119" s="4" t="str">
        <f>VLOOKUP(A119,HOP!A:U,21,0)</f>
        <v>直采</v>
      </c>
    </row>
    <row r="120" s="4" customFormat="1" hidden="1" spans="1:9">
      <c r="A120" s="5">
        <v>999223163633474</v>
      </c>
      <c r="B120" s="6">
        <v>44999</v>
      </c>
      <c r="C120" s="6">
        <v>45000</v>
      </c>
      <c r="D120" s="4">
        <v>337</v>
      </c>
      <c r="E120" s="4" t="str">
        <f>VLOOKUP(A120,HOP!A:L,12,0)</f>
        <v>337.00</v>
      </c>
      <c r="F120" s="4" t="str">
        <f>VLOOKUP(A120,HOP!A:C,3,0)</f>
        <v>3128671</v>
      </c>
      <c r="G120" s="4">
        <f t="shared" si="2"/>
        <v>0</v>
      </c>
      <c r="H120" s="4" t="str">
        <f t="shared" si="3"/>
        <v>，3128671</v>
      </c>
      <c r="I120" s="4" t="str">
        <f>VLOOKUP(A120,HOP!A:U,21,0)</f>
        <v>直采</v>
      </c>
    </row>
    <row r="121" s="4" customFormat="1" hidden="1" spans="1:9">
      <c r="A121" s="5">
        <v>999223163872226</v>
      </c>
      <c r="B121" s="6">
        <v>44999</v>
      </c>
      <c r="C121" s="6">
        <v>45000</v>
      </c>
      <c r="D121" s="4">
        <v>1146</v>
      </c>
      <c r="E121" s="4" t="str">
        <f>VLOOKUP(A121,HOP!A:L,12,0)</f>
        <v>1146.00</v>
      </c>
      <c r="F121" s="4" t="str">
        <f>VLOOKUP(A121,HOP!A:C,3,0)</f>
        <v>3128726</v>
      </c>
      <c r="G121" s="4">
        <f t="shared" si="2"/>
        <v>0</v>
      </c>
      <c r="H121" s="4" t="str">
        <f t="shared" si="3"/>
        <v>，3128726</v>
      </c>
      <c r="I121" s="4" t="str">
        <f>VLOOKUP(A121,HOP!A:U,21,0)</f>
        <v>直采</v>
      </c>
    </row>
    <row r="122" s="4" customFormat="1" hidden="1" spans="1:9">
      <c r="A122" s="5">
        <v>999223163973156</v>
      </c>
      <c r="B122" s="6">
        <v>44999</v>
      </c>
      <c r="C122" s="6">
        <v>45000</v>
      </c>
      <c r="D122" s="4">
        <v>366</v>
      </c>
      <c r="E122" s="4" t="str">
        <f>VLOOKUP(A122,HOP!A:L,12,0)</f>
        <v>366.00</v>
      </c>
      <c r="F122" s="4" t="str">
        <f>VLOOKUP(A122,HOP!A:C,3,0)</f>
        <v>3128750</v>
      </c>
      <c r="G122" s="4">
        <f t="shared" si="2"/>
        <v>0</v>
      </c>
      <c r="H122" s="4" t="str">
        <f t="shared" si="3"/>
        <v>，3128750</v>
      </c>
      <c r="I122" s="4" t="str">
        <f>VLOOKUP(A122,HOP!A:U,21,0)</f>
        <v>直采</v>
      </c>
    </row>
    <row r="123" s="4" customFormat="1" hidden="1" spans="1:9">
      <c r="A123" s="5">
        <v>999223164293361</v>
      </c>
      <c r="B123" s="6">
        <v>44999</v>
      </c>
      <c r="C123" s="6">
        <v>45000</v>
      </c>
      <c r="D123" s="4">
        <v>274</v>
      </c>
      <c r="E123" s="4" t="str">
        <f>VLOOKUP(A123,HOP!A:L,12,0)</f>
        <v>274.00</v>
      </c>
      <c r="F123" s="4" t="str">
        <f>VLOOKUP(A123,HOP!A:C,3,0)</f>
        <v>3128878</v>
      </c>
      <c r="G123" s="4">
        <f t="shared" si="2"/>
        <v>0</v>
      </c>
      <c r="H123" s="4" t="str">
        <f t="shared" si="3"/>
        <v>，3128878</v>
      </c>
      <c r="I123" s="4" t="str">
        <f>VLOOKUP(A123,HOP!A:U,21,0)</f>
        <v>直采</v>
      </c>
    </row>
    <row r="124" s="4" customFormat="1" hidden="1" spans="1:9">
      <c r="A124" s="5">
        <v>999223164741638</v>
      </c>
      <c r="B124" s="6">
        <v>44999</v>
      </c>
      <c r="C124" s="6">
        <v>45000</v>
      </c>
      <c r="D124" s="4">
        <v>5865</v>
      </c>
      <c r="E124" s="4" t="str">
        <f>VLOOKUP(A124,HOP!A:L,12,0)</f>
        <v>5865.00</v>
      </c>
      <c r="F124" s="4" t="str">
        <f>VLOOKUP(A124,HOP!A:C,3,0)</f>
        <v>3129041</v>
      </c>
      <c r="G124" s="4">
        <f t="shared" si="2"/>
        <v>0</v>
      </c>
      <c r="H124" s="4" t="str">
        <f t="shared" si="3"/>
        <v>，3129041</v>
      </c>
      <c r="I124" s="4" t="str">
        <f>VLOOKUP(A124,HOP!A:U,21,0)</f>
        <v>直采</v>
      </c>
    </row>
    <row r="125" s="4" customFormat="1" hidden="1" spans="1:9">
      <c r="A125" s="5">
        <v>999223165591430</v>
      </c>
      <c r="B125" s="6">
        <v>44999</v>
      </c>
      <c r="C125" s="6">
        <v>45000</v>
      </c>
      <c r="D125" s="4">
        <v>280</v>
      </c>
      <c r="E125" s="4" t="str">
        <f>VLOOKUP(A125,HOP!A:L,12,0)</f>
        <v>280.00</v>
      </c>
      <c r="F125" s="4" t="str">
        <f>VLOOKUP(A125,HOP!A:C,3,0)</f>
        <v>3129337</v>
      </c>
      <c r="G125" s="4">
        <f t="shared" si="2"/>
        <v>0</v>
      </c>
      <c r="H125" s="4" t="str">
        <f t="shared" si="3"/>
        <v>，3129337</v>
      </c>
      <c r="I125" s="4" t="str">
        <f>VLOOKUP(A125,HOP!A:U,21,0)</f>
        <v>直采</v>
      </c>
    </row>
    <row r="126" s="4" customFormat="1" hidden="1" spans="1:9">
      <c r="A126" s="5">
        <v>999223165980927</v>
      </c>
      <c r="B126" s="6">
        <v>44999</v>
      </c>
      <c r="C126" s="6">
        <v>45000</v>
      </c>
      <c r="D126" s="4">
        <v>1470</v>
      </c>
      <c r="E126" s="4" t="str">
        <f>VLOOKUP(A126,HOP!A:L,12,0)</f>
        <v>1470.00</v>
      </c>
      <c r="F126" s="4" t="str">
        <f>VLOOKUP(A126,HOP!A:C,3,0)</f>
        <v>3129456</v>
      </c>
      <c r="G126" s="4">
        <f t="shared" si="2"/>
        <v>0</v>
      </c>
      <c r="H126" s="4" t="str">
        <f t="shared" si="3"/>
        <v>，3129456</v>
      </c>
      <c r="I126" s="4" t="str">
        <f>VLOOKUP(A126,HOP!A:U,21,0)</f>
        <v>直采</v>
      </c>
    </row>
    <row r="127" s="4" customFormat="1" hidden="1" spans="1:9">
      <c r="A127" s="5">
        <v>999223166752439</v>
      </c>
      <c r="B127" s="6">
        <v>44999</v>
      </c>
      <c r="C127" s="6">
        <v>45000</v>
      </c>
      <c r="D127" s="4">
        <v>221</v>
      </c>
      <c r="E127" s="4" t="str">
        <f>VLOOKUP(A127,HOP!A:L,12,0)</f>
        <v>221.00</v>
      </c>
      <c r="F127" s="4" t="str">
        <f>VLOOKUP(A127,HOP!A:C,3,0)</f>
        <v>3129778</v>
      </c>
      <c r="G127" s="4">
        <f t="shared" si="2"/>
        <v>0</v>
      </c>
      <c r="H127" s="4" t="str">
        <f t="shared" si="3"/>
        <v>，3129778</v>
      </c>
      <c r="I127" s="4" t="str">
        <f>VLOOKUP(A127,HOP!A:U,21,0)</f>
        <v>直采</v>
      </c>
    </row>
    <row r="128" s="4" customFormat="1" hidden="1" spans="1:9">
      <c r="A128" s="5">
        <v>999223167360445</v>
      </c>
      <c r="B128" s="6">
        <v>44999</v>
      </c>
      <c r="C128" s="6">
        <v>45000</v>
      </c>
      <c r="D128" s="4">
        <v>189</v>
      </c>
      <c r="E128" s="4" t="str">
        <f>VLOOKUP(A128,HOP!A:L,12,0)</f>
        <v>189.00</v>
      </c>
      <c r="F128" s="4" t="str">
        <f>VLOOKUP(A128,HOP!A:C,3,0)</f>
        <v>3130093</v>
      </c>
      <c r="G128" s="4">
        <f t="shared" si="2"/>
        <v>0</v>
      </c>
      <c r="H128" s="4" t="str">
        <f t="shared" si="3"/>
        <v>，3130093</v>
      </c>
      <c r="I128" s="4" t="str">
        <f>VLOOKUP(A128,HOP!A:U,21,0)</f>
        <v>直采</v>
      </c>
    </row>
    <row r="129" s="4" customFormat="1" hidden="1" spans="1:9">
      <c r="A129" s="5">
        <v>999223168316440</v>
      </c>
      <c r="B129" s="6">
        <v>44999</v>
      </c>
      <c r="C129" s="6">
        <v>45000</v>
      </c>
      <c r="D129" s="4">
        <v>323</v>
      </c>
      <c r="E129" s="4" t="str">
        <f>VLOOKUP(A129,HOP!A:L,12,0)</f>
        <v>323.00</v>
      </c>
      <c r="F129" s="4" t="str">
        <f>VLOOKUP(A129,HOP!A:C,3,0)</f>
        <v>3130623</v>
      </c>
      <c r="G129" s="4">
        <f t="shared" si="2"/>
        <v>0</v>
      </c>
      <c r="H129" s="4" t="str">
        <f t="shared" si="3"/>
        <v>，3130623</v>
      </c>
      <c r="I129" s="4" t="str">
        <f>VLOOKUP(A129,HOP!A:U,21,0)</f>
        <v>直采</v>
      </c>
    </row>
    <row r="130" s="4" customFormat="1" hidden="1" spans="1:9">
      <c r="A130" s="5">
        <v>999223168373072</v>
      </c>
      <c r="B130" s="6">
        <v>44999</v>
      </c>
      <c r="C130" s="6">
        <v>45000</v>
      </c>
      <c r="D130" s="4">
        <v>189</v>
      </c>
      <c r="E130" s="4" t="str">
        <f>VLOOKUP(A130,HOP!A:L,12,0)</f>
        <v>189.00</v>
      </c>
      <c r="F130" s="4" t="str">
        <f>VLOOKUP(A130,HOP!A:C,3,0)</f>
        <v>3130661</v>
      </c>
      <c r="G130" s="4">
        <f t="shared" si="2"/>
        <v>0</v>
      </c>
      <c r="H130" s="4" t="str">
        <f t="shared" si="3"/>
        <v>，3130661</v>
      </c>
      <c r="I130" s="4" t="str">
        <f>VLOOKUP(A130,HOP!A:U,21,0)</f>
        <v>直采</v>
      </c>
    </row>
    <row r="131" s="4" customFormat="1" hidden="1" spans="1:9">
      <c r="A131" s="5">
        <v>999223172919556</v>
      </c>
      <c r="B131" s="6">
        <v>44999</v>
      </c>
      <c r="C131" s="6">
        <v>45000</v>
      </c>
      <c r="D131" s="4">
        <v>1770</v>
      </c>
      <c r="E131" s="4" t="str">
        <f>VLOOKUP(A131,HOP!A:L,12,0)</f>
        <v>1770.00</v>
      </c>
      <c r="F131" s="4" t="str">
        <f>VLOOKUP(A131,HOP!A:C,3,0)</f>
        <v>3131171</v>
      </c>
      <c r="G131" s="4">
        <f t="shared" ref="G131:G194" si="4">D131-E131</f>
        <v>0</v>
      </c>
      <c r="H131" s="4" t="str">
        <f t="shared" ref="H131:H194" si="5">$H$1&amp;F131</f>
        <v>，3131171</v>
      </c>
      <c r="I131" s="4" t="str">
        <f>VLOOKUP(A131,HOP!A:U,21,0)</f>
        <v>直采</v>
      </c>
    </row>
    <row r="132" s="4" customFormat="1" hidden="1" spans="1:9">
      <c r="A132" s="5">
        <v>999223173681635</v>
      </c>
      <c r="B132" s="6">
        <v>44999</v>
      </c>
      <c r="C132" s="6">
        <v>45000</v>
      </c>
      <c r="D132" s="4">
        <v>0</v>
      </c>
      <c r="E132" s="4" t="e">
        <f>VLOOKUP(A132,HOP!A:L,12,0)</f>
        <v>#N/A</v>
      </c>
      <c r="F132" s="4" t="e">
        <f>VLOOKUP(A132,HOP!A:C,3,0)</f>
        <v>#N/A</v>
      </c>
      <c r="G132" s="4" t="e">
        <f t="shared" si="4"/>
        <v>#N/A</v>
      </c>
      <c r="H132" s="4" t="e">
        <f t="shared" si="5"/>
        <v>#N/A</v>
      </c>
      <c r="I132" s="4" t="e">
        <f>VLOOKUP(A132,HOP!A:U,21,0)</f>
        <v>#N/A</v>
      </c>
    </row>
    <row r="133" s="4" customFormat="1" hidden="1" spans="1:9">
      <c r="A133" s="5">
        <v>999223174849471</v>
      </c>
      <c r="B133" s="6">
        <v>44999</v>
      </c>
      <c r="C133" s="6">
        <v>45000</v>
      </c>
      <c r="D133" s="4">
        <v>189</v>
      </c>
      <c r="E133" s="4" t="str">
        <f>VLOOKUP(A133,HOP!A:L,12,0)</f>
        <v>189.00</v>
      </c>
      <c r="F133" s="4" t="str">
        <f>VLOOKUP(A133,HOP!A:C,3,0)</f>
        <v>3131587</v>
      </c>
      <c r="G133" s="4">
        <f t="shared" si="4"/>
        <v>0</v>
      </c>
      <c r="H133" s="4" t="str">
        <f t="shared" si="5"/>
        <v>，3131587</v>
      </c>
      <c r="I133" s="4" t="str">
        <f>VLOOKUP(A133,HOP!A:U,21,0)</f>
        <v>直采</v>
      </c>
    </row>
    <row r="134" s="4" customFormat="1" hidden="1" spans="1:9">
      <c r="A134" s="5">
        <v>999223174880055</v>
      </c>
      <c r="B134" s="6">
        <v>44999</v>
      </c>
      <c r="C134" s="6">
        <v>45000</v>
      </c>
      <c r="D134" s="4">
        <v>669</v>
      </c>
      <c r="E134" s="4" t="str">
        <f>VLOOKUP(A134,HOP!A:L,12,0)</f>
        <v>669.00</v>
      </c>
      <c r="F134" s="4" t="str">
        <f>VLOOKUP(A134,HOP!A:C,3,0)</f>
        <v>3131598</v>
      </c>
      <c r="G134" s="4">
        <f t="shared" si="4"/>
        <v>0</v>
      </c>
      <c r="H134" s="4" t="str">
        <f t="shared" si="5"/>
        <v>，3131598</v>
      </c>
      <c r="I134" s="4" t="str">
        <f>VLOOKUP(A134,HOP!A:U,21,0)</f>
        <v>直采</v>
      </c>
    </row>
    <row r="135" s="4" customFormat="1" hidden="1" spans="1:9">
      <c r="A135" s="5">
        <v>999223175564505</v>
      </c>
      <c r="B135" s="6">
        <v>44999</v>
      </c>
      <c r="C135" s="6">
        <v>45000</v>
      </c>
      <c r="D135" s="4">
        <v>350</v>
      </c>
      <c r="E135" s="4" t="str">
        <f>VLOOKUP(A135,HOP!A:L,12,0)</f>
        <v>350.00</v>
      </c>
      <c r="F135" s="4" t="str">
        <f>VLOOKUP(A135,HOP!A:C,3,0)</f>
        <v>3131912</v>
      </c>
      <c r="G135" s="4">
        <f t="shared" si="4"/>
        <v>0</v>
      </c>
      <c r="H135" s="4" t="str">
        <f t="shared" si="5"/>
        <v>，3131912</v>
      </c>
      <c r="I135" s="4" t="str">
        <f>VLOOKUP(A135,HOP!A:U,21,0)</f>
        <v>直采</v>
      </c>
    </row>
    <row r="136" s="4" customFormat="1" hidden="1" spans="1:9">
      <c r="A136" s="5">
        <v>999223175788228</v>
      </c>
      <c r="B136" s="6">
        <v>44999</v>
      </c>
      <c r="C136" s="6">
        <v>45000</v>
      </c>
      <c r="D136" s="4">
        <v>380</v>
      </c>
      <c r="E136" s="4" t="str">
        <f>VLOOKUP(A136,HOP!A:L,12,0)</f>
        <v>380.00</v>
      </c>
      <c r="F136" s="4" t="str">
        <f>VLOOKUP(A136,HOP!A:C,3,0)</f>
        <v>3131986</v>
      </c>
      <c r="G136" s="4">
        <f t="shared" si="4"/>
        <v>0</v>
      </c>
      <c r="H136" s="4" t="str">
        <f t="shared" si="5"/>
        <v>，3131986</v>
      </c>
      <c r="I136" s="4" t="str">
        <f>VLOOKUP(A136,HOP!A:U,21,0)</f>
        <v>直采</v>
      </c>
    </row>
    <row r="137" s="4" customFormat="1" hidden="1" spans="1:9">
      <c r="A137" s="5">
        <v>999223175799919</v>
      </c>
      <c r="B137" s="6">
        <v>44999</v>
      </c>
      <c r="C137" s="6">
        <v>45000</v>
      </c>
      <c r="D137" s="4">
        <v>1039</v>
      </c>
      <c r="E137" s="4" t="str">
        <f>VLOOKUP(A137,HOP!A:L,12,0)</f>
        <v>1039.00</v>
      </c>
      <c r="F137" s="4" t="str">
        <f>VLOOKUP(A137,HOP!A:C,3,0)</f>
        <v>3131994</v>
      </c>
      <c r="G137" s="4">
        <f t="shared" si="4"/>
        <v>0</v>
      </c>
      <c r="H137" s="4" t="str">
        <f t="shared" si="5"/>
        <v>，3131994</v>
      </c>
      <c r="I137" s="4" t="str">
        <f>VLOOKUP(A137,HOP!A:U,21,0)</f>
        <v>直采</v>
      </c>
    </row>
    <row r="138" s="4" customFormat="1" hidden="1" spans="1:9">
      <c r="A138" s="5">
        <v>999223168596659</v>
      </c>
      <c r="B138" s="6">
        <v>44999</v>
      </c>
      <c r="C138" s="6">
        <v>45000</v>
      </c>
      <c r="D138" s="4">
        <v>274</v>
      </c>
      <c r="E138" s="4" t="str">
        <f>VLOOKUP(A138,HOP!A:L,12,0)</f>
        <v>274.00</v>
      </c>
      <c r="F138" s="4" t="str">
        <f>VLOOKUP(A138,HOP!A:C,3,0)</f>
        <v>3130775</v>
      </c>
      <c r="G138" s="4">
        <f t="shared" si="4"/>
        <v>0</v>
      </c>
      <c r="H138" s="4" t="str">
        <f t="shared" si="5"/>
        <v>，3130775</v>
      </c>
      <c r="I138" s="4" t="str">
        <f>VLOOKUP(A138,HOP!A:U,21,0)</f>
        <v>直采</v>
      </c>
    </row>
    <row r="139" s="4" customFormat="1" hidden="1" spans="1:9">
      <c r="A139" s="5">
        <v>999223176719230</v>
      </c>
      <c r="B139" s="6">
        <v>44999</v>
      </c>
      <c r="C139" s="6">
        <v>45000</v>
      </c>
      <c r="D139" s="4">
        <v>1083</v>
      </c>
      <c r="E139" s="4" t="str">
        <f>VLOOKUP(A139,HOP!A:L,12,0)</f>
        <v>1083.00</v>
      </c>
      <c r="F139" s="4" t="str">
        <f>VLOOKUP(A139,HOP!A:C,3,0)</f>
        <v>3132165</v>
      </c>
      <c r="G139" s="4">
        <f t="shared" si="4"/>
        <v>0</v>
      </c>
      <c r="H139" s="4" t="str">
        <f t="shared" si="5"/>
        <v>，3132165</v>
      </c>
      <c r="I139" s="4" t="str">
        <f>VLOOKUP(A139,HOP!A:U,21,0)</f>
        <v>直采</v>
      </c>
    </row>
    <row r="140" s="4" customFormat="1" hidden="1" spans="1:9">
      <c r="A140" s="5">
        <v>999223176799689</v>
      </c>
      <c r="B140" s="6">
        <v>44999</v>
      </c>
      <c r="C140" s="6">
        <v>45000</v>
      </c>
      <c r="D140" s="4">
        <v>1443</v>
      </c>
      <c r="E140" s="4" t="str">
        <f>VLOOKUP(A140,HOP!A:L,12,0)</f>
        <v>1443.00</v>
      </c>
      <c r="F140" s="4" t="str">
        <f>VLOOKUP(A140,HOP!A:C,3,0)</f>
        <v>3132175</v>
      </c>
      <c r="G140" s="4">
        <f t="shared" si="4"/>
        <v>0</v>
      </c>
      <c r="H140" s="4" t="str">
        <f t="shared" si="5"/>
        <v>，3132175</v>
      </c>
      <c r="I140" s="4" t="str">
        <f>VLOOKUP(A140,HOP!A:U,21,0)</f>
        <v>直采</v>
      </c>
    </row>
    <row r="141" s="4" customFormat="1" hidden="1" spans="1:9">
      <c r="A141" s="5">
        <v>999223179288897</v>
      </c>
      <c r="B141" s="6">
        <v>44999</v>
      </c>
      <c r="C141" s="6">
        <v>45000</v>
      </c>
      <c r="D141" s="4">
        <v>412</v>
      </c>
      <c r="E141" s="4" t="str">
        <f>VLOOKUP(A141,HOP!A:L,12,0)</f>
        <v>412.00</v>
      </c>
      <c r="F141" s="4" t="str">
        <f>VLOOKUP(A141,HOP!A:C,3,0)</f>
        <v>3132705</v>
      </c>
      <c r="G141" s="4">
        <f t="shared" si="4"/>
        <v>0</v>
      </c>
      <c r="H141" s="4" t="str">
        <f t="shared" si="5"/>
        <v>，3132705</v>
      </c>
      <c r="I141" s="4" t="str">
        <f>VLOOKUP(A141,HOP!A:U,21,0)</f>
        <v>直采</v>
      </c>
    </row>
    <row r="142" s="4" customFormat="1" hidden="1" spans="1:9">
      <c r="A142" s="5">
        <v>999223179754809</v>
      </c>
      <c r="B142" s="6">
        <v>44999</v>
      </c>
      <c r="C142" s="6">
        <v>45000</v>
      </c>
      <c r="D142" s="4">
        <v>2038</v>
      </c>
      <c r="E142" s="4" t="str">
        <f>VLOOKUP(A142,HOP!A:L,12,0)</f>
        <v>2038.00</v>
      </c>
      <c r="F142" s="4" t="str">
        <f>VLOOKUP(A142,HOP!A:C,3,0)</f>
        <v>3132806</v>
      </c>
      <c r="G142" s="4">
        <f t="shared" si="4"/>
        <v>0</v>
      </c>
      <c r="H142" s="4" t="str">
        <f t="shared" si="5"/>
        <v>，3132806</v>
      </c>
      <c r="I142" s="4" t="str">
        <f>VLOOKUP(A142,HOP!A:U,21,0)</f>
        <v>直采</v>
      </c>
    </row>
    <row r="143" s="4" customFormat="1" hidden="1" spans="1:9">
      <c r="A143" s="5">
        <v>999223180069395</v>
      </c>
      <c r="B143" s="6">
        <v>44999</v>
      </c>
      <c r="C143" s="6">
        <v>45000</v>
      </c>
      <c r="D143" s="4">
        <v>587</v>
      </c>
      <c r="E143" s="4" t="str">
        <f>VLOOKUP(A143,HOP!A:L,12,0)</f>
        <v>587.00</v>
      </c>
      <c r="F143" s="4" t="str">
        <f>VLOOKUP(A143,HOP!A:C,3,0)</f>
        <v>3132913</v>
      </c>
      <c r="G143" s="4">
        <f t="shared" si="4"/>
        <v>0</v>
      </c>
      <c r="H143" s="4" t="str">
        <f t="shared" si="5"/>
        <v>，3132913</v>
      </c>
      <c r="I143" s="4" t="str">
        <f>VLOOKUP(A143,HOP!A:U,21,0)</f>
        <v>直采</v>
      </c>
    </row>
    <row r="144" s="4" customFormat="1" hidden="1" spans="1:9">
      <c r="A144" s="5">
        <v>999221955432303</v>
      </c>
      <c r="B144" s="6">
        <v>44998</v>
      </c>
      <c r="C144" s="6">
        <v>45001</v>
      </c>
      <c r="D144" s="4">
        <v>3408</v>
      </c>
      <c r="E144" s="4" t="str">
        <f>VLOOKUP(A144,HOP!A:L,12,0)</f>
        <v>3408.00</v>
      </c>
      <c r="F144" s="4" t="str">
        <f>VLOOKUP(A144,HOP!A:C,3,0)</f>
        <v>2884684</v>
      </c>
      <c r="G144" s="4">
        <f t="shared" si="4"/>
        <v>0</v>
      </c>
      <c r="H144" s="4" t="str">
        <f t="shared" si="5"/>
        <v>，2884684</v>
      </c>
      <c r="I144" s="4" t="str">
        <f>VLOOKUP(A144,HOP!A:U,21,0)</f>
        <v>直采</v>
      </c>
    </row>
    <row r="145" s="4" customFormat="1" hidden="1" spans="1:9">
      <c r="A145" s="5">
        <v>999221993920796</v>
      </c>
      <c r="B145" s="6">
        <v>44998</v>
      </c>
      <c r="C145" s="6">
        <v>45001</v>
      </c>
      <c r="D145" s="4">
        <v>1029</v>
      </c>
      <c r="E145" s="4" t="str">
        <f>VLOOKUP(A145,HOP!A:L,12,0)</f>
        <v>1029.00</v>
      </c>
      <c r="F145" s="4" t="str">
        <f>VLOOKUP(A145,HOP!A:C,3,0)</f>
        <v>2898049</v>
      </c>
      <c r="G145" s="4">
        <f t="shared" si="4"/>
        <v>0</v>
      </c>
      <c r="H145" s="4" t="str">
        <f t="shared" si="5"/>
        <v>，2898049</v>
      </c>
      <c r="I145" s="4" t="str">
        <f>VLOOKUP(A145,HOP!A:U,21,0)</f>
        <v>直采</v>
      </c>
    </row>
    <row r="146" s="4" customFormat="1" hidden="1" spans="1:9">
      <c r="A146" s="5">
        <v>999222151852746</v>
      </c>
      <c r="B146" s="6">
        <v>44999</v>
      </c>
      <c r="C146" s="6">
        <v>45001</v>
      </c>
      <c r="D146" s="4">
        <v>1568</v>
      </c>
      <c r="E146" s="4" t="str">
        <f>VLOOKUP(A146,HOP!A:L,12,0)</f>
        <v>1568.00</v>
      </c>
      <c r="F146" s="4" t="str">
        <f>VLOOKUP(A146,HOP!A:C,3,0)</f>
        <v>2939345</v>
      </c>
      <c r="G146" s="4">
        <f t="shared" si="4"/>
        <v>0</v>
      </c>
      <c r="H146" s="4" t="str">
        <f t="shared" si="5"/>
        <v>，2939345</v>
      </c>
      <c r="I146" s="4" t="str">
        <f>VLOOKUP(A146,HOP!A:U,21,0)</f>
        <v>直采</v>
      </c>
    </row>
    <row r="147" s="4" customFormat="1" hidden="1" spans="1:9">
      <c r="A147" s="5">
        <v>999222154294170</v>
      </c>
      <c r="B147" s="6">
        <v>44999</v>
      </c>
      <c r="C147" s="6">
        <v>45001</v>
      </c>
      <c r="D147" s="4">
        <v>1568</v>
      </c>
      <c r="E147" s="4" t="str">
        <f>VLOOKUP(A147,HOP!A:L,12,0)</f>
        <v>1568.00</v>
      </c>
      <c r="F147" s="4" t="str">
        <f>VLOOKUP(A147,HOP!A:C,3,0)</f>
        <v>2939679</v>
      </c>
      <c r="G147" s="4">
        <f t="shared" si="4"/>
        <v>0</v>
      </c>
      <c r="H147" s="4" t="str">
        <f t="shared" si="5"/>
        <v>，2939679</v>
      </c>
      <c r="I147" s="4" t="str">
        <f>VLOOKUP(A147,HOP!A:U,21,0)</f>
        <v>直采</v>
      </c>
    </row>
    <row r="148" s="4" customFormat="1" hidden="1" spans="1:9">
      <c r="A148" s="5">
        <v>999222315308533</v>
      </c>
      <c r="B148" s="6">
        <v>45000</v>
      </c>
      <c r="C148" s="6">
        <v>45001</v>
      </c>
      <c r="D148" s="4">
        <v>1630</v>
      </c>
      <c r="E148" s="4" t="str">
        <f>VLOOKUP(A148,HOP!A:L,12,0)</f>
        <v>1630.00</v>
      </c>
      <c r="F148" s="4" t="str">
        <f>VLOOKUP(A148,HOP!A:C,3,0)</f>
        <v>2972277</v>
      </c>
      <c r="G148" s="4">
        <f t="shared" si="4"/>
        <v>0</v>
      </c>
      <c r="H148" s="4" t="str">
        <f t="shared" si="5"/>
        <v>，2972277</v>
      </c>
      <c r="I148" s="4" t="str">
        <f>VLOOKUP(A148,HOP!A:U,21,0)</f>
        <v>直采</v>
      </c>
    </row>
    <row r="149" s="4" customFormat="1" hidden="1" spans="1:9">
      <c r="A149" s="5">
        <v>999222411915351</v>
      </c>
      <c r="B149" s="6">
        <v>44999</v>
      </c>
      <c r="C149" s="6">
        <v>45001</v>
      </c>
      <c r="D149" s="4">
        <v>822</v>
      </c>
      <c r="E149" s="4" t="str">
        <f>VLOOKUP(A149,HOP!A:L,12,0)</f>
        <v>822.00</v>
      </c>
      <c r="F149" s="4" t="str">
        <f>VLOOKUP(A149,HOP!A:C,3,0)</f>
        <v>2987343</v>
      </c>
      <c r="G149" s="4">
        <f t="shared" si="4"/>
        <v>0</v>
      </c>
      <c r="H149" s="4" t="str">
        <f t="shared" si="5"/>
        <v>，2987343</v>
      </c>
      <c r="I149" s="4" t="str">
        <f>VLOOKUP(A149,HOP!A:U,21,0)</f>
        <v>直采</v>
      </c>
    </row>
    <row r="150" s="4" customFormat="1" hidden="1" spans="1:9">
      <c r="A150" s="5">
        <v>999222644485539</v>
      </c>
      <c r="B150" s="6">
        <v>44999</v>
      </c>
      <c r="C150" s="6">
        <v>45001</v>
      </c>
      <c r="D150" s="4">
        <v>666</v>
      </c>
      <c r="E150" s="4" t="str">
        <f>VLOOKUP(A150,HOP!A:L,12,0)</f>
        <v>666.00</v>
      </c>
      <c r="F150" s="4" t="str">
        <f>VLOOKUP(A150,HOP!A:C,3,0)</f>
        <v>3020815</v>
      </c>
      <c r="G150" s="4">
        <f t="shared" si="4"/>
        <v>0</v>
      </c>
      <c r="H150" s="4" t="str">
        <f t="shared" si="5"/>
        <v>，3020815</v>
      </c>
      <c r="I150" s="4" t="str">
        <f>VLOOKUP(A150,HOP!A:U,21,0)</f>
        <v>直采</v>
      </c>
    </row>
    <row r="151" s="4" customFormat="1" hidden="1" spans="1:9">
      <c r="A151" s="5">
        <v>999222671089320</v>
      </c>
      <c r="B151" s="6">
        <v>44997</v>
      </c>
      <c r="C151" s="6">
        <v>45001</v>
      </c>
      <c r="D151" s="4">
        <v>3200</v>
      </c>
      <c r="E151" s="4" t="str">
        <f>VLOOKUP(A151,HOP!A:L,12,0)</f>
        <v>3200.00</v>
      </c>
      <c r="F151" s="4" t="str">
        <f>VLOOKUP(A151,HOP!A:C,3,0)</f>
        <v>3023862</v>
      </c>
      <c r="G151" s="4">
        <f t="shared" si="4"/>
        <v>0</v>
      </c>
      <c r="H151" s="4" t="str">
        <f t="shared" si="5"/>
        <v>，3023862</v>
      </c>
      <c r="I151" s="4" t="str">
        <f>VLOOKUP(A151,HOP!A:U,21,0)</f>
        <v>直采</v>
      </c>
    </row>
    <row r="152" s="4" customFormat="1" hidden="1" spans="1:9">
      <c r="A152" s="5">
        <v>999222699985434</v>
      </c>
      <c r="B152" s="6">
        <v>44998</v>
      </c>
      <c r="C152" s="6">
        <v>45001</v>
      </c>
      <c r="D152" s="4">
        <v>519</v>
      </c>
      <c r="E152" s="4" t="str">
        <f>VLOOKUP(A152,HOP!A:L,12,0)</f>
        <v>519.00</v>
      </c>
      <c r="F152" s="4" t="str">
        <f>VLOOKUP(A152,HOP!A:C,3,0)</f>
        <v>3027568</v>
      </c>
      <c r="G152" s="4">
        <f t="shared" si="4"/>
        <v>0</v>
      </c>
      <c r="H152" s="4" t="str">
        <f t="shared" si="5"/>
        <v>，3027568</v>
      </c>
      <c r="I152" s="4" t="str">
        <f>VLOOKUP(A152,HOP!A:U,21,0)</f>
        <v>直采</v>
      </c>
    </row>
    <row r="153" s="4" customFormat="1" hidden="1" spans="1:9">
      <c r="A153" s="5">
        <v>999222707909086</v>
      </c>
      <c r="B153" s="6">
        <v>45000</v>
      </c>
      <c r="C153" s="6">
        <v>45001</v>
      </c>
      <c r="D153" s="4">
        <v>1596</v>
      </c>
      <c r="E153" s="4" t="str">
        <f>VLOOKUP(A153,HOP!A:L,12,0)</f>
        <v>1596.00</v>
      </c>
      <c r="F153" s="4" t="str">
        <f>VLOOKUP(A153,HOP!A:C,3,0)</f>
        <v>3028781</v>
      </c>
      <c r="G153" s="4">
        <f t="shared" si="4"/>
        <v>0</v>
      </c>
      <c r="H153" s="4" t="str">
        <f t="shared" si="5"/>
        <v>，3028781</v>
      </c>
      <c r="I153" s="4" t="str">
        <f>VLOOKUP(A153,HOP!A:U,21,0)</f>
        <v>直采</v>
      </c>
    </row>
    <row r="154" s="4" customFormat="1" hidden="1" spans="1:9">
      <c r="A154" s="5">
        <v>999222716611818</v>
      </c>
      <c r="B154" s="6">
        <v>44998</v>
      </c>
      <c r="C154" s="6">
        <v>45001</v>
      </c>
      <c r="D154" s="4">
        <v>519</v>
      </c>
      <c r="E154" s="4" t="str">
        <f>VLOOKUP(A154,HOP!A:L,12,0)</f>
        <v>519.00</v>
      </c>
      <c r="F154" s="4" t="str">
        <f>VLOOKUP(A154,HOP!A:C,3,0)</f>
        <v>3029718</v>
      </c>
      <c r="G154" s="4">
        <f t="shared" si="4"/>
        <v>0</v>
      </c>
      <c r="H154" s="4" t="str">
        <f t="shared" si="5"/>
        <v>，3029718</v>
      </c>
      <c r="I154" s="4" t="str">
        <f>VLOOKUP(A154,HOP!A:U,21,0)</f>
        <v>直采</v>
      </c>
    </row>
    <row r="155" s="4" customFormat="1" spans="1:10">
      <c r="A155" s="5">
        <v>999222732050573</v>
      </c>
      <c r="B155" s="6">
        <v>45000</v>
      </c>
      <c r="C155" s="6">
        <v>45001</v>
      </c>
      <c r="D155" s="4">
        <v>101.11</v>
      </c>
      <c r="E155" s="4" t="str">
        <f>VLOOKUP(A155,HOP!A:L,12,0)</f>
        <v>113.00</v>
      </c>
      <c r="F155" s="4" t="str">
        <f>VLOOKUP(A155,HOP!A:C,3,0)</f>
        <v>3031205</v>
      </c>
      <c r="G155" s="4">
        <f t="shared" si="4"/>
        <v>-11.89</v>
      </c>
      <c r="H155" s="4" t="str">
        <f t="shared" si="5"/>
        <v>，3031205</v>
      </c>
      <c r="I155" s="4" t="str">
        <f>VLOOKUP(A155,HOP!A:U,21,0)</f>
        <v>直采</v>
      </c>
      <c r="J155" s="4" t="s">
        <v>1935</v>
      </c>
    </row>
    <row r="156" s="4" customFormat="1" hidden="1" spans="1:9">
      <c r="A156" s="5">
        <v>999222753959759</v>
      </c>
      <c r="B156" s="6">
        <v>45000</v>
      </c>
      <c r="C156" s="6">
        <v>45001</v>
      </c>
      <c r="D156" s="4">
        <v>516</v>
      </c>
      <c r="E156" s="4" t="str">
        <f>VLOOKUP(A156,HOP!A:L,12,0)</f>
        <v>516.00</v>
      </c>
      <c r="F156" s="4" t="str">
        <f>VLOOKUP(A156,HOP!A:C,3,0)</f>
        <v>3034748</v>
      </c>
      <c r="G156" s="4">
        <f t="shared" si="4"/>
        <v>0</v>
      </c>
      <c r="H156" s="4" t="str">
        <f t="shared" si="5"/>
        <v>，3034748</v>
      </c>
      <c r="I156" s="4" t="str">
        <f>VLOOKUP(A156,HOP!A:U,21,0)</f>
        <v>直采</v>
      </c>
    </row>
    <row r="157" s="4" customFormat="1" hidden="1" spans="1:9">
      <c r="A157" s="5">
        <v>999222787516908</v>
      </c>
      <c r="B157" s="6">
        <v>44999</v>
      </c>
      <c r="C157" s="6">
        <v>45001</v>
      </c>
      <c r="D157" s="4">
        <v>2188</v>
      </c>
      <c r="E157" s="4" t="str">
        <f>VLOOKUP(A157,HOP!A:L,12,0)</f>
        <v>2188.00</v>
      </c>
      <c r="F157" s="4" t="str">
        <f>VLOOKUP(A157,HOP!A:C,3,0)</f>
        <v>3040353</v>
      </c>
      <c r="G157" s="4">
        <f t="shared" si="4"/>
        <v>0</v>
      </c>
      <c r="H157" s="4" t="str">
        <f t="shared" si="5"/>
        <v>，3040353</v>
      </c>
      <c r="I157" s="4" t="str">
        <f>VLOOKUP(A157,HOP!A:U,21,0)</f>
        <v>直采</v>
      </c>
    </row>
    <row r="158" s="4" customFormat="1" hidden="1" spans="1:9">
      <c r="A158" s="5">
        <v>999222803143046</v>
      </c>
      <c r="B158" s="6">
        <v>44999</v>
      </c>
      <c r="C158" s="6">
        <v>45001</v>
      </c>
      <c r="D158" s="4">
        <v>1480</v>
      </c>
      <c r="E158" s="4" t="str">
        <f>VLOOKUP(A158,HOP!A:L,12,0)</f>
        <v>1480.00</v>
      </c>
      <c r="F158" s="4" t="str">
        <f>VLOOKUP(A158,HOP!A:C,3,0)</f>
        <v>3043568</v>
      </c>
      <c r="G158" s="4">
        <f t="shared" si="4"/>
        <v>0</v>
      </c>
      <c r="H158" s="4" t="str">
        <f t="shared" si="5"/>
        <v>，3043568</v>
      </c>
      <c r="I158" s="4" t="str">
        <f>VLOOKUP(A158,HOP!A:U,21,0)</f>
        <v>直采</v>
      </c>
    </row>
    <row r="159" s="4" customFormat="1" hidden="1" spans="1:9">
      <c r="A159" s="5">
        <v>999222803215049</v>
      </c>
      <c r="B159" s="6">
        <v>44999</v>
      </c>
      <c r="C159" s="6">
        <v>45001</v>
      </c>
      <c r="D159" s="4">
        <v>1480</v>
      </c>
      <c r="E159" s="4" t="str">
        <f>VLOOKUP(A159,HOP!A:L,12,0)</f>
        <v>1480.00</v>
      </c>
      <c r="F159" s="4" t="str">
        <f>VLOOKUP(A159,HOP!A:C,3,0)</f>
        <v>3043594</v>
      </c>
      <c r="G159" s="4">
        <f t="shared" si="4"/>
        <v>0</v>
      </c>
      <c r="H159" s="4" t="str">
        <f t="shared" si="5"/>
        <v>，3043594</v>
      </c>
      <c r="I159" s="4" t="str">
        <f>VLOOKUP(A159,HOP!A:U,21,0)</f>
        <v>直采</v>
      </c>
    </row>
    <row r="160" s="4" customFormat="1" hidden="1" spans="1:9">
      <c r="A160" s="5">
        <v>999222871245260</v>
      </c>
      <c r="B160" s="6">
        <v>44998</v>
      </c>
      <c r="C160" s="6">
        <v>45001</v>
      </c>
      <c r="D160" s="4">
        <v>1650</v>
      </c>
      <c r="E160" s="4" t="str">
        <f>VLOOKUP(A160,HOP!A:L,12,0)</f>
        <v>1650.00</v>
      </c>
      <c r="F160" s="4" t="str">
        <f>VLOOKUP(A160,HOP!A:C,3,0)</f>
        <v>3055448</v>
      </c>
      <c r="G160" s="4">
        <f t="shared" si="4"/>
        <v>0</v>
      </c>
      <c r="H160" s="4" t="str">
        <f t="shared" si="5"/>
        <v>，3055448</v>
      </c>
      <c r="I160" s="4" t="str">
        <f>VLOOKUP(A160,HOP!A:U,21,0)</f>
        <v>直采</v>
      </c>
    </row>
    <row r="161" s="4" customFormat="1" hidden="1" spans="1:9">
      <c r="A161" s="5">
        <v>999222898150779</v>
      </c>
      <c r="B161" s="6">
        <v>44998</v>
      </c>
      <c r="C161" s="6">
        <v>45001</v>
      </c>
      <c r="D161" s="4">
        <v>1266</v>
      </c>
      <c r="E161" s="4" t="str">
        <f>VLOOKUP(A161,HOP!A:L,12,0)</f>
        <v>1266.00</v>
      </c>
      <c r="F161" s="4" t="str">
        <f>VLOOKUP(A161,HOP!A:C,3,0)</f>
        <v>3060000</v>
      </c>
      <c r="G161" s="4">
        <f t="shared" si="4"/>
        <v>0</v>
      </c>
      <c r="H161" s="4" t="str">
        <f t="shared" si="5"/>
        <v>，3060000</v>
      </c>
      <c r="I161" s="4" t="str">
        <f>VLOOKUP(A161,HOP!A:U,21,0)</f>
        <v>直采</v>
      </c>
    </row>
    <row r="162" s="4" customFormat="1" hidden="1" spans="1:9">
      <c r="A162" s="5">
        <v>999222911769133</v>
      </c>
      <c r="B162" s="6">
        <v>44998</v>
      </c>
      <c r="C162" s="6">
        <v>45001</v>
      </c>
      <c r="D162" s="4">
        <v>3090</v>
      </c>
      <c r="E162" s="4" t="str">
        <f>VLOOKUP(A162,HOP!A:L,12,0)</f>
        <v>3090.00</v>
      </c>
      <c r="F162" s="4" t="str">
        <f>VLOOKUP(A162,HOP!A:C,3,0)</f>
        <v>3062135</v>
      </c>
      <c r="G162" s="4">
        <f t="shared" si="4"/>
        <v>0</v>
      </c>
      <c r="H162" s="4" t="str">
        <f t="shared" si="5"/>
        <v>，3062135</v>
      </c>
      <c r="I162" s="4" t="str">
        <f>VLOOKUP(A162,HOP!A:U,21,0)</f>
        <v>直采</v>
      </c>
    </row>
    <row r="163" s="4" customFormat="1" hidden="1" spans="1:9">
      <c r="A163" s="5">
        <v>22923057203</v>
      </c>
      <c r="B163" s="6">
        <v>44998</v>
      </c>
      <c r="C163" s="6">
        <v>45001</v>
      </c>
      <c r="D163" s="4">
        <v>4812</v>
      </c>
      <c r="E163" s="4" t="str">
        <f>VLOOKUP(A163,HOP!A:L,12,0)</f>
        <v>4812.00</v>
      </c>
      <c r="F163" s="4" t="str">
        <f>VLOOKUP(A163,HOP!A:C,3,0)</f>
        <v>3064342</v>
      </c>
      <c r="G163" s="4">
        <f t="shared" si="4"/>
        <v>0</v>
      </c>
      <c r="H163" s="4" t="str">
        <f t="shared" si="5"/>
        <v>，3064342</v>
      </c>
      <c r="I163" s="4" t="str">
        <f>VLOOKUP(A163,HOP!A:U,21,0)</f>
        <v>直采</v>
      </c>
    </row>
    <row r="164" s="4" customFormat="1" hidden="1" spans="1:9">
      <c r="A164" s="5">
        <v>999222933681060</v>
      </c>
      <c r="B164" s="6">
        <v>44998</v>
      </c>
      <c r="C164" s="6">
        <v>45001</v>
      </c>
      <c r="D164" s="4">
        <v>3516</v>
      </c>
      <c r="E164" s="4" t="str">
        <f>VLOOKUP(A164,HOP!A:L,12,0)</f>
        <v>3516.00</v>
      </c>
      <c r="F164" s="4" t="str">
        <f>VLOOKUP(A164,HOP!A:C,3,0)</f>
        <v>3066090</v>
      </c>
      <c r="G164" s="4">
        <f t="shared" si="4"/>
        <v>0</v>
      </c>
      <c r="H164" s="4" t="str">
        <f t="shared" si="5"/>
        <v>，3066090</v>
      </c>
      <c r="I164" s="4" t="str">
        <f>VLOOKUP(A164,HOP!A:U,21,0)</f>
        <v>直采</v>
      </c>
    </row>
    <row r="165" s="4" customFormat="1" hidden="1" spans="1:9">
      <c r="A165" s="5">
        <v>22941172064</v>
      </c>
      <c r="B165" s="6">
        <v>45000</v>
      </c>
      <c r="C165" s="6">
        <v>45001</v>
      </c>
      <c r="D165" s="4">
        <v>1343</v>
      </c>
      <c r="E165" s="4" t="str">
        <f>VLOOKUP(A165,HOP!A:L,12,0)</f>
        <v>1343.00</v>
      </c>
      <c r="F165" s="4" t="str">
        <f>VLOOKUP(A165,HOP!A:C,3,0)</f>
        <v>3067721</v>
      </c>
      <c r="G165" s="4">
        <f t="shared" si="4"/>
        <v>0</v>
      </c>
      <c r="H165" s="4" t="str">
        <f t="shared" si="5"/>
        <v>，3067721</v>
      </c>
      <c r="I165" s="4" t="str">
        <f>VLOOKUP(A165,HOP!A:U,21,0)</f>
        <v>直采</v>
      </c>
    </row>
    <row r="166" s="4" customFormat="1" hidden="1" spans="1:9">
      <c r="A166" s="5">
        <v>999222943155564</v>
      </c>
      <c r="B166" s="6">
        <v>44998</v>
      </c>
      <c r="C166" s="6">
        <v>45001</v>
      </c>
      <c r="D166" s="4">
        <v>2400</v>
      </c>
      <c r="E166" s="4" t="str">
        <f>VLOOKUP(A166,HOP!A:L,12,0)</f>
        <v>2400.00</v>
      </c>
      <c r="F166" s="4" t="str">
        <f>VLOOKUP(A166,HOP!A:C,3,0)</f>
        <v>3068230</v>
      </c>
      <c r="G166" s="4">
        <f t="shared" si="4"/>
        <v>0</v>
      </c>
      <c r="H166" s="4" t="str">
        <f t="shared" si="5"/>
        <v>，3068230</v>
      </c>
      <c r="I166" s="4" t="str">
        <f>VLOOKUP(A166,HOP!A:U,21,0)</f>
        <v>直采</v>
      </c>
    </row>
    <row r="167" s="4" customFormat="1" hidden="1" spans="1:9">
      <c r="A167" s="5">
        <v>999222944747604</v>
      </c>
      <c r="B167" s="6">
        <v>45000</v>
      </c>
      <c r="C167" s="6">
        <v>45001</v>
      </c>
      <c r="D167" s="4">
        <v>310</v>
      </c>
      <c r="E167" s="4" t="str">
        <f>VLOOKUP(A167,HOP!A:L,12,0)</f>
        <v>310.00</v>
      </c>
      <c r="F167" s="4" t="str">
        <f>VLOOKUP(A167,HOP!A:C,3,0)</f>
        <v>3068625</v>
      </c>
      <c r="G167" s="4">
        <f t="shared" si="4"/>
        <v>0</v>
      </c>
      <c r="H167" s="4" t="str">
        <f t="shared" si="5"/>
        <v>，3068625</v>
      </c>
      <c r="I167" s="4" t="str">
        <f>VLOOKUP(A167,HOP!A:U,21,0)</f>
        <v>直采</v>
      </c>
    </row>
    <row r="168" s="4" customFormat="1" hidden="1" spans="1:9">
      <c r="A168" s="5">
        <v>999222948848040</v>
      </c>
      <c r="B168" s="6">
        <v>44999</v>
      </c>
      <c r="C168" s="6">
        <v>45001</v>
      </c>
      <c r="D168" s="4">
        <v>2330</v>
      </c>
      <c r="E168" s="4" t="str">
        <f>VLOOKUP(A168,HOP!A:L,12,0)</f>
        <v>2330.00</v>
      </c>
      <c r="F168" s="4" t="str">
        <f>VLOOKUP(A168,HOP!A:C,3,0)</f>
        <v>3069932</v>
      </c>
      <c r="G168" s="4">
        <f t="shared" si="4"/>
        <v>0</v>
      </c>
      <c r="H168" s="4" t="str">
        <f t="shared" si="5"/>
        <v>，3069932</v>
      </c>
      <c r="I168" s="4" t="str">
        <f>VLOOKUP(A168,HOP!A:U,21,0)</f>
        <v>直采</v>
      </c>
    </row>
    <row r="169" s="4" customFormat="1" hidden="1" spans="1:9">
      <c r="A169" s="5">
        <v>999222949754951</v>
      </c>
      <c r="B169" s="6">
        <v>44999</v>
      </c>
      <c r="C169" s="6">
        <v>45001</v>
      </c>
      <c r="D169" s="4">
        <v>760</v>
      </c>
      <c r="E169" s="4" t="str">
        <f>VLOOKUP(A169,HOP!A:L,12,0)</f>
        <v>760.00</v>
      </c>
      <c r="F169" s="4" t="str">
        <f>VLOOKUP(A169,HOP!A:C,3,0)</f>
        <v>3070204</v>
      </c>
      <c r="G169" s="4">
        <f t="shared" si="4"/>
        <v>0</v>
      </c>
      <c r="H169" s="4" t="str">
        <f t="shared" si="5"/>
        <v>，3070204</v>
      </c>
      <c r="I169" s="4" t="str">
        <f>VLOOKUP(A169,HOP!A:U,21,0)</f>
        <v>直采</v>
      </c>
    </row>
    <row r="170" s="4" customFormat="1" hidden="1" spans="1:9">
      <c r="A170" s="5">
        <v>999222955453856</v>
      </c>
      <c r="B170" s="6">
        <v>44996</v>
      </c>
      <c r="C170" s="6">
        <v>45001</v>
      </c>
      <c r="D170" s="4">
        <v>850</v>
      </c>
      <c r="E170" s="4" t="str">
        <f>VLOOKUP(A170,HOP!A:L,12,0)</f>
        <v>850.00</v>
      </c>
      <c r="F170" s="4" t="str">
        <f>VLOOKUP(A170,HOP!A:C,3,0)</f>
        <v>3071818</v>
      </c>
      <c r="G170" s="4">
        <f t="shared" si="4"/>
        <v>0</v>
      </c>
      <c r="H170" s="4" t="str">
        <f t="shared" si="5"/>
        <v>，3071818</v>
      </c>
      <c r="I170" s="4" t="str">
        <f>VLOOKUP(A170,HOP!A:U,21,0)</f>
        <v>直采</v>
      </c>
    </row>
    <row r="171" s="4" customFormat="1" hidden="1" spans="1:9">
      <c r="A171" s="5">
        <v>999222960719320</v>
      </c>
      <c r="B171" s="6">
        <v>45000</v>
      </c>
      <c r="C171" s="6">
        <v>45001</v>
      </c>
      <c r="D171" s="4">
        <v>851</v>
      </c>
      <c r="E171" s="4" t="str">
        <f>VLOOKUP(A171,HOP!A:L,12,0)</f>
        <v>851.00</v>
      </c>
      <c r="F171" s="4" t="str">
        <f>VLOOKUP(A171,HOP!A:C,3,0)</f>
        <v>3073583</v>
      </c>
      <c r="G171" s="4">
        <f t="shared" si="4"/>
        <v>0</v>
      </c>
      <c r="H171" s="4" t="str">
        <f t="shared" si="5"/>
        <v>，3073583</v>
      </c>
      <c r="I171" s="4" t="str">
        <f>VLOOKUP(A171,HOP!A:U,21,0)</f>
        <v>直采</v>
      </c>
    </row>
    <row r="172" s="4" customFormat="1" hidden="1" spans="1:9">
      <c r="A172" s="5">
        <v>999222961768386</v>
      </c>
      <c r="B172" s="6">
        <v>44997</v>
      </c>
      <c r="C172" s="6">
        <v>45001</v>
      </c>
      <c r="D172" s="4">
        <v>0</v>
      </c>
      <c r="E172" s="4" t="e">
        <f>VLOOKUP(A172,HOP!A:L,12,0)</f>
        <v>#N/A</v>
      </c>
      <c r="F172" s="4" t="e">
        <f>VLOOKUP(A172,HOP!A:C,3,0)</f>
        <v>#N/A</v>
      </c>
      <c r="G172" s="4" t="e">
        <f t="shared" si="4"/>
        <v>#N/A</v>
      </c>
      <c r="H172" s="4" t="e">
        <f t="shared" si="5"/>
        <v>#N/A</v>
      </c>
      <c r="I172" s="4" t="e">
        <f>VLOOKUP(A172,HOP!A:U,21,0)</f>
        <v>#N/A</v>
      </c>
    </row>
    <row r="173" s="4" customFormat="1" hidden="1" spans="1:9">
      <c r="A173" s="5">
        <v>22964718243</v>
      </c>
      <c r="B173" s="6">
        <v>45000</v>
      </c>
      <c r="C173" s="6">
        <v>45001</v>
      </c>
      <c r="D173" s="4">
        <v>1165</v>
      </c>
      <c r="E173" s="4" t="str">
        <f>VLOOKUP(A173,HOP!A:L,12,0)</f>
        <v>1165.00</v>
      </c>
      <c r="F173" s="4" t="str">
        <f>VLOOKUP(A173,HOP!A:C,3,0)</f>
        <v>3074824</v>
      </c>
      <c r="G173" s="4">
        <f t="shared" si="4"/>
        <v>0</v>
      </c>
      <c r="H173" s="4" t="str">
        <f t="shared" si="5"/>
        <v>，3074824</v>
      </c>
      <c r="I173" s="4" t="str">
        <f>VLOOKUP(A173,HOP!A:U,21,0)</f>
        <v>直采</v>
      </c>
    </row>
    <row r="174" s="4" customFormat="1" hidden="1" spans="1:9">
      <c r="A174" s="5">
        <v>999222966490091</v>
      </c>
      <c r="B174" s="6">
        <v>45000</v>
      </c>
      <c r="C174" s="6">
        <v>45001</v>
      </c>
      <c r="D174" s="4">
        <v>519</v>
      </c>
      <c r="E174" s="4" t="str">
        <f>VLOOKUP(A174,HOP!A:L,12,0)</f>
        <v>519.00</v>
      </c>
      <c r="F174" s="4" t="str">
        <f>VLOOKUP(A174,HOP!A:C,3,0)</f>
        <v>3075411</v>
      </c>
      <c r="G174" s="4">
        <f t="shared" si="4"/>
        <v>0</v>
      </c>
      <c r="H174" s="4" t="str">
        <f t="shared" si="5"/>
        <v>，3075411</v>
      </c>
      <c r="I174" s="4" t="str">
        <f>VLOOKUP(A174,HOP!A:U,21,0)</f>
        <v>直采</v>
      </c>
    </row>
    <row r="175" s="4" customFormat="1" hidden="1" spans="1:9">
      <c r="A175" s="5">
        <v>999222973522234</v>
      </c>
      <c r="B175" s="6">
        <v>44998</v>
      </c>
      <c r="C175" s="6">
        <v>45001</v>
      </c>
      <c r="D175" s="4">
        <v>1230</v>
      </c>
      <c r="E175" s="4" t="str">
        <f>VLOOKUP(A175,HOP!A:L,12,0)</f>
        <v>1230.00</v>
      </c>
      <c r="F175" s="4" t="str">
        <f>VLOOKUP(A175,HOP!A:C,3,0)</f>
        <v>3077504</v>
      </c>
      <c r="G175" s="4">
        <f t="shared" si="4"/>
        <v>0</v>
      </c>
      <c r="H175" s="4" t="str">
        <f t="shared" si="5"/>
        <v>，3077504</v>
      </c>
      <c r="I175" s="4" t="str">
        <f>VLOOKUP(A175,HOP!A:U,21,0)</f>
        <v>直采</v>
      </c>
    </row>
    <row r="176" s="4" customFormat="1" hidden="1" spans="1:9">
      <c r="A176" s="5">
        <v>999222977318325</v>
      </c>
      <c r="B176" s="6">
        <v>44999</v>
      </c>
      <c r="C176" s="6">
        <v>45001</v>
      </c>
      <c r="D176" s="4">
        <v>820</v>
      </c>
      <c r="E176" s="4" t="str">
        <f>VLOOKUP(A176,HOP!A:L,12,0)</f>
        <v>820.00</v>
      </c>
      <c r="F176" s="4" t="str">
        <f>VLOOKUP(A176,HOP!A:C,3,0)</f>
        <v>3078622</v>
      </c>
      <c r="G176" s="4">
        <f t="shared" si="4"/>
        <v>0</v>
      </c>
      <c r="H176" s="4" t="str">
        <f t="shared" si="5"/>
        <v>，3078622</v>
      </c>
      <c r="I176" s="4" t="str">
        <f>VLOOKUP(A176,HOP!A:U,21,0)</f>
        <v>直采</v>
      </c>
    </row>
    <row r="177" s="4" customFormat="1" hidden="1" spans="1:9">
      <c r="A177" s="5">
        <v>999222977377114</v>
      </c>
      <c r="B177" s="6">
        <v>44999</v>
      </c>
      <c r="C177" s="6">
        <v>45001</v>
      </c>
      <c r="D177" s="4">
        <v>1220</v>
      </c>
      <c r="E177" s="4" t="str">
        <f>VLOOKUP(A177,HOP!A:L,12,0)</f>
        <v>1220.00</v>
      </c>
      <c r="F177" s="4" t="str">
        <f>VLOOKUP(A177,HOP!A:C,3,0)</f>
        <v>3078635</v>
      </c>
      <c r="G177" s="4">
        <f t="shared" si="4"/>
        <v>0</v>
      </c>
      <c r="H177" s="4" t="str">
        <f t="shared" si="5"/>
        <v>，3078635</v>
      </c>
      <c r="I177" s="4" t="str">
        <f>VLOOKUP(A177,HOP!A:U,21,0)</f>
        <v>直采</v>
      </c>
    </row>
    <row r="178" s="4" customFormat="1" hidden="1" spans="1:9">
      <c r="A178" s="5">
        <v>999222989951543</v>
      </c>
      <c r="B178" s="6">
        <v>44997</v>
      </c>
      <c r="C178" s="6">
        <v>45001</v>
      </c>
      <c r="D178" s="4">
        <v>2632</v>
      </c>
      <c r="E178" s="4" t="str">
        <f>VLOOKUP(A178,HOP!A:L,12,0)</f>
        <v>2632.00</v>
      </c>
      <c r="F178" s="4" t="str">
        <f>VLOOKUP(A178,HOP!A:C,3,0)</f>
        <v>3083314</v>
      </c>
      <c r="G178" s="4">
        <f t="shared" si="4"/>
        <v>0</v>
      </c>
      <c r="H178" s="4" t="str">
        <f t="shared" si="5"/>
        <v>，3083314</v>
      </c>
      <c r="I178" s="4" t="str">
        <f>VLOOKUP(A178,HOP!A:U,21,0)</f>
        <v>直采</v>
      </c>
    </row>
    <row r="179" s="4" customFormat="1" hidden="1" spans="1:9">
      <c r="A179" s="5">
        <v>999222991622351</v>
      </c>
      <c r="B179" s="6">
        <v>45000</v>
      </c>
      <c r="C179" s="6">
        <v>45001</v>
      </c>
      <c r="D179" s="4">
        <v>501</v>
      </c>
      <c r="E179" s="4" t="str">
        <f>VLOOKUP(A179,HOP!A:L,12,0)</f>
        <v>501.00</v>
      </c>
      <c r="F179" s="4" t="str">
        <f>VLOOKUP(A179,HOP!A:C,3,0)</f>
        <v>3084015</v>
      </c>
      <c r="G179" s="4">
        <f t="shared" si="4"/>
        <v>0</v>
      </c>
      <c r="H179" s="4" t="str">
        <f t="shared" si="5"/>
        <v>，3084015</v>
      </c>
      <c r="I179" s="4" t="str">
        <f>VLOOKUP(A179,HOP!A:U,21,0)</f>
        <v>直采</v>
      </c>
    </row>
    <row r="180" s="4" customFormat="1" hidden="1" spans="1:9">
      <c r="A180" s="5">
        <v>999222991649326</v>
      </c>
      <c r="B180" s="6">
        <v>44998</v>
      </c>
      <c r="C180" s="6">
        <v>45001</v>
      </c>
      <c r="D180" s="4">
        <v>3516</v>
      </c>
      <c r="E180" s="4" t="str">
        <f>VLOOKUP(A180,HOP!A:L,12,0)</f>
        <v>3516.00</v>
      </c>
      <c r="F180" s="4" t="str">
        <f>VLOOKUP(A180,HOP!A:C,3,0)</f>
        <v>3084030</v>
      </c>
      <c r="G180" s="4">
        <f t="shared" si="4"/>
        <v>0</v>
      </c>
      <c r="H180" s="4" t="str">
        <f t="shared" si="5"/>
        <v>，3084030</v>
      </c>
      <c r="I180" s="4" t="str">
        <f>VLOOKUP(A180,HOP!A:U,21,0)</f>
        <v>直采</v>
      </c>
    </row>
    <row r="181" s="4" customFormat="1" hidden="1" spans="1:9">
      <c r="A181" s="5">
        <v>999222992191417</v>
      </c>
      <c r="B181" s="6">
        <v>45000</v>
      </c>
      <c r="C181" s="6">
        <v>45001</v>
      </c>
      <c r="D181" s="4">
        <v>501</v>
      </c>
      <c r="E181" s="4" t="str">
        <f>VLOOKUP(A181,HOP!A:L,12,0)</f>
        <v>501.00</v>
      </c>
      <c r="F181" s="4" t="str">
        <f>VLOOKUP(A181,HOP!A:C,3,0)</f>
        <v>3084318</v>
      </c>
      <c r="G181" s="4">
        <f t="shared" si="4"/>
        <v>0</v>
      </c>
      <c r="H181" s="4" t="str">
        <f t="shared" si="5"/>
        <v>，3084318</v>
      </c>
      <c r="I181" s="4" t="str">
        <f>VLOOKUP(A181,HOP!A:U,21,0)</f>
        <v>直采</v>
      </c>
    </row>
    <row r="182" s="4" customFormat="1" hidden="1" spans="1:9">
      <c r="A182" s="5">
        <v>999222992486128</v>
      </c>
      <c r="B182" s="6">
        <v>45000</v>
      </c>
      <c r="C182" s="6">
        <v>45001</v>
      </c>
      <c r="D182" s="4">
        <v>501</v>
      </c>
      <c r="E182" s="4" t="str">
        <f>VLOOKUP(A182,HOP!A:L,12,0)</f>
        <v>501.00</v>
      </c>
      <c r="F182" s="4" t="str">
        <f>VLOOKUP(A182,HOP!A:C,3,0)</f>
        <v>3084517</v>
      </c>
      <c r="G182" s="4">
        <f t="shared" si="4"/>
        <v>0</v>
      </c>
      <c r="H182" s="4" t="str">
        <f t="shared" si="5"/>
        <v>，3084517</v>
      </c>
      <c r="I182" s="4" t="str">
        <f>VLOOKUP(A182,HOP!A:U,21,0)</f>
        <v>直采</v>
      </c>
    </row>
    <row r="183" s="4" customFormat="1" hidden="1" spans="1:9">
      <c r="A183" s="5">
        <v>999222995692649</v>
      </c>
      <c r="B183" s="6">
        <v>44999</v>
      </c>
      <c r="C183" s="6">
        <v>45001</v>
      </c>
      <c r="D183" s="4">
        <v>5000</v>
      </c>
      <c r="E183" s="4" t="str">
        <f>VLOOKUP(A183,HOP!A:L,12,0)</f>
        <v>5000.00</v>
      </c>
      <c r="F183" s="4" t="str">
        <f>VLOOKUP(A183,HOP!A:C,3,0)</f>
        <v>3085874</v>
      </c>
      <c r="G183" s="4">
        <f t="shared" si="4"/>
        <v>0</v>
      </c>
      <c r="H183" s="4" t="str">
        <f t="shared" si="5"/>
        <v>，3085874</v>
      </c>
      <c r="I183" s="4" t="str">
        <f>VLOOKUP(A183,HOP!A:U,21,0)</f>
        <v>直采</v>
      </c>
    </row>
    <row r="184" s="4" customFormat="1" hidden="1" spans="1:9">
      <c r="A184" s="5">
        <v>999223003817595</v>
      </c>
      <c r="B184" s="6">
        <v>45000</v>
      </c>
      <c r="C184" s="6">
        <v>45001</v>
      </c>
      <c r="D184" s="4">
        <v>250</v>
      </c>
      <c r="E184" s="4" t="str">
        <f>VLOOKUP(A184,HOP!A:L,12,0)</f>
        <v>250.00</v>
      </c>
      <c r="F184" s="4" t="str">
        <f>VLOOKUP(A184,HOP!A:C,3,0)</f>
        <v>3088880</v>
      </c>
      <c r="G184" s="4">
        <f t="shared" si="4"/>
        <v>0</v>
      </c>
      <c r="H184" s="4" t="str">
        <f t="shared" si="5"/>
        <v>，3088880</v>
      </c>
      <c r="I184" s="4" t="str">
        <f>VLOOKUP(A184,HOP!A:U,21,0)</f>
        <v>直采</v>
      </c>
    </row>
    <row r="185" s="4" customFormat="1" hidden="1" spans="1:9">
      <c r="A185" s="5">
        <v>999223011083015</v>
      </c>
      <c r="B185" s="6">
        <v>44998</v>
      </c>
      <c r="C185" s="6">
        <v>45001</v>
      </c>
      <c r="D185" s="4">
        <v>1941</v>
      </c>
      <c r="E185" s="4" t="str">
        <f>VLOOKUP(A185,HOP!A:L,12,0)</f>
        <v>1941.00</v>
      </c>
      <c r="F185" s="4" t="str">
        <f>VLOOKUP(A185,HOP!A:C,3,0)</f>
        <v>3092117</v>
      </c>
      <c r="G185" s="4">
        <f t="shared" si="4"/>
        <v>0</v>
      </c>
      <c r="H185" s="4" t="str">
        <f t="shared" si="5"/>
        <v>，3092117</v>
      </c>
      <c r="I185" s="4" t="str">
        <f>VLOOKUP(A185,HOP!A:U,21,0)</f>
        <v>直采</v>
      </c>
    </row>
    <row r="186" s="4" customFormat="1" hidden="1" spans="1:9">
      <c r="A186" s="5">
        <v>999223028798863</v>
      </c>
      <c r="B186" s="6">
        <v>44998</v>
      </c>
      <c r="C186" s="6">
        <v>45001</v>
      </c>
      <c r="D186" s="4">
        <v>3900</v>
      </c>
      <c r="E186" s="4" t="str">
        <f>VLOOKUP(A186,HOP!A:L,12,0)</f>
        <v>3900.00</v>
      </c>
      <c r="F186" s="4" t="str">
        <f>VLOOKUP(A186,HOP!A:C,3,0)</f>
        <v>3094035</v>
      </c>
      <c r="G186" s="4">
        <f t="shared" si="4"/>
        <v>0</v>
      </c>
      <c r="H186" s="4" t="str">
        <f t="shared" si="5"/>
        <v>，3094035</v>
      </c>
      <c r="I186" s="4" t="str">
        <f>VLOOKUP(A186,HOP!A:U,21,0)</f>
        <v>直采</v>
      </c>
    </row>
    <row r="187" s="4" customFormat="1" hidden="1" spans="1:9">
      <c r="A187" s="5">
        <v>999223029289022</v>
      </c>
      <c r="B187" s="6">
        <v>44998</v>
      </c>
      <c r="C187" s="6">
        <v>45001</v>
      </c>
      <c r="D187" s="4">
        <v>1830</v>
      </c>
      <c r="E187" s="4" t="str">
        <f>VLOOKUP(A187,HOP!A:L,12,0)</f>
        <v>1830.00</v>
      </c>
      <c r="F187" s="4" t="str">
        <f>VLOOKUP(A187,HOP!A:C,3,0)</f>
        <v>3094281</v>
      </c>
      <c r="G187" s="4">
        <f t="shared" si="4"/>
        <v>0</v>
      </c>
      <c r="H187" s="4" t="str">
        <f t="shared" si="5"/>
        <v>，3094281</v>
      </c>
      <c r="I187" s="4" t="str">
        <f>VLOOKUP(A187,HOP!A:U,21,0)</f>
        <v>直采</v>
      </c>
    </row>
    <row r="188" s="4" customFormat="1" hidden="1" spans="1:9">
      <c r="A188" s="5">
        <v>999223045658211</v>
      </c>
      <c r="B188" s="6">
        <v>44999</v>
      </c>
      <c r="C188" s="6">
        <v>45001</v>
      </c>
      <c r="D188" s="4">
        <v>2312</v>
      </c>
      <c r="E188" s="4" t="str">
        <f>VLOOKUP(A188,HOP!A:L,12,0)</f>
        <v>2312.00</v>
      </c>
      <c r="F188" s="4" t="str">
        <f>VLOOKUP(A188,HOP!A:C,3,0)</f>
        <v>3098689</v>
      </c>
      <c r="G188" s="4">
        <f t="shared" si="4"/>
        <v>0</v>
      </c>
      <c r="H188" s="4" t="str">
        <f t="shared" si="5"/>
        <v>，3098689</v>
      </c>
      <c r="I188" s="4" t="str">
        <f>VLOOKUP(A188,HOP!A:U,21,0)</f>
        <v>直采</v>
      </c>
    </row>
    <row r="189" s="4" customFormat="1" hidden="1" spans="1:9">
      <c r="A189" s="5">
        <v>999223045909100</v>
      </c>
      <c r="B189" s="6">
        <v>45000</v>
      </c>
      <c r="C189" s="6">
        <v>45001</v>
      </c>
      <c r="D189" s="4">
        <v>340</v>
      </c>
      <c r="E189" s="4" t="str">
        <f>VLOOKUP(A189,HOP!A:L,12,0)</f>
        <v>340.00</v>
      </c>
      <c r="F189" s="4" t="str">
        <f>VLOOKUP(A189,HOP!A:C,3,0)</f>
        <v>3098733</v>
      </c>
      <c r="G189" s="4">
        <f t="shared" si="4"/>
        <v>0</v>
      </c>
      <c r="H189" s="4" t="str">
        <f t="shared" si="5"/>
        <v>，3098733</v>
      </c>
      <c r="I189" s="4" t="str">
        <f>VLOOKUP(A189,HOP!A:U,21,0)</f>
        <v>直采</v>
      </c>
    </row>
    <row r="190" s="4" customFormat="1" hidden="1" spans="1:9">
      <c r="A190" s="5">
        <v>999223048800353</v>
      </c>
      <c r="B190" s="6">
        <v>44999</v>
      </c>
      <c r="C190" s="6">
        <v>45001</v>
      </c>
      <c r="D190" s="4">
        <v>1316</v>
      </c>
      <c r="E190" s="4" t="str">
        <f>VLOOKUP(A190,HOP!A:L,12,0)</f>
        <v>1316.00</v>
      </c>
      <c r="F190" s="4" t="str">
        <f>VLOOKUP(A190,HOP!A:C,3,0)</f>
        <v>3099633</v>
      </c>
      <c r="G190" s="4">
        <f t="shared" si="4"/>
        <v>0</v>
      </c>
      <c r="H190" s="4" t="str">
        <f t="shared" si="5"/>
        <v>，3099633</v>
      </c>
      <c r="I190" s="4" t="str">
        <f>VLOOKUP(A190,HOP!A:U,21,0)</f>
        <v>直采</v>
      </c>
    </row>
    <row r="191" s="4" customFormat="1" hidden="1" spans="1:9">
      <c r="A191" s="5">
        <v>999223051292430</v>
      </c>
      <c r="B191" s="6">
        <v>45000</v>
      </c>
      <c r="C191" s="6">
        <v>45001</v>
      </c>
      <c r="D191" s="4">
        <v>414</v>
      </c>
      <c r="E191" s="4" t="str">
        <f>VLOOKUP(A191,HOP!A:L,12,0)</f>
        <v>414.00</v>
      </c>
      <c r="F191" s="4" t="str">
        <f>VLOOKUP(A191,HOP!A:C,3,0)</f>
        <v>3100370</v>
      </c>
      <c r="G191" s="4">
        <f t="shared" si="4"/>
        <v>0</v>
      </c>
      <c r="H191" s="4" t="str">
        <f t="shared" si="5"/>
        <v>，3100370</v>
      </c>
      <c r="I191" s="4" t="str">
        <f>VLOOKUP(A191,HOP!A:U,21,0)</f>
        <v>直采</v>
      </c>
    </row>
    <row r="192" s="4" customFormat="1" hidden="1" spans="1:9">
      <c r="A192" s="5">
        <v>999223053541549</v>
      </c>
      <c r="B192" s="6">
        <v>45000</v>
      </c>
      <c r="C192" s="6">
        <v>45001</v>
      </c>
      <c r="D192" s="4">
        <v>414</v>
      </c>
      <c r="E192" s="4" t="str">
        <f>VLOOKUP(A192,HOP!A:L,12,0)</f>
        <v>414.00</v>
      </c>
      <c r="F192" s="4" t="str">
        <f>VLOOKUP(A192,HOP!A:C,3,0)</f>
        <v>3101085</v>
      </c>
      <c r="G192" s="4">
        <f t="shared" si="4"/>
        <v>0</v>
      </c>
      <c r="H192" s="4" t="str">
        <f t="shared" si="5"/>
        <v>，3101085</v>
      </c>
      <c r="I192" s="4" t="str">
        <f>VLOOKUP(A192,HOP!A:U,21,0)</f>
        <v>直采</v>
      </c>
    </row>
    <row r="193" s="4" customFormat="1" hidden="1" spans="1:9">
      <c r="A193" s="5">
        <v>999223055624681</v>
      </c>
      <c r="B193" s="6">
        <v>45000</v>
      </c>
      <c r="C193" s="6">
        <v>45001</v>
      </c>
      <c r="D193" s="4">
        <v>594</v>
      </c>
      <c r="E193" s="4" t="str">
        <f>VLOOKUP(A193,HOP!A:L,12,0)</f>
        <v>594.00</v>
      </c>
      <c r="F193" s="4" t="str">
        <f>VLOOKUP(A193,HOP!A:C,3,0)</f>
        <v>3101865</v>
      </c>
      <c r="G193" s="4">
        <f t="shared" si="4"/>
        <v>0</v>
      </c>
      <c r="H193" s="4" t="str">
        <f t="shared" si="5"/>
        <v>，3101865</v>
      </c>
      <c r="I193" s="4" t="str">
        <f>VLOOKUP(A193,HOP!A:U,21,0)</f>
        <v>直采</v>
      </c>
    </row>
    <row r="194" s="4" customFormat="1" hidden="1" spans="1:9">
      <c r="A194" s="5">
        <v>999223057765747</v>
      </c>
      <c r="B194" s="6">
        <v>45000</v>
      </c>
      <c r="C194" s="6">
        <v>45001</v>
      </c>
      <c r="D194" s="4">
        <v>1327</v>
      </c>
      <c r="E194" s="4" t="str">
        <f>VLOOKUP(A194,HOP!A:L,12,0)</f>
        <v>1327.00</v>
      </c>
      <c r="F194" s="4" t="str">
        <f>VLOOKUP(A194,HOP!A:C,3,0)</f>
        <v>3102793</v>
      </c>
      <c r="G194" s="4">
        <f t="shared" si="4"/>
        <v>0</v>
      </c>
      <c r="H194" s="4" t="str">
        <f t="shared" si="5"/>
        <v>，3102793</v>
      </c>
      <c r="I194" s="4" t="str">
        <f>VLOOKUP(A194,HOP!A:U,21,0)</f>
        <v>直采</v>
      </c>
    </row>
    <row r="195" s="4" customFormat="1" hidden="1" spans="1:9">
      <c r="A195" s="5">
        <v>999223066856665</v>
      </c>
      <c r="B195" s="6">
        <v>44999</v>
      </c>
      <c r="C195" s="6">
        <v>45001</v>
      </c>
      <c r="D195" s="4">
        <v>2694</v>
      </c>
      <c r="E195" s="4" t="str">
        <f>VLOOKUP(A195,HOP!A:L,12,0)</f>
        <v>2694.00</v>
      </c>
      <c r="F195" s="4" t="str">
        <f>VLOOKUP(A195,HOP!A:C,3,0)</f>
        <v>3104409</v>
      </c>
      <c r="G195" s="4">
        <f t="shared" ref="G195:G258" si="6">D195-E195</f>
        <v>0</v>
      </c>
      <c r="H195" s="4" t="str">
        <f t="shared" ref="H195:H258" si="7">$H$1&amp;F195</f>
        <v>，3104409</v>
      </c>
      <c r="I195" s="4" t="str">
        <f>VLOOKUP(A195,HOP!A:U,21,0)</f>
        <v>直采</v>
      </c>
    </row>
    <row r="196" s="4" customFormat="1" hidden="1" spans="1:9">
      <c r="A196" s="5">
        <v>999223068997119</v>
      </c>
      <c r="B196" s="6">
        <v>45000</v>
      </c>
      <c r="C196" s="6">
        <v>45001</v>
      </c>
      <c r="D196" s="4">
        <v>438</v>
      </c>
      <c r="E196" s="4" t="str">
        <f>VLOOKUP(A196,HOP!A:L,12,0)</f>
        <v>438.00</v>
      </c>
      <c r="F196" s="4" t="str">
        <f>VLOOKUP(A196,HOP!A:C,3,0)</f>
        <v>3105036</v>
      </c>
      <c r="G196" s="4">
        <f t="shared" si="6"/>
        <v>0</v>
      </c>
      <c r="H196" s="4" t="str">
        <f t="shared" si="7"/>
        <v>，3105036</v>
      </c>
      <c r="I196" s="4" t="str">
        <f>VLOOKUP(A196,HOP!A:U,21,0)</f>
        <v>直采</v>
      </c>
    </row>
    <row r="197" s="4" customFormat="1" hidden="1" spans="1:9">
      <c r="A197" s="5">
        <v>999223078982475</v>
      </c>
      <c r="B197" s="6">
        <v>44997</v>
      </c>
      <c r="C197" s="6">
        <v>45001</v>
      </c>
      <c r="D197" s="4">
        <v>2056</v>
      </c>
      <c r="E197" s="4" t="str">
        <f>VLOOKUP(A197,HOP!A:L,12,0)</f>
        <v>2056.00</v>
      </c>
      <c r="F197" s="4" t="str">
        <f>VLOOKUP(A197,HOP!A:C,3,0)</f>
        <v>3107724</v>
      </c>
      <c r="G197" s="4">
        <f t="shared" si="6"/>
        <v>0</v>
      </c>
      <c r="H197" s="4" t="str">
        <f t="shared" si="7"/>
        <v>，3107724</v>
      </c>
      <c r="I197" s="4" t="str">
        <f>VLOOKUP(A197,HOP!A:U,21,0)</f>
        <v>直采</v>
      </c>
    </row>
    <row r="198" s="4" customFormat="1" hidden="1" spans="1:9">
      <c r="A198" s="5">
        <v>999223080372756</v>
      </c>
      <c r="B198" s="6">
        <v>44997</v>
      </c>
      <c r="C198" s="6">
        <v>45001</v>
      </c>
      <c r="D198" s="4">
        <v>9200</v>
      </c>
      <c r="E198" s="4" t="str">
        <f>VLOOKUP(A198,HOP!A:L,12,0)</f>
        <v>9200.00</v>
      </c>
      <c r="F198" s="4" t="str">
        <f>VLOOKUP(A198,HOP!A:C,3,0)</f>
        <v>3107970</v>
      </c>
      <c r="G198" s="4">
        <f t="shared" si="6"/>
        <v>0</v>
      </c>
      <c r="H198" s="4" t="str">
        <f t="shared" si="7"/>
        <v>，3107970</v>
      </c>
      <c r="I198" s="4" t="str">
        <f>VLOOKUP(A198,HOP!A:U,21,0)</f>
        <v>直采</v>
      </c>
    </row>
    <row r="199" s="4" customFormat="1" hidden="1" spans="1:9">
      <c r="A199" s="5">
        <v>999223089836501</v>
      </c>
      <c r="B199" s="6">
        <v>44999</v>
      </c>
      <c r="C199" s="6">
        <v>45001</v>
      </c>
      <c r="D199" s="4">
        <v>1732</v>
      </c>
      <c r="E199" s="4" t="str">
        <f>VLOOKUP(A199,HOP!A:L,12,0)</f>
        <v>1732.00</v>
      </c>
      <c r="F199" s="4" t="str">
        <f>VLOOKUP(A199,HOP!A:C,3,0)</f>
        <v>3110791</v>
      </c>
      <c r="G199" s="4">
        <f t="shared" si="6"/>
        <v>0</v>
      </c>
      <c r="H199" s="4" t="str">
        <f t="shared" si="7"/>
        <v>，3110791</v>
      </c>
      <c r="I199" s="4" t="str">
        <f>VLOOKUP(A199,HOP!A:U,21,0)</f>
        <v>直采</v>
      </c>
    </row>
    <row r="200" s="4" customFormat="1" hidden="1" spans="1:9">
      <c r="A200" s="5">
        <v>999223090414847</v>
      </c>
      <c r="B200" s="6">
        <v>45000</v>
      </c>
      <c r="C200" s="6">
        <v>45001</v>
      </c>
      <c r="D200" s="4">
        <v>435</v>
      </c>
      <c r="E200" s="4" t="str">
        <f>VLOOKUP(A200,HOP!A:L,12,0)</f>
        <v>435.00</v>
      </c>
      <c r="F200" s="4" t="str">
        <f>VLOOKUP(A200,HOP!A:C,3,0)</f>
        <v>3111084</v>
      </c>
      <c r="G200" s="4">
        <f t="shared" si="6"/>
        <v>0</v>
      </c>
      <c r="H200" s="4" t="str">
        <f t="shared" si="7"/>
        <v>，3111084</v>
      </c>
      <c r="I200" s="4" t="str">
        <f>VLOOKUP(A200,HOP!A:U,21,0)</f>
        <v>直采</v>
      </c>
    </row>
    <row r="201" s="4" customFormat="1" hidden="1" spans="1:9">
      <c r="A201" s="5">
        <v>999223098745609</v>
      </c>
      <c r="B201" s="6">
        <v>45000</v>
      </c>
      <c r="C201" s="6">
        <v>45001</v>
      </c>
      <c r="D201" s="4">
        <v>1805</v>
      </c>
      <c r="E201" s="4" t="str">
        <f>VLOOKUP(A201,HOP!A:L,12,0)</f>
        <v>1805.00</v>
      </c>
      <c r="F201" s="4" t="str">
        <f>VLOOKUP(A201,HOP!A:C,3,0)</f>
        <v>3112816</v>
      </c>
      <c r="G201" s="4">
        <f t="shared" si="6"/>
        <v>0</v>
      </c>
      <c r="H201" s="4" t="str">
        <f t="shared" si="7"/>
        <v>，3112816</v>
      </c>
      <c r="I201" s="4" t="str">
        <f>VLOOKUP(A201,HOP!A:U,21,0)</f>
        <v>直采</v>
      </c>
    </row>
    <row r="202" s="4" customFormat="1" hidden="1" spans="1:9">
      <c r="A202" s="5">
        <v>999223102367255</v>
      </c>
      <c r="B202" s="6">
        <v>45000</v>
      </c>
      <c r="C202" s="6">
        <v>45001</v>
      </c>
      <c r="D202" s="4">
        <v>986</v>
      </c>
      <c r="E202" s="4" t="str">
        <f>VLOOKUP(A202,HOP!A:L,12,0)</f>
        <v>986.00</v>
      </c>
      <c r="F202" s="4" t="str">
        <f>VLOOKUP(A202,HOP!A:C,3,0)</f>
        <v>3113750</v>
      </c>
      <c r="G202" s="4">
        <f t="shared" si="6"/>
        <v>0</v>
      </c>
      <c r="H202" s="4" t="str">
        <f t="shared" si="7"/>
        <v>，3113750</v>
      </c>
      <c r="I202" s="4" t="str">
        <f>VLOOKUP(A202,HOP!A:U,21,0)</f>
        <v>直采</v>
      </c>
    </row>
    <row r="203" s="4" customFormat="1" hidden="1" spans="1:9">
      <c r="A203" s="5">
        <v>999223104814796</v>
      </c>
      <c r="B203" s="6">
        <v>44998</v>
      </c>
      <c r="C203" s="6">
        <v>45001</v>
      </c>
      <c r="D203" s="4">
        <v>1240</v>
      </c>
      <c r="E203" s="4" t="str">
        <f>VLOOKUP(A203,HOP!A:L,12,0)</f>
        <v>1240.00</v>
      </c>
      <c r="F203" s="4" t="str">
        <f>VLOOKUP(A203,HOP!A:C,3,0)</f>
        <v>3114432</v>
      </c>
      <c r="G203" s="4">
        <f t="shared" si="6"/>
        <v>0</v>
      </c>
      <c r="H203" s="4" t="str">
        <f t="shared" si="7"/>
        <v>，3114432</v>
      </c>
      <c r="I203" s="4" t="str">
        <f>VLOOKUP(A203,HOP!A:U,21,0)</f>
        <v>直采</v>
      </c>
    </row>
    <row r="204" s="4" customFormat="1" hidden="1" spans="1:9">
      <c r="A204" s="5">
        <v>999223107476361</v>
      </c>
      <c r="B204" s="6">
        <v>45000</v>
      </c>
      <c r="C204" s="6">
        <v>45001</v>
      </c>
      <c r="D204" s="4">
        <v>420</v>
      </c>
      <c r="E204" s="4" t="str">
        <f>VLOOKUP(A204,HOP!A:L,12,0)</f>
        <v>420.00</v>
      </c>
      <c r="F204" s="4" t="str">
        <f>VLOOKUP(A204,HOP!A:C,3,0)</f>
        <v>3115545</v>
      </c>
      <c r="G204" s="4">
        <f t="shared" si="6"/>
        <v>0</v>
      </c>
      <c r="H204" s="4" t="str">
        <f t="shared" si="7"/>
        <v>，3115545</v>
      </c>
      <c r="I204" s="4" t="str">
        <f>VLOOKUP(A204,HOP!A:U,21,0)</f>
        <v>直采</v>
      </c>
    </row>
    <row r="205" s="4" customFormat="1" hidden="1" spans="1:9">
      <c r="A205" s="5">
        <v>999223112386999</v>
      </c>
      <c r="B205" s="6">
        <v>44998</v>
      </c>
      <c r="C205" s="6">
        <v>45001</v>
      </c>
      <c r="D205" s="4">
        <v>969</v>
      </c>
      <c r="E205" s="4" t="str">
        <f>VLOOKUP(A205,HOP!A:L,12,0)</f>
        <v>969.00</v>
      </c>
      <c r="F205" s="4" t="str">
        <f>VLOOKUP(A205,HOP!A:C,3,0)</f>
        <v>3116204</v>
      </c>
      <c r="G205" s="4">
        <f t="shared" si="6"/>
        <v>0</v>
      </c>
      <c r="H205" s="4" t="str">
        <f t="shared" si="7"/>
        <v>，3116204</v>
      </c>
      <c r="I205" s="4" t="str">
        <f>VLOOKUP(A205,HOP!A:U,21,0)</f>
        <v>直采</v>
      </c>
    </row>
    <row r="206" s="4" customFormat="1" hidden="1" spans="1:9">
      <c r="A206" s="5">
        <v>999223116967343</v>
      </c>
      <c r="B206" s="6">
        <v>45000</v>
      </c>
      <c r="C206" s="6">
        <v>45001</v>
      </c>
      <c r="D206" s="4">
        <v>1562</v>
      </c>
      <c r="E206" s="4" t="str">
        <f>VLOOKUP(A206,HOP!A:L,12,0)</f>
        <v>1562.00</v>
      </c>
      <c r="F206" s="4" t="str">
        <f>VLOOKUP(A206,HOP!A:C,3,0)</f>
        <v>3117410</v>
      </c>
      <c r="G206" s="4">
        <f t="shared" si="6"/>
        <v>0</v>
      </c>
      <c r="H206" s="4" t="str">
        <f t="shared" si="7"/>
        <v>，3117410</v>
      </c>
      <c r="I206" s="4" t="str">
        <f>VLOOKUP(A206,HOP!A:U,21,0)</f>
        <v>直采</v>
      </c>
    </row>
    <row r="207" s="4" customFormat="1" hidden="1" spans="1:9">
      <c r="A207" s="5">
        <v>999223119547066</v>
      </c>
      <c r="B207" s="6">
        <v>44997</v>
      </c>
      <c r="C207" s="6">
        <v>45001</v>
      </c>
      <c r="D207" s="4">
        <v>2028</v>
      </c>
      <c r="E207" s="4" t="str">
        <f>VLOOKUP(A207,HOP!A:L,12,0)</f>
        <v>2028.00</v>
      </c>
      <c r="F207" s="4" t="str">
        <f>VLOOKUP(A207,HOP!A:C,3,0)</f>
        <v>3117999</v>
      </c>
      <c r="G207" s="4">
        <f t="shared" si="6"/>
        <v>0</v>
      </c>
      <c r="H207" s="4" t="str">
        <f t="shared" si="7"/>
        <v>，3117999</v>
      </c>
      <c r="I207" s="4" t="str">
        <f>VLOOKUP(A207,HOP!A:U,21,0)</f>
        <v>直采</v>
      </c>
    </row>
    <row r="208" s="4" customFormat="1" hidden="1" spans="1:9">
      <c r="A208" s="5">
        <v>999223121061028</v>
      </c>
      <c r="B208" s="6">
        <v>44999</v>
      </c>
      <c r="C208" s="6">
        <v>45001</v>
      </c>
      <c r="D208" s="4">
        <v>0</v>
      </c>
      <c r="E208" s="4" t="e">
        <f>VLOOKUP(A208,HOP!A:L,12,0)</f>
        <v>#N/A</v>
      </c>
      <c r="F208" s="4" t="e">
        <f>VLOOKUP(A208,HOP!A:C,3,0)</f>
        <v>#N/A</v>
      </c>
      <c r="G208" s="4" t="e">
        <f t="shared" si="6"/>
        <v>#N/A</v>
      </c>
      <c r="H208" s="4" t="e">
        <f t="shared" si="7"/>
        <v>#N/A</v>
      </c>
      <c r="I208" s="4" t="e">
        <f>VLOOKUP(A208,HOP!A:U,21,0)</f>
        <v>#N/A</v>
      </c>
    </row>
    <row r="209" s="4" customFormat="1" hidden="1" spans="1:9">
      <c r="A209" s="5">
        <v>999223121339559</v>
      </c>
      <c r="B209" s="6">
        <v>44997</v>
      </c>
      <c r="C209" s="6">
        <v>45001</v>
      </c>
      <c r="D209" s="4">
        <v>2704</v>
      </c>
      <c r="E209" s="4" t="str">
        <f>VLOOKUP(A209,HOP!A:L,12,0)</f>
        <v>2704.00</v>
      </c>
      <c r="F209" s="4" t="str">
        <f>VLOOKUP(A209,HOP!A:C,3,0)</f>
        <v>3118579</v>
      </c>
      <c r="G209" s="4">
        <f t="shared" si="6"/>
        <v>0</v>
      </c>
      <c r="H209" s="4" t="str">
        <f t="shared" si="7"/>
        <v>，3118579</v>
      </c>
      <c r="I209" s="4" t="str">
        <f>VLOOKUP(A209,HOP!A:U,21,0)</f>
        <v>直采</v>
      </c>
    </row>
    <row r="210" s="4" customFormat="1" hidden="1" spans="1:9">
      <c r="A210" s="5">
        <v>999223128214992</v>
      </c>
      <c r="B210" s="6">
        <v>44998</v>
      </c>
      <c r="C210" s="6">
        <v>45001</v>
      </c>
      <c r="D210" s="4">
        <v>1431</v>
      </c>
      <c r="E210" s="4" t="str">
        <f>VLOOKUP(A210,HOP!A:L,12,0)</f>
        <v>1431.00</v>
      </c>
      <c r="F210" s="4" t="str">
        <f>VLOOKUP(A210,HOP!A:C,3,0)</f>
        <v>3119803</v>
      </c>
      <c r="G210" s="4">
        <f t="shared" si="6"/>
        <v>0</v>
      </c>
      <c r="H210" s="4" t="str">
        <f t="shared" si="7"/>
        <v>，3119803</v>
      </c>
      <c r="I210" s="4" t="str">
        <f>VLOOKUP(A210,HOP!A:U,21,0)</f>
        <v>直采</v>
      </c>
    </row>
    <row r="211" s="4" customFormat="1" hidden="1" spans="1:9">
      <c r="A211" s="5">
        <v>999223130884876</v>
      </c>
      <c r="B211" s="6">
        <v>45000</v>
      </c>
      <c r="C211" s="6">
        <v>45001</v>
      </c>
      <c r="D211" s="4">
        <v>337</v>
      </c>
      <c r="E211" s="4" t="str">
        <f>VLOOKUP(A211,HOP!A:L,12,0)</f>
        <v>337.00</v>
      </c>
      <c r="F211" s="4" t="str">
        <f>VLOOKUP(A211,HOP!A:C,3,0)</f>
        <v>3120560</v>
      </c>
      <c r="G211" s="4">
        <f t="shared" si="6"/>
        <v>0</v>
      </c>
      <c r="H211" s="4" t="str">
        <f t="shared" si="7"/>
        <v>，3120560</v>
      </c>
      <c r="I211" s="4" t="str">
        <f>VLOOKUP(A211,HOP!A:U,21,0)</f>
        <v>直采</v>
      </c>
    </row>
    <row r="212" s="4" customFormat="1" hidden="1" spans="1:9">
      <c r="A212" s="5">
        <v>999223131002906</v>
      </c>
      <c r="B212" s="6">
        <v>45000</v>
      </c>
      <c r="C212" s="6">
        <v>45001</v>
      </c>
      <c r="D212" s="4">
        <v>434</v>
      </c>
      <c r="E212" s="4" t="str">
        <f>VLOOKUP(A212,HOP!A:L,12,0)</f>
        <v>434.00</v>
      </c>
      <c r="F212" s="4" t="str">
        <f>VLOOKUP(A212,HOP!A:C,3,0)</f>
        <v>3120588</v>
      </c>
      <c r="G212" s="4">
        <f t="shared" si="6"/>
        <v>0</v>
      </c>
      <c r="H212" s="4" t="str">
        <f t="shared" si="7"/>
        <v>，3120588</v>
      </c>
      <c r="I212" s="4" t="str">
        <f>VLOOKUP(A212,HOP!A:U,21,0)</f>
        <v>直采</v>
      </c>
    </row>
    <row r="213" s="4" customFormat="1" hidden="1" spans="1:9">
      <c r="A213" s="5">
        <v>999223133809732</v>
      </c>
      <c r="B213" s="6">
        <v>44998</v>
      </c>
      <c r="C213" s="6">
        <v>45001</v>
      </c>
      <c r="D213" s="4">
        <v>3975</v>
      </c>
      <c r="E213" s="4" t="str">
        <f>VLOOKUP(A213,HOP!A:L,12,0)</f>
        <v>3975.00</v>
      </c>
      <c r="F213" s="4" t="str">
        <f>VLOOKUP(A213,HOP!A:C,3,0)</f>
        <v>3121104</v>
      </c>
      <c r="G213" s="4">
        <f t="shared" si="6"/>
        <v>0</v>
      </c>
      <c r="H213" s="4" t="str">
        <f t="shared" si="7"/>
        <v>，3121104</v>
      </c>
      <c r="I213" s="4" t="str">
        <f>VLOOKUP(A213,HOP!A:U,21,0)</f>
        <v>直采</v>
      </c>
    </row>
    <row r="214" s="4" customFormat="1" hidden="1" spans="1:9">
      <c r="A214" s="5">
        <v>999223142192854</v>
      </c>
      <c r="B214" s="6">
        <v>44997</v>
      </c>
      <c r="C214" s="6">
        <v>45001</v>
      </c>
      <c r="D214" s="4">
        <v>968</v>
      </c>
      <c r="E214" s="4" t="str">
        <f>VLOOKUP(A214,HOP!A:L,12,0)</f>
        <v>968.00</v>
      </c>
      <c r="F214" s="4" t="str">
        <f>VLOOKUP(A214,HOP!A:C,3,0)</f>
        <v>3122796</v>
      </c>
      <c r="G214" s="4">
        <f t="shared" si="6"/>
        <v>0</v>
      </c>
      <c r="H214" s="4" t="str">
        <f t="shared" si="7"/>
        <v>，3122796</v>
      </c>
      <c r="I214" s="4" t="str">
        <f>VLOOKUP(A214,HOP!A:U,21,0)</f>
        <v>直采</v>
      </c>
    </row>
    <row r="215" s="4" customFormat="1" hidden="1" spans="1:9">
      <c r="A215" s="5">
        <v>999223147395249</v>
      </c>
      <c r="B215" s="6">
        <v>44998</v>
      </c>
      <c r="C215" s="6">
        <v>45001</v>
      </c>
      <c r="D215" s="4">
        <v>762</v>
      </c>
      <c r="E215" s="4" t="str">
        <f>VLOOKUP(A215,HOP!A:L,12,0)</f>
        <v>762.00</v>
      </c>
      <c r="F215" s="4" t="str">
        <f>VLOOKUP(A215,HOP!A:C,3,0)</f>
        <v>3124149</v>
      </c>
      <c r="G215" s="4">
        <f t="shared" si="6"/>
        <v>0</v>
      </c>
      <c r="H215" s="4" t="str">
        <f t="shared" si="7"/>
        <v>，3124149</v>
      </c>
      <c r="I215" s="4" t="str">
        <f>VLOOKUP(A215,HOP!A:U,21,0)</f>
        <v>直采</v>
      </c>
    </row>
    <row r="216" s="4" customFormat="1" spans="1:17">
      <c r="A216" s="8" t="s">
        <v>1936</v>
      </c>
      <c r="B216" s="6">
        <v>45000</v>
      </c>
      <c r="C216" s="6">
        <v>45001</v>
      </c>
      <c r="D216" s="4">
        <v>2500</v>
      </c>
      <c r="E216" s="4" t="e">
        <f>VLOOKUP(A216,HOP!A:L,12,0)</f>
        <v>#N/A</v>
      </c>
      <c r="F216" s="4">
        <v>3108671</v>
      </c>
      <c r="G216" s="4" t="e">
        <f t="shared" si="6"/>
        <v>#N/A</v>
      </c>
      <c r="H216" s="4" t="str">
        <f t="shared" si="7"/>
        <v>，3108671</v>
      </c>
      <c r="I216" s="4" t="e">
        <f>VLOOKUP(A216,HOP!A:U,21,0)</f>
        <v>#N/A</v>
      </c>
      <c r="J216" s="4" t="s">
        <v>1937</v>
      </c>
      <c r="O216" s="4" t="s">
        <v>1938</v>
      </c>
      <c r="Q216" s="4" t="s">
        <v>1939</v>
      </c>
    </row>
    <row r="217" s="4" customFormat="1" hidden="1" spans="1:9">
      <c r="A217" s="5">
        <v>999223150928625</v>
      </c>
      <c r="B217" s="6">
        <v>45000</v>
      </c>
      <c r="C217" s="6">
        <v>45001</v>
      </c>
      <c r="D217" s="4">
        <v>380</v>
      </c>
      <c r="E217" s="4" t="str">
        <f>VLOOKUP(A217,HOP!A:L,12,0)</f>
        <v>380.00</v>
      </c>
      <c r="F217" s="4" t="str">
        <f>VLOOKUP(A217,HOP!A:C,3,0)</f>
        <v>3125266</v>
      </c>
      <c r="G217" s="4">
        <f t="shared" si="6"/>
        <v>0</v>
      </c>
      <c r="H217" s="4" t="str">
        <f t="shared" si="7"/>
        <v>，3125266</v>
      </c>
      <c r="I217" s="4" t="str">
        <f>VLOOKUP(A217,HOP!A:U,21,0)</f>
        <v>直采</v>
      </c>
    </row>
    <row r="218" s="4" customFormat="1" hidden="1" spans="1:9">
      <c r="A218" s="5">
        <v>999223151670076</v>
      </c>
      <c r="B218" s="6">
        <v>45000</v>
      </c>
      <c r="C218" s="6">
        <v>45001</v>
      </c>
      <c r="D218" s="4">
        <v>237</v>
      </c>
      <c r="E218" s="4" t="str">
        <f>VLOOKUP(A218,HOP!A:L,12,0)</f>
        <v>237.00</v>
      </c>
      <c r="F218" s="4" t="str">
        <f>VLOOKUP(A218,HOP!A:C,3,0)</f>
        <v>3125640</v>
      </c>
      <c r="G218" s="4">
        <f t="shared" si="6"/>
        <v>0</v>
      </c>
      <c r="H218" s="4" t="str">
        <f t="shared" si="7"/>
        <v>，3125640</v>
      </c>
      <c r="I218" s="4" t="str">
        <f>VLOOKUP(A218,HOP!A:U,21,0)</f>
        <v>直采</v>
      </c>
    </row>
    <row r="219" s="4" customFormat="1" hidden="1" spans="1:9">
      <c r="A219" s="5">
        <v>999223158494841</v>
      </c>
      <c r="B219" s="6">
        <v>44998</v>
      </c>
      <c r="C219" s="6">
        <v>45001</v>
      </c>
      <c r="D219" s="4">
        <v>1860</v>
      </c>
      <c r="E219" s="4" t="str">
        <f>VLOOKUP(A219,HOP!A:L,12,0)</f>
        <v>1860.00</v>
      </c>
      <c r="F219" s="4" t="str">
        <f>VLOOKUP(A219,HOP!A:C,3,0)</f>
        <v>3127072</v>
      </c>
      <c r="G219" s="4">
        <f t="shared" si="6"/>
        <v>0</v>
      </c>
      <c r="H219" s="4" t="str">
        <f t="shared" si="7"/>
        <v>，3127072</v>
      </c>
      <c r="I219" s="4" t="str">
        <f>VLOOKUP(A219,HOP!A:U,21,0)</f>
        <v>直采</v>
      </c>
    </row>
    <row r="220" s="4" customFormat="1" hidden="1" spans="1:9">
      <c r="A220" s="5">
        <v>999223158960644</v>
      </c>
      <c r="B220" s="6">
        <v>45000</v>
      </c>
      <c r="C220" s="6">
        <v>45001</v>
      </c>
      <c r="D220" s="4">
        <v>474</v>
      </c>
      <c r="E220" s="4" t="str">
        <f>VLOOKUP(A220,HOP!A:L,12,0)</f>
        <v>474.00</v>
      </c>
      <c r="F220" s="4" t="str">
        <f>VLOOKUP(A220,HOP!A:C,3,0)</f>
        <v>3127237</v>
      </c>
      <c r="G220" s="4">
        <f t="shared" si="6"/>
        <v>0</v>
      </c>
      <c r="H220" s="4" t="str">
        <f t="shared" si="7"/>
        <v>，3127237</v>
      </c>
      <c r="I220" s="4" t="str">
        <f>VLOOKUP(A220,HOP!A:U,21,0)</f>
        <v>直采</v>
      </c>
    </row>
    <row r="221" s="4" customFormat="1" hidden="1" spans="1:9">
      <c r="A221" s="5">
        <v>999223159754363</v>
      </c>
      <c r="B221" s="6">
        <v>44999</v>
      </c>
      <c r="C221" s="6">
        <v>45001</v>
      </c>
      <c r="D221" s="4">
        <v>7200</v>
      </c>
      <c r="E221" s="4" t="str">
        <f>VLOOKUP(A221,HOP!A:L,12,0)</f>
        <v>7200.00</v>
      </c>
      <c r="F221" s="4" t="str">
        <f>VLOOKUP(A221,HOP!A:C,3,0)</f>
        <v>3127438</v>
      </c>
      <c r="G221" s="4">
        <f t="shared" si="6"/>
        <v>0</v>
      </c>
      <c r="H221" s="4" t="str">
        <f t="shared" si="7"/>
        <v>，3127438</v>
      </c>
      <c r="I221" s="4" t="str">
        <f>VLOOKUP(A221,HOP!A:U,21,0)</f>
        <v>直采</v>
      </c>
    </row>
    <row r="222" s="4" customFormat="1" hidden="1" spans="1:9">
      <c r="A222" s="5">
        <v>999223160757182</v>
      </c>
      <c r="B222" s="6">
        <v>45000</v>
      </c>
      <c r="C222" s="6">
        <v>45001</v>
      </c>
      <c r="D222" s="4">
        <v>405</v>
      </c>
      <c r="E222" s="4" t="str">
        <f>VLOOKUP(A222,HOP!A:L,12,0)</f>
        <v>405.00</v>
      </c>
      <c r="F222" s="4" t="str">
        <f>VLOOKUP(A222,HOP!A:C,3,0)</f>
        <v>3127838</v>
      </c>
      <c r="G222" s="4">
        <f t="shared" si="6"/>
        <v>0</v>
      </c>
      <c r="H222" s="4" t="str">
        <f t="shared" si="7"/>
        <v>，3127838</v>
      </c>
      <c r="I222" s="4" t="str">
        <f>VLOOKUP(A222,HOP!A:U,21,0)</f>
        <v>直采</v>
      </c>
    </row>
    <row r="223" s="4" customFormat="1" hidden="1" spans="1:9">
      <c r="A223" s="5">
        <v>999223162315596</v>
      </c>
      <c r="B223" s="6">
        <v>45000</v>
      </c>
      <c r="C223" s="6">
        <v>45001</v>
      </c>
      <c r="D223" s="4">
        <v>500</v>
      </c>
      <c r="E223" s="4" t="str">
        <f>VLOOKUP(A223,HOP!A:L,12,0)</f>
        <v>500.00</v>
      </c>
      <c r="F223" s="4" t="str">
        <f>VLOOKUP(A223,HOP!A:C,3,0)</f>
        <v>3128325</v>
      </c>
      <c r="G223" s="4">
        <f t="shared" si="6"/>
        <v>0</v>
      </c>
      <c r="H223" s="4" t="str">
        <f t="shared" si="7"/>
        <v>，3128325</v>
      </c>
      <c r="I223" s="4" t="str">
        <f>VLOOKUP(A223,HOP!A:U,21,0)</f>
        <v>直采</v>
      </c>
    </row>
    <row r="224" s="4" customFormat="1" hidden="1" spans="1:9">
      <c r="A224" s="5">
        <v>999223162692408</v>
      </c>
      <c r="B224" s="6">
        <v>45000</v>
      </c>
      <c r="C224" s="6">
        <v>45001</v>
      </c>
      <c r="D224" s="4">
        <v>1680</v>
      </c>
      <c r="E224" s="4" t="str">
        <f>VLOOKUP(A224,HOP!A:L,12,0)</f>
        <v>1680.00</v>
      </c>
      <c r="F224" s="4" t="str">
        <f>VLOOKUP(A224,HOP!A:C,3,0)</f>
        <v>3128424</v>
      </c>
      <c r="G224" s="4">
        <f t="shared" si="6"/>
        <v>0</v>
      </c>
      <c r="H224" s="4" t="str">
        <f t="shared" si="7"/>
        <v>，3128424</v>
      </c>
      <c r="I224" s="4" t="str">
        <f>VLOOKUP(A224,HOP!A:U,21,0)</f>
        <v>直采</v>
      </c>
    </row>
    <row r="225" s="4" customFormat="1" spans="1:10">
      <c r="A225" s="8" t="s">
        <v>1940</v>
      </c>
      <c r="B225" s="6">
        <v>45000</v>
      </c>
      <c r="C225" s="6">
        <v>45001</v>
      </c>
      <c r="D225" s="4">
        <v>200</v>
      </c>
      <c r="E225" s="4" t="e">
        <f>VLOOKUP(A225,HOP!A:L,12,0)</f>
        <v>#N/A</v>
      </c>
      <c r="F225" s="4">
        <v>3126279</v>
      </c>
      <c r="G225" s="4" t="e">
        <f t="shared" si="6"/>
        <v>#N/A</v>
      </c>
      <c r="H225" s="4" t="str">
        <f t="shared" si="7"/>
        <v>，3126279</v>
      </c>
      <c r="I225" s="4" t="e">
        <f>VLOOKUP(A225,HOP!A:U,21,0)</f>
        <v>#N/A</v>
      </c>
      <c r="J225" s="4" t="s">
        <v>1934</v>
      </c>
    </row>
    <row r="226" s="4" customFormat="1" hidden="1" spans="1:9">
      <c r="A226" s="5">
        <v>999223164795556</v>
      </c>
      <c r="B226" s="6">
        <v>44998</v>
      </c>
      <c r="C226" s="6">
        <v>45001</v>
      </c>
      <c r="D226" s="4">
        <v>1386</v>
      </c>
      <c r="E226" s="4" t="str">
        <f>VLOOKUP(A226,HOP!A:L,12,0)</f>
        <v>1386.00</v>
      </c>
      <c r="F226" s="4" t="str">
        <f>VLOOKUP(A226,HOP!A:C,3,0)</f>
        <v>3129062</v>
      </c>
      <c r="G226" s="4">
        <f t="shared" si="6"/>
        <v>0</v>
      </c>
      <c r="H226" s="4" t="str">
        <f t="shared" si="7"/>
        <v>，3129062</v>
      </c>
      <c r="I226" s="4" t="str">
        <f>VLOOKUP(A226,HOP!A:U,21,0)</f>
        <v>直采</v>
      </c>
    </row>
    <row r="227" s="4" customFormat="1" hidden="1" spans="1:9">
      <c r="A227" s="5">
        <v>999223164900879</v>
      </c>
      <c r="B227" s="6">
        <v>44998</v>
      </c>
      <c r="C227" s="6">
        <v>45001</v>
      </c>
      <c r="D227" s="4">
        <v>1182</v>
      </c>
      <c r="E227" s="4" t="str">
        <f>VLOOKUP(A227,HOP!A:L,12,0)</f>
        <v>1182.00</v>
      </c>
      <c r="F227" s="4" t="str">
        <f>VLOOKUP(A227,HOP!A:C,3,0)</f>
        <v>3129110</v>
      </c>
      <c r="G227" s="4">
        <f t="shared" si="6"/>
        <v>0</v>
      </c>
      <c r="H227" s="4" t="str">
        <f t="shared" si="7"/>
        <v>，3129110</v>
      </c>
      <c r="I227" s="4" t="str">
        <f>VLOOKUP(A227,HOP!A:U,21,0)</f>
        <v>直采</v>
      </c>
    </row>
    <row r="228" s="4" customFormat="1" hidden="1" spans="1:9">
      <c r="A228" s="5">
        <v>999223164923549</v>
      </c>
      <c r="B228" s="6">
        <v>45000</v>
      </c>
      <c r="C228" s="6">
        <v>45001</v>
      </c>
      <c r="D228" s="4">
        <v>0</v>
      </c>
      <c r="E228" s="4" t="e">
        <f>VLOOKUP(A228,HOP!A:L,12,0)</f>
        <v>#N/A</v>
      </c>
      <c r="F228" s="4" t="e">
        <f>VLOOKUP(A228,HOP!A:C,3,0)</f>
        <v>#N/A</v>
      </c>
      <c r="G228" s="4" t="e">
        <f t="shared" si="6"/>
        <v>#N/A</v>
      </c>
      <c r="H228" s="4" t="e">
        <f t="shared" si="7"/>
        <v>#N/A</v>
      </c>
      <c r="I228" s="4" t="e">
        <f>VLOOKUP(A228,HOP!A:U,21,0)</f>
        <v>#N/A</v>
      </c>
    </row>
    <row r="229" s="4" customFormat="1" hidden="1" spans="1:9">
      <c r="A229" s="5">
        <v>999223167745726</v>
      </c>
      <c r="B229" s="6">
        <v>45000</v>
      </c>
      <c r="C229" s="6">
        <v>45001</v>
      </c>
      <c r="D229" s="4">
        <v>1847</v>
      </c>
      <c r="E229" s="4" t="str">
        <f>VLOOKUP(A229,HOP!A:L,12,0)</f>
        <v>1847.00</v>
      </c>
      <c r="F229" s="4" t="str">
        <f>VLOOKUP(A229,HOP!A:C,3,0)</f>
        <v>3130283</v>
      </c>
      <c r="G229" s="4">
        <f t="shared" si="6"/>
        <v>0</v>
      </c>
      <c r="H229" s="4" t="str">
        <f t="shared" si="7"/>
        <v>，3130283</v>
      </c>
      <c r="I229" s="4" t="str">
        <f>VLOOKUP(A229,HOP!A:U,21,0)</f>
        <v>直连</v>
      </c>
    </row>
    <row r="230" s="4" customFormat="1" hidden="1" spans="1:9">
      <c r="A230" s="5">
        <v>999223167827602</v>
      </c>
      <c r="B230" s="6">
        <v>45000</v>
      </c>
      <c r="C230" s="6">
        <v>45001</v>
      </c>
      <c r="D230" s="4">
        <v>582</v>
      </c>
      <c r="E230" s="4" t="str">
        <f>VLOOKUP(A230,HOP!A:L,12,0)</f>
        <v>582.00</v>
      </c>
      <c r="F230" s="4" t="str">
        <f>VLOOKUP(A230,HOP!A:C,3,0)</f>
        <v>3130315</v>
      </c>
      <c r="G230" s="4">
        <f t="shared" si="6"/>
        <v>0</v>
      </c>
      <c r="H230" s="4" t="str">
        <f t="shared" si="7"/>
        <v>，3130315</v>
      </c>
      <c r="I230" s="4" t="str">
        <f>VLOOKUP(A230,HOP!A:U,21,0)</f>
        <v>直采</v>
      </c>
    </row>
    <row r="231" s="4" customFormat="1" hidden="1" spans="1:9">
      <c r="A231" s="5">
        <v>23168009998</v>
      </c>
      <c r="B231" s="6">
        <v>45000</v>
      </c>
      <c r="C231" s="6">
        <v>45001</v>
      </c>
      <c r="D231" s="4">
        <v>189</v>
      </c>
      <c r="E231" s="4" t="str">
        <f>VLOOKUP(A231,HOP!A:L,12,0)</f>
        <v>189.00</v>
      </c>
      <c r="F231" s="4" t="str">
        <f>VLOOKUP(A231,HOP!A:C,3,0)</f>
        <v>3130394</v>
      </c>
      <c r="G231" s="4">
        <f t="shared" si="6"/>
        <v>0</v>
      </c>
      <c r="H231" s="4" t="str">
        <f t="shared" si="7"/>
        <v>，3130394</v>
      </c>
      <c r="I231" s="4" t="str">
        <f>VLOOKUP(A231,HOP!A:U,21,0)</f>
        <v>直采</v>
      </c>
    </row>
    <row r="232" s="4" customFormat="1" hidden="1" spans="1:9">
      <c r="A232" s="5">
        <v>999223173056256</v>
      </c>
      <c r="B232" s="6">
        <v>44999</v>
      </c>
      <c r="C232" s="6">
        <v>45001</v>
      </c>
      <c r="D232" s="4">
        <v>1620</v>
      </c>
      <c r="E232" s="4" t="str">
        <f>VLOOKUP(A232,HOP!A:L,12,0)</f>
        <v>1620.00</v>
      </c>
      <c r="F232" s="4" t="str">
        <f>VLOOKUP(A232,HOP!A:C,3,0)</f>
        <v>3131209</v>
      </c>
      <c r="G232" s="4">
        <f t="shared" si="6"/>
        <v>0</v>
      </c>
      <c r="H232" s="4" t="str">
        <f t="shared" si="7"/>
        <v>，3131209</v>
      </c>
      <c r="I232" s="4" t="str">
        <f>VLOOKUP(A232,HOP!A:U,21,0)</f>
        <v>直采</v>
      </c>
    </row>
    <row r="233" s="4" customFormat="1" hidden="1" spans="1:9">
      <c r="A233" s="5">
        <v>999223173140914</v>
      </c>
      <c r="B233" s="6">
        <v>44999</v>
      </c>
      <c r="C233" s="6">
        <v>45001</v>
      </c>
      <c r="D233" s="4">
        <v>1132</v>
      </c>
      <c r="E233" s="4" t="str">
        <f>VLOOKUP(A233,HOP!A:L,12,0)</f>
        <v>1132.00</v>
      </c>
      <c r="F233" s="4" t="str">
        <f>VLOOKUP(A233,HOP!A:C,3,0)</f>
        <v>3131226</v>
      </c>
      <c r="G233" s="4">
        <f t="shared" si="6"/>
        <v>0</v>
      </c>
      <c r="H233" s="4" t="str">
        <f t="shared" si="7"/>
        <v>，3131226</v>
      </c>
      <c r="I233" s="4" t="str">
        <f>VLOOKUP(A233,HOP!A:U,21,0)</f>
        <v>直采</v>
      </c>
    </row>
    <row r="234" s="4" customFormat="1" hidden="1" spans="1:9">
      <c r="A234" s="5">
        <v>999223173142554</v>
      </c>
      <c r="B234" s="6">
        <v>45000</v>
      </c>
      <c r="C234" s="6">
        <v>45001</v>
      </c>
      <c r="D234" s="4">
        <v>612</v>
      </c>
      <c r="E234" s="4" t="str">
        <f>VLOOKUP(A234,HOP!A:L,12,0)</f>
        <v>612.00</v>
      </c>
      <c r="F234" s="4" t="str">
        <f>VLOOKUP(A234,HOP!A:C,3,0)</f>
        <v>3131227</v>
      </c>
      <c r="G234" s="4">
        <f t="shared" si="6"/>
        <v>0</v>
      </c>
      <c r="H234" s="4" t="str">
        <f t="shared" si="7"/>
        <v>，3131227</v>
      </c>
      <c r="I234" s="4" t="str">
        <f>VLOOKUP(A234,HOP!A:U,21,0)</f>
        <v>直采</v>
      </c>
    </row>
    <row r="235" s="4" customFormat="1" hidden="1" spans="1:9">
      <c r="A235" s="5">
        <v>999223173370057</v>
      </c>
      <c r="B235" s="6">
        <v>45000</v>
      </c>
      <c r="C235" s="6">
        <v>45001</v>
      </c>
      <c r="D235" s="4">
        <v>475</v>
      </c>
      <c r="E235" s="4" t="str">
        <f>VLOOKUP(A235,HOP!A:L,12,0)</f>
        <v>475.00</v>
      </c>
      <c r="F235" s="4" t="str">
        <f>VLOOKUP(A235,HOP!A:C,3,0)</f>
        <v>3131274</v>
      </c>
      <c r="G235" s="4">
        <f t="shared" si="6"/>
        <v>0</v>
      </c>
      <c r="H235" s="4" t="str">
        <f t="shared" si="7"/>
        <v>，3131274</v>
      </c>
      <c r="I235" s="4" t="str">
        <f>VLOOKUP(A235,HOP!A:U,21,0)</f>
        <v>直采</v>
      </c>
    </row>
    <row r="236" s="4" customFormat="1" hidden="1" spans="1:9">
      <c r="A236" s="5">
        <v>999223173414625</v>
      </c>
      <c r="B236" s="6">
        <v>44999</v>
      </c>
      <c r="C236" s="6">
        <v>45001</v>
      </c>
      <c r="D236" s="4">
        <v>718</v>
      </c>
      <c r="E236" s="4" t="str">
        <f>VLOOKUP(A236,HOP!A:L,12,0)</f>
        <v>718.00</v>
      </c>
      <c r="F236" s="4" t="str">
        <f>VLOOKUP(A236,HOP!A:C,3,0)</f>
        <v>3131283</v>
      </c>
      <c r="G236" s="4">
        <f t="shared" si="6"/>
        <v>0</v>
      </c>
      <c r="H236" s="4" t="str">
        <f t="shared" si="7"/>
        <v>，3131283</v>
      </c>
      <c r="I236" s="4" t="str">
        <f>VLOOKUP(A236,HOP!A:U,21,0)</f>
        <v>直采</v>
      </c>
    </row>
    <row r="237" s="4" customFormat="1" hidden="1" spans="1:9">
      <c r="A237" s="5">
        <v>999223175477583</v>
      </c>
      <c r="B237" s="6">
        <v>44999</v>
      </c>
      <c r="C237" s="6">
        <v>45001</v>
      </c>
      <c r="D237" s="4">
        <v>550</v>
      </c>
      <c r="E237" s="4" t="str">
        <f>VLOOKUP(A237,HOP!A:L,12,0)</f>
        <v>550.00</v>
      </c>
      <c r="F237" s="4" t="str">
        <f>VLOOKUP(A237,HOP!A:C,3,0)</f>
        <v>3131884</v>
      </c>
      <c r="G237" s="4">
        <f t="shared" si="6"/>
        <v>0</v>
      </c>
      <c r="H237" s="4" t="str">
        <f t="shared" si="7"/>
        <v>，3131884</v>
      </c>
      <c r="I237" s="4" t="str">
        <f>VLOOKUP(A237,HOP!A:U,21,0)</f>
        <v>直采</v>
      </c>
    </row>
    <row r="238" s="4" customFormat="1" hidden="1" spans="1:9">
      <c r="A238" s="5">
        <v>999223175211111</v>
      </c>
      <c r="B238" s="6">
        <v>44999</v>
      </c>
      <c r="C238" s="6">
        <v>45001</v>
      </c>
      <c r="D238" s="4">
        <v>2084</v>
      </c>
      <c r="E238" s="4" t="str">
        <f>VLOOKUP(A238,HOP!A:L,12,0)</f>
        <v>2084.00</v>
      </c>
      <c r="F238" s="4" t="str">
        <f>VLOOKUP(A238,HOP!A:C,3,0)</f>
        <v>3131761</v>
      </c>
      <c r="G238" s="4">
        <f t="shared" si="6"/>
        <v>0</v>
      </c>
      <c r="H238" s="4" t="str">
        <f t="shared" si="7"/>
        <v>，3131761</v>
      </c>
      <c r="I238" s="4" t="str">
        <f>VLOOKUP(A238,HOP!A:U,21,0)</f>
        <v>直采</v>
      </c>
    </row>
    <row r="239" s="4" customFormat="1" hidden="1" spans="1:9">
      <c r="A239" s="5">
        <v>23176171485</v>
      </c>
      <c r="B239" s="6">
        <v>45000</v>
      </c>
      <c r="C239" s="6">
        <v>45001</v>
      </c>
      <c r="D239" s="4">
        <v>452</v>
      </c>
      <c r="E239" s="4" t="str">
        <f>VLOOKUP(A239,HOP!A:L,12,0)</f>
        <v>452.00</v>
      </c>
      <c r="F239" s="4" t="str">
        <f>VLOOKUP(A239,HOP!A:C,3,0)</f>
        <v>3132055</v>
      </c>
      <c r="G239" s="4">
        <f t="shared" si="6"/>
        <v>0</v>
      </c>
      <c r="H239" s="4" t="str">
        <f t="shared" si="7"/>
        <v>，3132055</v>
      </c>
      <c r="I239" s="4" t="str">
        <f>VLOOKUP(A239,HOP!A:U,21,0)</f>
        <v>直采</v>
      </c>
    </row>
    <row r="240" s="4" customFormat="1" hidden="1" spans="1:9">
      <c r="A240" s="5">
        <v>999223177662125</v>
      </c>
      <c r="B240" s="6">
        <v>44999</v>
      </c>
      <c r="C240" s="6">
        <v>45001</v>
      </c>
      <c r="D240" s="4">
        <v>550</v>
      </c>
      <c r="E240" s="4" t="str">
        <f>VLOOKUP(A240,HOP!A:L,12,0)</f>
        <v>550.00</v>
      </c>
      <c r="F240" s="4" t="str">
        <f>VLOOKUP(A240,HOP!A:C,3,0)</f>
        <v>3132347</v>
      </c>
      <c r="G240" s="4">
        <f t="shared" si="6"/>
        <v>0</v>
      </c>
      <c r="H240" s="4" t="str">
        <f t="shared" si="7"/>
        <v>，3132347</v>
      </c>
      <c r="I240" s="4" t="str">
        <f>VLOOKUP(A240,HOP!A:U,21,0)</f>
        <v>直采</v>
      </c>
    </row>
    <row r="241" s="4" customFormat="1" hidden="1" spans="1:9">
      <c r="A241" s="5">
        <v>999223179563279</v>
      </c>
      <c r="B241" s="6">
        <v>45000</v>
      </c>
      <c r="C241" s="6">
        <v>45001</v>
      </c>
      <c r="D241" s="4">
        <v>544</v>
      </c>
      <c r="E241" s="4" t="str">
        <f>VLOOKUP(A241,HOP!A:L,12,0)</f>
        <v>544.00</v>
      </c>
      <c r="F241" s="4" t="str">
        <f>VLOOKUP(A241,HOP!A:C,3,0)</f>
        <v>3132754</v>
      </c>
      <c r="G241" s="4">
        <f t="shared" si="6"/>
        <v>0</v>
      </c>
      <c r="H241" s="4" t="str">
        <f t="shared" si="7"/>
        <v>，3132754</v>
      </c>
      <c r="I241" s="4" t="str">
        <f>VLOOKUP(A241,HOP!A:U,21,0)</f>
        <v>直采</v>
      </c>
    </row>
    <row r="242" s="4" customFormat="1" hidden="1" spans="1:9">
      <c r="A242" s="5">
        <v>999223182330204</v>
      </c>
      <c r="B242" s="6">
        <v>45000</v>
      </c>
      <c r="C242" s="6">
        <v>45001</v>
      </c>
      <c r="D242" s="4">
        <v>187</v>
      </c>
      <c r="E242" s="4" t="str">
        <f>VLOOKUP(A242,HOP!A:L,12,0)</f>
        <v>187.00</v>
      </c>
      <c r="F242" s="4" t="str">
        <f>VLOOKUP(A242,HOP!A:C,3,0)</f>
        <v>3133779</v>
      </c>
      <c r="G242" s="4">
        <f t="shared" si="6"/>
        <v>0</v>
      </c>
      <c r="H242" s="4" t="str">
        <f t="shared" si="7"/>
        <v>，3133779</v>
      </c>
      <c r="I242" s="4" t="str">
        <f>VLOOKUP(A242,HOP!A:U,21,0)</f>
        <v>直采</v>
      </c>
    </row>
    <row r="243" s="4" customFormat="1" hidden="1" spans="1:9">
      <c r="A243" s="5">
        <v>999223182665388</v>
      </c>
      <c r="B243" s="6">
        <v>45000</v>
      </c>
      <c r="C243" s="6">
        <v>45001</v>
      </c>
      <c r="D243" s="4">
        <v>228</v>
      </c>
      <c r="E243" s="4" t="str">
        <f>VLOOKUP(A243,HOP!A:L,12,0)</f>
        <v>228.00</v>
      </c>
      <c r="F243" s="4" t="str">
        <f>VLOOKUP(A243,HOP!A:C,3,0)</f>
        <v>3133912</v>
      </c>
      <c r="G243" s="4">
        <f t="shared" si="6"/>
        <v>0</v>
      </c>
      <c r="H243" s="4" t="str">
        <f t="shared" si="7"/>
        <v>，3133912</v>
      </c>
      <c r="I243" s="4" t="str">
        <f>VLOOKUP(A243,HOP!A:U,21,0)</f>
        <v>直采</v>
      </c>
    </row>
    <row r="244" s="4" customFormat="1" hidden="1" spans="1:9">
      <c r="A244" s="5">
        <v>999223183751821</v>
      </c>
      <c r="B244" s="6">
        <v>45000</v>
      </c>
      <c r="C244" s="6">
        <v>45001</v>
      </c>
      <c r="D244" s="4">
        <v>847</v>
      </c>
      <c r="E244" s="4" t="str">
        <f>VLOOKUP(A244,HOP!A:L,12,0)</f>
        <v>847.00</v>
      </c>
      <c r="F244" s="4" t="str">
        <f>VLOOKUP(A244,HOP!A:C,3,0)</f>
        <v>3134415</v>
      </c>
      <c r="G244" s="4">
        <f t="shared" si="6"/>
        <v>0</v>
      </c>
      <c r="H244" s="4" t="str">
        <f t="shared" si="7"/>
        <v>，3134415</v>
      </c>
      <c r="I244" s="4" t="str">
        <f>VLOOKUP(A244,HOP!A:U,21,0)</f>
        <v>直采</v>
      </c>
    </row>
    <row r="245" s="4" customFormat="1" hidden="1" spans="1:9">
      <c r="A245" s="5">
        <v>999223183857965</v>
      </c>
      <c r="B245" s="6">
        <v>45000</v>
      </c>
      <c r="C245" s="6">
        <v>45001</v>
      </c>
      <c r="D245" s="4">
        <v>250</v>
      </c>
      <c r="E245" s="4" t="str">
        <f>VLOOKUP(A245,HOP!A:L,12,0)</f>
        <v>250.00</v>
      </c>
      <c r="F245" s="4" t="str">
        <f>VLOOKUP(A245,HOP!A:C,3,0)</f>
        <v>3134455</v>
      </c>
      <c r="G245" s="4">
        <f t="shared" si="6"/>
        <v>0</v>
      </c>
      <c r="H245" s="4" t="str">
        <f t="shared" si="7"/>
        <v>，3134455</v>
      </c>
      <c r="I245" s="4" t="str">
        <f>VLOOKUP(A245,HOP!A:U,21,0)</f>
        <v>直采</v>
      </c>
    </row>
    <row r="246" s="4" customFormat="1" hidden="1" spans="1:9">
      <c r="A246" s="5">
        <v>999223187601868</v>
      </c>
      <c r="B246" s="6">
        <v>45000</v>
      </c>
      <c r="C246" s="6">
        <v>45001</v>
      </c>
      <c r="D246" s="4">
        <v>747</v>
      </c>
      <c r="E246" s="4" t="str">
        <f>VLOOKUP(A246,HOP!A:L,12,0)</f>
        <v>747.00</v>
      </c>
      <c r="F246" s="4" t="str">
        <f>VLOOKUP(A246,HOP!A:C,3,0)</f>
        <v>3135056</v>
      </c>
      <c r="G246" s="4">
        <f t="shared" si="6"/>
        <v>0</v>
      </c>
      <c r="H246" s="4" t="str">
        <f t="shared" si="7"/>
        <v>，3135056</v>
      </c>
      <c r="I246" s="4" t="str">
        <f>VLOOKUP(A246,HOP!A:U,21,0)</f>
        <v>直采</v>
      </c>
    </row>
    <row r="247" s="4" customFormat="1" hidden="1" spans="1:9">
      <c r="A247" s="5">
        <v>999223189840818</v>
      </c>
      <c r="B247" s="6">
        <v>45000</v>
      </c>
      <c r="C247" s="6">
        <v>45001</v>
      </c>
      <c r="D247" s="4">
        <v>315</v>
      </c>
      <c r="E247" s="4" t="str">
        <f>VLOOKUP(A247,HOP!A:L,12,0)</f>
        <v>315.00</v>
      </c>
      <c r="F247" s="4" t="str">
        <f>VLOOKUP(A247,HOP!A:C,3,0)</f>
        <v>3135487</v>
      </c>
      <c r="G247" s="4">
        <f t="shared" si="6"/>
        <v>0</v>
      </c>
      <c r="H247" s="4" t="str">
        <f t="shared" si="7"/>
        <v>，3135487</v>
      </c>
      <c r="I247" s="4" t="str">
        <f>VLOOKUP(A247,HOP!A:U,21,0)</f>
        <v>直采</v>
      </c>
    </row>
    <row r="248" s="4" customFormat="1" hidden="1" spans="1:9">
      <c r="A248" s="5">
        <v>999223189880063</v>
      </c>
      <c r="B248" s="6">
        <v>45000</v>
      </c>
      <c r="C248" s="6">
        <v>45001</v>
      </c>
      <c r="D248" s="4">
        <v>510</v>
      </c>
      <c r="E248" s="4" t="str">
        <f>VLOOKUP(A248,HOP!A:L,12,0)</f>
        <v>510.00</v>
      </c>
      <c r="F248" s="4" t="str">
        <f>VLOOKUP(A248,HOP!A:C,3,0)</f>
        <v>3135501</v>
      </c>
      <c r="G248" s="4">
        <f t="shared" si="6"/>
        <v>0</v>
      </c>
      <c r="H248" s="4" t="str">
        <f t="shared" si="7"/>
        <v>，3135501</v>
      </c>
      <c r="I248" s="4" t="str">
        <f>VLOOKUP(A248,HOP!A:U,21,0)</f>
        <v>直采</v>
      </c>
    </row>
    <row r="249" s="4" customFormat="1" hidden="1" spans="1:9">
      <c r="A249" s="5">
        <v>999223189895258</v>
      </c>
      <c r="B249" s="6">
        <v>45000</v>
      </c>
      <c r="C249" s="6">
        <v>45001</v>
      </c>
      <c r="D249" s="4">
        <v>255</v>
      </c>
      <c r="E249" s="4" t="str">
        <f>VLOOKUP(A249,HOP!A:L,12,0)</f>
        <v>255.00</v>
      </c>
      <c r="F249" s="4" t="str">
        <f>VLOOKUP(A249,HOP!A:C,3,0)</f>
        <v>3135509</v>
      </c>
      <c r="G249" s="4">
        <f t="shared" si="6"/>
        <v>0</v>
      </c>
      <c r="H249" s="4" t="str">
        <f t="shared" si="7"/>
        <v>，3135509</v>
      </c>
      <c r="I249" s="4" t="str">
        <f>VLOOKUP(A249,HOP!A:U,21,0)</f>
        <v>直采</v>
      </c>
    </row>
    <row r="250" s="4" customFormat="1" hidden="1" spans="1:9">
      <c r="A250" s="5">
        <v>999223190062826</v>
      </c>
      <c r="B250" s="6">
        <v>45000</v>
      </c>
      <c r="C250" s="6">
        <v>45001</v>
      </c>
      <c r="D250" s="4">
        <v>747</v>
      </c>
      <c r="E250" s="4" t="str">
        <f>VLOOKUP(A250,HOP!A:L,12,0)</f>
        <v>747.00</v>
      </c>
      <c r="F250" s="4" t="str">
        <f>VLOOKUP(A250,HOP!A:C,3,0)</f>
        <v>3135586</v>
      </c>
      <c r="G250" s="4">
        <f t="shared" si="6"/>
        <v>0</v>
      </c>
      <c r="H250" s="4" t="str">
        <f t="shared" si="7"/>
        <v>，3135586</v>
      </c>
      <c r="I250" s="4" t="str">
        <f>VLOOKUP(A250,HOP!A:U,21,0)</f>
        <v>直采</v>
      </c>
    </row>
    <row r="251" s="4" customFormat="1" hidden="1" spans="1:9">
      <c r="A251" s="5">
        <v>999223191361519</v>
      </c>
      <c r="B251" s="6">
        <v>45000</v>
      </c>
      <c r="C251" s="6">
        <v>45001</v>
      </c>
      <c r="D251" s="4">
        <v>242</v>
      </c>
      <c r="E251" s="4" t="str">
        <f>VLOOKUP(A251,HOP!A:L,12,0)</f>
        <v>242.00</v>
      </c>
      <c r="F251" s="4" t="str">
        <f>VLOOKUP(A251,HOP!A:C,3,0)</f>
        <v>3136017</v>
      </c>
      <c r="G251" s="4">
        <f t="shared" si="6"/>
        <v>0</v>
      </c>
      <c r="H251" s="4" t="str">
        <f t="shared" si="7"/>
        <v>，3136017</v>
      </c>
      <c r="I251" s="4" t="str">
        <f>VLOOKUP(A251,HOP!A:U,21,0)</f>
        <v>直采</v>
      </c>
    </row>
    <row r="252" s="4" customFormat="1" hidden="1" spans="1:9">
      <c r="A252" s="5">
        <v>999223192369858</v>
      </c>
      <c r="B252" s="6">
        <v>45000</v>
      </c>
      <c r="C252" s="6">
        <v>45001</v>
      </c>
      <c r="D252" s="4">
        <v>410</v>
      </c>
      <c r="E252" s="4" t="str">
        <f>VLOOKUP(A252,HOP!A:L,12,0)</f>
        <v>410.00</v>
      </c>
      <c r="F252" s="4" t="str">
        <f>VLOOKUP(A252,HOP!A:C,3,0)</f>
        <v>3136317</v>
      </c>
      <c r="G252" s="4">
        <f t="shared" si="6"/>
        <v>0</v>
      </c>
      <c r="H252" s="4" t="str">
        <f t="shared" si="7"/>
        <v>，3136317</v>
      </c>
      <c r="I252" s="4" t="str">
        <f>VLOOKUP(A252,HOP!A:U,21,0)</f>
        <v>直采</v>
      </c>
    </row>
    <row r="253" s="4" customFormat="1" hidden="1" spans="1:9">
      <c r="A253" s="5">
        <v>999223193083523</v>
      </c>
      <c r="B253" s="6">
        <v>45000</v>
      </c>
      <c r="C253" s="6">
        <v>45001</v>
      </c>
      <c r="D253" s="4">
        <v>280</v>
      </c>
      <c r="E253" s="4" t="str">
        <f>VLOOKUP(A253,HOP!A:L,12,0)</f>
        <v>280.00</v>
      </c>
      <c r="F253" s="4" t="str">
        <f>VLOOKUP(A253,HOP!A:C,3,0)</f>
        <v>3136526</v>
      </c>
      <c r="G253" s="4">
        <f t="shared" si="6"/>
        <v>0</v>
      </c>
      <c r="H253" s="4" t="str">
        <f t="shared" si="7"/>
        <v>，3136526</v>
      </c>
      <c r="I253" s="4" t="str">
        <f>VLOOKUP(A253,HOP!A:U,21,0)</f>
        <v>直采</v>
      </c>
    </row>
    <row r="254" s="4" customFormat="1" hidden="1" spans="1:9">
      <c r="A254" s="5">
        <v>999223193304787</v>
      </c>
      <c r="B254" s="6">
        <v>45000</v>
      </c>
      <c r="C254" s="6">
        <v>45001</v>
      </c>
      <c r="D254" s="4">
        <v>414</v>
      </c>
      <c r="E254" s="4" t="str">
        <f>VLOOKUP(A254,HOP!A:L,12,0)</f>
        <v>414.00</v>
      </c>
      <c r="F254" s="4" t="str">
        <f>VLOOKUP(A254,HOP!A:C,3,0)</f>
        <v>3136586</v>
      </c>
      <c r="G254" s="4">
        <f t="shared" si="6"/>
        <v>0</v>
      </c>
      <c r="H254" s="4" t="str">
        <f t="shared" si="7"/>
        <v>，3136586</v>
      </c>
      <c r="I254" s="4" t="str">
        <f>VLOOKUP(A254,HOP!A:U,21,0)</f>
        <v>直采</v>
      </c>
    </row>
    <row r="255" s="4" customFormat="1" hidden="1" spans="1:9">
      <c r="A255" s="5">
        <v>999223195262345</v>
      </c>
      <c r="B255" s="6">
        <v>45000</v>
      </c>
      <c r="C255" s="6">
        <v>45001</v>
      </c>
      <c r="D255" s="4">
        <v>319</v>
      </c>
      <c r="E255" s="4" t="str">
        <f>VLOOKUP(A255,HOP!A:L,12,0)</f>
        <v>319.00</v>
      </c>
      <c r="F255" s="4" t="str">
        <f>VLOOKUP(A255,HOP!A:C,3,0)</f>
        <v>3137133</v>
      </c>
      <c r="G255" s="4">
        <f t="shared" si="6"/>
        <v>0</v>
      </c>
      <c r="H255" s="4" t="str">
        <f t="shared" si="7"/>
        <v>，3137133</v>
      </c>
      <c r="I255" s="4" t="str">
        <f>VLOOKUP(A255,HOP!A:U,21,0)</f>
        <v>直采</v>
      </c>
    </row>
    <row r="256" s="4" customFormat="1" hidden="1" spans="1:9">
      <c r="A256" s="5">
        <v>999223195779165</v>
      </c>
      <c r="B256" s="6">
        <v>45000</v>
      </c>
      <c r="C256" s="6">
        <v>45001</v>
      </c>
      <c r="D256" s="4">
        <v>317</v>
      </c>
      <c r="E256" s="4" t="str">
        <f>VLOOKUP(A256,HOP!A:L,12,0)</f>
        <v>317.00</v>
      </c>
      <c r="F256" s="4" t="str">
        <f>VLOOKUP(A256,HOP!A:C,3,0)</f>
        <v>3137270</v>
      </c>
      <c r="G256" s="4">
        <f t="shared" si="6"/>
        <v>0</v>
      </c>
      <c r="H256" s="4" t="str">
        <f t="shared" si="7"/>
        <v>，3137270</v>
      </c>
      <c r="I256" s="4" t="str">
        <f>VLOOKUP(A256,HOP!A:U,21,0)</f>
        <v>直采</v>
      </c>
    </row>
    <row r="257" s="4" customFormat="1" hidden="1" spans="1:9">
      <c r="A257" s="5">
        <v>999223195892951</v>
      </c>
      <c r="B257" s="6">
        <v>45000</v>
      </c>
      <c r="C257" s="6">
        <v>45001</v>
      </c>
      <c r="D257" s="4">
        <v>321</v>
      </c>
      <c r="E257" s="4" t="str">
        <f>VLOOKUP(A257,HOP!A:L,12,0)</f>
        <v>321.00</v>
      </c>
      <c r="F257" s="4" t="str">
        <f>VLOOKUP(A257,HOP!A:C,3,0)</f>
        <v>3137311</v>
      </c>
      <c r="G257" s="4">
        <f t="shared" si="6"/>
        <v>0</v>
      </c>
      <c r="H257" s="4" t="str">
        <f t="shared" si="7"/>
        <v>，3137311</v>
      </c>
      <c r="I257" s="4" t="str">
        <f>VLOOKUP(A257,HOP!A:U,21,0)</f>
        <v>直采</v>
      </c>
    </row>
    <row r="258" s="4" customFormat="1" hidden="1" spans="1:9">
      <c r="A258" s="5">
        <v>999223197697163</v>
      </c>
      <c r="B258" s="6">
        <v>45000</v>
      </c>
      <c r="C258" s="6">
        <v>45001</v>
      </c>
      <c r="D258" s="4">
        <v>614</v>
      </c>
      <c r="E258" s="4" t="str">
        <f>VLOOKUP(A258,HOP!A:L,12,0)</f>
        <v>614.00</v>
      </c>
      <c r="F258" s="4" t="str">
        <f>VLOOKUP(A258,HOP!A:C,3,0)</f>
        <v>3137886</v>
      </c>
      <c r="G258" s="4">
        <f t="shared" si="6"/>
        <v>0</v>
      </c>
      <c r="H258" s="4" t="str">
        <f t="shared" si="7"/>
        <v>，3137886</v>
      </c>
      <c r="I258" s="4" t="str">
        <f>VLOOKUP(A258,HOP!A:U,21,0)</f>
        <v>直采</v>
      </c>
    </row>
    <row r="259" s="4" customFormat="1" hidden="1" spans="1:9">
      <c r="A259" s="5">
        <v>18132570565</v>
      </c>
      <c r="B259" s="6">
        <v>44998</v>
      </c>
      <c r="C259" s="6">
        <v>45002</v>
      </c>
      <c r="D259" s="4">
        <v>2832</v>
      </c>
      <c r="E259" s="4" t="str">
        <f>VLOOKUP(A259,HOP!A:L,12,0)</f>
        <v>2832.00</v>
      </c>
      <c r="F259" s="4" t="str">
        <f>VLOOKUP(A259,HOP!A:C,3,0)</f>
        <v>2593147</v>
      </c>
      <c r="G259" s="4">
        <f t="shared" ref="G259:G322" si="8">D259-E259</f>
        <v>0</v>
      </c>
      <c r="H259" s="4" t="str">
        <f t="shared" ref="H259:H322" si="9">$H$1&amp;F259</f>
        <v>，2593147</v>
      </c>
      <c r="I259" s="4" t="str">
        <f>VLOOKUP(A259,HOP!A:U,21,0)</f>
        <v>直采</v>
      </c>
    </row>
    <row r="260" s="4" customFormat="1" hidden="1" spans="1:9">
      <c r="A260" s="5">
        <v>21221401561</v>
      </c>
      <c r="B260" s="6">
        <v>45000</v>
      </c>
      <c r="C260" s="6">
        <v>45002</v>
      </c>
      <c r="D260" s="4">
        <v>2660</v>
      </c>
      <c r="E260" s="4" t="str">
        <f>VLOOKUP(A260,HOP!A:L,12,0)</f>
        <v>2660.00</v>
      </c>
      <c r="F260" s="4" t="str">
        <f>VLOOKUP(A260,HOP!A:C,3,0)</f>
        <v>2713575</v>
      </c>
      <c r="G260" s="4">
        <f t="shared" si="8"/>
        <v>0</v>
      </c>
      <c r="H260" s="4" t="str">
        <f t="shared" si="9"/>
        <v>，2713575</v>
      </c>
      <c r="I260" s="4" t="str">
        <f>VLOOKUP(A260,HOP!A:U,21,0)</f>
        <v>直采</v>
      </c>
    </row>
    <row r="261" s="4" customFormat="1" hidden="1" spans="1:9">
      <c r="A261" s="5">
        <v>21837859049</v>
      </c>
      <c r="B261" s="6">
        <v>44999</v>
      </c>
      <c r="C261" s="6">
        <v>45002</v>
      </c>
      <c r="D261" s="4">
        <v>1140</v>
      </c>
      <c r="E261" s="4" t="str">
        <f>VLOOKUP(A261,HOP!A:L,12,0)</f>
        <v>1140.00</v>
      </c>
      <c r="F261" s="4" t="str">
        <f>VLOOKUP(A261,HOP!A:C,3,0)</f>
        <v>2821439</v>
      </c>
      <c r="G261" s="4">
        <f t="shared" si="8"/>
        <v>0</v>
      </c>
      <c r="H261" s="4" t="str">
        <f t="shared" si="9"/>
        <v>，2821439</v>
      </c>
      <c r="I261" s="4" t="str">
        <f>VLOOKUP(A261,HOP!A:U,21,0)</f>
        <v>直采</v>
      </c>
    </row>
    <row r="262" s="4" customFormat="1" hidden="1" spans="1:9">
      <c r="A262" s="5">
        <v>21846296055</v>
      </c>
      <c r="B262" s="6">
        <v>44998</v>
      </c>
      <c r="C262" s="6">
        <v>45002</v>
      </c>
      <c r="D262" s="4">
        <v>2000</v>
      </c>
      <c r="E262" s="4" t="str">
        <f>VLOOKUP(A262,HOP!A:L,12,0)</f>
        <v>2000.00</v>
      </c>
      <c r="F262" s="4" t="str">
        <f>VLOOKUP(A262,HOP!A:C,3,0)</f>
        <v>2832742</v>
      </c>
      <c r="G262" s="4">
        <f t="shared" si="8"/>
        <v>0</v>
      </c>
      <c r="H262" s="4" t="str">
        <f t="shared" si="9"/>
        <v>，2832742</v>
      </c>
      <c r="I262" s="4" t="str">
        <f>VLOOKUP(A262,HOP!A:U,21,0)</f>
        <v>直采</v>
      </c>
    </row>
    <row r="263" s="4" customFormat="1" hidden="1" spans="1:9">
      <c r="A263" s="5">
        <v>21846341294</v>
      </c>
      <c r="B263" s="6">
        <v>44998</v>
      </c>
      <c r="C263" s="6">
        <v>45002</v>
      </c>
      <c r="D263" s="4">
        <v>2000</v>
      </c>
      <c r="E263" s="4" t="str">
        <f>VLOOKUP(A263,HOP!A:L,12,0)</f>
        <v>2000.00</v>
      </c>
      <c r="F263" s="4" t="str">
        <f>VLOOKUP(A263,HOP!A:C,3,0)</f>
        <v>2832835</v>
      </c>
      <c r="G263" s="4">
        <f t="shared" si="8"/>
        <v>0</v>
      </c>
      <c r="H263" s="4" t="str">
        <f t="shared" si="9"/>
        <v>，2832835</v>
      </c>
      <c r="I263" s="4" t="str">
        <f>VLOOKUP(A263,HOP!A:U,21,0)</f>
        <v>直采</v>
      </c>
    </row>
    <row r="264" s="4" customFormat="1" hidden="1" spans="1:9">
      <c r="A264" s="5">
        <v>21858526745</v>
      </c>
      <c r="B264" s="6">
        <v>45001</v>
      </c>
      <c r="C264" s="6">
        <v>45002</v>
      </c>
      <c r="D264" s="4">
        <v>1552</v>
      </c>
      <c r="E264" s="4" t="str">
        <f>VLOOKUP(A264,HOP!A:L,12,0)</f>
        <v>1552.00</v>
      </c>
      <c r="F264" s="4" t="str">
        <f>VLOOKUP(A264,HOP!A:C,3,0)</f>
        <v>2854295</v>
      </c>
      <c r="G264" s="4">
        <f t="shared" si="8"/>
        <v>0</v>
      </c>
      <c r="H264" s="4" t="str">
        <f t="shared" si="9"/>
        <v>，2854295</v>
      </c>
      <c r="I264" s="4" t="str">
        <f>VLOOKUP(A264,HOP!A:U,21,0)</f>
        <v>直采</v>
      </c>
    </row>
    <row r="265" s="4" customFormat="1" hidden="1" spans="1:9">
      <c r="A265" s="5">
        <v>999222112745178</v>
      </c>
      <c r="B265" s="6">
        <v>44999</v>
      </c>
      <c r="C265" s="6">
        <v>45002</v>
      </c>
      <c r="D265" s="4">
        <v>1383</v>
      </c>
      <c r="E265" s="4" t="str">
        <f>VLOOKUP(A265,HOP!A:L,12,0)</f>
        <v>1383.00</v>
      </c>
      <c r="F265" s="4" t="str">
        <f>VLOOKUP(A265,HOP!A:C,3,0)</f>
        <v>2929478</v>
      </c>
      <c r="G265" s="4">
        <f t="shared" si="8"/>
        <v>0</v>
      </c>
      <c r="H265" s="4" t="str">
        <f t="shared" si="9"/>
        <v>，2929478</v>
      </c>
      <c r="I265" s="4" t="str">
        <f>VLOOKUP(A265,HOP!A:U,21,0)</f>
        <v>直采</v>
      </c>
    </row>
    <row r="266" s="4" customFormat="1" hidden="1" spans="1:9">
      <c r="A266" s="5">
        <v>999222160326304</v>
      </c>
      <c r="B266" s="6">
        <v>44998</v>
      </c>
      <c r="C266" s="6">
        <v>45002</v>
      </c>
      <c r="D266" s="4">
        <v>4840</v>
      </c>
      <c r="E266" s="4" t="str">
        <f>VLOOKUP(A266,HOP!A:L,12,0)</f>
        <v>4840.00</v>
      </c>
      <c r="F266" s="4" t="str">
        <f>VLOOKUP(A266,HOP!A:C,3,0)</f>
        <v>2941225</v>
      </c>
      <c r="G266" s="4">
        <f t="shared" si="8"/>
        <v>0</v>
      </c>
      <c r="H266" s="4" t="str">
        <f t="shared" si="9"/>
        <v>，2941225</v>
      </c>
      <c r="I266" s="4" t="str">
        <f>VLOOKUP(A266,HOP!A:U,21,0)</f>
        <v>直采</v>
      </c>
    </row>
    <row r="267" s="4" customFormat="1" hidden="1" spans="1:9">
      <c r="A267" s="5">
        <v>999222333784803</v>
      </c>
      <c r="B267" s="6">
        <v>45001</v>
      </c>
      <c r="C267" s="6">
        <v>45002</v>
      </c>
      <c r="D267" s="4">
        <v>300</v>
      </c>
      <c r="E267" s="4" t="str">
        <f>VLOOKUP(A267,HOP!A:L,12,0)</f>
        <v>300.00</v>
      </c>
      <c r="F267" s="4" t="str">
        <f>VLOOKUP(A267,HOP!A:C,3,0)</f>
        <v>2975061</v>
      </c>
      <c r="G267" s="4">
        <f t="shared" si="8"/>
        <v>0</v>
      </c>
      <c r="H267" s="4" t="str">
        <f t="shared" si="9"/>
        <v>，2975061</v>
      </c>
      <c r="I267" s="4" t="str">
        <f>VLOOKUP(A267,HOP!A:U,21,0)</f>
        <v>直采</v>
      </c>
    </row>
    <row r="268" s="4" customFormat="1" hidden="1" spans="1:9">
      <c r="A268" s="5">
        <v>999222383153838</v>
      </c>
      <c r="B268" s="6">
        <v>45001</v>
      </c>
      <c r="C268" s="6">
        <v>45002</v>
      </c>
      <c r="D268" s="4">
        <v>413</v>
      </c>
      <c r="E268" s="4" t="str">
        <f>VLOOKUP(A268,HOP!A:L,12,0)</f>
        <v>413.00</v>
      </c>
      <c r="F268" s="4" t="str">
        <f>VLOOKUP(A268,HOP!A:C,3,0)</f>
        <v>2983089</v>
      </c>
      <c r="G268" s="4">
        <f t="shared" si="8"/>
        <v>0</v>
      </c>
      <c r="H268" s="4" t="str">
        <f t="shared" si="9"/>
        <v>，2983089</v>
      </c>
      <c r="I268" s="4" t="str">
        <f>VLOOKUP(A268,HOP!A:U,21,0)</f>
        <v>直采</v>
      </c>
    </row>
    <row r="269" s="4" customFormat="1" hidden="1" spans="1:9">
      <c r="A269" s="5">
        <v>999222407087525</v>
      </c>
      <c r="B269" s="6">
        <v>45000</v>
      </c>
      <c r="C269" s="6">
        <v>45002</v>
      </c>
      <c r="D269" s="4">
        <v>998</v>
      </c>
      <c r="E269" s="4" t="str">
        <f>VLOOKUP(A269,HOP!A:L,12,0)</f>
        <v>998.00</v>
      </c>
      <c r="F269" s="4" t="str">
        <f>VLOOKUP(A269,HOP!A:C,3,0)</f>
        <v>2986784</v>
      </c>
      <c r="G269" s="4">
        <f t="shared" si="8"/>
        <v>0</v>
      </c>
      <c r="H269" s="4" t="str">
        <f t="shared" si="9"/>
        <v>，2986784</v>
      </c>
      <c r="I269" s="4" t="str">
        <f>VLOOKUP(A269,HOP!A:U,21,0)</f>
        <v>直采</v>
      </c>
    </row>
    <row r="270" s="4" customFormat="1" hidden="1" spans="1:9">
      <c r="A270" s="5">
        <v>999222469060226</v>
      </c>
      <c r="B270" s="6">
        <v>44998</v>
      </c>
      <c r="C270" s="6">
        <v>45002</v>
      </c>
      <c r="D270" s="4">
        <v>5400</v>
      </c>
      <c r="E270" s="4" t="str">
        <f>VLOOKUP(A270,HOP!A:L,12,0)</f>
        <v>5400.00</v>
      </c>
      <c r="F270" s="4" t="str">
        <f>VLOOKUP(A270,HOP!A:C,3,0)</f>
        <v>2995587</v>
      </c>
      <c r="G270" s="4">
        <f t="shared" si="8"/>
        <v>0</v>
      </c>
      <c r="H270" s="4" t="str">
        <f t="shared" si="9"/>
        <v>，2995587</v>
      </c>
      <c r="I270" s="4" t="str">
        <f>VLOOKUP(A270,HOP!A:U,21,0)</f>
        <v>直采</v>
      </c>
    </row>
    <row r="271" s="4" customFormat="1" hidden="1" spans="1:9">
      <c r="A271" s="5">
        <v>999222522464813</v>
      </c>
      <c r="B271" s="6">
        <v>45000</v>
      </c>
      <c r="C271" s="6">
        <v>45002</v>
      </c>
      <c r="D271" s="4">
        <v>2014</v>
      </c>
      <c r="E271" s="4" t="str">
        <f>VLOOKUP(A271,HOP!A:L,12,0)</f>
        <v>2014.00</v>
      </c>
      <c r="F271" s="4" t="str">
        <f>VLOOKUP(A271,HOP!A:C,3,0)</f>
        <v>3003220</v>
      </c>
      <c r="G271" s="4">
        <f t="shared" si="8"/>
        <v>0</v>
      </c>
      <c r="H271" s="4" t="str">
        <f t="shared" si="9"/>
        <v>，3003220</v>
      </c>
      <c r="I271" s="4" t="str">
        <f>VLOOKUP(A271,HOP!A:U,21,0)</f>
        <v>直采</v>
      </c>
    </row>
    <row r="272" s="4" customFormat="1" hidden="1" spans="1:9">
      <c r="A272" s="5">
        <v>999222623522653</v>
      </c>
      <c r="B272" s="6">
        <v>45000</v>
      </c>
      <c r="C272" s="6">
        <v>45002</v>
      </c>
      <c r="D272" s="4">
        <v>930</v>
      </c>
      <c r="E272" s="4" t="str">
        <f>VLOOKUP(A272,HOP!A:L,12,0)</f>
        <v>930.00</v>
      </c>
      <c r="F272" s="4" t="str">
        <f>VLOOKUP(A272,HOP!A:C,3,0)</f>
        <v>3017852</v>
      </c>
      <c r="G272" s="4">
        <f t="shared" si="8"/>
        <v>0</v>
      </c>
      <c r="H272" s="4" t="str">
        <f t="shared" si="9"/>
        <v>，3017852</v>
      </c>
      <c r="I272" s="4" t="str">
        <f>VLOOKUP(A272,HOP!A:U,21,0)</f>
        <v>直采</v>
      </c>
    </row>
    <row r="273" s="4" customFormat="1" hidden="1" spans="1:9">
      <c r="A273" s="5">
        <v>999222623697947</v>
      </c>
      <c r="B273" s="6">
        <v>45000</v>
      </c>
      <c r="C273" s="6">
        <v>45002</v>
      </c>
      <c r="D273" s="4">
        <v>690</v>
      </c>
      <c r="E273" s="4" t="str">
        <f>VLOOKUP(A273,HOP!A:L,12,0)</f>
        <v>690.00</v>
      </c>
      <c r="F273" s="4" t="str">
        <f>VLOOKUP(A273,HOP!A:C,3,0)</f>
        <v>3017879</v>
      </c>
      <c r="G273" s="4">
        <f t="shared" si="8"/>
        <v>0</v>
      </c>
      <c r="H273" s="4" t="str">
        <f t="shared" si="9"/>
        <v>，3017879</v>
      </c>
      <c r="I273" s="4" t="str">
        <f>VLOOKUP(A273,HOP!A:U,21,0)</f>
        <v>直采</v>
      </c>
    </row>
    <row r="274" s="4" customFormat="1" hidden="1" spans="1:9">
      <c r="A274" s="5">
        <v>999222669231815</v>
      </c>
      <c r="B274" s="6">
        <v>45000</v>
      </c>
      <c r="C274" s="6">
        <v>45002</v>
      </c>
      <c r="D274" s="4">
        <v>780</v>
      </c>
      <c r="E274" s="4" t="str">
        <f>VLOOKUP(A274,HOP!A:L,12,0)</f>
        <v>780.00</v>
      </c>
      <c r="F274" s="4" t="str">
        <f>VLOOKUP(A274,HOP!A:C,3,0)</f>
        <v>3023471</v>
      </c>
      <c r="G274" s="4">
        <f t="shared" si="8"/>
        <v>0</v>
      </c>
      <c r="H274" s="4" t="str">
        <f t="shared" si="9"/>
        <v>，3023471</v>
      </c>
      <c r="I274" s="4" t="str">
        <f>VLOOKUP(A274,HOP!A:U,21,0)</f>
        <v>直采</v>
      </c>
    </row>
    <row r="275" s="4" customFormat="1" hidden="1" spans="1:9">
      <c r="A275" s="5">
        <v>999222684918247</v>
      </c>
      <c r="B275" s="6">
        <v>45001</v>
      </c>
      <c r="C275" s="6">
        <v>45002</v>
      </c>
      <c r="D275" s="4">
        <v>1112</v>
      </c>
      <c r="E275" s="4" t="str">
        <f>VLOOKUP(A275,HOP!A:L,12,0)</f>
        <v>1112.00</v>
      </c>
      <c r="F275" s="4" t="str">
        <f>VLOOKUP(A275,HOP!A:C,3,0)</f>
        <v>3025551</v>
      </c>
      <c r="G275" s="4">
        <f t="shared" si="8"/>
        <v>0</v>
      </c>
      <c r="H275" s="4" t="str">
        <f t="shared" si="9"/>
        <v>，3025551</v>
      </c>
      <c r="I275" s="4" t="str">
        <f>VLOOKUP(A275,HOP!A:U,21,0)</f>
        <v>直采</v>
      </c>
    </row>
    <row r="276" s="4" customFormat="1" hidden="1" spans="1:9">
      <c r="A276" s="5">
        <v>999222684963700</v>
      </c>
      <c r="B276" s="6">
        <v>45001</v>
      </c>
      <c r="C276" s="6">
        <v>45002</v>
      </c>
      <c r="D276" s="4">
        <v>597</v>
      </c>
      <c r="E276" s="4" t="str">
        <f>VLOOKUP(A276,HOP!A:L,12,0)</f>
        <v>597.00</v>
      </c>
      <c r="F276" s="4" t="str">
        <f>VLOOKUP(A276,HOP!A:C,3,0)</f>
        <v>3025558</v>
      </c>
      <c r="G276" s="4">
        <f t="shared" si="8"/>
        <v>0</v>
      </c>
      <c r="H276" s="4" t="str">
        <f t="shared" si="9"/>
        <v>，3025558</v>
      </c>
      <c r="I276" s="4" t="str">
        <f>VLOOKUP(A276,HOP!A:U,21,0)</f>
        <v>直采</v>
      </c>
    </row>
    <row r="277" s="4" customFormat="1" hidden="1" spans="1:9">
      <c r="A277" s="5">
        <v>999222688622668</v>
      </c>
      <c r="B277" s="6">
        <v>45001</v>
      </c>
      <c r="C277" s="6">
        <v>45002</v>
      </c>
      <c r="D277" s="4">
        <v>1460</v>
      </c>
      <c r="E277" s="4" t="str">
        <f>VLOOKUP(A277,HOP!A:L,12,0)</f>
        <v>1460.00</v>
      </c>
      <c r="F277" s="4" t="str">
        <f>VLOOKUP(A277,HOP!A:C,3,0)</f>
        <v>3026290</v>
      </c>
      <c r="G277" s="4">
        <f t="shared" si="8"/>
        <v>0</v>
      </c>
      <c r="H277" s="4" t="str">
        <f t="shared" si="9"/>
        <v>，3026290</v>
      </c>
      <c r="I277" s="4" t="str">
        <f>VLOOKUP(A277,HOP!A:U,21,0)</f>
        <v>直采</v>
      </c>
    </row>
    <row r="278" s="4" customFormat="1" hidden="1" spans="1:9">
      <c r="A278" s="5">
        <v>999222749068513</v>
      </c>
      <c r="B278" s="6">
        <v>44998</v>
      </c>
      <c r="C278" s="6">
        <v>45002</v>
      </c>
      <c r="D278" s="4">
        <v>3220</v>
      </c>
      <c r="E278" s="4" t="str">
        <f>VLOOKUP(A278,HOP!A:L,12,0)</f>
        <v>3220.00</v>
      </c>
      <c r="F278" s="4" t="str">
        <f>VLOOKUP(A278,HOP!A:C,3,0)</f>
        <v>3033578</v>
      </c>
      <c r="G278" s="4">
        <f t="shared" si="8"/>
        <v>0</v>
      </c>
      <c r="H278" s="4" t="str">
        <f t="shared" si="9"/>
        <v>，3033578</v>
      </c>
      <c r="I278" s="4" t="str">
        <f>VLOOKUP(A278,HOP!A:U,21,0)</f>
        <v>直采</v>
      </c>
    </row>
    <row r="279" s="4" customFormat="1" hidden="1" spans="1:9">
      <c r="A279" s="5">
        <v>999222772414141</v>
      </c>
      <c r="B279" s="6">
        <v>45000</v>
      </c>
      <c r="C279" s="6">
        <v>45002</v>
      </c>
      <c r="D279" s="4">
        <v>1190</v>
      </c>
      <c r="E279" s="4" t="str">
        <f>VLOOKUP(A279,HOP!A:L,12,0)</f>
        <v>1190.00</v>
      </c>
      <c r="F279" s="4" t="str">
        <f>VLOOKUP(A279,HOP!A:C,3,0)</f>
        <v>3037375</v>
      </c>
      <c r="G279" s="4">
        <f t="shared" si="8"/>
        <v>0</v>
      </c>
      <c r="H279" s="4" t="str">
        <f t="shared" si="9"/>
        <v>，3037375</v>
      </c>
      <c r="I279" s="4" t="str">
        <f>VLOOKUP(A279,HOP!A:U,21,0)</f>
        <v>直采</v>
      </c>
    </row>
    <row r="280" s="4" customFormat="1" hidden="1" spans="1:9">
      <c r="A280" s="5">
        <v>999222807807334</v>
      </c>
      <c r="B280" s="6">
        <v>44995</v>
      </c>
      <c r="C280" s="6">
        <v>45002</v>
      </c>
      <c r="D280" s="4">
        <v>5635</v>
      </c>
      <c r="E280" s="4" t="str">
        <f>VLOOKUP(A280,HOP!A:L,12,0)</f>
        <v>5635.00</v>
      </c>
      <c r="F280" s="4" t="str">
        <f>VLOOKUP(A280,HOP!A:C,3,0)</f>
        <v>3044076</v>
      </c>
      <c r="G280" s="4">
        <f t="shared" si="8"/>
        <v>0</v>
      </c>
      <c r="H280" s="4" t="str">
        <f t="shared" si="9"/>
        <v>，3044076</v>
      </c>
      <c r="I280" s="4" t="str">
        <f>VLOOKUP(A280,HOP!A:U,21,0)</f>
        <v>直采</v>
      </c>
    </row>
    <row r="281" s="4" customFormat="1" hidden="1" spans="1:9">
      <c r="A281" s="5">
        <v>22808158512</v>
      </c>
      <c r="B281" s="6">
        <v>44998</v>
      </c>
      <c r="C281" s="6">
        <v>45002</v>
      </c>
      <c r="D281" s="4">
        <v>4144</v>
      </c>
      <c r="E281" s="4" t="str">
        <f>VLOOKUP(A281,HOP!A:L,12,0)</f>
        <v>4144.00</v>
      </c>
      <c r="F281" s="4" t="str">
        <f>VLOOKUP(A281,HOP!A:C,3,0)</f>
        <v>3044147</v>
      </c>
      <c r="G281" s="4">
        <f t="shared" si="8"/>
        <v>0</v>
      </c>
      <c r="H281" s="4" t="str">
        <f t="shared" si="9"/>
        <v>，3044147</v>
      </c>
      <c r="I281" s="4" t="str">
        <f>VLOOKUP(A281,HOP!A:U,21,0)</f>
        <v>直采</v>
      </c>
    </row>
    <row r="282" s="4" customFormat="1" hidden="1" spans="1:9">
      <c r="A282" s="5">
        <v>999222808261287</v>
      </c>
      <c r="B282" s="6">
        <v>44998</v>
      </c>
      <c r="C282" s="6">
        <v>45002</v>
      </c>
      <c r="D282" s="4">
        <v>4144</v>
      </c>
      <c r="E282" s="4" t="str">
        <f>VLOOKUP(A282,HOP!A:L,12,0)</f>
        <v>4144.00</v>
      </c>
      <c r="F282" s="4" t="str">
        <f>VLOOKUP(A282,HOP!A:C,3,0)</f>
        <v>3044160</v>
      </c>
      <c r="G282" s="4">
        <f t="shared" si="8"/>
        <v>0</v>
      </c>
      <c r="H282" s="4" t="str">
        <f t="shared" si="9"/>
        <v>，3044160</v>
      </c>
      <c r="I282" s="4" t="str">
        <f>VLOOKUP(A282,HOP!A:U,21,0)</f>
        <v>直采</v>
      </c>
    </row>
    <row r="283" s="4" customFormat="1" hidden="1" spans="1:9">
      <c r="A283" s="5">
        <v>999222808871566</v>
      </c>
      <c r="B283" s="6">
        <v>45001</v>
      </c>
      <c r="C283" s="6">
        <v>45002</v>
      </c>
      <c r="D283" s="4">
        <v>1459</v>
      </c>
      <c r="E283" s="4" t="str">
        <f>VLOOKUP(A283,HOP!A:L,12,0)</f>
        <v>1459.00</v>
      </c>
      <c r="F283" s="4" t="str">
        <f>VLOOKUP(A283,HOP!A:C,3,0)</f>
        <v>3044225</v>
      </c>
      <c r="G283" s="4">
        <f t="shared" si="8"/>
        <v>0</v>
      </c>
      <c r="H283" s="4" t="str">
        <f t="shared" si="9"/>
        <v>，3044225</v>
      </c>
      <c r="I283" s="4" t="str">
        <f>VLOOKUP(A283,HOP!A:U,21,0)</f>
        <v>直采</v>
      </c>
    </row>
    <row r="284" s="4" customFormat="1" hidden="1" spans="1:9">
      <c r="A284" s="5">
        <v>999222811117881</v>
      </c>
      <c r="B284" s="6">
        <v>45001</v>
      </c>
      <c r="C284" s="6">
        <v>45002</v>
      </c>
      <c r="D284" s="4">
        <v>7291</v>
      </c>
      <c r="E284" s="4" t="str">
        <f>VLOOKUP(A284,HOP!A:L,12,0)</f>
        <v>7291.00</v>
      </c>
      <c r="F284" s="4" t="str">
        <f>VLOOKUP(A284,HOP!A:C,3,0)</f>
        <v>3044715</v>
      </c>
      <c r="G284" s="4">
        <f t="shared" si="8"/>
        <v>0</v>
      </c>
      <c r="H284" s="4" t="str">
        <f t="shared" si="9"/>
        <v>，3044715</v>
      </c>
      <c r="I284" s="4" t="str">
        <f>VLOOKUP(A284,HOP!A:U,21,0)</f>
        <v>直采</v>
      </c>
    </row>
    <row r="285" s="4" customFormat="1" hidden="1" spans="1:9">
      <c r="A285" s="5">
        <v>22825499115</v>
      </c>
      <c r="B285" s="6">
        <v>44998</v>
      </c>
      <c r="C285" s="6">
        <v>45002</v>
      </c>
      <c r="D285" s="4">
        <v>4144</v>
      </c>
      <c r="E285" s="4" t="str">
        <f>VLOOKUP(A285,HOP!A:L,12,0)</f>
        <v>4144.00</v>
      </c>
      <c r="F285" s="4" t="str">
        <f>VLOOKUP(A285,HOP!A:C,3,0)</f>
        <v>3048015</v>
      </c>
      <c r="G285" s="4">
        <f t="shared" si="8"/>
        <v>0</v>
      </c>
      <c r="H285" s="4" t="str">
        <f t="shared" si="9"/>
        <v>，3048015</v>
      </c>
      <c r="I285" s="4" t="str">
        <f>VLOOKUP(A285,HOP!A:U,21,0)</f>
        <v>直采</v>
      </c>
    </row>
    <row r="286" s="4" customFormat="1" hidden="1" spans="1:9">
      <c r="A286" s="5">
        <v>999222831934446</v>
      </c>
      <c r="B286" s="6">
        <v>45000</v>
      </c>
      <c r="C286" s="6">
        <v>45002</v>
      </c>
      <c r="D286" s="4">
        <v>2652</v>
      </c>
      <c r="E286" s="4" t="str">
        <f>VLOOKUP(A286,HOP!A:L,12,0)</f>
        <v>2652.00</v>
      </c>
      <c r="F286" s="4" t="str">
        <f>VLOOKUP(A286,HOP!A:C,3,0)</f>
        <v>3049062</v>
      </c>
      <c r="G286" s="4">
        <f t="shared" si="8"/>
        <v>0</v>
      </c>
      <c r="H286" s="4" t="str">
        <f t="shared" si="9"/>
        <v>，3049062</v>
      </c>
      <c r="I286" s="4" t="str">
        <f>VLOOKUP(A286,HOP!A:U,21,0)</f>
        <v>直采</v>
      </c>
    </row>
    <row r="287" s="4" customFormat="1" hidden="1" spans="1:9">
      <c r="A287" s="5">
        <v>999222835037171</v>
      </c>
      <c r="B287" s="6">
        <v>45000</v>
      </c>
      <c r="C287" s="6">
        <v>45002</v>
      </c>
      <c r="D287" s="4">
        <v>2080</v>
      </c>
      <c r="E287" s="4" t="str">
        <f>VLOOKUP(A287,HOP!A:L,12,0)</f>
        <v>2080.00</v>
      </c>
      <c r="F287" s="4" t="str">
        <f>VLOOKUP(A287,HOP!A:C,3,0)</f>
        <v>3049587</v>
      </c>
      <c r="G287" s="4">
        <f t="shared" si="8"/>
        <v>0</v>
      </c>
      <c r="H287" s="4" t="str">
        <f t="shared" si="9"/>
        <v>，3049587</v>
      </c>
      <c r="I287" s="4" t="str">
        <f>VLOOKUP(A287,HOP!A:U,21,0)</f>
        <v>直采</v>
      </c>
    </row>
    <row r="288" s="4" customFormat="1" hidden="1" spans="1:9">
      <c r="A288" s="5">
        <v>999222836565592</v>
      </c>
      <c r="B288" s="6">
        <v>45000</v>
      </c>
      <c r="C288" s="6">
        <v>45002</v>
      </c>
      <c r="D288" s="4">
        <v>540</v>
      </c>
      <c r="E288" s="4" t="str">
        <f>VLOOKUP(A288,HOP!A:L,12,0)</f>
        <v>540.00</v>
      </c>
      <c r="F288" s="4" t="str">
        <f>VLOOKUP(A288,HOP!A:C,3,0)</f>
        <v>3049918</v>
      </c>
      <c r="G288" s="4">
        <f t="shared" si="8"/>
        <v>0</v>
      </c>
      <c r="H288" s="4" t="str">
        <f t="shared" si="9"/>
        <v>，3049918</v>
      </c>
      <c r="I288" s="4" t="str">
        <f>VLOOKUP(A288,HOP!A:U,21,0)</f>
        <v>直采</v>
      </c>
    </row>
    <row r="289" s="4" customFormat="1" hidden="1" spans="1:9">
      <c r="A289" s="5">
        <v>999222838365526</v>
      </c>
      <c r="B289" s="6">
        <v>44999</v>
      </c>
      <c r="C289" s="6">
        <v>45002</v>
      </c>
      <c r="D289" s="4">
        <v>2415</v>
      </c>
      <c r="E289" s="4" t="str">
        <f>VLOOKUP(A289,HOP!A:L,12,0)</f>
        <v>2415.00</v>
      </c>
      <c r="F289" s="4" t="str">
        <f>VLOOKUP(A289,HOP!A:C,3,0)</f>
        <v>3050366</v>
      </c>
      <c r="G289" s="4">
        <f t="shared" si="8"/>
        <v>0</v>
      </c>
      <c r="H289" s="4" t="str">
        <f t="shared" si="9"/>
        <v>，3050366</v>
      </c>
      <c r="I289" s="4" t="str">
        <f>VLOOKUP(A289,HOP!A:U,21,0)</f>
        <v>直采</v>
      </c>
    </row>
    <row r="290" s="4" customFormat="1" hidden="1" spans="1:9">
      <c r="A290" s="5">
        <v>999222856700703</v>
      </c>
      <c r="B290" s="6">
        <v>44999</v>
      </c>
      <c r="C290" s="6">
        <v>45002</v>
      </c>
      <c r="D290" s="4">
        <v>1728</v>
      </c>
      <c r="E290" s="4" t="str">
        <f>VLOOKUP(A290,HOP!A:L,12,0)</f>
        <v>1728.00</v>
      </c>
      <c r="F290" s="4" t="str">
        <f>VLOOKUP(A290,HOP!A:C,3,0)</f>
        <v>3053203</v>
      </c>
      <c r="G290" s="4">
        <f t="shared" si="8"/>
        <v>0</v>
      </c>
      <c r="H290" s="4" t="str">
        <f t="shared" si="9"/>
        <v>，3053203</v>
      </c>
      <c r="I290" s="4" t="str">
        <f>VLOOKUP(A290,HOP!A:U,21,0)</f>
        <v>直采</v>
      </c>
    </row>
    <row r="291" s="4" customFormat="1" hidden="1" spans="1:9">
      <c r="A291" s="5">
        <v>999222919121820</v>
      </c>
      <c r="B291" s="6">
        <v>44999</v>
      </c>
      <c r="C291" s="6">
        <v>45002</v>
      </c>
      <c r="D291" s="4">
        <v>3414</v>
      </c>
      <c r="E291" s="4" t="str">
        <f>VLOOKUP(A291,HOP!A:L,12,0)</f>
        <v>3414.00</v>
      </c>
      <c r="F291" s="4" t="str">
        <f>VLOOKUP(A291,HOP!A:C,3,0)</f>
        <v>3063592</v>
      </c>
      <c r="G291" s="4">
        <f t="shared" si="8"/>
        <v>0</v>
      </c>
      <c r="H291" s="4" t="str">
        <f t="shared" si="9"/>
        <v>，3063592</v>
      </c>
      <c r="I291" s="4" t="str">
        <f>VLOOKUP(A291,HOP!A:U,21,0)</f>
        <v>直采</v>
      </c>
    </row>
    <row r="292" s="4" customFormat="1" hidden="1" spans="1:9">
      <c r="A292" s="5">
        <v>999222922989935</v>
      </c>
      <c r="B292" s="6">
        <v>44997</v>
      </c>
      <c r="C292" s="6">
        <v>45002</v>
      </c>
      <c r="D292" s="4">
        <v>3965</v>
      </c>
      <c r="E292" s="4" t="str">
        <f>VLOOKUP(A292,HOP!A:L,12,0)</f>
        <v>3965.00</v>
      </c>
      <c r="F292" s="4" t="str">
        <f>VLOOKUP(A292,HOP!A:C,3,0)</f>
        <v>3064328</v>
      </c>
      <c r="G292" s="4">
        <f t="shared" si="8"/>
        <v>0</v>
      </c>
      <c r="H292" s="4" t="str">
        <f t="shared" si="9"/>
        <v>，3064328</v>
      </c>
      <c r="I292" s="4" t="str">
        <f>VLOOKUP(A292,HOP!A:U,21,0)</f>
        <v>直采</v>
      </c>
    </row>
    <row r="293" s="4" customFormat="1" spans="1:11">
      <c r="A293" s="8" t="s">
        <v>1941</v>
      </c>
      <c r="B293" s="6">
        <v>45000</v>
      </c>
      <c r="C293" s="6">
        <v>45002</v>
      </c>
      <c r="D293" s="4">
        <v>200</v>
      </c>
      <c r="E293" s="4" t="e">
        <f>VLOOKUP(A293,HOP!A:L,12,0)</f>
        <v>#N/A</v>
      </c>
      <c r="F293" s="4">
        <v>3006959</v>
      </c>
      <c r="G293" s="4" t="e">
        <f t="shared" si="8"/>
        <v>#N/A</v>
      </c>
      <c r="H293" s="4" t="str">
        <f t="shared" si="9"/>
        <v>，3006959</v>
      </c>
      <c r="I293" s="4" t="e">
        <f>VLOOKUP(A293,HOP!A:U,21,0)</f>
        <v>#N/A</v>
      </c>
      <c r="J293" s="4" t="s">
        <v>1942</v>
      </c>
      <c r="K293" s="4" t="s">
        <v>1943</v>
      </c>
    </row>
    <row r="294" s="4" customFormat="1" hidden="1" spans="1:9">
      <c r="A294" s="5">
        <v>999222933128623</v>
      </c>
      <c r="B294" s="6">
        <v>45000</v>
      </c>
      <c r="C294" s="6">
        <v>45002</v>
      </c>
      <c r="D294" s="4">
        <v>716</v>
      </c>
      <c r="E294" s="4" t="str">
        <f>VLOOKUP(A294,HOP!A:L,12,0)</f>
        <v>716.00</v>
      </c>
      <c r="F294" s="4" t="str">
        <f>VLOOKUP(A294,HOP!A:C,3,0)</f>
        <v>3066049</v>
      </c>
      <c r="G294" s="4">
        <f t="shared" si="8"/>
        <v>0</v>
      </c>
      <c r="H294" s="4" t="str">
        <f t="shared" si="9"/>
        <v>，3066049</v>
      </c>
      <c r="I294" s="4" t="str">
        <f>VLOOKUP(A294,HOP!A:U,21,0)</f>
        <v>直采</v>
      </c>
    </row>
    <row r="295" s="4" customFormat="1" hidden="1" spans="1:9">
      <c r="A295" s="5">
        <v>999222937583609</v>
      </c>
      <c r="B295" s="6">
        <v>45000</v>
      </c>
      <c r="C295" s="6">
        <v>45002</v>
      </c>
      <c r="D295" s="4">
        <v>2900</v>
      </c>
      <c r="E295" s="4" t="str">
        <f>VLOOKUP(A295,HOP!A:L,12,0)</f>
        <v>2900.00</v>
      </c>
      <c r="F295" s="4" t="str">
        <f>VLOOKUP(A295,HOP!A:C,3,0)</f>
        <v>3066838</v>
      </c>
      <c r="G295" s="4">
        <f t="shared" si="8"/>
        <v>0</v>
      </c>
      <c r="H295" s="4" t="str">
        <f t="shared" si="9"/>
        <v>，3066838</v>
      </c>
      <c r="I295" s="4" t="str">
        <f>VLOOKUP(A295,HOP!A:U,21,0)</f>
        <v>直采</v>
      </c>
    </row>
    <row r="296" s="4" customFormat="1" hidden="1" spans="1:9">
      <c r="A296" s="5">
        <v>999222944988155</v>
      </c>
      <c r="B296" s="6">
        <v>44999</v>
      </c>
      <c r="C296" s="6">
        <v>45002</v>
      </c>
      <c r="D296" s="4">
        <v>3300</v>
      </c>
      <c r="E296" s="4" t="str">
        <f>VLOOKUP(A296,HOP!A:L,12,0)</f>
        <v>3300.00</v>
      </c>
      <c r="F296" s="4" t="str">
        <f>VLOOKUP(A296,HOP!A:C,3,0)</f>
        <v>3068671</v>
      </c>
      <c r="G296" s="4">
        <f t="shared" si="8"/>
        <v>0</v>
      </c>
      <c r="H296" s="4" t="str">
        <f t="shared" si="9"/>
        <v>，3068671</v>
      </c>
      <c r="I296" s="4" t="str">
        <f>VLOOKUP(A296,HOP!A:U,21,0)</f>
        <v>直采</v>
      </c>
    </row>
    <row r="297" s="4" customFormat="1" hidden="1" spans="1:9">
      <c r="A297" s="5">
        <v>999222948637312</v>
      </c>
      <c r="B297" s="6">
        <v>44998</v>
      </c>
      <c r="C297" s="6">
        <v>45002</v>
      </c>
      <c r="D297" s="4">
        <v>1896</v>
      </c>
      <c r="E297" s="4" t="str">
        <f>VLOOKUP(A297,HOP!A:L,12,0)</f>
        <v>1896.00</v>
      </c>
      <c r="F297" s="4" t="str">
        <f>VLOOKUP(A297,HOP!A:C,3,0)</f>
        <v>3069873</v>
      </c>
      <c r="G297" s="4">
        <f t="shared" si="8"/>
        <v>0</v>
      </c>
      <c r="H297" s="4" t="str">
        <f t="shared" si="9"/>
        <v>，3069873</v>
      </c>
      <c r="I297" s="4" t="str">
        <f>VLOOKUP(A297,HOP!A:U,21,0)</f>
        <v>直采</v>
      </c>
    </row>
    <row r="298" s="4" customFormat="1" hidden="1" spans="1:9">
      <c r="A298" s="5">
        <v>999222949522396</v>
      </c>
      <c r="B298" s="6">
        <v>44998</v>
      </c>
      <c r="C298" s="6">
        <v>45002</v>
      </c>
      <c r="D298" s="4">
        <v>1000</v>
      </c>
      <c r="E298" s="4" t="str">
        <f>VLOOKUP(A298,HOP!A:L,12,0)</f>
        <v>1000.00</v>
      </c>
      <c r="F298" s="4" t="str">
        <f>VLOOKUP(A298,HOP!A:C,3,0)</f>
        <v>3070130</v>
      </c>
      <c r="G298" s="4">
        <f t="shared" si="8"/>
        <v>0</v>
      </c>
      <c r="H298" s="4" t="str">
        <f t="shared" si="9"/>
        <v>，3070130</v>
      </c>
      <c r="I298" s="4" t="str">
        <f>VLOOKUP(A298,HOP!A:U,21,0)</f>
        <v>直采</v>
      </c>
    </row>
    <row r="299" s="4" customFormat="1" hidden="1" spans="1:9">
      <c r="A299" s="5">
        <v>999222960239625</v>
      </c>
      <c r="B299" s="6">
        <v>44999</v>
      </c>
      <c r="C299" s="6">
        <v>45002</v>
      </c>
      <c r="D299" s="4">
        <v>6966</v>
      </c>
      <c r="E299" s="4" t="str">
        <f>VLOOKUP(A299,HOP!A:L,12,0)</f>
        <v>6966.00</v>
      </c>
      <c r="F299" s="4" t="str">
        <f>VLOOKUP(A299,HOP!A:C,3,0)</f>
        <v>3073418</v>
      </c>
      <c r="G299" s="4">
        <f t="shared" si="8"/>
        <v>0</v>
      </c>
      <c r="H299" s="4" t="str">
        <f t="shared" si="9"/>
        <v>，3073418</v>
      </c>
      <c r="I299" s="4" t="str">
        <f>VLOOKUP(A299,HOP!A:U,21,0)</f>
        <v>直采</v>
      </c>
    </row>
    <row r="300" s="4" customFormat="1" hidden="1" spans="1:9">
      <c r="A300" s="5">
        <v>999222977593794</v>
      </c>
      <c r="B300" s="6">
        <v>45001</v>
      </c>
      <c r="C300" s="6">
        <v>45002</v>
      </c>
      <c r="D300" s="4">
        <v>2574</v>
      </c>
      <c r="E300" s="4" t="str">
        <f>VLOOKUP(A300,HOP!A:L,12,0)</f>
        <v>2574.00</v>
      </c>
      <c r="F300" s="4" t="str">
        <f>VLOOKUP(A300,HOP!A:C,3,0)</f>
        <v>3078694</v>
      </c>
      <c r="G300" s="4">
        <f t="shared" si="8"/>
        <v>0</v>
      </c>
      <c r="H300" s="4" t="str">
        <f t="shared" si="9"/>
        <v>，3078694</v>
      </c>
      <c r="I300" s="4" t="str">
        <f>VLOOKUP(A300,HOP!A:U,21,0)</f>
        <v>直采</v>
      </c>
    </row>
    <row r="301" s="4" customFormat="1" hidden="1" spans="1:9">
      <c r="A301" s="5">
        <v>999222988609982</v>
      </c>
      <c r="B301" s="6">
        <v>44998</v>
      </c>
      <c r="C301" s="6">
        <v>45002</v>
      </c>
      <c r="D301" s="4">
        <v>1240</v>
      </c>
      <c r="E301" s="4" t="str">
        <f>VLOOKUP(A301,HOP!A:L,12,0)</f>
        <v>1240.00</v>
      </c>
      <c r="F301" s="4" t="str">
        <f>VLOOKUP(A301,HOP!A:C,3,0)</f>
        <v>3082804</v>
      </c>
      <c r="G301" s="4">
        <f t="shared" si="8"/>
        <v>0</v>
      </c>
      <c r="H301" s="4" t="str">
        <f t="shared" si="9"/>
        <v>，3082804</v>
      </c>
      <c r="I301" s="4" t="str">
        <f>VLOOKUP(A301,HOP!A:U,21,0)</f>
        <v>直采</v>
      </c>
    </row>
    <row r="302" s="4" customFormat="1" hidden="1" spans="1:9">
      <c r="A302" s="5">
        <v>999222991127661</v>
      </c>
      <c r="B302" s="6">
        <v>45001</v>
      </c>
      <c r="C302" s="6">
        <v>45002</v>
      </c>
      <c r="D302" s="4">
        <v>414</v>
      </c>
      <c r="E302" s="4" t="str">
        <f>VLOOKUP(A302,HOP!A:L,12,0)</f>
        <v>414.00</v>
      </c>
      <c r="F302" s="4" t="str">
        <f>VLOOKUP(A302,HOP!A:C,3,0)</f>
        <v>3083818</v>
      </c>
      <c r="G302" s="4">
        <f t="shared" si="8"/>
        <v>0</v>
      </c>
      <c r="H302" s="4" t="str">
        <f t="shared" si="9"/>
        <v>，3083818</v>
      </c>
      <c r="I302" s="4" t="str">
        <f>VLOOKUP(A302,HOP!A:U,21,0)</f>
        <v>直采</v>
      </c>
    </row>
    <row r="303" s="4" customFormat="1" hidden="1" spans="1:9">
      <c r="A303" s="5">
        <v>999222991617150</v>
      </c>
      <c r="B303" s="6">
        <v>45000</v>
      </c>
      <c r="C303" s="6">
        <v>45002</v>
      </c>
      <c r="D303" s="4">
        <v>15168</v>
      </c>
      <c r="E303" s="4" t="str">
        <f>VLOOKUP(A303,HOP!A:L,12,0)</f>
        <v>15168.00</v>
      </c>
      <c r="F303" s="4" t="str">
        <f>VLOOKUP(A303,HOP!A:C,3,0)</f>
        <v>3084009</v>
      </c>
      <c r="G303" s="4">
        <f t="shared" si="8"/>
        <v>0</v>
      </c>
      <c r="H303" s="4" t="str">
        <f t="shared" si="9"/>
        <v>，3084009</v>
      </c>
      <c r="I303" s="4" t="str">
        <f>VLOOKUP(A303,HOP!A:U,21,0)</f>
        <v>直采</v>
      </c>
    </row>
    <row r="304" s="4" customFormat="1" hidden="1" spans="1:9">
      <c r="A304" s="5">
        <v>999223000677683</v>
      </c>
      <c r="B304" s="6">
        <v>44999</v>
      </c>
      <c r="C304" s="6">
        <v>45002</v>
      </c>
      <c r="D304" s="4">
        <v>11279</v>
      </c>
      <c r="E304" s="4" t="str">
        <f>VLOOKUP(A304,HOP!A:L,12,0)</f>
        <v>11279.00</v>
      </c>
      <c r="F304" s="4" t="str">
        <f>VLOOKUP(A304,HOP!A:C,3,0)</f>
        <v>3087781</v>
      </c>
      <c r="G304" s="4">
        <f t="shared" si="8"/>
        <v>0</v>
      </c>
      <c r="H304" s="4" t="str">
        <f t="shared" si="9"/>
        <v>，3087781</v>
      </c>
      <c r="I304" s="4" t="str">
        <f>VLOOKUP(A304,HOP!A:U,21,0)</f>
        <v>直采</v>
      </c>
    </row>
    <row r="305" s="4" customFormat="1" hidden="1" spans="1:9">
      <c r="A305" s="5">
        <v>999223001449184</v>
      </c>
      <c r="B305" s="6">
        <v>45001</v>
      </c>
      <c r="C305" s="6">
        <v>45002</v>
      </c>
      <c r="D305" s="4">
        <v>187</v>
      </c>
      <c r="E305" s="4" t="str">
        <f>VLOOKUP(A305,HOP!A:L,12,0)</f>
        <v>187.00</v>
      </c>
      <c r="F305" s="4" t="str">
        <f>VLOOKUP(A305,HOP!A:C,3,0)</f>
        <v>3088079</v>
      </c>
      <c r="G305" s="4">
        <f t="shared" si="8"/>
        <v>0</v>
      </c>
      <c r="H305" s="4" t="str">
        <f t="shared" si="9"/>
        <v>，3088079</v>
      </c>
      <c r="I305" s="4" t="str">
        <f>VLOOKUP(A305,HOP!A:U,21,0)</f>
        <v>直采</v>
      </c>
    </row>
    <row r="306" s="4" customFormat="1" hidden="1" spans="1:9">
      <c r="A306" s="5">
        <v>999223003289053</v>
      </c>
      <c r="B306" s="6">
        <v>45001</v>
      </c>
      <c r="C306" s="6">
        <v>45002</v>
      </c>
      <c r="D306" s="4">
        <v>1104</v>
      </c>
      <c r="E306" s="4" t="str">
        <f>VLOOKUP(A306,HOP!A:L,12,0)</f>
        <v>1104.00</v>
      </c>
      <c r="F306" s="4" t="str">
        <f>VLOOKUP(A306,HOP!A:C,3,0)</f>
        <v>3088710</v>
      </c>
      <c r="G306" s="4">
        <f t="shared" si="8"/>
        <v>0</v>
      </c>
      <c r="H306" s="4" t="str">
        <f t="shared" si="9"/>
        <v>，3088710</v>
      </c>
      <c r="I306" s="4" t="str">
        <f>VLOOKUP(A306,HOP!A:U,21,0)</f>
        <v>直采</v>
      </c>
    </row>
    <row r="307" s="4" customFormat="1" hidden="1" spans="1:9">
      <c r="A307" s="5">
        <v>999223004929528</v>
      </c>
      <c r="B307" s="6">
        <v>44999</v>
      </c>
      <c r="C307" s="6">
        <v>45002</v>
      </c>
      <c r="D307" s="4">
        <v>1734</v>
      </c>
      <c r="E307" s="4" t="str">
        <f>VLOOKUP(A307,HOP!A:L,12,0)</f>
        <v>1734.00</v>
      </c>
      <c r="F307" s="4" t="str">
        <f>VLOOKUP(A307,HOP!A:C,3,0)</f>
        <v>3089489</v>
      </c>
      <c r="G307" s="4">
        <f t="shared" si="8"/>
        <v>0</v>
      </c>
      <c r="H307" s="4" t="str">
        <f t="shared" si="9"/>
        <v>，3089489</v>
      </c>
      <c r="I307" s="4" t="str">
        <f>VLOOKUP(A307,HOP!A:U,21,0)</f>
        <v>直采</v>
      </c>
    </row>
    <row r="308" s="4" customFormat="1" hidden="1" spans="1:9">
      <c r="A308" s="5">
        <v>999223013071610</v>
      </c>
      <c r="B308" s="6">
        <v>44998</v>
      </c>
      <c r="C308" s="6">
        <v>45002</v>
      </c>
      <c r="D308" s="4">
        <v>2312</v>
      </c>
      <c r="E308" s="4" t="str">
        <f>VLOOKUP(A308,HOP!A:L,12,0)</f>
        <v>2312.00</v>
      </c>
      <c r="F308" s="4" t="str">
        <f>VLOOKUP(A308,HOP!A:C,3,0)</f>
        <v>3093093</v>
      </c>
      <c r="G308" s="4">
        <f t="shared" si="8"/>
        <v>0</v>
      </c>
      <c r="H308" s="4" t="str">
        <f t="shared" si="9"/>
        <v>，3093093</v>
      </c>
      <c r="I308" s="4" t="str">
        <f>VLOOKUP(A308,HOP!A:U,21,0)</f>
        <v>直采</v>
      </c>
    </row>
    <row r="309" s="4" customFormat="1" hidden="1" spans="1:9">
      <c r="A309" s="5">
        <v>999223013097915</v>
      </c>
      <c r="B309" s="6">
        <v>44998</v>
      </c>
      <c r="C309" s="6">
        <v>45002</v>
      </c>
      <c r="D309" s="4">
        <v>1552</v>
      </c>
      <c r="E309" s="4" t="str">
        <f>VLOOKUP(A309,HOP!A:L,12,0)</f>
        <v>1552.00</v>
      </c>
      <c r="F309" s="4" t="str">
        <f>VLOOKUP(A309,HOP!A:C,3,0)</f>
        <v>3093099</v>
      </c>
      <c r="G309" s="4">
        <f t="shared" si="8"/>
        <v>0</v>
      </c>
      <c r="H309" s="4" t="str">
        <f t="shared" si="9"/>
        <v>，3093099</v>
      </c>
      <c r="I309" s="4" t="str">
        <f>VLOOKUP(A309,HOP!A:U,21,0)</f>
        <v>直采</v>
      </c>
    </row>
    <row r="310" s="4" customFormat="1" hidden="1" spans="1:9">
      <c r="A310" s="5">
        <v>999223028744164</v>
      </c>
      <c r="B310" s="6">
        <v>44999</v>
      </c>
      <c r="C310" s="6">
        <v>45002</v>
      </c>
      <c r="D310" s="4">
        <v>1144</v>
      </c>
      <c r="E310" s="4" t="str">
        <f>VLOOKUP(A310,HOP!A:L,12,0)</f>
        <v>1144.00</v>
      </c>
      <c r="F310" s="4" t="str">
        <f>VLOOKUP(A310,HOP!A:C,3,0)</f>
        <v>3093996</v>
      </c>
      <c r="G310" s="4">
        <f t="shared" si="8"/>
        <v>0</v>
      </c>
      <c r="H310" s="4" t="str">
        <f t="shared" si="9"/>
        <v>，3093996</v>
      </c>
      <c r="I310" s="4" t="str">
        <f>VLOOKUP(A310,HOP!A:U,21,0)</f>
        <v>直采</v>
      </c>
    </row>
    <row r="311" s="4" customFormat="1" hidden="1" spans="1:9">
      <c r="A311" s="5">
        <v>999223035139837</v>
      </c>
      <c r="B311" s="6">
        <v>45000</v>
      </c>
      <c r="C311" s="6">
        <v>45002</v>
      </c>
      <c r="D311" s="4">
        <v>2574</v>
      </c>
      <c r="E311" s="4" t="str">
        <f>VLOOKUP(A311,HOP!A:L,12,0)</f>
        <v>2574.00</v>
      </c>
      <c r="F311" s="4" t="str">
        <f>VLOOKUP(A311,HOP!A:C,3,0)</f>
        <v>3096125</v>
      </c>
      <c r="G311" s="4">
        <f t="shared" si="8"/>
        <v>0</v>
      </c>
      <c r="H311" s="4" t="str">
        <f t="shared" si="9"/>
        <v>，3096125</v>
      </c>
      <c r="I311" s="4" t="str">
        <f>VLOOKUP(A311,HOP!A:U,21,0)</f>
        <v>直采</v>
      </c>
    </row>
    <row r="312" s="4" customFormat="1" hidden="1" spans="1:9">
      <c r="A312" s="5">
        <v>999223050816022</v>
      </c>
      <c r="B312" s="6">
        <v>44995</v>
      </c>
      <c r="C312" s="6">
        <v>45002</v>
      </c>
      <c r="D312" s="4">
        <v>7910</v>
      </c>
      <c r="E312" s="4" t="str">
        <f>VLOOKUP(A312,HOP!A:L,12,0)</f>
        <v>7910.00</v>
      </c>
      <c r="F312" s="4" t="str">
        <f>VLOOKUP(A312,HOP!A:C,3,0)</f>
        <v>3100206</v>
      </c>
      <c r="G312" s="4">
        <f t="shared" si="8"/>
        <v>0</v>
      </c>
      <c r="H312" s="4" t="str">
        <f t="shared" si="9"/>
        <v>，3100206</v>
      </c>
      <c r="I312" s="4" t="str">
        <f>VLOOKUP(A312,HOP!A:U,21,0)</f>
        <v>直采</v>
      </c>
    </row>
    <row r="313" s="4" customFormat="1" hidden="1" spans="1:9">
      <c r="A313" s="5">
        <v>23051008028</v>
      </c>
      <c r="B313" s="6">
        <v>45000</v>
      </c>
      <c r="C313" s="6">
        <v>45002</v>
      </c>
      <c r="D313" s="4">
        <v>2634</v>
      </c>
      <c r="E313" s="4" t="str">
        <f>VLOOKUP(A313,HOP!A:L,12,0)</f>
        <v>2634.00</v>
      </c>
      <c r="F313" s="4" t="str">
        <f>VLOOKUP(A313,HOP!A:C,3,0)</f>
        <v>3100271</v>
      </c>
      <c r="G313" s="4">
        <f t="shared" si="8"/>
        <v>0</v>
      </c>
      <c r="H313" s="4" t="str">
        <f t="shared" si="9"/>
        <v>，3100271</v>
      </c>
      <c r="I313" s="4" t="str">
        <f>VLOOKUP(A313,HOP!A:U,21,0)</f>
        <v>直采</v>
      </c>
    </row>
    <row r="314" s="4" customFormat="1" hidden="1" spans="1:9">
      <c r="A314" s="5">
        <v>999223051115673</v>
      </c>
      <c r="B314" s="6">
        <v>44995</v>
      </c>
      <c r="C314" s="6">
        <v>45002</v>
      </c>
      <c r="D314" s="4">
        <v>15820</v>
      </c>
      <c r="E314" s="4" t="str">
        <f>VLOOKUP(A314,HOP!A:L,12,0)</f>
        <v>15820.00</v>
      </c>
      <c r="F314" s="4" t="str">
        <f>VLOOKUP(A314,HOP!A:C,3,0)</f>
        <v>3100300</v>
      </c>
      <c r="G314" s="4">
        <f t="shared" si="8"/>
        <v>0</v>
      </c>
      <c r="H314" s="4" t="str">
        <f t="shared" si="9"/>
        <v>，3100300</v>
      </c>
      <c r="I314" s="4" t="str">
        <f>VLOOKUP(A314,HOP!A:U,21,0)</f>
        <v>直采</v>
      </c>
    </row>
    <row r="315" s="4" customFormat="1" hidden="1" spans="1:9">
      <c r="A315" s="5">
        <v>999223055941205</v>
      </c>
      <c r="B315" s="6">
        <v>45000</v>
      </c>
      <c r="C315" s="6">
        <v>45002</v>
      </c>
      <c r="D315" s="4">
        <v>1157</v>
      </c>
      <c r="E315" s="4" t="str">
        <f>VLOOKUP(A315,HOP!A:L,12,0)</f>
        <v>1157.00</v>
      </c>
      <c r="F315" s="4" t="str">
        <f>VLOOKUP(A315,HOP!A:C,3,0)</f>
        <v>3101984</v>
      </c>
      <c r="G315" s="4">
        <f t="shared" si="8"/>
        <v>0</v>
      </c>
      <c r="H315" s="4" t="str">
        <f t="shared" si="9"/>
        <v>，3101984</v>
      </c>
      <c r="I315" s="4" t="str">
        <f>VLOOKUP(A315,HOP!A:U,21,0)</f>
        <v>直采</v>
      </c>
    </row>
    <row r="316" s="4" customFormat="1" hidden="1" spans="1:9">
      <c r="A316" s="5">
        <v>999223057836430</v>
      </c>
      <c r="B316" s="6">
        <v>45001</v>
      </c>
      <c r="C316" s="6">
        <v>45002</v>
      </c>
      <c r="D316" s="4">
        <v>399</v>
      </c>
      <c r="E316" s="4" t="str">
        <f>VLOOKUP(A316,HOP!A:L,12,0)</f>
        <v>399.00</v>
      </c>
      <c r="F316" s="4" t="str">
        <f>VLOOKUP(A316,HOP!A:C,3,0)</f>
        <v>3102828</v>
      </c>
      <c r="G316" s="4">
        <f t="shared" si="8"/>
        <v>0</v>
      </c>
      <c r="H316" s="4" t="str">
        <f t="shared" si="9"/>
        <v>，3102828</v>
      </c>
      <c r="I316" s="4" t="str">
        <f>VLOOKUP(A316,HOP!A:U,21,0)</f>
        <v>直采</v>
      </c>
    </row>
    <row r="317" s="4" customFormat="1" hidden="1" spans="1:9">
      <c r="A317" s="5">
        <v>999223057964327</v>
      </c>
      <c r="B317" s="6">
        <v>45001</v>
      </c>
      <c r="C317" s="6">
        <v>45002</v>
      </c>
      <c r="D317" s="4">
        <v>673</v>
      </c>
      <c r="E317" s="4" t="str">
        <f>VLOOKUP(A317,HOP!A:L,12,0)</f>
        <v>673.00</v>
      </c>
      <c r="F317" s="4" t="str">
        <f>VLOOKUP(A317,HOP!A:C,3,0)</f>
        <v>3102913</v>
      </c>
      <c r="G317" s="4">
        <f t="shared" si="8"/>
        <v>0</v>
      </c>
      <c r="H317" s="4" t="str">
        <f t="shared" si="9"/>
        <v>，3102913</v>
      </c>
      <c r="I317" s="4" t="str">
        <f>VLOOKUP(A317,HOP!A:U,21,0)</f>
        <v>直采</v>
      </c>
    </row>
    <row r="318" s="4" customFormat="1" hidden="1" spans="1:9">
      <c r="A318" s="5">
        <v>999223063891957</v>
      </c>
      <c r="B318" s="6">
        <v>44997</v>
      </c>
      <c r="C318" s="6">
        <v>45002</v>
      </c>
      <c r="D318" s="4">
        <v>3820</v>
      </c>
      <c r="E318" s="4" t="str">
        <f>VLOOKUP(A318,HOP!A:L,12,0)</f>
        <v>3820.00</v>
      </c>
      <c r="F318" s="4" t="str">
        <f>VLOOKUP(A318,HOP!A:C,3,0)</f>
        <v>3103655</v>
      </c>
      <c r="G318" s="4">
        <f t="shared" si="8"/>
        <v>0</v>
      </c>
      <c r="H318" s="4" t="str">
        <f t="shared" si="9"/>
        <v>，3103655</v>
      </c>
      <c r="I318" s="4" t="str">
        <f>VLOOKUP(A318,HOP!A:U,21,0)</f>
        <v>直采</v>
      </c>
    </row>
    <row r="319" s="4" customFormat="1" hidden="1" spans="1:9">
      <c r="A319" s="5">
        <v>999223084391474</v>
      </c>
      <c r="B319" s="6">
        <v>45001</v>
      </c>
      <c r="C319" s="6">
        <v>45002</v>
      </c>
      <c r="D319" s="4">
        <v>474</v>
      </c>
      <c r="E319" s="4" t="str">
        <f>VLOOKUP(A319,HOP!A:L,12,0)</f>
        <v>474.00</v>
      </c>
      <c r="F319" s="4" t="str">
        <f>VLOOKUP(A319,HOP!A:C,3,0)</f>
        <v>3109058</v>
      </c>
      <c r="G319" s="4">
        <f t="shared" si="8"/>
        <v>0</v>
      </c>
      <c r="H319" s="4" t="str">
        <f t="shared" si="9"/>
        <v>，3109058</v>
      </c>
      <c r="I319" s="4" t="str">
        <f>VLOOKUP(A319,HOP!A:U,21,0)</f>
        <v>直采</v>
      </c>
    </row>
    <row r="320" s="4" customFormat="1" hidden="1" spans="1:9">
      <c r="A320" s="5">
        <v>999223085888717</v>
      </c>
      <c r="B320" s="6">
        <v>44999</v>
      </c>
      <c r="C320" s="6">
        <v>45002</v>
      </c>
      <c r="D320" s="4">
        <v>1848</v>
      </c>
      <c r="E320" s="4" t="str">
        <f>VLOOKUP(A320,HOP!A:L,12,0)</f>
        <v>1848.00</v>
      </c>
      <c r="F320" s="4" t="str">
        <f>VLOOKUP(A320,HOP!A:C,3,0)</f>
        <v>3109507</v>
      </c>
      <c r="G320" s="4">
        <f t="shared" si="8"/>
        <v>0</v>
      </c>
      <c r="H320" s="4" t="str">
        <f t="shared" si="9"/>
        <v>，3109507</v>
      </c>
      <c r="I320" s="4" t="str">
        <f>VLOOKUP(A320,HOP!A:U,21,0)</f>
        <v>直采</v>
      </c>
    </row>
    <row r="321" s="4" customFormat="1" hidden="1" spans="1:9">
      <c r="A321" s="5">
        <v>23090156490</v>
      </c>
      <c r="B321" s="6">
        <v>44998</v>
      </c>
      <c r="C321" s="6">
        <v>45002</v>
      </c>
      <c r="D321" s="4">
        <v>2051</v>
      </c>
      <c r="E321" s="4" t="str">
        <f>VLOOKUP(A321,HOP!A:L,12,0)</f>
        <v>2051.00</v>
      </c>
      <c r="F321" s="4" t="str">
        <f>VLOOKUP(A321,HOP!A:C,3,0)</f>
        <v>3111020</v>
      </c>
      <c r="G321" s="4">
        <f t="shared" si="8"/>
        <v>0</v>
      </c>
      <c r="H321" s="4" t="str">
        <f t="shared" si="9"/>
        <v>，3111020</v>
      </c>
      <c r="I321" s="4" t="str">
        <f>VLOOKUP(A321,HOP!A:U,21,0)</f>
        <v>直采</v>
      </c>
    </row>
    <row r="322" s="4" customFormat="1" hidden="1" spans="1:9">
      <c r="A322" s="5">
        <v>999223091128815</v>
      </c>
      <c r="B322" s="6">
        <v>44999</v>
      </c>
      <c r="C322" s="6">
        <v>45002</v>
      </c>
      <c r="D322" s="4">
        <v>1527</v>
      </c>
      <c r="E322" s="4" t="str">
        <f>VLOOKUP(A322,HOP!A:L,12,0)</f>
        <v>1527.00</v>
      </c>
      <c r="F322" s="4" t="str">
        <f>VLOOKUP(A322,HOP!A:C,3,0)</f>
        <v>3111467</v>
      </c>
      <c r="G322" s="4">
        <f t="shared" si="8"/>
        <v>0</v>
      </c>
      <c r="H322" s="4" t="str">
        <f t="shared" si="9"/>
        <v>，3111467</v>
      </c>
      <c r="I322" s="4" t="str">
        <f>VLOOKUP(A322,HOP!A:U,21,0)</f>
        <v>直采</v>
      </c>
    </row>
    <row r="323" s="4" customFormat="1" hidden="1" spans="1:9">
      <c r="A323" s="5">
        <v>999223107890601</v>
      </c>
      <c r="B323" s="6">
        <v>45000</v>
      </c>
      <c r="C323" s="6">
        <v>45002</v>
      </c>
      <c r="D323" s="4">
        <v>748</v>
      </c>
      <c r="E323" s="4" t="str">
        <f>VLOOKUP(A323,HOP!A:L,12,0)</f>
        <v>748.00</v>
      </c>
      <c r="F323" s="4" t="str">
        <f>VLOOKUP(A323,HOP!A:C,3,0)</f>
        <v>3115773</v>
      </c>
      <c r="G323" s="4">
        <f t="shared" ref="G323:G386" si="10">D323-E323</f>
        <v>0</v>
      </c>
      <c r="H323" s="4" t="str">
        <f t="shared" ref="H323:H386" si="11">$H$1&amp;F323</f>
        <v>，3115773</v>
      </c>
      <c r="I323" s="4" t="str">
        <f>VLOOKUP(A323,HOP!A:U,21,0)</f>
        <v>直采</v>
      </c>
    </row>
    <row r="324" s="4" customFormat="1" hidden="1" spans="1:9">
      <c r="A324" s="5">
        <v>999223107965933</v>
      </c>
      <c r="B324" s="6">
        <v>45001</v>
      </c>
      <c r="C324" s="6">
        <v>45002</v>
      </c>
      <c r="D324" s="4">
        <v>187</v>
      </c>
      <c r="E324" s="4" t="str">
        <f>VLOOKUP(A324,HOP!A:L,12,0)</f>
        <v>187.00</v>
      </c>
      <c r="F324" s="4" t="str">
        <f>VLOOKUP(A324,HOP!A:C,3,0)</f>
        <v>3115811</v>
      </c>
      <c r="G324" s="4">
        <f t="shared" si="10"/>
        <v>0</v>
      </c>
      <c r="H324" s="4" t="str">
        <f t="shared" si="11"/>
        <v>，3115811</v>
      </c>
      <c r="I324" s="4" t="str">
        <f>VLOOKUP(A324,HOP!A:U,21,0)</f>
        <v>直采</v>
      </c>
    </row>
    <row r="325" s="4" customFormat="1" hidden="1" spans="1:9">
      <c r="A325" s="5">
        <v>999223118846204</v>
      </c>
      <c r="B325" s="6">
        <v>45000</v>
      </c>
      <c r="C325" s="6">
        <v>45002</v>
      </c>
      <c r="D325" s="4">
        <v>800</v>
      </c>
      <c r="E325" s="4" t="str">
        <f>VLOOKUP(A325,HOP!A:L,12,0)</f>
        <v>800.00</v>
      </c>
      <c r="F325" s="4" t="str">
        <f>VLOOKUP(A325,HOP!A:C,3,0)</f>
        <v>3117829</v>
      </c>
      <c r="G325" s="4">
        <f t="shared" si="10"/>
        <v>0</v>
      </c>
      <c r="H325" s="4" t="str">
        <f t="shared" si="11"/>
        <v>，3117829</v>
      </c>
      <c r="I325" s="4" t="str">
        <f>VLOOKUP(A325,HOP!A:U,21,0)</f>
        <v>直采</v>
      </c>
    </row>
    <row r="326" s="4" customFormat="1" hidden="1" spans="1:9">
      <c r="A326" s="5">
        <v>999223120040305</v>
      </c>
      <c r="B326" s="6">
        <v>45000</v>
      </c>
      <c r="C326" s="6">
        <v>45002</v>
      </c>
      <c r="D326" s="4">
        <v>1998</v>
      </c>
      <c r="E326" s="4" t="str">
        <f>VLOOKUP(A326,HOP!A:L,12,0)</f>
        <v>1998.00</v>
      </c>
      <c r="F326" s="4" t="str">
        <f>VLOOKUP(A326,HOP!A:C,3,0)</f>
        <v>3118131</v>
      </c>
      <c r="G326" s="4">
        <f t="shared" si="10"/>
        <v>0</v>
      </c>
      <c r="H326" s="4" t="str">
        <f t="shared" si="11"/>
        <v>，3118131</v>
      </c>
      <c r="I326" s="4" t="str">
        <f>VLOOKUP(A326,HOP!A:U,21,0)</f>
        <v>直采</v>
      </c>
    </row>
    <row r="327" s="4" customFormat="1" hidden="1" spans="1:9">
      <c r="A327" s="5">
        <v>999223120430331</v>
      </c>
      <c r="B327" s="6">
        <v>44998</v>
      </c>
      <c r="C327" s="6">
        <v>45002</v>
      </c>
      <c r="D327" s="4">
        <v>2000</v>
      </c>
      <c r="E327" s="4" t="str">
        <f>VLOOKUP(A327,HOP!A:L,12,0)</f>
        <v>2000.00</v>
      </c>
      <c r="F327" s="4" t="str">
        <f>VLOOKUP(A327,HOP!A:C,3,0)</f>
        <v>3118244</v>
      </c>
      <c r="G327" s="4">
        <f t="shared" si="10"/>
        <v>0</v>
      </c>
      <c r="H327" s="4" t="str">
        <f t="shared" si="11"/>
        <v>，3118244</v>
      </c>
      <c r="I327" s="4" t="str">
        <f>VLOOKUP(A327,HOP!A:U,21,0)</f>
        <v>直采</v>
      </c>
    </row>
    <row r="328" s="4" customFormat="1" hidden="1" spans="1:9">
      <c r="A328" s="5">
        <v>999223123249281</v>
      </c>
      <c r="B328" s="6">
        <v>44999</v>
      </c>
      <c r="C328" s="6">
        <v>45002</v>
      </c>
      <c r="D328" s="4">
        <v>3975</v>
      </c>
      <c r="E328" s="4" t="str">
        <f>VLOOKUP(A328,HOP!A:L,12,0)</f>
        <v>3975.00</v>
      </c>
      <c r="F328" s="4" t="str">
        <f>VLOOKUP(A328,HOP!A:C,3,0)</f>
        <v>3119408</v>
      </c>
      <c r="G328" s="4">
        <f t="shared" si="10"/>
        <v>0</v>
      </c>
      <c r="H328" s="4" t="str">
        <f t="shared" si="11"/>
        <v>，3119408</v>
      </c>
      <c r="I328" s="4" t="str">
        <f>VLOOKUP(A328,HOP!A:U,21,0)</f>
        <v>直采</v>
      </c>
    </row>
    <row r="329" s="4" customFormat="1" hidden="1" spans="1:9">
      <c r="A329" s="5">
        <v>999223127790695</v>
      </c>
      <c r="B329" s="6">
        <v>45000</v>
      </c>
      <c r="C329" s="6">
        <v>45002</v>
      </c>
      <c r="D329" s="4">
        <v>2524</v>
      </c>
      <c r="E329" s="4" t="str">
        <f>VLOOKUP(A329,HOP!A:L,12,0)</f>
        <v>2524.00</v>
      </c>
      <c r="F329" s="4" t="str">
        <f>VLOOKUP(A329,HOP!A:C,3,0)</f>
        <v>3119777</v>
      </c>
      <c r="G329" s="4">
        <f t="shared" si="10"/>
        <v>0</v>
      </c>
      <c r="H329" s="4" t="str">
        <f t="shared" si="11"/>
        <v>，3119777</v>
      </c>
      <c r="I329" s="4" t="str">
        <f>VLOOKUP(A329,HOP!A:U,21,0)</f>
        <v>直采</v>
      </c>
    </row>
    <row r="330" s="4" customFormat="1" hidden="1" spans="1:9">
      <c r="A330" s="5">
        <v>999223129228149</v>
      </c>
      <c r="B330" s="6">
        <v>44998</v>
      </c>
      <c r="C330" s="6">
        <v>45002</v>
      </c>
      <c r="D330" s="4">
        <v>31064</v>
      </c>
      <c r="E330" s="4" t="str">
        <f>VLOOKUP(A330,HOP!A:L,12,0)</f>
        <v>31064.00</v>
      </c>
      <c r="F330" s="4" t="str">
        <f>VLOOKUP(A330,HOP!A:C,3,0)</f>
        <v>3120029</v>
      </c>
      <c r="G330" s="4">
        <f t="shared" si="10"/>
        <v>0</v>
      </c>
      <c r="H330" s="4" t="str">
        <f t="shared" si="11"/>
        <v>，3120029</v>
      </c>
      <c r="I330" s="4" t="str">
        <f>VLOOKUP(A330,HOP!A:U,21,0)</f>
        <v>直采</v>
      </c>
    </row>
    <row r="331" s="4" customFormat="1" hidden="1" spans="1:9">
      <c r="A331" s="5">
        <v>999223129826928</v>
      </c>
      <c r="B331" s="6">
        <v>45001</v>
      </c>
      <c r="C331" s="6">
        <v>45002</v>
      </c>
      <c r="D331" s="4">
        <v>1560</v>
      </c>
      <c r="E331" s="4" t="str">
        <f>VLOOKUP(A331,HOP!A:L,12,0)</f>
        <v>1560.00</v>
      </c>
      <c r="F331" s="4" t="str">
        <f>VLOOKUP(A331,HOP!A:C,3,0)</f>
        <v>3120324</v>
      </c>
      <c r="G331" s="4">
        <f t="shared" si="10"/>
        <v>0</v>
      </c>
      <c r="H331" s="4" t="str">
        <f t="shared" si="11"/>
        <v>，3120324</v>
      </c>
      <c r="I331" s="4" t="str">
        <f>VLOOKUP(A331,HOP!A:U,21,0)</f>
        <v>直采</v>
      </c>
    </row>
    <row r="332" s="4" customFormat="1" hidden="1" spans="1:9">
      <c r="A332" s="5">
        <v>999223131062749</v>
      </c>
      <c r="B332" s="6">
        <v>45001</v>
      </c>
      <c r="C332" s="6">
        <v>45002</v>
      </c>
      <c r="D332" s="4">
        <v>0</v>
      </c>
      <c r="E332" s="4" t="e">
        <f>VLOOKUP(A332,HOP!A:L,12,0)</f>
        <v>#N/A</v>
      </c>
      <c r="F332" s="4" t="e">
        <f>VLOOKUP(A332,HOP!A:C,3,0)</f>
        <v>#N/A</v>
      </c>
      <c r="G332" s="4" t="e">
        <f t="shared" si="10"/>
        <v>#N/A</v>
      </c>
      <c r="H332" s="4" t="e">
        <f t="shared" si="11"/>
        <v>#N/A</v>
      </c>
      <c r="I332" s="4" t="e">
        <f>VLOOKUP(A332,HOP!A:U,21,0)</f>
        <v>#N/A</v>
      </c>
    </row>
    <row r="333" s="4" customFormat="1" hidden="1" spans="1:9">
      <c r="A333" s="5">
        <v>999223134891581</v>
      </c>
      <c r="B333" s="6">
        <v>44998</v>
      </c>
      <c r="C333" s="6">
        <v>45002</v>
      </c>
      <c r="D333" s="4">
        <v>1848</v>
      </c>
      <c r="E333" s="4" t="str">
        <f>VLOOKUP(A333,HOP!A:L,12,0)</f>
        <v>1848.00</v>
      </c>
      <c r="F333" s="4" t="str">
        <f>VLOOKUP(A333,HOP!A:C,3,0)</f>
        <v>3121391</v>
      </c>
      <c r="G333" s="4">
        <f t="shared" si="10"/>
        <v>0</v>
      </c>
      <c r="H333" s="4" t="str">
        <f t="shared" si="11"/>
        <v>，3121391</v>
      </c>
      <c r="I333" s="4" t="str">
        <f>VLOOKUP(A333,HOP!A:U,21,0)</f>
        <v>直采</v>
      </c>
    </row>
    <row r="334" s="4" customFormat="1" hidden="1" spans="1:9">
      <c r="A334" s="5">
        <v>999223139550126</v>
      </c>
      <c r="B334" s="6">
        <v>45001</v>
      </c>
      <c r="C334" s="6">
        <v>45002</v>
      </c>
      <c r="D334" s="4">
        <v>187</v>
      </c>
      <c r="E334" s="4" t="str">
        <f>VLOOKUP(A334,HOP!A:L,12,0)</f>
        <v>187.00</v>
      </c>
      <c r="F334" s="4" t="str">
        <f>VLOOKUP(A334,HOP!A:C,3,0)</f>
        <v>3122185</v>
      </c>
      <c r="G334" s="4">
        <f t="shared" si="10"/>
        <v>0</v>
      </c>
      <c r="H334" s="4" t="str">
        <f t="shared" si="11"/>
        <v>，3122185</v>
      </c>
      <c r="I334" s="4" t="str">
        <f>VLOOKUP(A334,HOP!A:U,21,0)</f>
        <v>直采</v>
      </c>
    </row>
    <row r="335" s="4" customFormat="1" hidden="1" spans="1:9">
      <c r="A335" s="5">
        <v>999223146871985</v>
      </c>
      <c r="B335" s="6">
        <v>45000</v>
      </c>
      <c r="C335" s="6">
        <v>45002</v>
      </c>
      <c r="D335" s="4">
        <v>4000</v>
      </c>
      <c r="E335" s="4" t="str">
        <f>VLOOKUP(A335,HOP!A:L,12,0)</f>
        <v>4000.00</v>
      </c>
      <c r="F335" s="4" t="str">
        <f>VLOOKUP(A335,HOP!A:C,3,0)</f>
        <v>3124020</v>
      </c>
      <c r="G335" s="4">
        <f t="shared" si="10"/>
        <v>0</v>
      </c>
      <c r="H335" s="4" t="str">
        <f t="shared" si="11"/>
        <v>，3124020</v>
      </c>
      <c r="I335" s="4" t="str">
        <f>VLOOKUP(A335,HOP!A:U,21,0)</f>
        <v>直采</v>
      </c>
    </row>
    <row r="336" s="4" customFormat="1" hidden="1" spans="1:9">
      <c r="A336" s="5">
        <v>999223148978755</v>
      </c>
      <c r="B336" s="6">
        <v>45000</v>
      </c>
      <c r="C336" s="6">
        <v>45002</v>
      </c>
      <c r="D336" s="4">
        <v>1330</v>
      </c>
      <c r="E336" s="4" t="str">
        <f>VLOOKUP(A336,HOP!A:L,12,0)</f>
        <v>1330.00</v>
      </c>
      <c r="F336" s="4" t="str">
        <f>VLOOKUP(A336,HOP!A:C,3,0)</f>
        <v>3124539</v>
      </c>
      <c r="G336" s="4">
        <f t="shared" si="10"/>
        <v>0</v>
      </c>
      <c r="H336" s="4" t="str">
        <f t="shared" si="11"/>
        <v>，3124539</v>
      </c>
      <c r="I336" s="4" t="str">
        <f>VLOOKUP(A336,HOP!A:U,21,0)</f>
        <v>直采</v>
      </c>
    </row>
    <row r="337" s="4" customFormat="1" hidden="1" spans="1:9">
      <c r="A337" s="5">
        <v>999223149070578</v>
      </c>
      <c r="B337" s="6">
        <v>45000</v>
      </c>
      <c r="C337" s="6">
        <v>45002</v>
      </c>
      <c r="D337" s="4">
        <v>500</v>
      </c>
      <c r="E337" s="4" t="str">
        <f>VLOOKUP(A337,HOP!A:L,12,0)</f>
        <v>500.00</v>
      </c>
      <c r="F337" s="4" t="str">
        <f>VLOOKUP(A337,HOP!A:C,3,0)</f>
        <v>3124569</v>
      </c>
      <c r="G337" s="4">
        <f t="shared" si="10"/>
        <v>0</v>
      </c>
      <c r="H337" s="4" t="str">
        <f t="shared" si="11"/>
        <v>，3124569</v>
      </c>
      <c r="I337" s="4" t="str">
        <f>VLOOKUP(A337,HOP!A:U,21,0)</f>
        <v>直采</v>
      </c>
    </row>
    <row r="338" s="4" customFormat="1" hidden="1" spans="1:9">
      <c r="A338" s="5">
        <v>999223151360136</v>
      </c>
      <c r="B338" s="6">
        <v>45001</v>
      </c>
      <c r="C338" s="6">
        <v>45002</v>
      </c>
      <c r="D338" s="4">
        <v>208</v>
      </c>
      <c r="E338" s="4" t="str">
        <f>VLOOKUP(A338,HOP!A:L,12,0)</f>
        <v>208.00</v>
      </c>
      <c r="F338" s="4" t="str">
        <f>VLOOKUP(A338,HOP!A:C,3,0)</f>
        <v>3125451</v>
      </c>
      <c r="G338" s="4">
        <f t="shared" si="10"/>
        <v>0</v>
      </c>
      <c r="H338" s="4" t="str">
        <f t="shared" si="11"/>
        <v>，3125451</v>
      </c>
      <c r="I338" s="4" t="str">
        <f>VLOOKUP(A338,HOP!A:U,21,0)</f>
        <v>直采</v>
      </c>
    </row>
    <row r="339" s="4" customFormat="1" hidden="1" spans="1:9">
      <c r="A339" s="5">
        <v>999223158306185</v>
      </c>
      <c r="B339" s="6">
        <v>45000</v>
      </c>
      <c r="C339" s="6">
        <v>45002</v>
      </c>
      <c r="D339" s="4">
        <v>712</v>
      </c>
      <c r="E339" s="4" t="str">
        <f>VLOOKUP(A339,HOP!A:L,12,0)</f>
        <v>712.00</v>
      </c>
      <c r="F339" s="4" t="str">
        <f>VLOOKUP(A339,HOP!A:C,3,0)</f>
        <v>3126989</v>
      </c>
      <c r="G339" s="4">
        <f t="shared" si="10"/>
        <v>0</v>
      </c>
      <c r="H339" s="4" t="str">
        <f t="shared" si="11"/>
        <v>，3126989</v>
      </c>
      <c r="I339" s="4" t="str">
        <f>VLOOKUP(A339,HOP!A:U,21,0)</f>
        <v>直采</v>
      </c>
    </row>
    <row r="340" s="4" customFormat="1" hidden="1" spans="1:9">
      <c r="A340" s="5">
        <v>999223158335576</v>
      </c>
      <c r="B340" s="6">
        <v>45001</v>
      </c>
      <c r="C340" s="6">
        <v>45002</v>
      </c>
      <c r="D340" s="4">
        <v>410</v>
      </c>
      <c r="E340" s="4" t="str">
        <f>VLOOKUP(A340,HOP!A:L,12,0)</f>
        <v>410.00</v>
      </c>
      <c r="F340" s="4" t="str">
        <f>VLOOKUP(A340,HOP!A:C,3,0)</f>
        <v>3127007</v>
      </c>
      <c r="G340" s="4">
        <f t="shared" si="10"/>
        <v>0</v>
      </c>
      <c r="H340" s="4" t="str">
        <f t="shared" si="11"/>
        <v>，3127007</v>
      </c>
      <c r="I340" s="4" t="str">
        <f>VLOOKUP(A340,HOP!A:U,21,0)</f>
        <v>直采</v>
      </c>
    </row>
    <row r="341" s="4" customFormat="1" hidden="1" spans="1:9">
      <c r="A341" s="5">
        <v>23158638071</v>
      </c>
      <c r="B341" s="6">
        <v>45001</v>
      </c>
      <c r="C341" s="6">
        <v>45002</v>
      </c>
      <c r="D341" s="4">
        <v>354</v>
      </c>
      <c r="E341" s="4" t="str">
        <f>VLOOKUP(A341,HOP!A:L,12,0)</f>
        <v>354.00</v>
      </c>
      <c r="F341" s="4" t="str">
        <f>VLOOKUP(A341,HOP!A:C,3,0)</f>
        <v>3127131</v>
      </c>
      <c r="G341" s="4">
        <f t="shared" si="10"/>
        <v>0</v>
      </c>
      <c r="H341" s="4" t="str">
        <f t="shared" si="11"/>
        <v>，3127131</v>
      </c>
      <c r="I341" s="4" t="str">
        <f>VLOOKUP(A341,HOP!A:U,21,0)</f>
        <v>直采</v>
      </c>
    </row>
    <row r="342" s="4" customFormat="1" hidden="1" spans="1:9">
      <c r="A342" s="5">
        <v>999223161261471</v>
      </c>
      <c r="B342" s="6">
        <v>44999</v>
      </c>
      <c r="C342" s="6">
        <v>45002</v>
      </c>
      <c r="D342" s="4">
        <v>1545</v>
      </c>
      <c r="E342" s="4" t="str">
        <f>VLOOKUP(A342,HOP!A:L,12,0)</f>
        <v>1545.00</v>
      </c>
      <c r="F342" s="4" t="str">
        <f>VLOOKUP(A342,HOP!A:C,3,0)</f>
        <v>3128019</v>
      </c>
      <c r="G342" s="4">
        <f t="shared" si="10"/>
        <v>0</v>
      </c>
      <c r="H342" s="4" t="str">
        <f t="shared" si="11"/>
        <v>，3128019</v>
      </c>
      <c r="I342" s="4" t="str">
        <f>VLOOKUP(A342,HOP!A:U,21,0)</f>
        <v>直采</v>
      </c>
    </row>
    <row r="343" s="4" customFormat="1" hidden="1" spans="1:9">
      <c r="A343" s="5">
        <v>999223159058151</v>
      </c>
      <c r="B343" s="6">
        <v>45000</v>
      </c>
      <c r="C343" s="6">
        <v>45002</v>
      </c>
      <c r="D343" s="4">
        <v>740</v>
      </c>
      <c r="E343" s="4" t="str">
        <f>VLOOKUP(A343,HOP!A:L,12,0)</f>
        <v>740.00</v>
      </c>
      <c r="F343" s="4" t="str">
        <f>VLOOKUP(A343,HOP!A:C,3,0)</f>
        <v>3127258</v>
      </c>
      <c r="G343" s="4">
        <f t="shared" si="10"/>
        <v>0</v>
      </c>
      <c r="H343" s="4" t="str">
        <f t="shared" si="11"/>
        <v>，3127258</v>
      </c>
      <c r="I343" s="4" t="str">
        <f>VLOOKUP(A343,HOP!A:U,21,0)</f>
        <v>直采</v>
      </c>
    </row>
    <row r="344" s="4" customFormat="1" hidden="1" spans="1:9">
      <c r="A344" s="5">
        <v>999223162089145</v>
      </c>
      <c r="B344" s="6">
        <v>45000</v>
      </c>
      <c r="C344" s="6">
        <v>45002</v>
      </c>
      <c r="D344" s="4">
        <v>1718</v>
      </c>
      <c r="E344" s="4" t="str">
        <f>VLOOKUP(A344,HOP!A:L,12,0)</f>
        <v>1718.00</v>
      </c>
      <c r="F344" s="4" t="str">
        <f>VLOOKUP(A344,HOP!A:C,3,0)</f>
        <v>3128263</v>
      </c>
      <c r="G344" s="4">
        <f t="shared" si="10"/>
        <v>0</v>
      </c>
      <c r="H344" s="4" t="str">
        <f t="shared" si="11"/>
        <v>，3128263</v>
      </c>
      <c r="I344" s="4" t="str">
        <f>VLOOKUP(A344,HOP!A:U,21,0)</f>
        <v>直采</v>
      </c>
    </row>
    <row r="345" s="4" customFormat="1" hidden="1" spans="1:9">
      <c r="A345" s="5">
        <v>999223163901241</v>
      </c>
      <c r="B345" s="6">
        <v>44999</v>
      </c>
      <c r="C345" s="6">
        <v>45002</v>
      </c>
      <c r="D345" s="4">
        <v>2928</v>
      </c>
      <c r="E345" s="4" t="str">
        <f>VLOOKUP(A345,HOP!A:L,12,0)</f>
        <v>2928.00</v>
      </c>
      <c r="F345" s="4" t="str">
        <f>VLOOKUP(A345,HOP!A:C,3,0)</f>
        <v>3128732</v>
      </c>
      <c r="G345" s="4">
        <f t="shared" si="10"/>
        <v>0</v>
      </c>
      <c r="H345" s="4" t="str">
        <f t="shared" si="11"/>
        <v>，3128732</v>
      </c>
      <c r="I345" s="4" t="str">
        <f>VLOOKUP(A345,HOP!A:U,21,0)</f>
        <v>直采</v>
      </c>
    </row>
    <row r="346" s="4" customFormat="1" hidden="1" spans="1:9">
      <c r="A346" s="5">
        <v>23165101776</v>
      </c>
      <c r="B346" s="6">
        <v>45000</v>
      </c>
      <c r="C346" s="6">
        <v>45002</v>
      </c>
      <c r="D346" s="4">
        <v>1718</v>
      </c>
      <c r="E346" s="4" t="str">
        <f>VLOOKUP(A346,HOP!A:L,12,0)</f>
        <v>1718.00</v>
      </c>
      <c r="F346" s="4" t="str">
        <f>VLOOKUP(A346,HOP!A:C,3,0)</f>
        <v>3129190</v>
      </c>
      <c r="G346" s="4">
        <f t="shared" si="10"/>
        <v>0</v>
      </c>
      <c r="H346" s="4" t="str">
        <f t="shared" si="11"/>
        <v>，3129190</v>
      </c>
      <c r="I346" s="4" t="str">
        <f>VLOOKUP(A346,HOP!A:U,21,0)</f>
        <v>直采</v>
      </c>
    </row>
    <row r="347" s="4" customFormat="1" hidden="1" spans="1:9">
      <c r="A347" s="5">
        <v>999223165973881</v>
      </c>
      <c r="B347" s="6">
        <v>45000</v>
      </c>
      <c r="C347" s="6">
        <v>45002</v>
      </c>
      <c r="D347" s="4">
        <v>1266</v>
      </c>
      <c r="E347" s="4" t="str">
        <f>VLOOKUP(A347,HOP!A:L,12,0)</f>
        <v>1266.00</v>
      </c>
      <c r="F347" s="4" t="str">
        <f>VLOOKUP(A347,HOP!A:C,3,0)</f>
        <v>3129453</v>
      </c>
      <c r="G347" s="4">
        <f t="shared" si="10"/>
        <v>0</v>
      </c>
      <c r="H347" s="4" t="str">
        <f t="shared" si="11"/>
        <v>，3129453</v>
      </c>
      <c r="I347" s="4" t="str">
        <f>VLOOKUP(A347,HOP!A:U,21,0)</f>
        <v>直采</v>
      </c>
    </row>
    <row r="348" s="4" customFormat="1" hidden="1" spans="1:9">
      <c r="A348" s="5">
        <v>999223166719316</v>
      </c>
      <c r="B348" s="6">
        <v>45000</v>
      </c>
      <c r="C348" s="6">
        <v>45002</v>
      </c>
      <c r="D348" s="4">
        <v>1060</v>
      </c>
      <c r="E348" s="4" t="str">
        <f>VLOOKUP(A348,HOP!A:L,12,0)</f>
        <v>1060.00</v>
      </c>
      <c r="F348" s="4" t="str">
        <f>VLOOKUP(A348,HOP!A:C,3,0)</f>
        <v>3129765</v>
      </c>
      <c r="G348" s="4">
        <f t="shared" si="10"/>
        <v>0</v>
      </c>
      <c r="H348" s="4" t="str">
        <f t="shared" si="11"/>
        <v>，3129765</v>
      </c>
      <c r="I348" s="4" t="str">
        <f>VLOOKUP(A348,HOP!A:U,21,0)</f>
        <v>直采</v>
      </c>
    </row>
    <row r="349" s="4" customFormat="1" hidden="1" spans="1:9">
      <c r="A349" s="5">
        <v>999223168187713</v>
      </c>
      <c r="B349" s="6">
        <v>45000</v>
      </c>
      <c r="C349" s="6">
        <v>45002</v>
      </c>
      <c r="D349" s="4">
        <v>378</v>
      </c>
      <c r="E349" s="4" t="str">
        <f>VLOOKUP(A349,HOP!A:L,12,0)</f>
        <v>378.00</v>
      </c>
      <c r="F349" s="4" t="str">
        <f>VLOOKUP(A349,HOP!A:C,3,0)</f>
        <v>3130548</v>
      </c>
      <c r="G349" s="4">
        <f t="shared" si="10"/>
        <v>0</v>
      </c>
      <c r="H349" s="4" t="str">
        <f t="shared" si="11"/>
        <v>，3130548</v>
      </c>
      <c r="I349" s="4" t="str">
        <f>VLOOKUP(A349,HOP!A:U,21,0)</f>
        <v>直采</v>
      </c>
    </row>
    <row r="350" s="4" customFormat="1" hidden="1" spans="1:9">
      <c r="A350" s="5">
        <v>999223168634259</v>
      </c>
      <c r="B350" s="6">
        <v>45001</v>
      </c>
      <c r="C350" s="6">
        <v>45002</v>
      </c>
      <c r="D350" s="4">
        <v>495</v>
      </c>
      <c r="E350" s="4" t="str">
        <f>VLOOKUP(A350,HOP!A:L,12,0)</f>
        <v>495.00</v>
      </c>
      <c r="F350" s="4" t="str">
        <f>VLOOKUP(A350,HOP!A:C,3,0)</f>
        <v>3130794</v>
      </c>
      <c r="G350" s="4">
        <f t="shared" si="10"/>
        <v>0</v>
      </c>
      <c r="H350" s="4" t="str">
        <f t="shared" si="11"/>
        <v>，3130794</v>
      </c>
      <c r="I350" s="4" t="str">
        <f>VLOOKUP(A350,HOP!A:U,21,0)</f>
        <v>直采</v>
      </c>
    </row>
    <row r="351" s="4" customFormat="1" hidden="1" spans="1:9">
      <c r="A351" s="5">
        <v>999223172296041</v>
      </c>
      <c r="B351" s="6">
        <v>44999</v>
      </c>
      <c r="C351" s="6">
        <v>45002</v>
      </c>
      <c r="D351" s="4">
        <v>1386</v>
      </c>
      <c r="E351" s="4" t="str">
        <f>VLOOKUP(A351,HOP!A:L,12,0)</f>
        <v>1386.00</v>
      </c>
      <c r="F351" s="4" t="str">
        <f>VLOOKUP(A351,HOP!A:C,3,0)</f>
        <v>3131012</v>
      </c>
      <c r="G351" s="4">
        <f t="shared" si="10"/>
        <v>0</v>
      </c>
      <c r="H351" s="4" t="str">
        <f t="shared" si="11"/>
        <v>，3131012</v>
      </c>
      <c r="I351" s="4" t="str">
        <f>VLOOKUP(A351,HOP!A:U,21,0)</f>
        <v>直采</v>
      </c>
    </row>
    <row r="352" s="4" customFormat="1" hidden="1" spans="1:9">
      <c r="A352" s="5">
        <v>999223172496935</v>
      </c>
      <c r="B352" s="6">
        <v>44999</v>
      </c>
      <c r="C352" s="6">
        <v>45002</v>
      </c>
      <c r="D352" s="4">
        <v>2730</v>
      </c>
      <c r="E352" s="4" t="str">
        <f>VLOOKUP(A352,HOP!A:L,12,0)</f>
        <v>2730.00</v>
      </c>
      <c r="F352" s="4" t="str">
        <f>VLOOKUP(A352,HOP!A:C,3,0)</f>
        <v>3131069</v>
      </c>
      <c r="G352" s="4">
        <f t="shared" si="10"/>
        <v>0</v>
      </c>
      <c r="H352" s="4" t="str">
        <f t="shared" si="11"/>
        <v>，3131069</v>
      </c>
      <c r="I352" s="4" t="str">
        <f>VLOOKUP(A352,HOP!A:U,21,0)</f>
        <v>直采</v>
      </c>
    </row>
    <row r="353" s="4" customFormat="1" hidden="1" spans="1:9">
      <c r="A353" s="5">
        <v>999223175108953</v>
      </c>
      <c r="B353" s="6">
        <v>44999</v>
      </c>
      <c r="C353" s="6">
        <v>45002</v>
      </c>
      <c r="D353" s="4">
        <v>7020</v>
      </c>
      <c r="E353" s="4" t="str">
        <f>VLOOKUP(A353,HOP!A:L,12,0)</f>
        <v>7020.00</v>
      </c>
      <c r="F353" s="4" t="str">
        <f>VLOOKUP(A353,HOP!A:C,3,0)</f>
        <v>3131670</v>
      </c>
      <c r="G353" s="4">
        <f t="shared" si="10"/>
        <v>0</v>
      </c>
      <c r="H353" s="4" t="str">
        <f t="shared" si="11"/>
        <v>，3131670</v>
      </c>
      <c r="I353" s="4" t="str">
        <f>VLOOKUP(A353,HOP!A:U,21,0)</f>
        <v>直采</v>
      </c>
    </row>
    <row r="354" s="4" customFormat="1" hidden="1" spans="1:9">
      <c r="A354" s="5">
        <v>999223176030985</v>
      </c>
      <c r="B354" s="6">
        <v>44999</v>
      </c>
      <c r="C354" s="6">
        <v>45002</v>
      </c>
      <c r="D354" s="4">
        <v>538</v>
      </c>
      <c r="E354" s="4" t="str">
        <f>VLOOKUP(A354,HOP!A:L,12,0)</f>
        <v>538.00</v>
      </c>
      <c r="F354" s="4" t="str">
        <f>VLOOKUP(A354,HOP!A:C,3,0)</f>
        <v>3132032</v>
      </c>
      <c r="G354" s="4">
        <f t="shared" si="10"/>
        <v>0</v>
      </c>
      <c r="H354" s="4" t="str">
        <f t="shared" si="11"/>
        <v>，3132032</v>
      </c>
      <c r="I354" s="4" t="str">
        <f>VLOOKUP(A354,HOP!A:U,21,0)</f>
        <v>直连</v>
      </c>
    </row>
    <row r="355" s="4" customFormat="1" hidden="1" spans="1:9">
      <c r="A355" s="5">
        <v>999223177878072</v>
      </c>
      <c r="B355" s="6">
        <v>45000</v>
      </c>
      <c r="C355" s="6">
        <v>45002</v>
      </c>
      <c r="D355" s="4">
        <v>630</v>
      </c>
      <c r="E355" s="4" t="str">
        <f>VLOOKUP(A355,HOP!A:L,12,0)</f>
        <v>630.00</v>
      </c>
      <c r="F355" s="4" t="str">
        <f>VLOOKUP(A355,HOP!A:C,3,0)</f>
        <v>3132393</v>
      </c>
      <c r="G355" s="4">
        <f t="shared" si="10"/>
        <v>0</v>
      </c>
      <c r="H355" s="4" t="str">
        <f t="shared" si="11"/>
        <v>，3132393</v>
      </c>
      <c r="I355" s="4" t="str">
        <f>VLOOKUP(A355,HOP!A:U,21,0)</f>
        <v>直采</v>
      </c>
    </row>
    <row r="356" s="4" customFormat="1" hidden="1" spans="1:9">
      <c r="A356" s="5">
        <v>999223178386290</v>
      </c>
      <c r="B356" s="6">
        <v>45000</v>
      </c>
      <c r="C356" s="6">
        <v>45002</v>
      </c>
      <c r="D356" s="4">
        <v>550</v>
      </c>
      <c r="E356" s="4" t="str">
        <f>VLOOKUP(A356,HOP!A:L,12,0)</f>
        <v>550.00</v>
      </c>
      <c r="F356" s="4" t="str">
        <f>VLOOKUP(A356,HOP!A:C,3,0)</f>
        <v>3132480</v>
      </c>
      <c r="G356" s="4">
        <f t="shared" si="10"/>
        <v>0</v>
      </c>
      <c r="H356" s="4" t="str">
        <f t="shared" si="11"/>
        <v>，3132480</v>
      </c>
      <c r="I356" s="4" t="str">
        <f>VLOOKUP(A356,HOP!A:U,21,0)</f>
        <v>直采</v>
      </c>
    </row>
    <row r="357" s="4" customFormat="1" hidden="1" spans="1:9">
      <c r="A357" s="5">
        <v>999223180014095</v>
      </c>
      <c r="B357" s="6">
        <v>44999</v>
      </c>
      <c r="C357" s="6">
        <v>45002</v>
      </c>
      <c r="D357" s="4">
        <v>1080</v>
      </c>
      <c r="E357" s="4" t="str">
        <f>VLOOKUP(A357,HOP!A:L,12,0)</f>
        <v>1080.00</v>
      </c>
      <c r="F357" s="4" t="str">
        <f>VLOOKUP(A357,HOP!A:C,3,0)</f>
        <v>3132896</v>
      </c>
      <c r="G357" s="4">
        <f t="shared" si="10"/>
        <v>0</v>
      </c>
      <c r="H357" s="4" t="str">
        <f t="shared" si="11"/>
        <v>，3132896</v>
      </c>
      <c r="I357" s="4" t="str">
        <f>VLOOKUP(A357,HOP!A:U,21,0)</f>
        <v>直采</v>
      </c>
    </row>
    <row r="358" s="4" customFormat="1" hidden="1" spans="1:9">
      <c r="A358" s="5">
        <v>999223181010566</v>
      </c>
      <c r="B358" s="6">
        <v>45001</v>
      </c>
      <c r="C358" s="6">
        <v>45002</v>
      </c>
      <c r="D358" s="4">
        <v>189</v>
      </c>
      <c r="E358" s="4" t="str">
        <f>VLOOKUP(A358,HOP!A:L,12,0)</f>
        <v>189.00</v>
      </c>
      <c r="F358" s="4" t="str">
        <f>VLOOKUP(A358,HOP!A:C,3,0)</f>
        <v>3133248</v>
      </c>
      <c r="G358" s="4">
        <f t="shared" si="10"/>
        <v>0</v>
      </c>
      <c r="H358" s="4" t="str">
        <f t="shared" si="11"/>
        <v>，3133248</v>
      </c>
      <c r="I358" s="4" t="str">
        <f>VLOOKUP(A358,HOP!A:U,21,0)</f>
        <v>直采</v>
      </c>
    </row>
    <row r="359" s="4" customFormat="1" hidden="1" spans="1:9">
      <c r="A359" s="5">
        <v>999223181838272</v>
      </c>
      <c r="B359" s="6">
        <v>45000</v>
      </c>
      <c r="C359" s="6">
        <v>45002</v>
      </c>
      <c r="D359" s="4">
        <v>374</v>
      </c>
      <c r="E359" s="4" t="str">
        <f>VLOOKUP(A359,HOP!A:L,12,0)</f>
        <v>374.00</v>
      </c>
      <c r="F359" s="4" t="str">
        <f>VLOOKUP(A359,HOP!A:C,3,0)</f>
        <v>3133558</v>
      </c>
      <c r="G359" s="4">
        <f t="shared" si="10"/>
        <v>0</v>
      </c>
      <c r="H359" s="4" t="str">
        <f t="shared" si="11"/>
        <v>，3133558</v>
      </c>
      <c r="I359" s="4" t="str">
        <f>VLOOKUP(A359,HOP!A:U,21,0)</f>
        <v>直采</v>
      </c>
    </row>
    <row r="360" s="4" customFormat="1" hidden="1" spans="1:9">
      <c r="A360" s="5">
        <v>999223183638650</v>
      </c>
      <c r="B360" s="6">
        <v>45001</v>
      </c>
      <c r="C360" s="6">
        <v>45002</v>
      </c>
      <c r="D360" s="4">
        <v>847</v>
      </c>
      <c r="E360" s="4" t="str">
        <f>VLOOKUP(A360,HOP!A:L,12,0)</f>
        <v>847.00</v>
      </c>
      <c r="F360" s="4" t="str">
        <f>VLOOKUP(A360,HOP!A:C,3,0)</f>
        <v>3134371</v>
      </c>
      <c r="G360" s="4">
        <f t="shared" si="10"/>
        <v>0</v>
      </c>
      <c r="H360" s="4" t="str">
        <f t="shared" si="11"/>
        <v>，3134371</v>
      </c>
      <c r="I360" s="4" t="str">
        <f>VLOOKUP(A360,HOP!A:U,21,0)</f>
        <v>直采</v>
      </c>
    </row>
    <row r="361" s="4" customFormat="1" hidden="1" spans="1:9">
      <c r="A361" s="5">
        <v>999223183746633</v>
      </c>
      <c r="B361" s="6">
        <v>45001</v>
      </c>
      <c r="C361" s="6">
        <v>45002</v>
      </c>
      <c r="D361" s="4">
        <v>255</v>
      </c>
      <c r="E361" s="4" t="str">
        <f>VLOOKUP(A361,HOP!A:L,12,0)</f>
        <v>255.00</v>
      </c>
      <c r="F361" s="4" t="str">
        <f>VLOOKUP(A361,HOP!A:C,3,0)</f>
        <v>3134413</v>
      </c>
      <c r="G361" s="4">
        <f t="shared" si="10"/>
        <v>0</v>
      </c>
      <c r="H361" s="4" t="str">
        <f t="shared" si="11"/>
        <v>，3134413</v>
      </c>
      <c r="I361" s="4" t="str">
        <f>VLOOKUP(A361,HOP!A:U,21,0)</f>
        <v>直采</v>
      </c>
    </row>
    <row r="362" s="4" customFormat="1" hidden="1" spans="1:9">
      <c r="A362" s="5">
        <v>999223184095797</v>
      </c>
      <c r="B362" s="6">
        <v>45001</v>
      </c>
      <c r="C362" s="6">
        <v>45002</v>
      </c>
      <c r="D362" s="4">
        <v>760</v>
      </c>
      <c r="E362" s="4" t="str">
        <f>VLOOKUP(A362,HOP!A:L,12,0)</f>
        <v>760.00</v>
      </c>
      <c r="F362" s="4" t="str">
        <f>VLOOKUP(A362,HOP!A:C,3,0)</f>
        <v>3134554</v>
      </c>
      <c r="G362" s="4">
        <f t="shared" si="10"/>
        <v>0</v>
      </c>
      <c r="H362" s="4" t="str">
        <f t="shared" si="11"/>
        <v>，3134554</v>
      </c>
      <c r="I362" s="4" t="str">
        <f>VLOOKUP(A362,HOP!A:U,21,0)</f>
        <v>直采</v>
      </c>
    </row>
    <row r="363" s="4" customFormat="1" hidden="1" spans="1:9">
      <c r="A363" s="5">
        <v>23187025893</v>
      </c>
      <c r="B363" s="6">
        <v>45000</v>
      </c>
      <c r="C363" s="6">
        <v>45002</v>
      </c>
      <c r="D363" s="4">
        <v>11120</v>
      </c>
      <c r="E363" s="4" t="str">
        <f>VLOOKUP(A363,HOP!A:L,12,0)</f>
        <v>11120.00</v>
      </c>
      <c r="F363" s="4" t="str">
        <f>VLOOKUP(A363,HOP!A:C,3,0)</f>
        <v>3135004</v>
      </c>
      <c r="G363" s="4">
        <f t="shared" si="10"/>
        <v>0</v>
      </c>
      <c r="H363" s="4" t="str">
        <f t="shared" si="11"/>
        <v>，3135004</v>
      </c>
      <c r="I363" s="4" t="str">
        <f>VLOOKUP(A363,HOP!A:U,21,0)</f>
        <v>直采</v>
      </c>
    </row>
    <row r="364" s="4" customFormat="1" hidden="1" spans="1:9">
      <c r="A364" s="5">
        <v>999223190005231</v>
      </c>
      <c r="B364" s="6">
        <v>45001</v>
      </c>
      <c r="C364" s="6">
        <v>45002</v>
      </c>
      <c r="D364" s="4">
        <v>0</v>
      </c>
      <c r="E364" s="4" t="e">
        <f>VLOOKUP(A364,HOP!A:L,12,0)</f>
        <v>#N/A</v>
      </c>
      <c r="F364" s="4" t="e">
        <f>VLOOKUP(A364,HOP!A:C,3,0)</f>
        <v>#N/A</v>
      </c>
      <c r="G364" s="4" t="e">
        <f t="shared" si="10"/>
        <v>#N/A</v>
      </c>
      <c r="H364" s="4" t="e">
        <f t="shared" si="11"/>
        <v>#N/A</v>
      </c>
      <c r="I364" s="4" t="e">
        <f>VLOOKUP(A364,HOP!A:U,21,0)</f>
        <v>#N/A</v>
      </c>
    </row>
    <row r="365" s="4" customFormat="1" hidden="1" spans="1:9">
      <c r="A365" s="5">
        <v>999223190023787</v>
      </c>
      <c r="B365" s="6">
        <v>45000</v>
      </c>
      <c r="C365" s="6">
        <v>45002</v>
      </c>
      <c r="D365" s="4">
        <v>0</v>
      </c>
      <c r="E365" s="4" t="e">
        <f>VLOOKUP(A365,HOP!A:L,12,0)</f>
        <v>#N/A</v>
      </c>
      <c r="F365" s="4" t="e">
        <f>VLOOKUP(A365,HOP!A:C,3,0)</f>
        <v>#N/A</v>
      </c>
      <c r="G365" s="4" t="e">
        <f t="shared" si="10"/>
        <v>#N/A</v>
      </c>
      <c r="H365" s="4" t="e">
        <f t="shared" si="11"/>
        <v>#N/A</v>
      </c>
      <c r="I365" s="4" t="e">
        <f>VLOOKUP(A365,HOP!A:U,21,0)</f>
        <v>#N/A</v>
      </c>
    </row>
    <row r="366" s="4" customFormat="1" hidden="1" spans="1:9">
      <c r="A366" s="5">
        <v>999223192713983</v>
      </c>
      <c r="B366" s="6">
        <v>45001</v>
      </c>
      <c r="C366" s="6">
        <v>45002</v>
      </c>
      <c r="D366" s="4">
        <v>0</v>
      </c>
      <c r="E366" s="4" t="str">
        <f>VLOOKUP(A366,HOP!A:L,12,0)</f>
        <v>0.00</v>
      </c>
      <c r="F366" s="4" t="str">
        <f>VLOOKUP(A366,HOP!A:C,3,0)</f>
        <v>3136420</v>
      </c>
      <c r="G366" s="4">
        <f t="shared" si="10"/>
        <v>0</v>
      </c>
      <c r="H366" s="4" t="str">
        <f t="shared" si="11"/>
        <v>，3136420</v>
      </c>
      <c r="I366" s="4" t="str">
        <f>VLOOKUP(A366,HOP!A:U,21,0)</f>
        <v>直采</v>
      </c>
    </row>
    <row r="367" s="4" customFormat="1" hidden="1" spans="1:9">
      <c r="A367" s="5">
        <v>999223193161133</v>
      </c>
      <c r="B367" s="6">
        <v>45001</v>
      </c>
      <c r="C367" s="6">
        <v>45002</v>
      </c>
      <c r="D367" s="4">
        <v>580</v>
      </c>
      <c r="E367" s="4" t="str">
        <f>VLOOKUP(A367,HOP!A:L,12,0)</f>
        <v>580.00</v>
      </c>
      <c r="F367" s="4" t="str">
        <f>VLOOKUP(A367,HOP!A:C,3,0)</f>
        <v>3136552</v>
      </c>
      <c r="G367" s="4">
        <f t="shared" si="10"/>
        <v>0</v>
      </c>
      <c r="H367" s="4" t="str">
        <f t="shared" si="11"/>
        <v>，3136552</v>
      </c>
      <c r="I367" s="4" t="str">
        <f>VLOOKUP(A367,HOP!A:U,21,0)</f>
        <v>直采</v>
      </c>
    </row>
    <row r="368" s="4" customFormat="1" hidden="1" spans="1:9">
      <c r="A368" s="5">
        <v>999223192728017</v>
      </c>
      <c r="B368" s="6">
        <v>45000</v>
      </c>
      <c r="C368" s="6">
        <v>45002</v>
      </c>
      <c r="D368" s="4">
        <v>896</v>
      </c>
      <c r="E368" s="4" t="str">
        <f>VLOOKUP(A368,HOP!A:L,12,0)</f>
        <v>896.00</v>
      </c>
      <c r="F368" s="4" t="str">
        <f>VLOOKUP(A368,HOP!A:C,3,0)</f>
        <v>3136427</v>
      </c>
      <c r="G368" s="4">
        <f t="shared" si="10"/>
        <v>0</v>
      </c>
      <c r="H368" s="4" t="str">
        <f t="shared" si="11"/>
        <v>，3136427</v>
      </c>
      <c r="I368" s="4" t="str">
        <f>VLOOKUP(A368,HOP!A:U,21,0)</f>
        <v>直采</v>
      </c>
    </row>
    <row r="369" s="4" customFormat="1" hidden="1" spans="1:9">
      <c r="A369" s="5">
        <v>999223196725615</v>
      </c>
      <c r="B369" s="6">
        <v>45001</v>
      </c>
      <c r="C369" s="6">
        <v>45002</v>
      </c>
      <c r="D369" s="4">
        <v>387</v>
      </c>
      <c r="E369" s="4" t="str">
        <f>VLOOKUP(A369,HOP!A:L,12,0)</f>
        <v>387.00</v>
      </c>
      <c r="F369" s="4" t="str">
        <f>VLOOKUP(A369,HOP!A:C,3,0)</f>
        <v>3137523</v>
      </c>
      <c r="G369" s="4">
        <f t="shared" si="10"/>
        <v>0</v>
      </c>
      <c r="H369" s="4" t="str">
        <f t="shared" si="11"/>
        <v>，3137523</v>
      </c>
      <c r="I369" s="4" t="str">
        <f>VLOOKUP(A369,HOP!A:U,21,0)</f>
        <v>直采</v>
      </c>
    </row>
    <row r="370" s="4" customFormat="1" hidden="1" spans="1:9">
      <c r="A370" s="5">
        <v>999223199738878</v>
      </c>
      <c r="B370" s="6">
        <v>45001</v>
      </c>
      <c r="C370" s="6">
        <v>45002</v>
      </c>
      <c r="D370" s="4">
        <v>370</v>
      </c>
      <c r="E370" s="4" t="str">
        <f>VLOOKUP(A370,HOP!A:L,12,0)</f>
        <v>370.00</v>
      </c>
      <c r="F370" s="4" t="str">
        <f>VLOOKUP(A370,HOP!A:C,3,0)</f>
        <v>3138808</v>
      </c>
      <c r="G370" s="4">
        <f t="shared" si="10"/>
        <v>0</v>
      </c>
      <c r="H370" s="4" t="str">
        <f t="shared" si="11"/>
        <v>，3138808</v>
      </c>
      <c r="I370" s="4" t="str">
        <f>VLOOKUP(A370,HOP!A:U,21,0)</f>
        <v>直采</v>
      </c>
    </row>
    <row r="371" s="4" customFormat="1" hidden="1" spans="1:9">
      <c r="A371" s="5">
        <v>999223199797662</v>
      </c>
      <c r="B371" s="6">
        <v>45001</v>
      </c>
      <c r="C371" s="6">
        <v>45002</v>
      </c>
      <c r="D371" s="4">
        <v>189</v>
      </c>
      <c r="E371" s="4" t="str">
        <f>VLOOKUP(A371,HOP!A:L,12,0)</f>
        <v>189.00</v>
      </c>
      <c r="F371" s="4" t="str">
        <f>VLOOKUP(A371,HOP!A:C,3,0)</f>
        <v>3138843</v>
      </c>
      <c r="G371" s="4">
        <f t="shared" si="10"/>
        <v>0</v>
      </c>
      <c r="H371" s="4" t="str">
        <f t="shared" si="11"/>
        <v>，3138843</v>
      </c>
      <c r="I371" s="4" t="str">
        <f>VLOOKUP(A371,HOP!A:U,21,0)</f>
        <v>直采</v>
      </c>
    </row>
    <row r="372" s="4" customFormat="1" hidden="1" spans="1:9">
      <c r="A372" s="5">
        <v>999223199850604</v>
      </c>
      <c r="B372" s="6">
        <v>45001</v>
      </c>
      <c r="C372" s="6">
        <v>45002</v>
      </c>
      <c r="D372" s="4">
        <v>468</v>
      </c>
      <c r="E372" s="4" t="str">
        <f>VLOOKUP(A372,HOP!A:L,12,0)</f>
        <v>468.00</v>
      </c>
      <c r="F372" s="4" t="str">
        <f>VLOOKUP(A372,HOP!A:C,3,0)</f>
        <v>3138880</v>
      </c>
      <c r="G372" s="4">
        <f t="shared" si="10"/>
        <v>0</v>
      </c>
      <c r="H372" s="4" t="str">
        <f t="shared" si="11"/>
        <v>，3138880</v>
      </c>
      <c r="I372" s="4" t="str">
        <f>VLOOKUP(A372,HOP!A:U,21,0)</f>
        <v>直采</v>
      </c>
    </row>
    <row r="373" s="4" customFormat="1" hidden="1" spans="1:9">
      <c r="A373" s="5">
        <v>999223201363079</v>
      </c>
      <c r="B373" s="6">
        <v>45001</v>
      </c>
      <c r="C373" s="6">
        <v>45002</v>
      </c>
      <c r="D373" s="4">
        <v>390</v>
      </c>
      <c r="E373" s="4" t="str">
        <f>VLOOKUP(A373,HOP!A:L,12,0)</f>
        <v>390.00</v>
      </c>
      <c r="F373" s="4" t="str">
        <f>VLOOKUP(A373,HOP!A:C,3,0)</f>
        <v>3139999</v>
      </c>
      <c r="G373" s="4">
        <f t="shared" si="10"/>
        <v>0</v>
      </c>
      <c r="H373" s="4" t="str">
        <f t="shared" si="11"/>
        <v>，3139999</v>
      </c>
      <c r="I373" s="4" t="str">
        <f>VLOOKUP(A373,HOP!A:U,21,0)</f>
        <v>直采</v>
      </c>
    </row>
    <row r="374" s="4" customFormat="1" hidden="1" spans="1:9">
      <c r="A374" s="5">
        <v>23204118507</v>
      </c>
      <c r="B374" s="6">
        <v>45001</v>
      </c>
      <c r="C374" s="6">
        <v>45002</v>
      </c>
      <c r="D374" s="4">
        <v>189</v>
      </c>
      <c r="E374" s="4" t="str">
        <f>VLOOKUP(A374,HOP!A:L,12,0)</f>
        <v>189.00</v>
      </c>
      <c r="F374" s="4" t="str">
        <f>VLOOKUP(A374,HOP!A:C,3,0)</f>
        <v>3140167</v>
      </c>
      <c r="G374" s="4">
        <f t="shared" si="10"/>
        <v>0</v>
      </c>
      <c r="H374" s="4" t="str">
        <f t="shared" si="11"/>
        <v>，3140167</v>
      </c>
      <c r="I374" s="4" t="str">
        <f>VLOOKUP(A374,HOP!A:U,21,0)</f>
        <v>直采</v>
      </c>
    </row>
    <row r="375" s="4" customFormat="1" hidden="1" spans="1:9">
      <c r="A375" s="5">
        <v>999223204710332</v>
      </c>
      <c r="B375" s="6">
        <v>45001</v>
      </c>
      <c r="C375" s="6">
        <v>45002</v>
      </c>
      <c r="D375" s="4">
        <v>189</v>
      </c>
      <c r="E375" s="4" t="str">
        <f>VLOOKUP(A375,HOP!A:L,12,0)</f>
        <v>189.00</v>
      </c>
      <c r="F375" s="4" t="str">
        <f>VLOOKUP(A375,HOP!A:C,3,0)</f>
        <v>3140247</v>
      </c>
      <c r="G375" s="4">
        <f t="shared" si="10"/>
        <v>0</v>
      </c>
      <c r="H375" s="4" t="str">
        <f t="shared" si="11"/>
        <v>，3140247</v>
      </c>
      <c r="I375" s="4" t="str">
        <f>VLOOKUP(A375,HOP!A:U,21,0)</f>
        <v>直采</v>
      </c>
    </row>
    <row r="376" s="4" customFormat="1" hidden="1" spans="1:9">
      <c r="A376" s="5">
        <v>999223205144680</v>
      </c>
      <c r="B376" s="6">
        <v>45001</v>
      </c>
      <c r="C376" s="6">
        <v>45002</v>
      </c>
      <c r="D376" s="4">
        <v>671</v>
      </c>
      <c r="E376" s="4" t="str">
        <f>VLOOKUP(A376,HOP!A:L,12,0)</f>
        <v>671.00</v>
      </c>
      <c r="F376" s="4" t="str">
        <f>VLOOKUP(A376,HOP!A:C,3,0)</f>
        <v>3140364</v>
      </c>
      <c r="G376" s="4">
        <f t="shared" si="10"/>
        <v>0</v>
      </c>
      <c r="H376" s="4" t="str">
        <f t="shared" si="11"/>
        <v>，3140364</v>
      </c>
      <c r="I376" s="4" t="str">
        <f>VLOOKUP(A376,HOP!A:U,21,0)</f>
        <v>直采</v>
      </c>
    </row>
    <row r="377" s="4" customFormat="1" hidden="1" spans="1:9">
      <c r="A377" s="5">
        <v>999223205679054</v>
      </c>
      <c r="B377" s="6">
        <v>45001</v>
      </c>
      <c r="C377" s="6">
        <v>45002</v>
      </c>
      <c r="D377" s="4">
        <v>573</v>
      </c>
      <c r="E377" s="4" t="str">
        <f>VLOOKUP(A377,HOP!A:L,12,0)</f>
        <v>573.00</v>
      </c>
      <c r="F377" s="4" t="str">
        <f>VLOOKUP(A377,HOP!A:C,3,0)</f>
        <v>3140504</v>
      </c>
      <c r="G377" s="4">
        <f t="shared" si="10"/>
        <v>0</v>
      </c>
      <c r="H377" s="4" t="str">
        <f t="shared" si="11"/>
        <v>，3140504</v>
      </c>
      <c r="I377" s="4" t="str">
        <f>VLOOKUP(A377,HOP!A:U,21,0)</f>
        <v>直采</v>
      </c>
    </row>
    <row r="378" s="4" customFormat="1" hidden="1" spans="1:9">
      <c r="A378" s="5">
        <v>999223206681476</v>
      </c>
      <c r="B378" s="6">
        <v>45001</v>
      </c>
      <c r="C378" s="6">
        <v>45002</v>
      </c>
      <c r="D378" s="4">
        <v>183</v>
      </c>
      <c r="E378" s="4" t="str">
        <f>VLOOKUP(A378,HOP!A:L,12,0)</f>
        <v>183.00</v>
      </c>
      <c r="F378" s="4" t="str">
        <f>VLOOKUP(A378,HOP!A:C,3,0)</f>
        <v>3140877</v>
      </c>
      <c r="G378" s="4">
        <f t="shared" si="10"/>
        <v>0</v>
      </c>
      <c r="H378" s="4" t="str">
        <f t="shared" si="11"/>
        <v>，3140877</v>
      </c>
      <c r="I378" s="4" t="str">
        <f>VLOOKUP(A378,HOP!A:U,21,0)</f>
        <v>直连</v>
      </c>
    </row>
    <row r="379" s="4" customFormat="1" hidden="1" spans="1:9">
      <c r="A379" s="5">
        <v>999223207106479</v>
      </c>
      <c r="B379" s="6">
        <v>45001</v>
      </c>
      <c r="C379" s="6">
        <v>45002</v>
      </c>
      <c r="D379" s="4">
        <v>275</v>
      </c>
      <c r="E379" s="4" t="str">
        <f>VLOOKUP(A379,HOP!A:L,12,0)</f>
        <v>275.00</v>
      </c>
      <c r="F379" s="4" t="str">
        <f>VLOOKUP(A379,HOP!A:C,3,0)</f>
        <v>3140999</v>
      </c>
      <c r="G379" s="4">
        <f t="shared" si="10"/>
        <v>0</v>
      </c>
      <c r="H379" s="4" t="str">
        <f t="shared" si="11"/>
        <v>，3140999</v>
      </c>
      <c r="I379" s="4" t="str">
        <f>VLOOKUP(A379,HOP!A:U,21,0)</f>
        <v>直采</v>
      </c>
    </row>
    <row r="380" s="4" customFormat="1" hidden="1" spans="1:9">
      <c r="A380" s="5">
        <v>999223207761008</v>
      </c>
      <c r="B380" s="6">
        <v>45001</v>
      </c>
      <c r="C380" s="6">
        <v>45002</v>
      </c>
      <c r="D380" s="4">
        <v>619</v>
      </c>
      <c r="E380" s="4" t="str">
        <f>VLOOKUP(A380,HOP!A:L,12,0)</f>
        <v>619.00</v>
      </c>
      <c r="F380" s="4" t="str">
        <f>VLOOKUP(A380,HOP!A:C,3,0)</f>
        <v>3141193</v>
      </c>
      <c r="G380" s="4">
        <f t="shared" si="10"/>
        <v>0</v>
      </c>
      <c r="H380" s="4" t="str">
        <f t="shared" si="11"/>
        <v>，3141193</v>
      </c>
      <c r="I380" s="4" t="str">
        <f>VLOOKUP(A380,HOP!A:U,21,0)</f>
        <v>直采</v>
      </c>
    </row>
    <row r="381" s="4" customFormat="1" hidden="1" spans="1:9">
      <c r="A381" s="5">
        <v>999223209420392</v>
      </c>
      <c r="B381" s="6">
        <v>45001</v>
      </c>
      <c r="C381" s="6">
        <v>45002</v>
      </c>
      <c r="D381" s="4">
        <v>517</v>
      </c>
      <c r="E381" s="4" t="str">
        <f>VLOOKUP(A381,HOP!A:L,12,0)</f>
        <v>517.00</v>
      </c>
      <c r="F381" s="4" t="str">
        <f>VLOOKUP(A381,HOP!A:C,3,0)</f>
        <v>3141692</v>
      </c>
      <c r="G381" s="4">
        <f t="shared" si="10"/>
        <v>0</v>
      </c>
      <c r="H381" s="4" t="str">
        <f t="shared" si="11"/>
        <v>，3141692</v>
      </c>
      <c r="I381" s="4" t="str">
        <f>VLOOKUP(A381,HOP!A:U,21,0)</f>
        <v>直采</v>
      </c>
    </row>
    <row r="382" s="4" customFormat="1" hidden="1" spans="1:9">
      <c r="A382" s="5">
        <v>999223210831077</v>
      </c>
      <c r="B382" s="6">
        <v>45001</v>
      </c>
      <c r="C382" s="6">
        <v>45002</v>
      </c>
      <c r="D382" s="4">
        <v>1182</v>
      </c>
      <c r="E382" s="4" t="str">
        <f>VLOOKUP(A382,HOP!A:L,12,0)</f>
        <v>1182.00</v>
      </c>
      <c r="F382" s="4" t="str">
        <f>VLOOKUP(A382,HOP!A:C,3,0)</f>
        <v>3142065</v>
      </c>
      <c r="G382" s="4">
        <f t="shared" si="10"/>
        <v>0</v>
      </c>
      <c r="H382" s="4" t="str">
        <f t="shared" si="11"/>
        <v>，3142065</v>
      </c>
      <c r="I382" s="4" t="str">
        <f>VLOOKUP(A382,HOP!A:U,21,0)</f>
        <v>直采</v>
      </c>
    </row>
    <row r="383" s="4" customFormat="1" hidden="1" spans="1:9">
      <c r="A383" s="5">
        <v>999223211059497</v>
      </c>
      <c r="B383" s="6">
        <v>45001</v>
      </c>
      <c r="C383" s="6">
        <v>45002</v>
      </c>
      <c r="D383" s="4">
        <v>515</v>
      </c>
      <c r="E383" s="4" t="str">
        <f>VLOOKUP(A383,HOP!A:L,12,0)</f>
        <v>515.00</v>
      </c>
      <c r="F383" s="4" t="str">
        <f>VLOOKUP(A383,HOP!A:C,3,0)</f>
        <v>3142111</v>
      </c>
      <c r="G383" s="4">
        <f t="shared" si="10"/>
        <v>0</v>
      </c>
      <c r="H383" s="4" t="str">
        <f t="shared" si="11"/>
        <v>，3142111</v>
      </c>
      <c r="I383" s="4" t="str">
        <f>VLOOKUP(A383,HOP!A:U,21,0)</f>
        <v>直采</v>
      </c>
    </row>
    <row r="384" s="4" customFormat="1" hidden="1" spans="1:9">
      <c r="A384" s="5">
        <v>999223211099588</v>
      </c>
      <c r="B384" s="6">
        <v>45001</v>
      </c>
      <c r="C384" s="6">
        <v>45002</v>
      </c>
      <c r="D384" s="4">
        <v>315</v>
      </c>
      <c r="E384" s="4" t="str">
        <f>VLOOKUP(A384,HOP!A:L,12,0)</f>
        <v>315.00</v>
      </c>
      <c r="F384" s="4" t="str">
        <f>VLOOKUP(A384,HOP!A:C,3,0)</f>
        <v>3142122</v>
      </c>
      <c r="G384" s="4">
        <f t="shared" si="10"/>
        <v>0</v>
      </c>
      <c r="H384" s="4" t="str">
        <f t="shared" si="11"/>
        <v>，3142122</v>
      </c>
      <c r="I384" s="4" t="str">
        <f>VLOOKUP(A384,HOP!A:U,21,0)</f>
        <v>直采</v>
      </c>
    </row>
    <row r="385" s="4" customFormat="1" hidden="1" spans="1:9">
      <c r="A385" s="5">
        <v>999223212796939</v>
      </c>
      <c r="B385" s="6">
        <v>45001</v>
      </c>
      <c r="C385" s="6">
        <v>45002</v>
      </c>
      <c r="D385" s="4">
        <v>517</v>
      </c>
      <c r="E385" s="4" t="str">
        <f>VLOOKUP(A385,HOP!A:L,12,0)</f>
        <v>517.00</v>
      </c>
      <c r="F385" s="4" t="str">
        <f>VLOOKUP(A385,HOP!A:C,3,0)</f>
        <v>3142555</v>
      </c>
      <c r="G385" s="4">
        <f t="shared" si="10"/>
        <v>0</v>
      </c>
      <c r="H385" s="4" t="str">
        <f t="shared" si="11"/>
        <v>，3142555</v>
      </c>
      <c r="I385" s="4" t="str">
        <f>VLOOKUP(A385,HOP!A:U,21,0)</f>
        <v>直采</v>
      </c>
    </row>
    <row r="386" s="4" customFormat="1" hidden="1" spans="1:9">
      <c r="A386" s="5">
        <v>999223212818980</v>
      </c>
      <c r="B386" s="6">
        <v>45001</v>
      </c>
      <c r="C386" s="6">
        <v>45002</v>
      </c>
      <c r="D386" s="4">
        <v>517</v>
      </c>
      <c r="E386" s="4" t="str">
        <f>VLOOKUP(A386,HOP!A:L,12,0)</f>
        <v>517.00</v>
      </c>
      <c r="F386" s="4" t="str">
        <f>VLOOKUP(A386,HOP!A:C,3,0)</f>
        <v>3142561</v>
      </c>
      <c r="G386" s="4">
        <f t="shared" si="10"/>
        <v>0</v>
      </c>
      <c r="H386" s="4" t="str">
        <f t="shared" si="11"/>
        <v>，3142561</v>
      </c>
      <c r="I386" s="4" t="str">
        <f>VLOOKUP(A386,HOP!A:U,21,0)</f>
        <v>直采</v>
      </c>
    </row>
    <row r="387" s="4" customFormat="1" hidden="1" spans="1:9">
      <c r="A387" s="5">
        <v>999223214382981</v>
      </c>
      <c r="B387" s="6">
        <v>45001</v>
      </c>
      <c r="C387" s="6">
        <v>45002</v>
      </c>
      <c r="D387" s="4">
        <v>400</v>
      </c>
      <c r="E387" s="4" t="str">
        <f>VLOOKUP(A387,HOP!A:L,12,0)</f>
        <v>400.00</v>
      </c>
      <c r="F387" s="4" t="str">
        <f>VLOOKUP(A387,HOP!A:C,3,0)</f>
        <v>3142981</v>
      </c>
      <c r="G387" s="4">
        <f>D387-E387</f>
        <v>0</v>
      </c>
      <c r="H387" s="4" t="str">
        <f>$H$1&amp;F387</f>
        <v>，3142981</v>
      </c>
      <c r="I387" s="4" t="str">
        <f>VLOOKUP(A387,HOP!A:U,21,0)</f>
        <v>直采</v>
      </c>
    </row>
    <row r="388" s="4" customFormat="1" hidden="1" spans="1:9">
      <c r="A388" s="5">
        <v>999223214974468</v>
      </c>
      <c r="B388" s="6">
        <v>45001</v>
      </c>
      <c r="C388" s="6">
        <v>45002</v>
      </c>
      <c r="D388" s="4">
        <v>394</v>
      </c>
      <c r="E388" s="4" t="str">
        <f>VLOOKUP(A388,HOP!A:L,12,0)</f>
        <v>394.00</v>
      </c>
      <c r="F388" s="4" t="str">
        <f>VLOOKUP(A388,HOP!A:C,3,0)</f>
        <v>3143193</v>
      </c>
      <c r="G388" s="4">
        <f>D388-E388</f>
        <v>0</v>
      </c>
      <c r="H388" s="4" t="str">
        <f>$H$1&amp;F388</f>
        <v>，3143193</v>
      </c>
      <c r="I388" s="4" t="str">
        <f>VLOOKUP(A388,HOP!A:U,21,0)</f>
        <v>直采</v>
      </c>
    </row>
    <row r="390" spans="4:4">
      <c r="D390" s="4">
        <f>SUM(D2:D389)</f>
        <v>700009.11</v>
      </c>
    </row>
    <row r="395" spans="1:4">
      <c r="A395" s="4" t="s">
        <v>1944</v>
      </c>
      <c r="C395" s="4">
        <v>697441.11</v>
      </c>
      <c r="D395" s="4">
        <v>794645.91</v>
      </c>
    </row>
    <row r="396" spans="1:4">
      <c r="A396" s="4" t="s">
        <v>1945</v>
      </c>
      <c r="C396" s="4">
        <v>2568</v>
      </c>
      <c r="D396" s="4">
        <v>2925.91</v>
      </c>
    </row>
    <row r="397" spans="1:4">
      <c r="A397" s="4" t="s">
        <v>1946</v>
      </c>
      <c r="C397" s="4">
        <f>SUBTOTAL(9,C395:C396)</f>
        <v>700009.11</v>
      </c>
      <c r="D397" s="4">
        <f>SUBTOTAL(9,D395:D396)</f>
        <v>797571.82</v>
      </c>
    </row>
    <row r="398" spans="1:1">
      <c r="A398" s="4" t="s">
        <v>1947</v>
      </c>
    </row>
  </sheetData>
  <autoFilter ref="A1:XFD390">
    <filterColumn colId="3">
      <filters blank="1">
        <filter val="500"/>
        <filter val="1500"/>
        <filter val="2500"/>
        <filter val="2900"/>
        <filter val="3900"/>
        <filter val="501"/>
        <filter val="1103"/>
        <filter val="1104"/>
        <filter val="2106"/>
        <filter val="510"/>
        <filter val="7910"/>
        <filter val="1112"/>
        <filter val="515"/>
        <filter val="516"/>
        <filter val="3516"/>
        <filter val="517"/>
        <filter val="519"/>
        <filter val="11120"/>
        <filter val="1122"/>
        <filter val="523"/>
        <filter val="2524"/>
        <filter val="1527"/>
        <filter val="1528"/>
        <filter val="2928"/>
        <filter val="930"/>
        <filter val="1132"/>
        <filter val="1532"/>
        <filter val="538"/>
        <filter val="2538"/>
        <filter val="3138"/>
        <filter val="540"/>
        <filter val="1140"/>
        <filter val="2940"/>
        <filter val="1941"/>
        <filter val="542"/>
        <filter val="544"/>
        <filter val="1144"/>
        <filter val="4144"/>
        <filter val="1545"/>
        <filter val="1146"/>
        <filter val="550"/>
        <filter val="1552"/>
        <filter val="4554"/>
        <filter val="1157"/>
        <filter val="1560"/>
        <filter val="2560"/>
        <filter val="1562"/>
        <filter val="4162"/>
        <filter val="1165"/>
        <filter val="3965"/>
        <filter val="6966"/>
        <filter val="968"/>
        <filter val="1568"/>
        <filter val="15168"/>
        <filter val="969"/>
        <filter val="573"/>
        <filter val="1174"/>
        <filter val="1574"/>
        <filter val="2574"/>
        <filter val="3975"/>
        <filter val="580"/>
        <filter val="1980"/>
        <filter val="582"/>
        <filter val="1182"/>
        <filter val="183"/>
        <filter val="3585"/>
        <filter val="986"/>
        <filter val="187"/>
        <filter val="587"/>
        <filter val="2188"/>
        <filter val="189"/>
        <filter val="1989"/>
        <filter val="1190"/>
        <filter val="3192"/>
        <filter val="594"/>
        <filter val="1595"/>
        <filter val="1596"/>
        <filter val="597"/>
        <filter val="998"/>
        <filter val="1998"/>
        <filter val="200"/>
        <filter val="3200"/>
        <filter val="3600"/>
        <filter val="4600"/>
        <filter val="7200"/>
        <filter val="9200"/>
        <filter val="1605"/>
        <filter val="208"/>
        <filter val="101.11"/>
        <filter val="612"/>
        <filter val="614"/>
        <filter val="3216"/>
        <filter val="619"/>
        <filter val="1220"/>
        <filter val="1620"/>
        <filter val="3220"/>
        <filter val="6220"/>
        <filter val="221"/>
        <filter val="2624"/>
        <filter val="228"/>
        <filter val="630"/>
        <filter val="1230"/>
        <filter val="1630"/>
        <filter val="2632"/>
        <filter val="2634"/>
        <filter val="5635"/>
        <filter val="237"/>
        <filter val="1240"/>
        <filter val="242"/>
        <filter val="646"/>
        <filter val="1646"/>
        <filter val="250"/>
        <filter val="1650"/>
        <filter val="5650"/>
        <filter val="2652"/>
        <filter val="255"/>
        <filter val="1255"/>
        <filter val="7658"/>
        <filter val="2660"/>
        <filter val="2664"/>
        <filter val="666"/>
        <filter val="1266"/>
        <filter val="2268"/>
        <filter val="669"/>
        <filter val="1269"/>
        <filter val="670"/>
        <filter val="2670"/>
        <filter val="671"/>
        <filter val="673"/>
        <filter val="274"/>
        <filter val="275"/>
        <filter val="11279"/>
        <filter val="280"/>
        <filter val="1680"/>
        <filter val="2680"/>
        <filter val="1689"/>
        <filter val="690"/>
        <filter val="7291"/>
        <filter val="2694"/>
        <filter val="1698"/>
        <filter val="300"/>
        <filter val="3300"/>
        <filter val="2704"/>
        <filter val="708"/>
        <filter val="12308"/>
        <filter val="310"/>
        <filter val="712"/>
        <filter val="2312"/>
        <filter val="315"/>
        <filter val="716"/>
        <filter val="1316"/>
        <filter val="317"/>
        <filter val="718"/>
        <filter val="1718"/>
        <filter val="319"/>
        <filter val="321"/>
        <filter val="323"/>
        <filter val="8324"/>
        <filter val="726"/>
        <filter val="1327"/>
        <filter val="1728"/>
        <filter val="1330"/>
        <filter val="2330"/>
        <filter val="2730"/>
        <filter val="1732"/>
        <filter val="1333"/>
        <filter val="1734"/>
        <filter val="2735"/>
        <filter val="337"/>
        <filter val="1338"/>
        <filter val="340"/>
        <filter val="740"/>
        <filter val="1340"/>
        <filter val="1343"/>
        <filter val="346"/>
        <filter val="747"/>
        <filter val="748"/>
        <filter val="350"/>
        <filter val="354"/>
        <filter val="760"/>
        <filter val="2760"/>
        <filter val="762"/>
        <filter val="366"/>
        <filter val="1369"/>
        <filter val="370"/>
        <filter val="1370"/>
        <filter val="1770"/>
        <filter val="374"/>
        <filter val="376"/>
        <filter val="378"/>
        <filter val="1378"/>
        <filter val="380"/>
        <filter val="780"/>
        <filter val="1380"/>
        <filter val="1383"/>
        <filter val="5784"/>
        <filter val="1386"/>
        <filter val="387"/>
        <filter val="390"/>
        <filter val="394"/>
        <filter val="1794"/>
        <filter val="399"/>
        <filter val="400"/>
        <filter val="800"/>
        <filter val="1000"/>
        <filter val="2000"/>
        <filter val="2400"/>
        <filter val="3000"/>
        <filter val="4000"/>
        <filter val="5000"/>
        <filter val="5400"/>
        <filter val="3003"/>
        <filter val="405"/>
        <filter val="1805"/>
        <filter val="2007"/>
        <filter val="3408"/>
        <filter val="410"/>
        <filter val="412"/>
        <filter val="4812"/>
        <filter val="413"/>
        <filter val="414"/>
        <filter val="2014"/>
        <filter val="3414"/>
        <filter val="2415"/>
        <filter val="4416"/>
        <filter val="420"/>
        <filter val="820"/>
        <filter val="3820"/>
        <filter val="7020"/>
        <filter val="15820"/>
        <filter val="822"/>
        <filter val="2423"/>
        <filter val="424"/>
        <filter val="2028"/>
        <filter val="1029"/>
        <filter val="1830"/>
        <filter val="1431"/>
        <filter val="2832"/>
        <filter val="434"/>
        <filter val="435"/>
        <filter val="438"/>
        <filter val="2038"/>
        <filter val="2838"/>
        <filter val="1039"/>
        <filter val="840"/>
        <filter val="3840"/>
        <filter val="4840"/>
        <filter val="700009.11"/>
        <filter val="1443"/>
        <filter val="847"/>
        <filter val="1847"/>
        <filter val="1848"/>
        <filter val="850"/>
        <filter val="2850"/>
        <filter val="851"/>
        <filter val="2051"/>
        <filter val="452"/>
        <filter val="7854"/>
        <filter val="2056"/>
        <filter val="1459"/>
        <filter val="860"/>
        <filter val="1060"/>
        <filter val="1460"/>
        <filter val="1860"/>
        <filter val="4060"/>
        <filter val="3063"/>
        <filter val="31064"/>
        <filter val="5865"/>
        <filter val="866"/>
        <filter val="2067"/>
        <filter val="468"/>
        <filter val="8868"/>
        <filter val="469"/>
        <filter val="1470"/>
        <filter val="1472"/>
        <filter val="474"/>
        <filter val="475"/>
        <filter val="1076"/>
        <filter val="1080"/>
        <filter val="1480"/>
        <filter val="2080"/>
        <filter val="3080"/>
        <filter val="1083"/>
        <filter val="2084"/>
        <filter val="1887"/>
        <filter val="3090"/>
        <filter val="4494"/>
        <filter val="495"/>
        <filter val="896"/>
        <filter val="1896"/>
      </filters>
    </filterColumn>
    <filterColumn colId="6">
      <filters blank="1">
        <filter val="-200"/>
        <filter val="#N/A"/>
        <filter val="-11.89"/>
      </filters>
    </filterColumn>
    <extLst/>
  </autoFilter>
  <conditionalFormatting sqref="A$1:A$1048576">
    <cfRule type="duplicateValues" dxfId="0" priority="2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74"/>
  <sheetViews>
    <sheetView workbookViewId="0">
      <selection activeCell="E39" sqref="E39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1948</v>
      </c>
      <c r="B1" s="2" t="s">
        <v>1949</v>
      </c>
      <c r="C1" s="2" t="s">
        <v>1950</v>
      </c>
      <c r="D1" s="2" t="s">
        <v>1951</v>
      </c>
      <c r="E1" s="2" t="s">
        <v>13</v>
      </c>
      <c r="F1" s="2" t="s">
        <v>5</v>
      </c>
      <c r="G1" s="2" t="s">
        <v>6</v>
      </c>
      <c r="H1" s="2" t="s">
        <v>1952</v>
      </c>
      <c r="I1" s="2" t="s">
        <v>1953</v>
      </c>
      <c r="J1" s="2" t="s">
        <v>1954</v>
      </c>
      <c r="K1" s="2" t="s">
        <v>1955</v>
      </c>
      <c r="L1" s="2" t="s">
        <v>1956</v>
      </c>
      <c r="M1" s="2" t="s">
        <v>1957</v>
      </c>
      <c r="N1" s="2" t="s">
        <v>1958</v>
      </c>
      <c r="O1" s="2" t="s">
        <v>1959</v>
      </c>
      <c r="P1" s="2" t="s">
        <v>1960</v>
      </c>
      <c r="Q1" s="2" t="s">
        <v>1961</v>
      </c>
      <c r="R1" s="2" t="s">
        <v>1962</v>
      </c>
      <c r="S1" s="2" t="s">
        <v>1963</v>
      </c>
      <c r="T1" s="2" t="s">
        <v>1964</v>
      </c>
      <c r="U1" s="2" t="s">
        <v>1965</v>
      </c>
      <c r="V1" s="2" t="s">
        <v>1966</v>
      </c>
    </row>
    <row r="2" s="1" customFormat="1" spans="1:22">
      <c r="A2" s="3">
        <v>999223214974468</v>
      </c>
      <c r="B2" s="1" t="s">
        <v>1967</v>
      </c>
      <c r="C2" s="1" t="s">
        <v>1968</v>
      </c>
      <c r="D2" s="1" t="s">
        <v>1969</v>
      </c>
      <c r="E2" s="1" t="s">
        <v>1970</v>
      </c>
      <c r="F2" s="1" t="s">
        <v>1967</v>
      </c>
      <c r="G2" s="1" t="s">
        <v>1971</v>
      </c>
      <c r="H2" s="1" t="s">
        <v>1972</v>
      </c>
      <c r="I2" s="1" t="s">
        <v>1973</v>
      </c>
      <c r="J2" s="1" t="s">
        <v>1974</v>
      </c>
      <c r="K2" s="1" t="s">
        <v>1973</v>
      </c>
      <c r="L2" s="1" t="s">
        <v>1973</v>
      </c>
      <c r="M2" s="1" t="s">
        <v>1975</v>
      </c>
      <c r="N2" s="1" t="s">
        <v>1975</v>
      </c>
      <c r="O2" s="1" t="s">
        <v>1976</v>
      </c>
      <c r="P2" s="1" t="s">
        <v>1977</v>
      </c>
      <c r="Q2" s="1" t="s">
        <v>1978</v>
      </c>
      <c r="R2" s="1" t="s">
        <v>1979</v>
      </c>
      <c r="S2" s="1" t="s">
        <v>1980</v>
      </c>
      <c r="T2" s="1" t="s">
        <v>1981</v>
      </c>
      <c r="U2" s="1" t="s">
        <v>1982</v>
      </c>
      <c r="V2" s="1" t="s">
        <v>1983</v>
      </c>
    </row>
    <row r="3" s="1" customFormat="1" spans="1:22">
      <c r="A3" s="3">
        <v>999223214382981</v>
      </c>
      <c r="B3" s="1" t="s">
        <v>1967</v>
      </c>
      <c r="C3" s="1" t="s">
        <v>1984</v>
      </c>
      <c r="D3" s="1" t="s">
        <v>1969</v>
      </c>
      <c r="E3" s="1" t="s">
        <v>1985</v>
      </c>
      <c r="F3" s="1" t="s">
        <v>1967</v>
      </c>
      <c r="G3" s="1" t="s">
        <v>1971</v>
      </c>
      <c r="H3" s="1" t="s">
        <v>1972</v>
      </c>
      <c r="I3" s="1" t="s">
        <v>1986</v>
      </c>
      <c r="J3" s="1" t="s">
        <v>1974</v>
      </c>
      <c r="K3" s="1" t="s">
        <v>1986</v>
      </c>
      <c r="L3" s="1" t="s">
        <v>1986</v>
      </c>
      <c r="M3" s="1" t="s">
        <v>1975</v>
      </c>
      <c r="N3" s="1" t="s">
        <v>1975</v>
      </c>
      <c r="O3" s="1" t="s">
        <v>1976</v>
      </c>
      <c r="P3" s="1" t="s">
        <v>1977</v>
      </c>
      <c r="Q3" s="1" t="s">
        <v>1978</v>
      </c>
      <c r="R3" s="1" t="s">
        <v>1987</v>
      </c>
      <c r="S3" s="1" t="s">
        <v>1980</v>
      </c>
      <c r="T3" s="1" t="s">
        <v>1981</v>
      </c>
      <c r="U3" s="1" t="s">
        <v>1982</v>
      </c>
      <c r="V3" s="1" t="s">
        <v>1983</v>
      </c>
    </row>
    <row r="4" s="1" customFormat="1" spans="1:22">
      <c r="A4" s="3">
        <v>999223212818980</v>
      </c>
      <c r="B4" s="1" t="s">
        <v>1967</v>
      </c>
      <c r="C4" s="1" t="s">
        <v>1988</v>
      </c>
      <c r="D4" s="1" t="s">
        <v>1989</v>
      </c>
      <c r="E4" s="1" t="s">
        <v>1990</v>
      </c>
      <c r="F4" s="1" t="s">
        <v>1967</v>
      </c>
      <c r="G4" s="1" t="s">
        <v>1971</v>
      </c>
      <c r="H4" s="1" t="s">
        <v>1972</v>
      </c>
      <c r="I4" s="1" t="s">
        <v>1991</v>
      </c>
      <c r="J4" s="1" t="s">
        <v>1974</v>
      </c>
      <c r="K4" s="1" t="s">
        <v>1991</v>
      </c>
      <c r="L4" s="1" t="s">
        <v>1991</v>
      </c>
      <c r="M4" s="1" t="s">
        <v>1975</v>
      </c>
      <c r="N4" s="1" t="s">
        <v>1975</v>
      </c>
      <c r="O4" s="1" t="s">
        <v>1976</v>
      </c>
      <c r="P4" s="1" t="s">
        <v>1977</v>
      </c>
      <c r="Q4" s="1" t="s">
        <v>1978</v>
      </c>
      <c r="R4" s="1" t="s">
        <v>1992</v>
      </c>
      <c r="S4" s="1" t="s">
        <v>1980</v>
      </c>
      <c r="T4" s="1" t="s">
        <v>1981</v>
      </c>
      <c r="U4" s="1" t="s">
        <v>1982</v>
      </c>
      <c r="V4" s="1" t="s">
        <v>1983</v>
      </c>
    </row>
    <row r="5" s="1" customFormat="1" spans="1:22">
      <c r="A5" s="3">
        <v>999223212796939</v>
      </c>
      <c r="B5" s="1" t="s">
        <v>1967</v>
      </c>
      <c r="C5" s="1" t="s">
        <v>1993</v>
      </c>
      <c r="D5" s="1" t="s">
        <v>1989</v>
      </c>
      <c r="E5" s="1" t="s">
        <v>1990</v>
      </c>
      <c r="F5" s="1" t="s">
        <v>1967</v>
      </c>
      <c r="G5" s="1" t="s">
        <v>1971</v>
      </c>
      <c r="H5" s="1" t="s">
        <v>1972</v>
      </c>
      <c r="I5" s="1" t="s">
        <v>1991</v>
      </c>
      <c r="J5" s="1" t="s">
        <v>1974</v>
      </c>
      <c r="K5" s="1" t="s">
        <v>1991</v>
      </c>
      <c r="L5" s="1" t="s">
        <v>1991</v>
      </c>
      <c r="M5" s="1" t="s">
        <v>1975</v>
      </c>
      <c r="N5" s="1" t="s">
        <v>1975</v>
      </c>
      <c r="O5" s="1" t="s">
        <v>1976</v>
      </c>
      <c r="P5" s="1" t="s">
        <v>1977</v>
      </c>
      <c r="Q5" s="1" t="s">
        <v>1978</v>
      </c>
      <c r="R5" s="1" t="s">
        <v>1994</v>
      </c>
      <c r="S5" s="1" t="s">
        <v>1980</v>
      </c>
      <c r="T5" s="1" t="s">
        <v>1981</v>
      </c>
      <c r="U5" s="1" t="s">
        <v>1982</v>
      </c>
      <c r="V5" s="1" t="s">
        <v>1983</v>
      </c>
    </row>
    <row r="6" s="1" customFormat="1" spans="1:22">
      <c r="A6" s="3">
        <v>999223211099588</v>
      </c>
      <c r="B6" s="1" t="s">
        <v>1967</v>
      </c>
      <c r="C6" s="1" t="s">
        <v>1995</v>
      </c>
      <c r="D6" s="1" t="s">
        <v>1996</v>
      </c>
      <c r="E6" s="1" t="s">
        <v>1997</v>
      </c>
      <c r="F6" s="1" t="s">
        <v>1967</v>
      </c>
      <c r="G6" s="1" t="s">
        <v>1971</v>
      </c>
      <c r="H6" s="1" t="s">
        <v>1972</v>
      </c>
      <c r="I6" s="1" t="s">
        <v>1998</v>
      </c>
      <c r="J6" s="1" t="s">
        <v>1974</v>
      </c>
      <c r="K6" s="1" t="s">
        <v>1998</v>
      </c>
      <c r="L6" s="1" t="s">
        <v>1998</v>
      </c>
      <c r="M6" s="1" t="s">
        <v>1975</v>
      </c>
      <c r="N6" s="1" t="s">
        <v>1975</v>
      </c>
      <c r="O6" s="1" t="s">
        <v>1976</v>
      </c>
      <c r="P6" s="1" t="s">
        <v>1977</v>
      </c>
      <c r="Q6" s="1" t="s">
        <v>1978</v>
      </c>
      <c r="R6" s="1" t="s">
        <v>1999</v>
      </c>
      <c r="S6" s="1" t="s">
        <v>1980</v>
      </c>
      <c r="T6" s="1" t="s">
        <v>1981</v>
      </c>
      <c r="U6" s="1" t="s">
        <v>1982</v>
      </c>
      <c r="V6" s="1" t="s">
        <v>1983</v>
      </c>
    </row>
    <row r="7" s="1" customFormat="1" spans="1:22">
      <c r="A7" s="3">
        <v>999223211059497</v>
      </c>
      <c r="B7" s="1" t="s">
        <v>1967</v>
      </c>
      <c r="C7" s="1" t="s">
        <v>2000</v>
      </c>
      <c r="D7" s="1" t="s">
        <v>1996</v>
      </c>
      <c r="E7" s="1" t="s">
        <v>1997</v>
      </c>
      <c r="F7" s="1" t="s">
        <v>1967</v>
      </c>
      <c r="G7" s="1" t="s">
        <v>1971</v>
      </c>
      <c r="H7" s="1" t="s">
        <v>1972</v>
      </c>
      <c r="I7" s="1" t="s">
        <v>2001</v>
      </c>
      <c r="J7" s="1" t="s">
        <v>1974</v>
      </c>
      <c r="K7" s="1" t="s">
        <v>2001</v>
      </c>
      <c r="L7" s="1" t="s">
        <v>2001</v>
      </c>
      <c r="M7" s="1" t="s">
        <v>1975</v>
      </c>
      <c r="N7" s="1" t="s">
        <v>1975</v>
      </c>
      <c r="O7" s="1" t="s">
        <v>1976</v>
      </c>
      <c r="P7" s="1" t="s">
        <v>1977</v>
      </c>
      <c r="Q7" s="1" t="s">
        <v>1978</v>
      </c>
      <c r="R7" s="1" t="s">
        <v>2002</v>
      </c>
      <c r="S7" s="1" t="s">
        <v>1980</v>
      </c>
      <c r="T7" s="1" t="s">
        <v>1981</v>
      </c>
      <c r="U7" s="1" t="s">
        <v>1982</v>
      </c>
      <c r="V7" s="1" t="s">
        <v>1983</v>
      </c>
    </row>
    <row r="8" s="1" customFormat="1" spans="1:22">
      <c r="A8" s="3">
        <v>999223210831077</v>
      </c>
      <c r="B8" s="1" t="s">
        <v>1967</v>
      </c>
      <c r="C8" s="1" t="s">
        <v>2003</v>
      </c>
      <c r="D8" s="1" t="s">
        <v>1969</v>
      </c>
      <c r="E8" s="1" t="s">
        <v>2004</v>
      </c>
      <c r="F8" s="1" t="s">
        <v>1967</v>
      </c>
      <c r="G8" s="1" t="s">
        <v>1971</v>
      </c>
      <c r="H8" s="1" t="s">
        <v>1972</v>
      </c>
      <c r="I8" s="1" t="s">
        <v>2005</v>
      </c>
      <c r="J8" s="1" t="s">
        <v>1974</v>
      </c>
      <c r="K8" s="1" t="s">
        <v>2005</v>
      </c>
      <c r="L8" s="1" t="s">
        <v>2005</v>
      </c>
      <c r="M8" s="1" t="s">
        <v>1975</v>
      </c>
      <c r="N8" s="1" t="s">
        <v>1975</v>
      </c>
      <c r="O8" s="1" t="s">
        <v>1976</v>
      </c>
      <c r="P8" s="1" t="s">
        <v>1977</v>
      </c>
      <c r="Q8" s="1" t="s">
        <v>1978</v>
      </c>
      <c r="R8" s="1" t="s">
        <v>2006</v>
      </c>
      <c r="S8" s="1" t="s">
        <v>1980</v>
      </c>
      <c r="T8" s="1" t="s">
        <v>1981</v>
      </c>
      <c r="U8" s="1" t="s">
        <v>1982</v>
      </c>
      <c r="V8" s="1" t="s">
        <v>1983</v>
      </c>
    </row>
    <row r="9" s="1" customFormat="1" spans="1:22">
      <c r="A9" s="3">
        <v>999223209420392</v>
      </c>
      <c r="B9" s="1" t="s">
        <v>1967</v>
      </c>
      <c r="C9" s="1" t="s">
        <v>2007</v>
      </c>
      <c r="D9" s="1" t="s">
        <v>1989</v>
      </c>
      <c r="E9" s="1" t="s">
        <v>2008</v>
      </c>
      <c r="F9" s="1" t="s">
        <v>1967</v>
      </c>
      <c r="G9" s="1" t="s">
        <v>1971</v>
      </c>
      <c r="H9" s="1" t="s">
        <v>1972</v>
      </c>
      <c r="I9" s="1" t="s">
        <v>1991</v>
      </c>
      <c r="J9" s="1" t="s">
        <v>1974</v>
      </c>
      <c r="K9" s="1" t="s">
        <v>1991</v>
      </c>
      <c r="L9" s="1" t="s">
        <v>1991</v>
      </c>
      <c r="M9" s="1" t="s">
        <v>1975</v>
      </c>
      <c r="N9" s="1" t="s">
        <v>1975</v>
      </c>
      <c r="O9" s="1" t="s">
        <v>1976</v>
      </c>
      <c r="P9" s="1" t="s">
        <v>1977</v>
      </c>
      <c r="Q9" s="1" t="s">
        <v>1978</v>
      </c>
      <c r="R9" s="1" t="s">
        <v>2009</v>
      </c>
      <c r="S9" s="1" t="s">
        <v>1980</v>
      </c>
      <c r="T9" s="1" t="s">
        <v>1981</v>
      </c>
      <c r="U9" s="1" t="s">
        <v>1982</v>
      </c>
      <c r="V9" s="1" t="s">
        <v>1983</v>
      </c>
    </row>
    <row r="10" s="1" customFormat="1" spans="1:22">
      <c r="A10" s="3">
        <v>999223207761008</v>
      </c>
      <c r="B10" s="1" t="s">
        <v>1967</v>
      </c>
      <c r="C10" s="1" t="s">
        <v>2010</v>
      </c>
      <c r="D10" s="1" t="s">
        <v>2011</v>
      </c>
      <c r="E10" s="1" t="s">
        <v>2012</v>
      </c>
      <c r="F10" s="1" t="s">
        <v>1967</v>
      </c>
      <c r="G10" s="1" t="s">
        <v>1971</v>
      </c>
      <c r="H10" s="1" t="s">
        <v>1972</v>
      </c>
      <c r="I10" s="1" t="s">
        <v>2013</v>
      </c>
      <c r="J10" s="1" t="s">
        <v>1974</v>
      </c>
      <c r="K10" s="1" t="s">
        <v>2013</v>
      </c>
      <c r="L10" s="1" t="s">
        <v>2013</v>
      </c>
      <c r="M10" s="1" t="s">
        <v>1975</v>
      </c>
      <c r="N10" s="1" t="s">
        <v>1975</v>
      </c>
      <c r="O10" s="1" t="s">
        <v>1976</v>
      </c>
      <c r="P10" s="1" t="s">
        <v>1977</v>
      </c>
      <c r="Q10" s="1" t="s">
        <v>1978</v>
      </c>
      <c r="R10" s="1" t="s">
        <v>2014</v>
      </c>
      <c r="S10" s="1" t="s">
        <v>1980</v>
      </c>
      <c r="T10" s="1" t="s">
        <v>1981</v>
      </c>
      <c r="U10" s="1" t="s">
        <v>1982</v>
      </c>
      <c r="V10" s="1" t="s">
        <v>2015</v>
      </c>
    </row>
    <row r="11" s="1" customFormat="1" spans="1:22">
      <c r="A11" s="3">
        <v>999223207106479</v>
      </c>
      <c r="B11" s="1" t="s">
        <v>1967</v>
      </c>
      <c r="C11" s="1" t="s">
        <v>2016</v>
      </c>
      <c r="D11" s="1" t="s">
        <v>2017</v>
      </c>
      <c r="E11" s="1" t="s">
        <v>2018</v>
      </c>
      <c r="F11" s="1" t="s">
        <v>1967</v>
      </c>
      <c r="G11" s="1" t="s">
        <v>1971</v>
      </c>
      <c r="H11" s="1" t="s">
        <v>1972</v>
      </c>
      <c r="I11" s="1" t="s">
        <v>2019</v>
      </c>
      <c r="J11" s="1" t="s">
        <v>1974</v>
      </c>
      <c r="K11" s="1" t="s">
        <v>2019</v>
      </c>
      <c r="L11" s="1" t="s">
        <v>2019</v>
      </c>
      <c r="M11" s="1" t="s">
        <v>1975</v>
      </c>
      <c r="N11" s="1" t="s">
        <v>1975</v>
      </c>
      <c r="O11" s="1" t="s">
        <v>1976</v>
      </c>
      <c r="P11" s="1" t="s">
        <v>1977</v>
      </c>
      <c r="Q11" s="1" t="s">
        <v>1978</v>
      </c>
      <c r="R11" s="1" t="s">
        <v>2020</v>
      </c>
      <c r="S11" s="1" t="s">
        <v>1980</v>
      </c>
      <c r="T11" s="1" t="s">
        <v>1981</v>
      </c>
      <c r="U11" s="1" t="s">
        <v>1982</v>
      </c>
      <c r="V11" s="1" t="s">
        <v>1983</v>
      </c>
    </row>
    <row r="12" s="1" customFormat="1" spans="1:22">
      <c r="A12" s="3">
        <v>999223206681476</v>
      </c>
      <c r="B12" s="1" t="s">
        <v>1967</v>
      </c>
      <c r="C12" s="1" t="s">
        <v>2021</v>
      </c>
      <c r="D12" s="1" t="s">
        <v>2022</v>
      </c>
      <c r="E12" s="1" t="s">
        <v>2023</v>
      </c>
      <c r="F12" s="1" t="s">
        <v>1967</v>
      </c>
      <c r="G12" s="1" t="s">
        <v>1971</v>
      </c>
      <c r="H12" s="1" t="s">
        <v>1972</v>
      </c>
      <c r="I12" s="1" t="s">
        <v>2024</v>
      </c>
      <c r="J12" s="1" t="s">
        <v>1974</v>
      </c>
      <c r="K12" s="1" t="s">
        <v>2024</v>
      </c>
      <c r="L12" s="1" t="s">
        <v>2024</v>
      </c>
      <c r="M12" s="1" t="s">
        <v>1975</v>
      </c>
      <c r="N12" s="1" t="s">
        <v>1975</v>
      </c>
      <c r="O12" s="1" t="s">
        <v>1976</v>
      </c>
      <c r="P12" s="1" t="s">
        <v>1977</v>
      </c>
      <c r="Q12" s="1" t="s">
        <v>1978</v>
      </c>
      <c r="R12" s="1" t="s">
        <v>2025</v>
      </c>
      <c r="S12" s="1" t="s">
        <v>1980</v>
      </c>
      <c r="T12" s="1" t="s">
        <v>1981</v>
      </c>
      <c r="U12" s="1" t="s">
        <v>2026</v>
      </c>
      <c r="V12" s="1" t="s">
        <v>2015</v>
      </c>
    </row>
    <row r="13" s="1" customFormat="1" spans="1:22">
      <c r="A13" s="3">
        <v>999223205679054</v>
      </c>
      <c r="B13" s="1" t="s">
        <v>1967</v>
      </c>
      <c r="C13" s="1" t="s">
        <v>2027</v>
      </c>
      <c r="D13" s="1" t="s">
        <v>2028</v>
      </c>
      <c r="E13" s="1" t="s">
        <v>2029</v>
      </c>
      <c r="F13" s="1" t="s">
        <v>1967</v>
      </c>
      <c r="G13" s="1" t="s">
        <v>1971</v>
      </c>
      <c r="H13" s="1" t="s">
        <v>1972</v>
      </c>
      <c r="I13" s="1" t="s">
        <v>2030</v>
      </c>
      <c r="J13" s="1" t="s">
        <v>1974</v>
      </c>
      <c r="K13" s="1" t="s">
        <v>2030</v>
      </c>
      <c r="L13" s="1" t="s">
        <v>2030</v>
      </c>
      <c r="M13" s="1" t="s">
        <v>1975</v>
      </c>
      <c r="N13" s="1" t="s">
        <v>1975</v>
      </c>
      <c r="O13" s="1" t="s">
        <v>1976</v>
      </c>
      <c r="P13" s="1" t="s">
        <v>1977</v>
      </c>
      <c r="Q13" s="1" t="s">
        <v>1978</v>
      </c>
      <c r="R13" s="1" t="s">
        <v>2031</v>
      </c>
      <c r="S13" s="1" t="s">
        <v>1980</v>
      </c>
      <c r="T13" s="1" t="s">
        <v>1981</v>
      </c>
      <c r="U13" s="1" t="s">
        <v>1982</v>
      </c>
      <c r="V13" s="1" t="s">
        <v>2032</v>
      </c>
    </row>
    <row r="14" s="1" customFormat="1" spans="1:22">
      <c r="A14" s="3">
        <v>999223205144680</v>
      </c>
      <c r="B14" s="1" t="s">
        <v>1967</v>
      </c>
      <c r="C14" s="1" t="s">
        <v>2033</v>
      </c>
      <c r="D14" s="1" t="s">
        <v>2034</v>
      </c>
      <c r="E14" s="1" t="s">
        <v>2035</v>
      </c>
      <c r="F14" s="1" t="s">
        <v>1967</v>
      </c>
      <c r="G14" s="1" t="s">
        <v>1971</v>
      </c>
      <c r="H14" s="1" t="s">
        <v>1972</v>
      </c>
      <c r="I14" s="1" t="s">
        <v>2036</v>
      </c>
      <c r="J14" s="1" t="s">
        <v>1974</v>
      </c>
      <c r="K14" s="1" t="s">
        <v>2036</v>
      </c>
      <c r="L14" s="1" t="s">
        <v>2036</v>
      </c>
      <c r="M14" s="1" t="s">
        <v>1975</v>
      </c>
      <c r="N14" s="1" t="s">
        <v>1975</v>
      </c>
      <c r="O14" s="1" t="s">
        <v>1976</v>
      </c>
      <c r="P14" s="1" t="s">
        <v>1977</v>
      </c>
      <c r="Q14" s="1" t="s">
        <v>1978</v>
      </c>
      <c r="R14" s="1" t="s">
        <v>2037</v>
      </c>
      <c r="S14" s="1" t="s">
        <v>1980</v>
      </c>
      <c r="T14" s="1" t="s">
        <v>1981</v>
      </c>
      <c r="U14" s="1" t="s">
        <v>1982</v>
      </c>
      <c r="V14" s="1" t="s">
        <v>1983</v>
      </c>
    </row>
    <row r="15" s="1" customFormat="1" spans="1:22">
      <c r="A15" s="3">
        <v>999223204710332</v>
      </c>
      <c r="B15" s="1" t="s">
        <v>1967</v>
      </c>
      <c r="C15" s="1" t="s">
        <v>2038</v>
      </c>
      <c r="D15" s="1" t="s">
        <v>2039</v>
      </c>
      <c r="E15" s="1" t="s">
        <v>2040</v>
      </c>
      <c r="F15" s="1" t="s">
        <v>1967</v>
      </c>
      <c r="G15" s="1" t="s">
        <v>1971</v>
      </c>
      <c r="H15" s="1" t="s">
        <v>1972</v>
      </c>
      <c r="I15" s="1" t="s">
        <v>2041</v>
      </c>
      <c r="J15" s="1" t="s">
        <v>1974</v>
      </c>
      <c r="K15" s="1" t="s">
        <v>2041</v>
      </c>
      <c r="L15" s="1" t="s">
        <v>2041</v>
      </c>
      <c r="M15" s="1" t="s">
        <v>1975</v>
      </c>
      <c r="N15" s="1" t="s">
        <v>1975</v>
      </c>
      <c r="O15" s="1" t="s">
        <v>1976</v>
      </c>
      <c r="P15" s="1" t="s">
        <v>1977</v>
      </c>
      <c r="Q15" s="1" t="s">
        <v>1978</v>
      </c>
      <c r="R15" s="1" t="s">
        <v>2042</v>
      </c>
      <c r="S15" s="1" t="s">
        <v>1980</v>
      </c>
      <c r="T15" s="1" t="s">
        <v>1981</v>
      </c>
      <c r="U15" s="1" t="s">
        <v>1982</v>
      </c>
      <c r="V15" s="1" t="s">
        <v>1983</v>
      </c>
    </row>
    <row r="16" s="1" customFormat="1" spans="1:22">
      <c r="A16" s="3">
        <v>23204118507</v>
      </c>
      <c r="B16" s="1" t="s">
        <v>1967</v>
      </c>
      <c r="C16" s="1" t="s">
        <v>2043</v>
      </c>
      <c r="D16" s="1" t="s">
        <v>2039</v>
      </c>
      <c r="E16" s="1" t="s">
        <v>2044</v>
      </c>
      <c r="F16" s="1" t="s">
        <v>1967</v>
      </c>
      <c r="G16" s="1" t="s">
        <v>1971</v>
      </c>
      <c r="H16" s="1" t="s">
        <v>1972</v>
      </c>
      <c r="I16" s="1" t="s">
        <v>2041</v>
      </c>
      <c r="J16" s="1" t="s">
        <v>1974</v>
      </c>
      <c r="K16" s="1" t="s">
        <v>2041</v>
      </c>
      <c r="L16" s="1" t="s">
        <v>2041</v>
      </c>
      <c r="M16" s="1" t="s">
        <v>1975</v>
      </c>
      <c r="N16" s="1" t="s">
        <v>1975</v>
      </c>
      <c r="O16" s="1" t="s">
        <v>1976</v>
      </c>
      <c r="P16" s="1" t="s">
        <v>1977</v>
      </c>
      <c r="Q16" s="1" t="s">
        <v>1978</v>
      </c>
      <c r="R16" s="1" t="s">
        <v>2045</v>
      </c>
      <c r="S16" s="1" t="s">
        <v>1980</v>
      </c>
      <c r="T16" s="1" t="s">
        <v>1981</v>
      </c>
      <c r="U16" s="1" t="s">
        <v>1982</v>
      </c>
      <c r="V16" s="1" t="s">
        <v>1983</v>
      </c>
    </row>
    <row r="17" s="1" customFormat="1" spans="1:22">
      <c r="A17" s="3">
        <v>999223201363079</v>
      </c>
      <c r="B17" s="1" t="s">
        <v>2046</v>
      </c>
      <c r="C17" s="1" t="s">
        <v>2047</v>
      </c>
      <c r="D17" s="1" t="s">
        <v>2048</v>
      </c>
      <c r="E17" s="1" t="s">
        <v>2049</v>
      </c>
      <c r="F17" s="1" t="s">
        <v>1967</v>
      </c>
      <c r="G17" s="1" t="s">
        <v>1971</v>
      </c>
      <c r="H17" s="1" t="s">
        <v>1972</v>
      </c>
      <c r="I17" s="1" t="s">
        <v>2050</v>
      </c>
      <c r="J17" s="1" t="s">
        <v>1974</v>
      </c>
      <c r="K17" s="1" t="s">
        <v>2050</v>
      </c>
      <c r="L17" s="1" t="s">
        <v>2050</v>
      </c>
      <c r="M17" s="1" t="s">
        <v>1975</v>
      </c>
      <c r="N17" s="1" t="s">
        <v>1975</v>
      </c>
      <c r="O17" s="1" t="s">
        <v>1976</v>
      </c>
      <c r="P17" s="1" t="s">
        <v>1977</v>
      </c>
      <c r="Q17" s="1" t="s">
        <v>1978</v>
      </c>
      <c r="R17" s="1" t="s">
        <v>2051</v>
      </c>
      <c r="S17" s="1" t="s">
        <v>1980</v>
      </c>
      <c r="T17" s="1" t="s">
        <v>1981</v>
      </c>
      <c r="U17" s="1" t="s">
        <v>1982</v>
      </c>
      <c r="V17" s="1" t="s">
        <v>2015</v>
      </c>
    </row>
    <row r="18" s="1" customFormat="1" spans="1:22">
      <c r="A18" s="3">
        <v>999223199850604</v>
      </c>
      <c r="B18" s="1" t="s">
        <v>2046</v>
      </c>
      <c r="C18" s="1" t="s">
        <v>2052</v>
      </c>
      <c r="D18" s="1" t="s">
        <v>2048</v>
      </c>
      <c r="E18" s="1" t="s">
        <v>2053</v>
      </c>
      <c r="F18" s="1" t="s">
        <v>1967</v>
      </c>
      <c r="G18" s="1" t="s">
        <v>1971</v>
      </c>
      <c r="H18" s="1" t="s">
        <v>1972</v>
      </c>
      <c r="I18" s="1" t="s">
        <v>2054</v>
      </c>
      <c r="J18" s="1" t="s">
        <v>1974</v>
      </c>
      <c r="K18" s="1" t="s">
        <v>2054</v>
      </c>
      <c r="L18" s="1" t="s">
        <v>2054</v>
      </c>
      <c r="M18" s="1" t="s">
        <v>1975</v>
      </c>
      <c r="N18" s="1" t="s">
        <v>1975</v>
      </c>
      <c r="O18" s="1" t="s">
        <v>1976</v>
      </c>
      <c r="P18" s="1" t="s">
        <v>1977</v>
      </c>
      <c r="Q18" s="1" t="s">
        <v>1978</v>
      </c>
      <c r="R18" s="1" t="s">
        <v>2055</v>
      </c>
      <c r="S18" s="1" t="s">
        <v>1980</v>
      </c>
      <c r="T18" s="1" t="s">
        <v>1981</v>
      </c>
      <c r="U18" s="1" t="s">
        <v>1982</v>
      </c>
      <c r="V18" s="1" t="s">
        <v>2015</v>
      </c>
    </row>
    <row r="19" s="1" customFormat="1" spans="1:22">
      <c r="A19" s="3">
        <v>999223199738878</v>
      </c>
      <c r="B19" s="1" t="s">
        <v>2046</v>
      </c>
      <c r="C19" s="1" t="s">
        <v>2056</v>
      </c>
      <c r="D19" s="1" t="s">
        <v>2057</v>
      </c>
      <c r="E19" s="1" t="s">
        <v>2058</v>
      </c>
      <c r="F19" s="1" t="s">
        <v>1967</v>
      </c>
      <c r="G19" s="1" t="s">
        <v>1971</v>
      </c>
      <c r="H19" s="1" t="s">
        <v>1972</v>
      </c>
      <c r="I19" s="1" t="s">
        <v>2059</v>
      </c>
      <c r="J19" s="1" t="s">
        <v>1974</v>
      </c>
      <c r="K19" s="1" t="s">
        <v>2059</v>
      </c>
      <c r="L19" s="1" t="s">
        <v>2059</v>
      </c>
      <c r="M19" s="1" t="s">
        <v>1975</v>
      </c>
      <c r="N19" s="1" t="s">
        <v>1975</v>
      </c>
      <c r="O19" s="1" t="s">
        <v>1976</v>
      </c>
      <c r="P19" s="1" t="s">
        <v>1977</v>
      </c>
      <c r="Q19" s="1" t="s">
        <v>1978</v>
      </c>
      <c r="R19" s="1" t="s">
        <v>2060</v>
      </c>
      <c r="S19" s="1" t="s">
        <v>1980</v>
      </c>
      <c r="T19" s="1" t="s">
        <v>1981</v>
      </c>
      <c r="U19" s="1" t="s">
        <v>1982</v>
      </c>
      <c r="V19" s="1" t="s">
        <v>2015</v>
      </c>
    </row>
    <row r="20" s="1" customFormat="1" spans="1:22">
      <c r="A20" s="3">
        <v>999223197697163</v>
      </c>
      <c r="B20" s="1" t="s">
        <v>2046</v>
      </c>
      <c r="C20" s="1" t="s">
        <v>2061</v>
      </c>
      <c r="D20" s="1" t="s">
        <v>2062</v>
      </c>
      <c r="E20" s="1" t="s">
        <v>2063</v>
      </c>
      <c r="F20" s="1" t="s">
        <v>2046</v>
      </c>
      <c r="G20" s="1" t="s">
        <v>1967</v>
      </c>
      <c r="H20" s="1" t="s">
        <v>1972</v>
      </c>
      <c r="I20" s="1" t="s">
        <v>2064</v>
      </c>
      <c r="J20" s="1" t="s">
        <v>1974</v>
      </c>
      <c r="K20" s="1" t="s">
        <v>2064</v>
      </c>
      <c r="L20" s="1" t="s">
        <v>2064</v>
      </c>
      <c r="M20" s="1" t="s">
        <v>1975</v>
      </c>
      <c r="N20" s="1" t="s">
        <v>1975</v>
      </c>
      <c r="O20" s="1" t="s">
        <v>1976</v>
      </c>
      <c r="P20" s="1" t="s">
        <v>1977</v>
      </c>
      <c r="Q20" s="1" t="s">
        <v>1978</v>
      </c>
      <c r="R20" s="1" t="s">
        <v>2065</v>
      </c>
      <c r="S20" s="1" t="s">
        <v>1980</v>
      </c>
      <c r="T20" s="1" t="s">
        <v>1981</v>
      </c>
      <c r="U20" s="1" t="s">
        <v>1982</v>
      </c>
      <c r="V20" s="1" t="s">
        <v>2032</v>
      </c>
    </row>
    <row r="21" s="1" customFormat="1" spans="1:22">
      <c r="A21" s="3">
        <v>999223199797662</v>
      </c>
      <c r="B21" s="1" t="s">
        <v>2046</v>
      </c>
      <c r="C21" s="1" t="s">
        <v>2066</v>
      </c>
      <c r="D21" s="1" t="s">
        <v>2039</v>
      </c>
      <c r="E21" s="1" t="s">
        <v>2067</v>
      </c>
      <c r="F21" s="1" t="s">
        <v>1967</v>
      </c>
      <c r="G21" s="1" t="s">
        <v>1971</v>
      </c>
      <c r="H21" s="1" t="s">
        <v>1972</v>
      </c>
      <c r="I21" s="1" t="s">
        <v>2041</v>
      </c>
      <c r="J21" s="1" t="s">
        <v>1974</v>
      </c>
      <c r="K21" s="1" t="s">
        <v>2041</v>
      </c>
      <c r="L21" s="1" t="s">
        <v>2041</v>
      </c>
      <c r="M21" s="1" t="s">
        <v>1975</v>
      </c>
      <c r="N21" s="1" t="s">
        <v>1975</v>
      </c>
      <c r="O21" s="1" t="s">
        <v>1976</v>
      </c>
      <c r="P21" s="1" t="s">
        <v>1977</v>
      </c>
      <c r="Q21" s="1" t="s">
        <v>1978</v>
      </c>
      <c r="R21" s="1" t="s">
        <v>2068</v>
      </c>
      <c r="S21" s="1" t="s">
        <v>1980</v>
      </c>
      <c r="T21" s="1" t="s">
        <v>1981</v>
      </c>
      <c r="U21" s="1" t="s">
        <v>1982</v>
      </c>
      <c r="V21" s="1" t="s">
        <v>1983</v>
      </c>
    </row>
    <row r="22" s="1" customFormat="1" spans="1:22">
      <c r="A22" s="3">
        <v>999223196725615</v>
      </c>
      <c r="B22" s="1" t="s">
        <v>2046</v>
      </c>
      <c r="C22" s="1" t="s">
        <v>2069</v>
      </c>
      <c r="D22" s="1" t="s">
        <v>2070</v>
      </c>
      <c r="E22" s="1" t="s">
        <v>2071</v>
      </c>
      <c r="F22" s="1" t="s">
        <v>1967</v>
      </c>
      <c r="G22" s="1" t="s">
        <v>1971</v>
      </c>
      <c r="H22" s="1" t="s">
        <v>1972</v>
      </c>
      <c r="I22" s="1" t="s">
        <v>2072</v>
      </c>
      <c r="J22" s="1" t="s">
        <v>1974</v>
      </c>
      <c r="K22" s="1" t="s">
        <v>2072</v>
      </c>
      <c r="L22" s="1" t="s">
        <v>2072</v>
      </c>
      <c r="M22" s="1" t="s">
        <v>1975</v>
      </c>
      <c r="N22" s="1" t="s">
        <v>1975</v>
      </c>
      <c r="O22" s="1" t="s">
        <v>1976</v>
      </c>
      <c r="P22" s="1" t="s">
        <v>1977</v>
      </c>
      <c r="Q22" s="1" t="s">
        <v>1978</v>
      </c>
      <c r="R22" s="1" t="s">
        <v>2073</v>
      </c>
      <c r="S22" s="1" t="s">
        <v>1980</v>
      </c>
      <c r="T22" s="1" t="s">
        <v>1981</v>
      </c>
      <c r="U22" s="1" t="s">
        <v>1982</v>
      </c>
      <c r="V22" s="1" t="s">
        <v>2015</v>
      </c>
    </row>
    <row r="23" s="1" customFormat="1" spans="1:22">
      <c r="A23" s="3">
        <v>999223195892951</v>
      </c>
      <c r="B23" s="1" t="s">
        <v>2046</v>
      </c>
      <c r="C23" s="1" t="s">
        <v>2074</v>
      </c>
      <c r="D23" s="1" t="s">
        <v>2075</v>
      </c>
      <c r="E23" s="1" t="s">
        <v>2076</v>
      </c>
      <c r="F23" s="1" t="s">
        <v>2046</v>
      </c>
      <c r="G23" s="1" t="s">
        <v>1967</v>
      </c>
      <c r="H23" s="1" t="s">
        <v>1972</v>
      </c>
      <c r="I23" s="1" t="s">
        <v>2077</v>
      </c>
      <c r="J23" s="1" t="s">
        <v>1974</v>
      </c>
      <c r="K23" s="1" t="s">
        <v>2077</v>
      </c>
      <c r="L23" s="1" t="s">
        <v>2077</v>
      </c>
      <c r="M23" s="1" t="s">
        <v>1975</v>
      </c>
      <c r="N23" s="1" t="s">
        <v>1975</v>
      </c>
      <c r="O23" s="1" t="s">
        <v>1976</v>
      </c>
      <c r="P23" s="1" t="s">
        <v>1977</v>
      </c>
      <c r="Q23" s="1" t="s">
        <v>1978</v>
      </c>
      <c r="R23" s="1" t="s">
        <v>2078</v>
      </c>
      <c r="S23" s="1" t="s">
        <v>1980</v>
      </c>
      <c r="T23" s="1" t="s">
        <v>1981</v>
      </c>
      <c r="U23" s="1" t="s">
        <v>1982</v>
      </c>
      <c r="V23" s="1" t="s">
        <v>1983</v>
      </c>
    </row>
    <row r="24" s="1" customFormat="1" spans="1:22">
      <c r="A24" s="3">
        <v>999223195779165</v>
      </c>
      <c r="B24" s="1" t="s">
        <v>2046</v>
      </c>
      <c r="C24" s="1" t="s">
        <v>2079</v>
      </c>
      <c r="D24" s="1" t="s">
        <v>2080</v>
      </c>
      <c r="E24" s="1" t="s">
        <v>2081</v>
      </c>
      <c r="F24" s="1" t="s">
        <v>2046</v>
      </c>
      <c r="G24" s="1" t="s">
        <v>1967</v>
      </c>
      <c r="H24" s="1" t="s">
        <v>1972</v>
      </c>
      <c r="I24" s="1" t="s">
        <v>2082</v>
      </c>
      <c r="J24" s="1" t="s">
        <v>1974</v>
      </c>
      <c r="K24" s="1" t="s">
        <v>2082</v>
      </c>
      <c r="L24" s="1" t="s">
        <v>2082</v>
      </c>
      <c r="M24" s="1" t="s">
        <v>1975</v>
      </c>
      <c r="N24" s="1" t="s">
        <v>1975</v>
      </c>
      <c r="O24" s="1" t="s">
        <v>1976</v>
      </c>
      <c r="P24" s="1" t="s">
        <v>1977</v>
      </c>
      <c r="Q24" s="1" t="s">
        <v>1978</v>
      </c>
      <c r="R24" s="1" t="s">
        <v>2083</v>
      </c>
      <c r="S24" s="1" t="s">
        <v>1980</v>
      </c>
      <c r="T24" s="1" t="s">
        <v>1981</v>
      </c>
      <c r="U24" s="1" t="s">
        <v>1982</v>
      </c>
      <c r="V24" s="1" t="s">
        <v>1983</v>
      </c>
    </row>
    <row r="25" s="1" customFormat="1" spans="1:22">
      <c r="A25" s="3">
        <v>999223195262345</v>
      </c>
      <c r="B25" s="1" t="s">
        <v>2046</v>
      </c>
      <c r="C25" s="1" t="s">
        <v>2084</v>
      </c>
      <c r="D25" s="1" t="s">
        <v>2075</v>
      </c>
      <c r="E25" s="1" t="s">
        <v>2085</v>
      </c>
      <c r="F25" s="1" t="s">
        <v>2046</v>
      </c>
      <c r="G25" s="1" t="s">
        <v>1967</v>
      </c>
      <c r="H25" s="1" t="s">
        <v>1972</v>
      </c>
      <c r="I25" s="1" t="s">
        <v>2086</v>
      </c>
      <c r="J25" s="1" t="s">
        <v>1974</v>
      </c>
      <c r="K25" s="1" t="s">
        <v>2086</v>
      </c>
      <c r="L25" s="1" t="s">
        <v>2086</v>
      </c>
      <c r="M25" s="1" t="s">
        <v>1975</v>
      </c>
      <c r="N25" s="1" t="s">
        <v>1975</v>
      </c>
      <c r="O25" s="1" t="s">
        <v>1976</v>
      </c>
      <c r="P25" s="1" t="s">
        <v>1977</v>
      </c>
      <c r="Q25" s="1" t="s">
        <v>1978</v>
      </c>
      <c r="R25" s="1" t="s">
        <v>2087</v>
      </c>
      <c r="S25" s="1" t="s">
        <v>1980</v>
      </c>
      <c r="T25" s="1" t="s">
        <v>1981</v>
      </c>
      <c r="U25" s="1" t="s">
        <v>1982</v>
      </c>
      <c r="V25" s="1" t="s">
        <v>1983</v>
      </c>
    </row>
    <row r="26" s="1" customFormat="1" spans="1:22">
      <c r="A26" s="3">
        <v>999223193304787</v>
      </c>
      <c r="B26" s="1" t="s">
        <v>2046</v>
      </c>
      <c r="C26" s="1" t="s">
        <v>2088</v>
      </c>
      <c r="D26" s="1" t="s">
        <v>2089</v>
      </c>
      <c r="E26" s="1" t="s">
        <v>2090</v>
      </c>
      <c r="F26" s="1" t="s">
        <v>2046</v>
      </c>
      <c r="G26" s="1" t="s">
        <v>1967</v>
      </c>
      <c r="H26" s="1" t="s">
        <v>1972</v>
      </c>
      <c r="I26" s="1" t="s">
        <v>2091</v>
      </c>
      <c r="J26" s="1" t="s">
        <v>1974</v>
      </c>
      <c r="K26" s="1" t="s">
        <v>2091</v>
      </c>
      <c r="L26" s="1" t="s">
        <v>2091</v>
      </c>
      <c r="M26" s="1" t="s">
        <v>1975</v>
      </c>
      <c r="N26" s="1" t="s">
        <v>1975</v>
      </c>
      <c r="O26" s="1" t="s">
        <v>1976</v>
      </c>
      <c r="P26" s="1" t="s">
        <v>1977</v>
      </c>
      <c r="Q26" s="1" t="s">
        <v>1978</v>
      </c>
      <c r="R26" s="1" t="s">
        <v>2092</v>
      </c>
      <c r="S26" s="1" t="s">
        <v>1980</v>
      </c>
      <c r="T26" s="1" t="s">
        <v>1981</v>
      </c>
      <c r="U26" s="1" t="s">
        <v>1982</v>
      </c>
      <c r="V26" s="1" t="s">
        <v>2015</v>
      </c>
    </row>
    <row r="27" s="1" customFormat="1" spans="1:22">
      <c r="A27" s="3">
        <v>999223193161133</v>
      </c>
      <c r="B27" s="1" t="s">
        <v>2046</v>
      </c>
      <c r="C27" s="1" t="s">
        <v>2093</v>
      </c>
      <c r="D27" s="1" t="s">
        <v>2094</v>
      </c>
      <c r="E27" s="1" t="s">
        <v>2095</v>
      </c>
      <c r="F27" s="1" t="s">
        <v>1967</v>
      </c>
      <c r="G27" s="1" t="s">
        <v>1971</v>
      </c>
      <c r="H27" s="1" t="s">
        <v>1972</v>
      </c>
      <c r="I27" s="1" t="s">
        <v>2096</v>
      </c>
      <c r="J27" s="1" t="s">
        <v>1974</v>
      </c>
      <c r="K27" s="1" t="s">
        <v>2096</v>
      </c>
      <c r="L27" s="1" t="s">
        <v>2096</v>
      </c>
      <c r="M27" s="1" t="s">
        <v>1975</v>
      </c>
      <c r="N27" s="1" t="s">
        <v>1975</v>
      </c>
      <c r="O27" s="1" t="s">
        <v>1976</v>
      </c>
      <c r="P27" s="1" t="s">
        <v>1977</v>
      </c>
      <c r="Q27" s="1" t="s">
        <v>1978</v>
      </c>
      <c r="R27" s="1" t="s">
        <v>2097</v>
      </c>
      <c r="S27" s="1" t="s">
        <v>1980</v>
      </c>
      <c r="T27" s="1" t="s">
        <v>1981</v>
      </c>
      <c r="U27" s="1" t="s">
        <v>1982</v>
      </c>
      <c r="V27" s="1" t="s">
        <v>2015</v>
      </c>
    </row>
    <row r="28" s="1" customFormat="1" spans="1:22">
      <c r="A28" s="3">
        <v>999223193083523</v>
      </c>
      <c r="B28" s="1" t="s">
        <v>2046</v>
      </c>
      <c r="C28" s="1" t="s">
        <v>2098</v>
      </c>
      <c r="D28" s="1" t="s">
        <v>2099</v>
      </c>
      <c r="E28" s="1" t="s">
        <v>2100</v>
      </c>
      <c r="F28" s="1" t="s">
        <v>2046</v>
      </c>
      <c r="G28" s="1" t="s">
        <v>1967</v>
      </c>
      <c r="H28" s="1" t="s">
        <v>1972</v>
      </c>
      <c r="I28" s="1" t="s">
        <v>2101</v>
      </c>
      <c r="J28" s="1" t="s">
        <v>1974</v>
      </c>
      <c r="K28" s="1" t="s">
        <v>2101</v>
      </c>
      <c r="L28" s="1" t="s">
        <v>2101</v>
      </c>
      <c r="M28" s="1" t="s">
        <v>1975</v>
      </c>
      <c r="N28" s="1" t="s">
        <v>1975</v>
      </c>
      <c r="O28" s="1" t="s">
        <v>1976</v>
      </c>
      <c r="P28" s="1" t="s">
        <v>1977</v>
      </c>
      <c r="Q28" s="1" t="s">
        <v>1978</v>
      </c>
      <c r="R28" s="1" t="s">
        <v>2102</v>
      </c>
      <c r="S28" s="1" t="s">
        <v>1980</v>
      </c>
      <c r="T28" s="1" t="s">
        <v>1981</v>
      </c>
      <c r="U28" s="1" t="s">
        <v>1982</v>
      </c>
      <c r="V28" s="1" t="s">
        <v>1983</v>
      </c>
    </row>
    <row r="29" s="1" customFormat="1" spans="1:22">
      <c r="A29" s="3">
        <v>999223192728017</v>
      </c>
      <c r="B29" s="1" t="s">
        <v>2046</v>
      </c>
      <c r="C29" s="1" t="s">
        <v>2103</v>
      </c>
      <c r="D29" s="1" t="s">
        <v>2089</v>
      </c>
      <c r="E29" s="1" t="s">
        <v>2104</v>
      </c>
      <c r="F29" s="1" t="s">
        <v>2046</v>
      </c>
      <c r="G29" s="1" t="s">
        <v>1971</v>
      </c>
      <c r="H29" s="1" t="s">
        <v>1972</v>
      </c>
      <c r="I29" s="1" t="s">
        <v>2105</v>
      </c>
      <c r="J29" s="1" t="s">
        <v>1974</v>
      </c>
      <c r="K29" s="1" t="s">
        <v>2105</v>
      </c>
      <c r="L29" s="1" t="s">
        <v>2105</v>
      </c>
      <c r="M29" s="1" t="s">
        <v>1975</v>
      </c>
      <c r="N29" s="1" t="s">
        <v>1975</v>
      </c>
      <c r="O29" s="1" t="s">
        <v>1976</v>
      </c>
      <c r="P29" s="1" t="s">
        <v>1977</v>
      </c>
      <c r="Q29" s="1" t="s">
        <v>1978</v>
      </c>
      <c r="R29" s="1" t="s">
        <v>2106</v>
      </c>
      <c r="S29" s="1" t="s">
        <v>1980</v>
      </c>
      <c r="T29" s="1" t="s">
        <v>1981</v>
      </c>
      <c r="U29" s="1" t="s">
        <v>1982</v>
      </c>
      <c r="V29" s="1" t="s">
        <v>2015</v>
      </c>
    </row>
    <row r="30" s="1" customFormat="1" spans="1:22">
      <c r="A30" s="3">
        <v>999223192713983</v>
      </c>
      <c r="B30" s="1" t="s">
        <v>2046</v>
      </c>
      <c r="C30" s="1" t="s">
        <v>2107</v>
      </c>
      <c r="D30" s="1" t="s">
        <v>2108</v>
      </c>
      <c r="E30" s="1" t="s">
        <v>2109</v>
      </c>
      <c r="F30" s="1" t="s">
        <v>1967</v>
      </c>
      <c r="G30" s="1" t="s">
        <v>1971</v>
      </c>
      <c r="H30" s="1" t="s">
        <v>1972</v>
      </c>
      <c r="I30" s="1" t="s">
        <v>1976</v>
      </c>
      <c r="J30" s="1" t="s">
        <v>1974</v>
      </c>
      <c r="K30" s="1" t="s">
        <v>1976</v>
      </c>
      <c r="L30" s="1" t="s">
        <v>1976</v>
      </c>
      <c r="M30" s="1" t="s">
        <v>1975</v>
      </c>
      <c r="N30" s="1" t="s">
        <v>1975</v>
      </c>
      <c r="O30" s="1" t="s">
        <v>1976</v>
      </c>
      <c r="P30" s="1" t="s">
        <v>1977</v>
      </c>
      <c r="Q30" s="1" t="s">
        <v>1978</v>
      </c>
      <c r="R30" s="1" t="s">
        <v>2110</v>
      </c>
      <c r="S30" s="1" t="s">
        <v>1980</v>
      </c>
      <c r="T30" s="1" t="s">
        <v>1981</v>
      </c>
      <c r="U30" s="1" t="s">
        <v>1982</v>
      </c>
      <c r="V30" s="1" t="s">
        <v>2015</v>
      </c>
    </row>
    <row r="31" s="1" customFormat="1" spans="1:22">
      <c r="A31" s="3">
        <v>999223192369858</v>
      </c>
      <c r="B31" s="1" t="s">
        <v>2046</v>
      </c>
      <c r="C31" s="1" t="s">
        <v>2111</v>
      </c>
      <c r="D31" s="1" t="s">
        <v>2048</v>
      </c>
      <c r="E31" s="1" t="s">
        <v>2112</v>
      </c>
      <c r="F31" s="1" t="s">
        <v>2046</v>
      </c>
      <c r="G31" s="1" t="s">
        <v>1967</v>
      </c>
      <c r="H31" s="1" t="s">
        <v>1972</v>
      </c>
      <c r="I31" s="1" t="s">
        <v>2113</v>
      </c>
      <c r="J31" s="1" t="s">
        <v>1974</v>
      </c>
      <c r="K31" s="1" t="s">
        <v>2113</v>
      </c>
      <c r="L31" s="1" t="s">
        <v>2113</v>
      </c>
      <c r="M31" s="1" t="s">
        <v>1975</v>
      </c>
      <c r="N31" s="1" t="s">
        <v>1975</v>
      </c>
      <c r="O31" s="1" t="s">
        <v>1976</v>
      </c>
      <c r="P31" s="1" t="s">
        <v>1977</v>
      </c>
      <c r="Q31" s="1" t="s">
        <v>1978</v>
      </c>
      <c r="R31" s="1" t="s">
        <v>2114</v>
      </c>
      <c r="S31" s="1" t="s">
        <v>1980</v>
      </c>
      <c r="T31" s="1" t="s">
        <v>1981</v>
      </c>
      <c r="U31" s="1" t="s">
        <v>1982</v>
      </c>
      <c r="V31" s="1" t="s">
        <v>2015</v>
      </c>
    </row>
    <row r="32" s="1" customFormat="1" spans="1:22">
      <c r="A32" s="3">
        <v>999223191361519</v>
      </c>
      <c r="B32" s="1" t="s">
        <v>2046</v>
      </c>
      <c r="C32" s="1" t="s">
        <v>2115</v>
      </c>
      <c r="D32" s="1" t="s">
        <v>2116</v>
      </c>
      <c r="E32" s="1" t="s">
        <v>2117</v>
      </c>
      <c r="F32" s="1" t="s">
        <v>2046</v>
      </c>
      <c r="G32" s="1" t="s">
        <v>1967</v>
      </c>
      <c r="H32" s="1" t="s">
        <v>1972</v>
      </c>
      <c r="I32" s="1" t="s">
        <v>2118</v>
      </c>
      <c r="J32" s="1" t="s">
        <v>1974</v>
      </c>
      <c r="K32" s="1" t="s">
        <v>2118</v>
      </c>
      <c r="L32" s="1" t="s">
        <v>2118</v>
      </c>
      <c r="M32" s="1" t="s">
        <v>1975</v>
      </c>
      <c r="N32" s="1" t="s">
        <v>1975</v>
      </c>
      <c r="O32" s="1" t="s">
        <v>1976</v>
      </c>
      <c r="P32" s="1" t="s">
        <v>1977</v>
      </c>
      <c r="Q32" s="1" t="s">
        <v>1978</v>
      </c>
      <c r="R32" s="1" t="s">
        <v>2119</v>
      </c>
      <c r="S32" s="1" t="s">
        <v>1980</v>
      </c>
      <c r="T32" s="1" t="s">
        <v>1981</v>
      </c>
      <c r="U32" s="1" t="s">
        <v>1982</v>
      </c>
      <c r="V32" s="1" t="s">
        <v>2015</v>
      </c>
    </row>
    <row r="33" s="1" customFormat="1" spans="1:22">
      <c r="A33" s="3">
        <v>999223189895258</v>
      </c>
      <c r="B33" s="1" t="s">
        <v>2046</v>
      </c>
      <c r="C33" s="1" t="s">
        <v>2120</v>
      </c>
      <c r="D33" s="1" t="s">
        <v>2017</v>
      </c>
      <c r="E33" s="1" t="s">
        <v>2121</v>
      </c>
      <c r="F33" s="1" t="s">
        <v>2046</v>
      </c>
      <c r="G33" s="1" t="s">
        <v>1967</v>
      </c>
      <c r="H33" s="1" t="s">
        <v>1972</v>
      </c>
      <c r="I33" s="1" t="s">
        <v>2122</v>
      </c>
      <c r="J33" s="1" t="s">
        <v>1974</v>
      </c>
      <c r="K33" s="1" t="s">
        <v>2122</v>
      </c>
      <c r="L33" s="1" t="s">
        <v>2122</v>
      </c>
      <c r="M33" s="1" t="s">
        <v>1975</v>
      </c>
      <c r="N33" s="1" t="s">
        <v>1975</v>
      </c>
      <c r="O33" s="1" t="s">
        <v>1976</v>
      </c>
      <c r="P33" s="1" t="s">
        <v>1977</v>
      </c>
      <c r="Q33" s="1" t="s">
        <v>1978</v>
      </c>
      <c r="R33" s="1" t="s">
        <v>2123</v>
      </c>
      <c r="S33" s="1" t="s">
        <v>1980</v>
      </c>
      <c r="T33" s="1" t="s">
        <v>1981</v>
      </c>
      <c r="U33" s="1" t="s">
        <v>1982</v>
      </c>
      <c r="V33" s="1" t="s">
        <v>1983</v>
      </c>
    </row>
    <row r="34" s="1" customFormat="1" spans="1:22">
      <c r="A34" s="3">
        <v>999223189880063</v>
      </c>
      <c r="B34" s="1" t="s">
        <v>2046</v>
      </c>
      <c r="C34" s="1" t="s">
        <v>2124</v>
      </c>
      <c r="D34" s="1" t="s">
        <v>2017</v>
      </c>
      <c r="E34" s="1" t="s">
        <v>2125</v>
      </c>
      <c r="F34" s="1" t="s">
        <v>2046</v>
      </c>
      <c r="G34" s="1" t="s">
        <v>1967</v>
      </c>
      <c r="H34" s="1" t="s">
        <v>1972</v>
      </c>
      <c r="I34" s="1" t="s">
        <v>2126</v>
      </c>
      <c r="J34" s="1" t="s">
        <v>1974</v>
      </c>
      <c r="K34" s="1" t="s">
        <v>2126</v>
      </c>
      <c r="L34" s="1" t="s">
        <v>2126</v>
      </c>
      <c r="M34" s="1" t="s">
        <v>1975</v>
      </c>
      <c r="N34" s="1" t="s">
        <v>1975</v>
      </c>
      <c r="O34" s="1" t="s">
        <v>1976</v>
      </c>
      <c r="P34" s="1" t="s">
        <v>1977</v>
      </c>
      <c r="Q34" s="1" t="s">
        <v>1978</v>
      </c>
      <c r="R34" s="1" t="s">
        <v>2127</v>
      </c>
      <c r="S34" s="1" t="s">
        <v>1980</v>
      </c>
      <c r="T34" s="1" t="s">
        <v>1981</v>
      </c>
      <c r="U34" s="1" t="s">
        <v>1982</v>
      </c>
      <c r="V34" s="1" t="s">
        <v>1983</v>
      </c>
    </row>
    <row r="35" s="1" customFormat="1" spans="1:22">
      <c r="A35" s="3">
        <v>999223189840818</v>
      </c>
      <c r="B35" s="1" t="s">
        <v>2046</v>
      </c>
      <c r="C35" s="1" t="s">
        <v>2128</v>
      </c>
      <c r="D35" s="1" t="s">
        <v>2017</v>
      </c>
      <c r="E35" s="1" t="s">
        <v>2129</v>
      </c>
      <c r="F35" s="1" t="s">
        <v>2046</v>
      </c>
      <c r="G35" s="1" t="s">
        <v>1967</v>
      </c>
      <c r="H35" s="1" t="s">
        <v>1972</v>
      </c>
      <c r="I35" s="1" t="s">
        <v>1998</v>
      </c>
      <c r="J35" s="1" t="s">
        <v>1974</v>
      </c>
      <c r="K35" s="1" t="s">
        <v>1998</v>
      </c>
      <c r="L35" s="1" t="s">
        <v>1998</v>
      </c>
      <c r="M35" s="1" t="s">
        <v>1975</v>
      </c>
      <c r="N35" s="1" t="s">
        <v>1975</v>
      </c>
      <c r="O35" s="1" t="s">
        <v>1976</v>
      </c>
      <c r="P35" s="1" t="s">
        <v>1977</v>
      </c>
      <c r="Q35" s="1" t="s">
        <v>1978</v>
      </c>
      <c r="R35" s="1" t="s">
        <v>2130</v>
      </c>
      <c r="S35" s="1" t="s">
        <v>1980</v>
      </c>
      <c r="T35" s="1" t="s">
        <v>1981</v>
      </c>
      <c r="U35" s="1" t="s">
        <v>1982</v>
      </c>
      <c r="V35" s="1" t="s">
        <v>1983</v>
      </c>
    </row>
    <row r="36" s="1" customFormat="1" spans="1:22">
      <c r="A36" s="3">
        <v>999223184095797</v>
      </c>
      <c r="B36" s="1" t="s">
        <v>2131</v>
      </c>
      <c r="C36" s="1" t="s">
        <v>2132</v>
      </c>
      <c r="D36" s="1" t="s">
        <v>2133</v>
      </c>
      <c r="E36" s="1" t="s">
        <v>2134</v>
      </c>
      <c r="F36" s="1" t="s">
        <v>1967</v>
      </c>
      <c r="G36" s="1" t="s">
        <v>1971</v>
      </c>
      <c r="H36" s="1" t="s">
        <v>1972</v>
      </c>
      <c r="I36" s="1" t="s">
        <v>2135</v>
      </c>
      <c r="J36" s="1" t="s">
        <v>1974</v>
      </c>
      <c r="K36" s="1" t="s">
        <v>2135</v>
      </c>
      <c r="L36" s="1" t="s">
        <v>2135</v>
      </c>
      <c r="M36" s="1" t="s">
        <v>1975</v>
      </c>
      <c r="N36" s="1" t="s">
        <v>1975</v>
      </c>
      <c r="O36" s="1" t="s">
        <v>1976</v>
      </c>
      <c r="P36" s="1" t="s">
        <v>1977</v>
      </c>
      <c r="Q36" s="1" t="s">
        <v>1978</v>
      </c>
      <c r="R36" s="1" t="s">
        <v>2136</v>
      </c>
      <c r="S36" s="1" t="s">
        <v>1980</v>
      </c>
      <c r="T36" s="1" t="s">
        <v>1981</v>
      </c>
      <c r="U36" s="1" t="s">
        <v>1982</v>
      </c>
      <c r="V36" s="1" t="s">
        <v>2137</v>
      </c>
    </row>
    <row r="37" s="1" customFormat="1" spans="1:22">
      <c r="A37" s="3">
        <v>999223183857965</v>
      </c>
      <c r="B37" s="1" t="s">
        <v>2131</v>
      </c>
      <c r="C37" s="1" t="s">
        <v>2138</v>
      </c>
      <c r="D37" s="1" t="s">
        <v>2139</v>
      </c>
      <c r="E37" s="1" t="s">
        <v>2140</v>
      </c>
      <c r="F37" s="1" t="s">
        <v>2046</v>
      </c>
      <c r="G37" s="1" t="s">
        <v>1967</v>
      </c>
      <c r="H37" s="1" t="s">
        <v>1972</v>
      </c>
      <c r="I37" s="1" t="s">
        <v>2141</v>
      </c>
      <c r="J37" s="1" t="s">
        <v>1974</v>
      </c>
      <c r="K37" s="1" t="s">
        <v>2141</v>
      </c>
      <c r="L37" s="1" t="s">
        <v>2141</v>
      </c>
      <c r="M37" s="1" t="s">
        <v>1975</v>
      </c>
      <c r="N37" s="1" t="s">
        <v>1975</v>
      </c>
      <c r="O37" s="1" t="s">
        <v>1976</v>
      </c>
      <c r="P37" s="1" t="s">
        <v>1977</v>
      </c>
      <c r="Q37" s="1" t="s">
        <v>1978</v>
      </c>
      <c r="R37" s="1" t="s">
        <v>2142</v>
      </c>
      <c r="S37" s="1" t="s">
        <v>1980</v>
      </c>
      <c r="T37" s="1" t="s">
        <v>1981</v>
      </c>
      <c r="U37" s="1" t="s">
        <v>1982</v>
      </c>
      <c r="V37" s="1" t="s">
        <v>2015</v>
      </c>
    </row>
    <row r="38" s="1" customFormat="1" spans="1:22">
      <c r="A38" s="3">
        <v>999223183751821</v>
      </c>
      <c r="B38" s="1" t="s">
        <v>2131</v>
      </c>
      <c r="C38" s="1" t="s">
        <v>2143</v>
      </c>
      <c r="D38" s="1" t="s">
        <v>2144</v>
      </c>
      <c r="E38" s="1" t="s">
        <v>2145</v>
      </c>
      <c r="F38" s="1" t="s">
        <v>2046</v>
      </c>
      <c r="G38" s="1" t="s">
        <v>1967</v>
      </c>
      <c r="H38" s="1" t="s">
        <v>1972</v>
      </c>
      <c r="I38" s="1" t="s">
        <v>2146</v>
      </c>
      <c r="J38" s="1" t="s">
        <v>1974</v>
      </c>
      <c r="K38" s="1" t="s">
        <v>2146</v>
      </c>
      <c r="L38" s="1" t="s">
        <v>2146</v>
      </c>
      <c r="M38" s="1" t="s">
        <v>1975</v>
      </c>
      <c r="N38" s="1" t="s">
        <v>1975</v>
      </c>
      <c r="O38" s="1" t="s">
        <v>1976</v>
      </c>
      <c r="P38" s="1" t="s">
        <v>1977</v>
      </c>
      <c r="Q38" s="1" t="s">
        <v>1978</v>
      </c>
      <c r="R38" s="1" t="s">
        <v>2147</v>
      </c>
      <c r="S38" s="1" t="s">
        <v>1980</v>
      </c>
      <c r="T38" s="1" t="s">
        <v>1981</v>
      </c>
      <c r="U38" s="1" t="s">
        <v>1982</v>
      </c>
      <c r="V38" s="1" t="s">
        <v>1983</v>
      </c>
    </row>
    <row r="39" s="1" customFormat="1" spans="1:22">
      <c r="A39" s="3">
        <v>999223183746633</v>
      </c>
      <c r="B39" s="1" t="s">
        <v>2131</v>
      </c>
      <c r="C39" s="1" t="s">
        <v>2148</v>
      </c>
      <c r="D39" s="1" t="s">
        <v>2017</v>
      </c>
      <c r="E39" s="1" t="s">
        <v>2149</v>
      </c>
      <c r="F39" s="1" t="s">
        <v>1967</v>
      </c>
      <c r="G39" s="1" t="s">
        <v>1971</v>
      </c>
      <c r="H39" s="1" t="s">
        <v>1972</v>
      </c>
      <c r="I39" s="1" t="s">
        <v>2122</v>
      </c>
      <c r="J39" s="1" t="s">
        <v>1974</v>
      </c>
      <c r="K39" s="1" t="s">
        <v>2122</v>
      </c>
      <c r="L39" s="1" t="s">
        <v>2122</v>
      </c>
      <c r="M39" s="1" t="s">
        <v>1975</v>
      </c>
      <c r="N39" s="1" t="s">
        <v>1975</v>
      </c>
      <c r="O39" s="1" t="s">
        <v>1976</v>
      </c>
      <c r="P39" s="1" t="s">
        <v>1977</v>
      </c>
      <c r="Q39" s="1" t="s">
        <v>1978</v>
      </c>
      <c r="R39" s="1" t="s">
        <v>2150</v>
      </c>
      <c r="S39" s="1" t="s">
        <v>1980</v>
      </c>
      <c r="T39" s="1" t="s">
        <v>1981</v>
      </c>
      <c r="U39" s="1" t="s">
        <v>1982</v>
      </c>
      <c r="V39" s="1" t="s">
        <v>1983</v>
      </c>
    </row>
    <row r="40" s="1" customFormat="1" spans="1:22">
      <c r="A40" s="3">
        <v>999223183638650</v>
      </c>
      <c r="B40" s="1" t="s">
        <v>2131</v>
      </c>
      <c r="C40" s="1" t="s">
        <v>2151</v>
      </c>
      <c r="D40" s="1" t="s">
        <v>2144</v>
      </c>
      <c r="E40" s="1" t="s">
        <v>2152</v>
      </c>
      <c r="F40" s="1" t="s">
        <v>1967</v>
      </c>
      <c r="G40" s="1" t="s">
        <v>1971</v>
      </c>
      <c r="H40" s="1" t="s">
        <v>1972</v>
      </c>
      <c r="I40" s="1" t="s">
        <v>2146</v>
      </c>
      <c r="J40" s="1" t="s">
        <v>1974</v>
      </c>
      <c r="K40" s="1" t="s">
        <v>2146</v>
      </c>
      <c r="L40" s="1" t="s">
        <v>2146</v>
      </c>
      <c r="M40" s="1" t="s">
        <v>1975</v>
      </c>
      <c r="N40" s="1" t="s">
        <v>1975</v>
      </c>
      <c r="O40" s="1" t="s">
        <v>1976</v>
      </c>
      <c r="P40" s="1" t="s">
        <v>1977</v>
      </c>
      <c r="Q40" s="1" t="s">
        <v>1978</v>
      </c>
      <c r="R40" s="1" t="s">
        <v>2153</v>
      </c>
      <c r="S40" s="1" t="s">
        <v>1980</v>
      </c>
      <c r="T40" s="1" t="s">
        <v>1981</v>
      </c>
      <c r="U40" s="1" t="s">
        <v>1982</v>
      </c>
      <c r="V40" s="1" t="s">
        <v>1983</v>
      </c>
    </row>
    <row r="41" s="1" customFormat="1" spans="1:22">
      <c r="A41" s="3">
        <v>999223182665388</v>
      </c>
      <c r="B41" s="1" t="s">
        <v>2131</v>
      </c>
      <c r="C41" s="1" t="s">
        <v>2154</v>
      </c>
      <c r="D41" s="1" t="s">
        <v>2155</v>
      </c>
      <c r="E41" s="1" t="s">
        <v>2156</v>
      </c>
      <c r="F41" s="1" t="s">
        <v>2046</v>
      </c>
      <c r="G41" s="1" t="s">
        <v>1967</v>
      </c>
      <c r="H41" s="1" t="s">
        <v>1972</v>
      </c>
      <c r="I41" s="1" t="s">
        <v>2157</v>
      </c>
      <c r="J41" s="1" t="s">
        <v>1974</v>
      </c>
      <c r="K41" s="1" t="s">
        <v>2157</v>
      </c>
      <c r="L41" s="1" t="s">
        <v>2157</v>
      </c>
      <c r="M41" s="1" t="s">
        <v>1975</v>
      </c>
      <c r="N41" s="1" t="s">
        <v>1975</v>
      </c>
      <c r="O41" s="1" t="s">
        <v>1976</v>
      </c>
      <c r="P41" s="1" t="s">
        <v>1977</v>
      </c>
      <c r="Q41" s="1" t="s">
        <v>1978</v>
      </c>
      <c r="R41" s="1" t="s">
        <v>2158</v>
      </c>
      <c r="S41" s="1" t="s">
        <v>1980</v>
      </c>
      <c r="T41" s="1" t="s">
        <v>1981</v>
      </c>
      <c r="U41" s="1" t="s">
        <v>1982</v>
      </c>
      <c r="V41" s="1" t="s">
        <v>1983</v>
      </c>
    </row>
    <row r="42" s="1" customFormat="1" spans="1:22">
      <c r="A42" s="3">
        <v>999223182330204</v>
      </c>
      <c r="B42" s="1" t="s">
        <v>2131</v>
      </c>
      <c r="C42" s="1" t="s">
        <v>2159</v>
      </c>
      <c r="D42" s="1" t="s">
        <v>2155</v>
      </c>
      <c r="E42" s="1" t="s">
        <v>2160</v>
      </c>
      <c r="F42" s="1" t="s">
        <v>2046</v>
      </c>
      <c r="G42" s="1" t="s">
        <v>1967</v>
      </c>
      <c r="H42" s="1" t="s">
        <v>1972</v>
      </c>
      <c r="I42" s="1" t="s">
        <v>2161</v>
      </c>
      <c r="J42" s="1" t="s">
        <v>1974</v>
      </c>
      <c r="K42" s="1" t="s">
        <v>2161</v>
      </c>
      <c r="L42" s="1" t="s">
        <v>2161</v>
      </c>
      <c r="M42" s="1" t="s">
        <v>1975</v>
      </c>
      <c r="N42" s="1" t="s">
        <v>1975</v>
      </c>
      <c r="O42" s="1" t="s">
        <v>1976</v>
      </c>
      <c r="P42" s="1" t="s">
        <v>1977</v>
      </c>
      <c r="Q42" s="1" t="s">
        <v>1978</v>
      </c>
      <c r="R42" s="1" t="s">
        <v>2162</v>
      </c>
      <c r="S42" s="1" t="s">
        <v>1980</v>
      </c>
      <c r="T42" s="1" t="s">
        <v>1981</v>
      </c>
      <c r="U42" s="1" t="s">
        <v>1982</v>
      </c>
      <c r="V42" s="1" t="s">
        <v>1983</v>
      </c>
    </row>
    <row r="43" s="1" customFormat="1" spans="1:22">
      <c r="A43" s="3">
        <v>999223181838272</v>
      </c>
      <c r="B43" s="1" t="s">
        <v>2131</v>
      </c>
      <c r="C43" s="1" t="s">
        <v>2163</v>
      </c>
      <c r="D43" s="1" t="s">
        <v>2155</v>
      </c>
      <c r="E43" s="1" t="s">
        <v>2164</v>
      </c>
      <c r="F43" s="1" t="s">
        <v>2046</v>
      </c>
      <c r="G43" s="1" t="s">
        <v>1971</v>
      </c>
      <c r="H43" s="1" t="s">
        <v>1972</v>
      </c>
      <c r="I43" s="1" t="s">
        <v>2165</v>
      </c>
      <c r="J43" s="1" t="s">
        <v>1974</v>
      </c>
      <c r="K43" s="1" t="s">
        <v>2165</v>
      </c>
      <c r="L43" s="1" t="s">
        <v>2165</v>
      </c>
      <c r="M43" s="1" t="s">
        <v>1975</v>
      </c>
      <c r="N43" s="1" t="s">
        <v>1975</v>
      </c>
      <c r="O43" s="1" t="s">
        <v>1976</v>
      </c>
      <c r="P43" s="1" t="s">
        <v>1977</v>
      </c>
      <c r="Q43" s="1" t="s">
        <v>1978</v>
      </c>
      <c r="R43" s="1" t="s">
        <v>2166</v>
      </c>
      <c r="S43" s="1" t="s">
        <v>1980</v>
      </c>
      <c r="T43" s="1" t="s">
        <v>1981</v>
      </c>
      <c r="U43" s="1" t="s">
        <v>1982</v>
      </c>
      <c r="V43" s="1" t="s">
        <v>1983</v>
      </c>
    </row>
    <row r="44" s="1" customFormat="1" spans="1:22">
      <c r="A44" s="3">
        <v>999223181010566</v>
      </c>
      <c r="B44" s="1" t="s">
        <v>2131</v>
      </c>
      <c r="C44" s="1" t="s">
        <v>2167</v>
      </c>
      <c r="D44" s="1" t="s">
        <v>2039</v>
      </c>
      <c r="E44" s="1" t="s">
        <v>2168</v>
      </c>
      <c r="F44" s="1" t="s">
        <v>1967</v>
      </c>
      <c r="G44" s="1" t="s">
        <v>1971</v>
      </c>
      <c r="H44" s="1" t="s">
        <v>1972</v>
      </c>
      <c r="I44" s="1" t="s">
        <v>2041</v>
      </c>
      <c r="J44" s="1" t="s">
        <v>1974</v>
      </c>
      <c r="K44" s="1" t="s">
        <v>2041</v>
      </c>
      <c r="L44" s="1" t="s">
        <v>2041</v>
      </c>
      <c r="M44" s="1" t="s">
        <v>1975</v>
      </c>
      <c r="N44" s="1" t="s">
        <v>1975</v>
      </c>
      <c r="O44" s="1" t="s">
        <v>1976</v>
      </c>
      <c r="P44" s="1" t="s">
        <v>1977</v>
      </c>
      <c r="Q44" s="1" t="s">
        <v>1978</v>
      </c>
      <c r="R44" s="1" t="s">
        <v>2169</v>
      </c>
      <c r="S44" s="1" t="s">
        <v>1980</v>
      </c>
      <c r="T44" s="1" t="s">
        <v>1981</v>
      </c>
      <c r="U44" s="1" t="s">
        <v>1982</v>
      </c>
      <c r="V44" s="1" t="s">
        <v>1983</v>
      </c>
    </row>
    <row r="45" s="1" customFormat="1" spans="1:22">
      <c r="A45" s="3">
        <v>999223180069395</v>
      </c>
      <c r="B45" s="1" t="s">
        <v>2131</v>
      </c>
      <c r="C45" s="1" t="s">
        <v>2170</v>
      </c>
      <c r="D45" s="1" t="s">
        <v>2011</v>
      </c>
      <c r="E45" s="1" t="s">
        <v>2171</v>
      </c>
      <c r="F45" s="1" t="s">
        <v>2131</v>
      </c>
      <c r="G45" s="1" t="s">
        <v>2046</v>
      </c>
      <c r="H45" s="1" t="s">
        <v>1972</v>
      </c>
      <c r="I45" s="1" t="s">
        <v>2172</v>
      </c>
      <c r="J45" s="1" t="s">
        <v>1974</v>
      </c>
      <c r="K45" s="1" t="s">
        <v>2172</v>
      </c>
      <c r="L45" s="1" t="s">
        <v>2172</v>
      </c>
      <c r="M45" s="1" t="s">
        <v>1975</v>
      </c>
      <c r="N45" s="1" t="s">
        <v>1975</v>
      </c>
      <c r="O45" s="1" t="s">
        <v>1976</v>
      </c>
      <c r="P45" s="1" t="s">
        <v>1977</v>
      </c>
      <c r="Q45" s="1" t="s">
        <v>1978</v>
      </c>
      <c r="R45" s="1" t="s">
        <v>2173</v>
      </c>
      <c r="S45" s="1" t="s">
        <v>1980</v>
      </c>
      <c r="T45" s="1" t="s">
        <v>1981</v>
      </c>
      <c r="U45" s="1" t="s">
        <v>1982</v>
      </c>
      <c r="V45" s="1" t="s">
        <v>2015</v>
      </c>
    </row>
    <row r="46" s="1" customFormat="1" spans="1:22">
      <c r="A46" s="3">
        <v>999223180014095</v>
      </c>
      <c r="B46" s="1" t="s">
        <v>2131</v>
      </c>
      <c r="C46" s="1" t="s">
        <v>2174</v>
      </c>
      <c r="D46" s="1" t="s">
        <v>2080</v>
      </c>
      <c r="E46" s="1" t="s">
        <v>2175</v>
      </c>
      <c r="F46" s="1" t="s">
        <v>2131</v>
      </c>
      <c r="G46" s="1" t="s">
        <v>1971</v>
      </c>
      <c r="H46" s="1" t="s">
        <v>1972</v>
      </c>
      <c r="I46" s="1" t="s">
        <v>2176</v>
      </c>
      <c r="J46" s="1" t="s">
        <v>1974</v>
      </c>
      <c r="K46" s="1" t="s">
        <v>2176</v>
      </c>
      <c r="L46" s="1" t="s">
        <v>2176</v>
      </c>
      <c r="M46" s="1" t="s">
        <v>1975</v>
      </c>
      <c r="N46" s="1" t="s">
        <v>1975</v>
      </c>
      <c r="O46" s="1" t="s">
        <v>1976</v>
      </c>
      <c r="P46" s="1" t="s">
        <v>1977</v>
      </c>
      <c r="Q46" s="1" t="s">
        <v>1978</v>
      </c>
      <c r="R46" s="1" t="s">
        <v>2177</v>
      </c>
      <c r="S46" s="1" t="s">
        <v>1980</v>
      </c>
      <c r="T46" s="1" t="s">
        <v>1981</v>
      </c>
      <c r="U46" s="1" t="s">
        <v>1982</v>
      </c>
      <c r="V46" s="1" t="s">
        <v>1983</v>
      </c>
    </row>
    <row r="47" s="1" customFormat="1" spans="1:22">
      <c r="A47" s="3">
        <v>999223179754809</v>
      </c>
      <c r="B47" s="1" t="s">
        <v>2131</v>
      </c>
      <c r="C47" s="1" t="s">
        <v>2178</v>
      </c>
      <c r="D47" s="1" t="s">
        <v>2179</v>
      </c>
      <c r="E47" s="1" t="s">
        <v>2180</v>
      </c>
      <c r="F47" s="1" t="s">
        <v>2131</v>
      </c>
      <c r="G47" s="1" t="s">
        <v>2046</v>
      </c>
      <c r="H47" s="1" t="s">
        <v>1972</v>
      </c>
      <c r="I47" s="1" t="s">
        <v>2181</v>
      </c>
      <c r="J47" s="1" t="s">
        <v>1974</v>
      </c>
      <c r="K47" s="1" t="s">
        <v>2181</v>
      </c>
      <c r="L47" s="1" t="s">
        <v>2181</v>
      </c>
      <c r="M47" s="1" t="s">
        <v>1975</v>
      </c>
      <c r="N47" s="1" t="s">
        <v>1975</v>
      </c>
      <c r="O47" s="1" t="s">
        <v>1976</v>
      </c>
      <c r="P47" s="1" t="s">
        <v>1977</v>
      </c>
      <c r="Q47" s="1" t="s">
        <v>1978</v>
      </c>
      <c r="R47" s="1" t="s">
        <v>2182</v>
      </c>
      <c r="S47" s="1" t="s">
        <v>1980</v>
      </c>
      <c r="T47" s="1" t="s">
        <v>1981</v>
      </c>
      <c r="U47" s="1" t="s">
        <v>1982</v>
      </c>
      <c r="V47" s="1" t="s">
        <v>1983</v>
      </c>
    </row>
    <row r="48" s="1" customFormat="1" spans="1:22">
      <c r="A48" s="3">
        <v>999223179563279</v>
      </c>
      <c r="B48" s="1" t="s">
        <v>2131</v>
      </c>
      <c r="C48" s="1" t="s">
        <v>2183</v>
      </c>
      <c r="D48" s="1" t="s">
        <v>2184</v>
      </c>
      <c r="E48" s="1" t="s">
        <v>2185</v>
      </c>
      <c r="F48" s="1" t="s">
        <v>2046</v>
      </c>
      <c r="G48" s="1" t="s">
        <v>1967</v>
      </c>
      <c r="H48" s="1" t="s">
        <v>1972</v>
      </c>
      <c r="I48" s="1" t="s">
        <v>2186</v>
      </c>
      <c r="J48" s="1" t="s">
        <v>1974</v>
      </c>
      <c r="K48" s="1" t="s">
        <v>2186</v>
      </c>
      <c r="L48" s="1" t="s">
        <v>2186</v>
      </c>
      <c r="M48" s="1" t="s">
        <v>1975</v>
      </c>
      <c r="N48" s="1" t="s">
        <v>1975</v>
      </c>
      <c r="O48" s="1" t="s">
        <v>1976</v>
      </c>
      <c r="P48" s="1" t="s">
        <v>1977</v>
      </c>
      <c r="Q48" s="1" t="s">
        <v>1978</v>
      </c>
      <c r="R48" s="1" t="s">
        <v>2187</v>
      </c>
      <c r="S48" s="1" t="s">
        <v>1980</v>
      </c>
      <c r="T48" s="1" t="s">
        <v>1981</v>
      </c>
      <c r="U48" s="1" t="s">
        <v>1982</v>
      </c>
      <c r="V48" s="1" t="s">
        <v>1983</v>
      </c>
    </row>
    <row r="49" s="1" customFormat="1" spans="1:22">
      <c r="A49" s="3">
        <v>999223179288897</v>
      </c>
      <c r="B49" s="1" t="s">
        <v>2131</v>
      </c>
      <c r="C49" s="1" t="s">
        <v>2188</v>
      </c>
      <c r="D49" s="1" t="s">
        <v>2089</v>
      </c>
      <c r="E49" s="1" t="s">
        <v>2189</v>
      </c>
      <c r="F49" s="1" t="s">
        <v>2131</v>
      </c>
      <c r="G49" s="1" t="s">
        <v>2046</v>
      </c>
      <c r="H49" s="1" t="s">
        <v>1972</v>
      </c>
      <c r="I49" s="1" t="s">
        <v>2190</v>
      </c>
      <c r="J49" s="1" t="s">
        <v>1974</v>
      </c>
      <c r="K49" s="1" t="s">
        <v>2190</v>
      </c>
      <c r="L49" s="1" t="s">
        <v>2190</v>
      </c>
      <c r="M49" s="1" t="s">
        <v>1975</v>
      </c>
      <c r="N49" s="1" t="s">
        <v>1975</v>
      </c>
      <c r="O49" s="1" t="s">
        <v>1976</v>
      </c>
      <c r="P49" s="1" t="s">
        <v>1977</v>
      </c>
      <c r="Q49" s="1" t="s">
        <v>1978</v>
      </c>
      <c r="R49" s="1" t="s">
        <v>2191</v>
      </c>
      <c r="S49" s="1" t="s">
        <v>1980</v>
      </c>
      <c r="T49" s="1" t="s">
        <v>1981</v>
      </c>
      <c r="U49" s="1" t="s">
        <v>1982</v>
      </c>
      <c r="V49" s="1" t="s">
        <v>2015</v>
      </c>
    </row>
    <row r="50" s="1" customFormat="1" spans="1:22">
      <c r="A50" s="3">
        <v>999223178386290</v>
      </c>
      <c r="B50" s="1" t="s">
        <v>2131</v>
      </c>
      <c r="C50" s="1" t="s">
        <v>2192</v>
      </c>
      <c r="D50" s="1" t="s">
        <v>2017</v>
      </c>
      <c r="E50" s="1" t="s">
        <v>2193</v>
      </c>
      <c r="F50" s="1" t="s">
        <v>2046</v>
      </c>
      <c r="G50" s="1" t="s">
        <v>1971</v>
      </c>
      <c r="H50" s="1" t="s">
        <v>1972</v>
      </c>
      <c r="I50" s="1" t="s">
        <v>2194</v>
      </c>
      <c r="J50" s="1" t="s">
        <v>1974</v>
      </c>
      <c r="K50" s="1" t="s">
        <v>2194</v>
      </c>
      <c r="L50" s="1" t="s">
        <v>2194</v>
      </c>
      <c r="M50" s="1" t="s">
        <v>1975</v>
      </c>
      <c r="N50" s="1" t="s">
        <v>1975</v>
      </c>
      <c r="O50" s="1" t="s">
        <v>1976</v>
      </c>
      <c r="P50" s="1" t="s">
        <v>1977</v>
      </c>
      <c r="Q50" s="1" t="s">
        <v>1978</v>
      </c>
      <c r="R50" s="1" t="s">
        <v>2195</v>
      </c>
      <c r="S50" s="1" t="s">
        <v>1980</v>
      </c>
      <c r="T50" s="1" t="s">
        <v>1981</v>
      </c>
      <c r="U50" s="1" t="s">
        <v>1982</v>
      </c>
      <c r="V50" s="1" t="s">
        <v>1983</v>
      </c>
    </row>
    <row r="51" s="1" customFormat="1" spans="1:22">
      <c r="A51" s="3">
        <v>999223177878072</v>
      </c>
      <c r="B51" s="1" t="s">
        <v>2131</v>
      </c>
      <c r="C51" s="1" t="s">
        <v>2196</v>
      </c>
      <c r="D51" s="1" t="s">
        <v>2017</v>
      </c>
      <c r="E51" s="1" t="s">
        <v>2197</v>
      </c>
      <c r="F51" s="1" t="s">
        <v>2046</v>
      </c>
      <c r="G51" s="1" t="s">
        <v>1971</v>
      </c>
      <c r="H51" s="1" t="s">
        <v>1972</v>
      </c>
      <c r="I51" s="1" t="s">
        <v>2198</v>
      </c>
      <c r="J51" s="1" t="s">
        <v>1974</v>
      </c>
      <c r="K51" s="1" t="s">
        <v>2198</v>
      </c>
      <c r="L51" s="1" t="s">
        <v>2198</v>
      </c>
      <c r="M51" s="1" t="s">
        <v>1975</v>
      </c>
      <c r="N51" s="1" t="s">
        <v>1975</v>
      </c>
      <c r="O51" s="1" t="s">
        <v>1976</v>
      </c>
      <c r="P51" s="1" t="s">
        <v>1977</v>
      </c>
      <c r="Q51" s="1" t="s">
        <v>1978</v>
      </c>
      <c r="R51" s="1" t="s">
        <v>2199</v>
      </c>
      <c r="S51" s="1" t="s">
        <v>1980</v>
      </c>
      <c r="T51" s="1" t="s">
        <v>1981</v>
      </c>
      <c r="U51" s="1" t="s">
        <v>1982</v>
      </c>
      <c r="V51" s="1" t="s">
        <v>1983</v>
      </c>
    </row>
    <row r="52" s="1" customFormat="1" spans="1:22">
      <c r="A52" s="3">
        <v>999223177662125</v>
      </c>
      <c r="B52" s="1" t="s">
        <v>2131</v>
      </c>
      <c r="C52" s="1" t="s">
        <v>2200</v>
      </c>
      <c r="D52" s="1" t="s">
        <v>2017</v>
      </c>
      <c r="E52" s="1" t="s">
        <v>2018</v>
      </c>
      <c r="F52" s="1" t="s">
        <v>2131</v>
      </c>
      <c r="G52" s="1" t="s">
        <v>1967</v>
      </c>
      <c r="H52" s="1" t="s">
        <v>1972</v>
      </c>
      <c r="I52" s="1" t="s">
        <v>2194</v>
      </c>
      <c r="J52" s="1" t="s">
        <v>1974</v>
      </c>
      <c r="K52" s="1" t="s">
        <v>2194</v>
      </c>
      <c r="L52" s="1" t="s">
        <v>2194</v>
      </c>
      <c r="M52" s="1" t="s">
        <v>1975</v>
      </c>
      <c r="N52" s="1" t="s">
        <v>1975</v>
      </c>
      <c r="O52" s="1" t="s">
        <v>1976</v>
      </c>
      <c r="P52" s="1" t="s">
        <v>1977</v>
      </c>
      <c r="Q52" s="1" t="s">
        <v>1978</v>
      </c>
      <c r="R52" s="1" t="s">
        <v>2201</v>
      </c>
      <c r="S52" s="1" t="s">
        <v>1980</v>
      </c>
      <c r="T52" s="1" t="s">
        <v>1981</v>
      </c>
      <c r="U52" s="1" t="s">
        <v>1982</v>
      </c>
      <c r="V52" s="1" t="s">
        <v>1983</v>
      </c>
    </row>
    <row r="53" s="1" customFormat="1" spans="1:22">
      <c r="A53" s="3">
        <v>999223176799689</v>
      </c>
      <c r="B53" s="1" t="s">
        <v>2131</v>
      </c>
      <c r="C53" s="1" t="s">
        <v>2202</v>
      </c>
      <c r="D53" s="1" t="s">
        <v>2203</v>
      </c>
      <c r="E53" s="1" t="s">
        <v>2204</v>
      </c>
      <c r="F53" s="1" t="s">
        <v>2131</v>
      </c>
      <c r="G53" s="1" t="s">
        <v>2046</v>
      </c>
      <c r="H53" s="1" t="s">
        <v>1972</v>
      </c>
      <c r="I53" s="1" t="s">
        <v>2205</v>
      </c>
      <c r="J53" s="1" t="s">
        <v>1974</v>
      </c>
      <c r="K53" s="1" t="s">
        <v>2205</v>
      </c>
      <c r="L53" s="1" t="s">
        <v>2205</v>
      </c>
      <c r="M53" s="1" t="s">
        <v>1975</v>
      </c>
      <c r="N53" s="1" t="s">
        <v>1975</v>
      </c>
      <c r="O53" s="1" t="s">
        <v>1976</v>
      </c>
      <c r="P53" s="1" t="s">
        <v>1977</v>
      </c>
      <c r="Q53" s="1" t="s">
        <v>1978</v>
      </c>
      <c r="R53" s="1" t="s">
        <v>2206</v>
      </c>
      <c r="S53" s="1" t="s">
        <v>1980</v>
      </c>
      <c r="T53" s="1" t="s">
        <v>1981</v>
      </c>
      <c r="U53" s="1" t="s">
        <v>1982</v>
      </c>
      <c r="V53" s="1" t="s">
        <v>1983</v>
      </c>
    </row>
    <row r="54" s="1" customFormat="1" spans="1:22">
      <c r="A54" s="3">
        <v>999223176719230</v>
      </c>
      <c r="B54" s="1" t="s">
        <v>2131</v>
      </c>
      <c r="C54" s="1" t="s">
        <v>2207</v>
      </c>
      <c r="D54" s="1" t="s">
        <v>2208</v>
      </c>
      <c r="E54" s="1" t="s">
        <v>2209</v>
      </c>
      <c r="F54" s="1" t="s">
        <v>2131</v>
      </c>
      <c r="G54" s="1" t="s">
        <v>2046</v>
      </c>
      <c r="H54" s="1" t="s">
        <v>1972</v>
      </c>
      <c r="I54" s="1" t="s">
        <v>2210</v>
      </c>
      <c r="J54" s="1" t="s">
        <v>1974</v>
      </c>
      <c r="K54" s="1" t="s">
        <v>2210</v>
      </c>
      <c r="L54" s="1" t="s">
        <v>2210</v>
      </c>
      <c r="M54" s="1" t="s">
        <v>1975</v>
      </c>
      <c r="N54" s="1" t="s">
        <v>1975</v>
      </c>
      <c r="O54" s="1" t="s">
        <v>1976</v>
      </c>
      <c r="P54" s="1" t="s">
        <v>1977</v>
      </c>
      <c r="Q54" s="1" t="s">
        <v>1978</v>
      </c>
      <c r="R54" s="1" t="s">
        <v>2211</v>
      </c>
      <c r="S54" s="1" t="s">
        <v>1980</v>
      </c>
      <c r="T54" s="1" t="s">
        <v>1981</v>
      </c>
      <c r="U54" s="1" t="s">
        <v>1982</v>
      </c>
      <c r="V54" s="1" t="s">
        <v>1983</v>
      </c>
    </row>
    <row r="55" s="1" customFormat="1" spans="1:22">
      <c r="A55" s="3">
        <v>23176171485</v>
      </c>
      <c r="B55" s="1" t="s">
        <v>2131</v>
      </c>
      <c r="C55" s="1" t="s">
        <v>2212</v>
      </c>
      <c r="D55" s="1" t="s">
        <v>2213</v>
      </c>
      <c r="E55" s="1" t="s">
        <v>2214</v>
      </c>
      <c r="F55" s="1" t="s">
        <v>2046</v>
      </c>
      <c r="G55" s="1" t="s">
        <v>1967</v>
      </c>
      <c r="H55" s="1" t="s">
        <v>1972</v>
      </c>
      <c r="I55" s="1" t="s">
        <v>2215</v>
      </c>
      <c r="J55" s="1" t="s">
        <v>1974</v>
      </c>
      <c r="K55" s="1" t="s">
        <v>2215</v>
      </c>
      <c r="L55" s="1" t="s">
        <v>2215</v>
      </c>
      <c r="M55" s="1" t="s">
        <v>1975</v>
      </c>
      <c r="N55" s="1" t="s">
        <v>1975</v>
      </c>
      <c r="O55" s="1" t="s">
        <v>1976</v>
      </c>
      <c r="P55" s="1" t="s">
        <v>1977</v>
      </c>
      <c r="Q55" s="1" t="s">
        <v>1978</v>
      </c>
      <c r="R55" s="1" t="s">
        <v>2216</v>
      </c>
      <c r="S55" s="1" t="s">
        <v>1980</v>
      </c>
      <c r="T55" s="1" t="s">
        <v>1981</v>
      </c>
      <c r="U55" s="1" t="s">
        <v>1982</v>
      </c>
      <c r="V55" s="1" t="s">
        <v>2217</v>
      </c>
    </row>
    <row r="56" s="1" customFormat="1" spans="1:22">
      <c r="A56" s="3">
        <v>999223176030985</v>
      </c>
      <c r="B56" s="1" t="s">
        <v>2131</v>
      </c>
      <c r="C56" s="1" t="s">
        <v>2218</v>
      </c>
      <c r="D56" s="1" t="s">
        <v>2219</v>
      </c>
      <c r="E56" s="1" t="s">
        <v>2220</v>
      </c>
      <c r="F56" s="1" t="s">
        <v>2131</v>
      </c>
      <c r="G56" s="1" t="s">
        <v>1971</v>
      </c>
      <c r="H56" s="1" t="s">
        <v>1972</v>
      </c>
      <c r="I56" s="1" t="s">
        <v>2221</v>
      </c>
      <c r="J56" s="1" t="s">
        <v>1974</v>
      </c>
      <c r="K56" s="1" t="s">
        <v>2221</v>
      </c>
      <c r="L56" s="1" t="s">
        <v>2221</v>
      </c>
      <c r="M56" s="1" t="s">
        <v>1975</v>
      </c>
      <c r="N56" s="1" t="s">
        <v>1975</v>
      </c>
      <c r="O56" s="1" t="s">
        <v>1976</v>
      </c>
      <c r="P56" s="1" t="s">
        <v>1977</v>
      </c>
      <c r="Q56" s="1" t="s">
        <v>1978</v>
      </c>
      <c r="R56" s="1" t="s">
        <v>2222</v>
      </c>
      <c r="S56" s="1" t="s">
        <v>1980</v>
      </c>
      <c r="T56" s="1" t="s">
        <v>1981</v>
      </c>
      <c r="U56" s="1" t="s">
        <v>2026</v>
      </c>
      <c r="V56" s="1" t="s">
        <v>2223</v>
      </c>
    </row>
    <row r="57" s="1" customFormat="1" spans="1:22">
      <c r="A57" s="3">
        <v>999223175799919</v>
      </c>
      <c r="B57" s="1" t="s">
        <v>2131</v>
      </c>
      <c r="C57" s="1" t="s">
        <v>2224</v>
      </c>
      <c r="D57" s="1" t="s">
        <v>2225</v>
      </c>
      <c r="E57" s="1" t="s">
        <v>2226</v>
      </c>
      <c r="F57" s="1" t="s">
        <v>2131</v>
      </c>
      <c r="G57" s="1" t="s">
        <v>2046</v>
      </c>
      <c r="H57" s="1" t="s">
        <v>1972</v>
      </c>
      <c r="I57" s="1" t="s">
        <v>2227</v>
      </c>
      <c r="J57" s="1" t="s">
        <v>1974</v>
      </c>
      <c r="K57" s="1" t="s">
        <v>2227</v>
      </c>
      <c r="L57" s="1" t="s">
        <v>2227</v>
      </c>
      <c r="M57" s="1" t="s">
        <v>1975</v>
      </c>
      <c r="N57" s="1" t="s">
        <v>1975</v>
      </c>
      <c r="O57" s="1" t="s">
        <v>1976</v>
      </c>
      <c r="P57" s="1" t="s">
        <v>1977</v>
      </c>
      <c r="Q57" s="1" t="s">
        <v>1978</v>
      </c>
      <c r="R57" s="1" t="s">
        <v>2228</v>
      </c>
      <c r="S57" s="1" t="s">
        <v>1980</v>
      </c>
      <c r="T57" s="1" t="s">
        <v>1981</v>
      </c>
      <c r="U57" s="1" t="s">
        <v>1982</v>
      </c>
      <c r="V57" s="1" t="s">
        <v>1983</v>
      </c>
    </row>
    <row r="58" s="1" customFormat="1" spans="1:22">
      <c r="A58" s="3">
        <v>999223175788228</v>
      </c>
      <c r="B58" s="1" t="s">
        <v>2131</v>
      </c>
      <c r="C58" s="1" t="s">
        <v>2229</v>
      </c>
      <c r="D58" s="1" t="s">
        <v>2048</v>
      </c>
      <c r="E58" s="1" t="s">
        <v>2230</v>
      </c>
      <c r="F58" s="1" t="s">
        <v>2131</v>
      </c>
      <c r="G58" s="1" t="s">
        <v>2046</v>
      </c>
      <c r="H58" s="1" t="s">
        <v>1972</v>
      </c>
      <c r="I58" s="1" t="s">
        <v>2231</v>
      </c>
      <c r="J58" s="1" t="s">
        <v>1974</v>
      </c>
      <c r="K58" s="1" t="s">
        <v>2231</v>
      </c>
      <c r="L58" s="1" t="s">
        <v>2231</v>
      </c>
      <c r="M58" s="1" t="s">
        <v>1975</v>
      </c>
      <c r="N58" s="1" t="s">
        <v>1975</v>
      </c>
      <c r="O58" s="1" t="s">
        <v>1976</v>
      </c>
      <c r="P58" s="1" t="s">
        <v>1977</v>
      </c>
      <c r="Q58" s="1" t="s">
        <v>1978</v>
      </c>
      <c r="R58" s="1" t="s">
        <v>2232</v>
      </c>
      <c r="S58" s="1" t="s">
        <v>1980</v>
      </c>
      <c r="T58" s="1" t="s">
        <v>1981</v>
      </c>
      <c r="U58" s="1" t="s">
        <v>1982</v>
      </c>
      <c r="V58" s="1" t="s">
        <v>2015</v>
      </c>
    </row>
    <row r="59" s="1" customFormat="1" spans="1:22">
      <c r="A59" s="3">
        <v>999223175564505</v>
      </c>
      <c r="B59" s="1" t="s">
        <v>2131</v>
      </c>
      <c r="C59" s="1" t="s">
        <v>2233</v>
      </c>
      <c r="D59" s="1" t="s">
        <v>2234</v>
      </c>
      <c r="E59" s="1" t="s">
        <v>2235</v>
      </c>
      <c r="F59" s="1" t="s">
        <v>2131</v>
      </c>
      <c r="G59" s="1" t="s">
        <v>2046</v>
      </c>
      <c r="H59" s="1" t="s">
        <v>1972</v>
      </c>
      <c r="I59" s="1" t="s">
        <v>2236</v>
      </c>
      <c r="J59" s="1" t="s">
        <v>1974</v>
      </c>
      <c r="K59" s="1" t="s">
        <v>2236</v>
      </c>
      <c r="L59" s="1" t="s">
        <v>2236</v>
      </c>
      <c r="M59" s="1" t="s">
        <v>1975</v>
      </c>
      <c r="N59" s="1" t="s">
        <v>1975</v>
      </c>
      <c r="O59" s="1" t="s">
        <v>1976</v>
      </c>
      <c r="P59" s="1" t="s">
        <v>1977</v>
      </c>
      <c r="Q59" s="1" t="s">
        <v>1978</v>
      </c>
      <c r="R59" s="1" t="s">
        <v>2237</v>
      </c>
      <c r="S59" s="1" t="s">
        <v>1980</v>
      </c>
      <c r="T59" s="1" t="s">
        <v>1981</v>
      </c>
      <c r="U59" s="1" t="s">
        <v>1982</v>
      </c>
      <c r="V59" s="1" t="s">
        <v>1983</v>
      </c>
    </row>
    <row r="60" s="1" customFormat="1" spans="1:22">
      <c r="A60" s="3">
        <v>999223175477583</v>
      </c>
      <c r="B60" s="1" t="s">
        <v>2131</v>
      </c>
      <c r="C60" s="1" t="s">
        <v>2238</v>
      </c>
      <c r="D60" s="1" t="s">
        <v>2017</v>
      </c>
      <c r="E60" s="1" t="s">
        <v>2239</v>
      </c>
      <c r="F60" s="1" t="s">
        <v>2131</v>
      </c>
      <c r="G60" s="1" t="s">
        <v>1967</v>
      </c>
      <c r="H60" s="1" t="s">
        <v>1972</v>
      </c>
      <c r="I60" s="1" t="s">
        <v>2194</v>
      </c>
      <c r="J60" s="1" t="s">
        <v>1974</v>
      </c>
      <c r="K60" s="1" t="s">
        <v>2194</v>
      </c>
      <c r="L60" s="1" t="s">
        <v>2194</v>
      </c>
      <c r="M60" s="1" t="s">
        <v>1975</v>
      </c>
      <c r="N60" s="1" t="s">
        <v>1975</v>
      </c>
      <c r="O60" s="1" t="s">
        <v>1976</v>
      </c>
      <c r="P60" s="1" t="s">
        <v>1977</v>
      </c>
      <c r="Q60" s="1" t="s">
        <v>1978</v>
      </c>
      <c r="R60" s="1" t="s">
        <v>2240</v>
      </c>
      <c r="S60" s="1" t="s">
        <v>1980</v>
      </c>
      <c r="T60" s="1" t="s">
        <v>1981</v>
      </c>
      <c r="U60" s="1" t="s">
        <v>1982</v>
      </c>
      <c r="V60" s="1" t="s">
        <v>1983</v>
      </c>
    </row>
    <row r="61" s="1" customFormat="1" spans="1:22">
      <c r="A61" s="3">
        <v>999223175211111</v>
      </c>
      <c r="B61" s="1" t="s">
        <v>2131</v>
      </c>
      <c r="C61" s="1" t="s">
        <v>2241</v>
      </c>
      <c r="D61" s="1" t="s">
        <v>2242</v>
      </c>
      <c r="E61" s="1" t="s">
        <v>2243</v>
      </c>
      <c r="F61" s="1" t="s">
        <v>2131</v>
      </c>
      <c r="G61" s="1" t="s">
        <v>1967</v>
      </c>
      <c r="H61" s="1" t="s">
        <v>1972</v>
      </c>
      <c r="I61" s="1" t="s">
        <v>2244</v>
      </c>
      <c r="J61" s="1" t="s">
        <v>1974</v>
      </c>
      <c r="K61" s="1" t="s">
        <v>2244</v>
      </c>
      <c r="L61" s="1" t="s">
        <v>2244</v>
      </c>
      <c r="M61" s="1" t="s">
        <v>1975</v>
      </c>
      <c r="N61" s="1" t="s">
        <v>1975</v>
      </c>
      <c r="O61" s="1" t="s">
        <v>1976</v>
      </c>
      <c r="P61" s="1" t="s">
        <v>1977</v>
      </c>
      <c r="Q61" s="1" t="s">
        <v>1978</v>
      </c>
      <c r="R61" s="1" t="s">
        <v>2245</v>
      </c>
      <c r="S61" s="1" t="s">
        <v>1980</v>
      </c>
      <c r="T61" s="1" t="s">
        <v>1981</v>
      </c>
      <c r="U61" s="1" t="s">
        <v>1982</v>
      </c>
      <c r="V61" s="1" t="s">
        <v>2137</v>
      </c>
    </row>
    <row r="62" s="1" customFormat="1" spans="1:22">
      <c r="A62" s="3">
        <v>999223175108953</v>
      </c>
      <c r="B62" s="1" t="s">
        <v>2131</v>
      </c>
      <c r="C62" s="1" t="s">
        <v>2246</v>
      </c>
      <c r="D62" s="1" t="s">
        <v>2247</v>
      </c>
      <c r="E62" s="1" t="s">
        <v>2248</v>
      </c>
      <c r="F62" s="1" t="s">
        <v>2131</v>
      </c>
      <c r="G62" s="1" t="s">
        <v>1971</v>
      </c>
      <c r="H62" s="1" t="s">
        <v>1972</v>
      </c>
      <c r="I62" s="1" t="s">
        <v>2249</v>
      </c>
      <c r="J62" s="1" t="s">
        <v>1974</v>
      </c>
      <c r="K62" s="1" t="s">
        <v>2249</v>
      </c>
      <c r="L62" s="1" t="s">
        <v>2249</v>
      </c>
      <c r="M62" s="1" t="s">
        <v>1975</v>
      </c>
      <c r="N62" s="1" t="s">
        <v>1975</v>
      </c>
      <c r="O62" s="1" t="s">
        <v>1976</v>
      </c>
      <c r="P62" s="1" t="s">
        <v>1977</v>
      </c>
      <c r="Q62" s="1" t="s">
        <v>1978</v>
      </c>
      <c r="R62" s="1" t="s">
        <v>2250</v>
      </c>
      <c r="S62" s="1" t="s">
        <v>1980</v>
      </c>
      <c r="T62" s="1" t="s">
        <v>1981</v>
      </c>
      <c r="U62" s="1" t="s">
        <v>1982</v>
      </c>
      <c r="V62" s="1" t="s">
        <v>1983</v>
      </c>
    </row>
    <row r="63" s="1" customFormat="1" spans="1:22">
      <c r="A63" s="3">
        <v>999223174880055</v>
      </c>
      <c r="B63" s="1" t="s">
        <v>2131</v>
      </c>
      <c r="C63" s="1" t="s">
        <v>2251</v>
      </c>
      <c r="D63" s="1" t="s">
        <v>2144</v>
      </c>
      <c r="E63" s="1" t="s">
        <v>2252</v>
      </c>
      <c r="F63" s="1" t="s">
        <v>2131</v>
      </c>
      <c r="G63" s="1" t="s">
        <v>2046</v>
      </c>
      <c r="H63" s="1" t="s">
        <v>1972</v>
      </c>
      <c r="I63" s="1" t="s">
        <v>2253</v>
      </c>
      <c r="J63" s="1" t="s">
        <v>1974</v>
      </c>
      <c r="K63" s="1" t="s">
        <v>2253</v>
      </c>
      <c r="L63" s="1" t="s">
        <v>2253</v>
      </c>
      <c r="M63" s="1" t="s">
        <v>1975</v>
      </c>
      <c r="N63" s="1" t="s">
        <v>1975</v>
      </c>
      <c r="O63" s="1" t="s">
        <v>1976</v>
      </c>
      <c r="P63" s="1" t="s">
        <v>1977</v>
      </c>
      <c r="Q63" s="1" t="s">
        <v>1978</v>
      </c>
      <c r="R63" s="1" t="s">
        <v>2254</v>
      </c>
      <c r="S63" s="1" t="s">
        <v>1980</v>
      </c>
      <c r="T63" s="1" t="s">
        <v>1981</v>
      </c>
      <c r="U63" s="1" t="s">
        <v>1982</v>
      </c>
      <c r="V63" s="1" t="s">
        <v>1983</v>
      </c>
    </row>
    <row r="64" s="1" customFormat="1" spans="1:22">
      <c r="A64" s="3">
        <v>999223174849471</v>
      </c>
      <c r="B64" s="1" t="s">
        <v>2131</v>
      </c>
      <c r="C64" s="1" t="s">
        <v>2255</v>
      </c>
      <c r="D64" s="1" t="s">
        <v>2039</v>
      </c>
      <c r="E64" s="1" t="s">
        <v>2256</v>
      </c>
      <c r="F64" s="1" t="s">
        <v>2131</v>
      </c>
      <c r="G64" s="1" t="s">
        <v>2046</v>
      </c>
      <c r="H64" s="1" t="s">
        <v>1972</v>
      </c>
      <c r="I64" s="1" t="s">
        <v>2041</v>
      </c>
      <c r="J64" s="1" t="s">
        <v>1974</v>
      </c>
      <c r="K64" s="1" t="s">
        <v>2041</v>
      </c>
      <c r="L64" s="1" t="s">
        <v>2041</v>
      </c>
      <c r="M64" s="1" t="s">
        <v>1975</v>
      </c>
      <c r="N64" s="1" t="s">
        <v>1975</v>
      </c>
      <c r="O64" s="1" t="s">
        <v>1976</v>
      </c>
      <c r="P64" s="1" t="s">
        <v>1977</v>
      </c>
      <c r="Q64" s="1" t="s">
        <v>1978</v>
      </c>
      <c r="R64" s="1" t="s">
        <v>2257</v>
      </c>
      <c r="S64" s="1" t="s">
        <v>1980</v>
      </c>
      <c r="T64" s="1" t="s">
        <v>1981</v>
      </c>
      <c r="U64" s="1" t="s">
        <v>1982</v>
      </c>
      <c r="V64" s="1" t="s">
        <v>1983</v>
      </c>
    </row>
    <row r="65" s="1" customFormat="1" spans="1:22">
      <c r="A65" s="3">
        <v>999223173414625</v>
      </c>
      <c r="B65" s="1" t="s">
        <v>2258</v>
      </c>
      <c r="C65" s="1" t="s">
        <v>2259</v>
      </c>
      <c r="D65" s="1" t="s">
        <v>2260</v>
      </c>
      <c r="E65" s="1" t="s">
        <v>2261</v>
      </c>
      <c r="F65" s="1" t="s">
        <v>2131</v>
      </c>
      <c r="G65" s="1" t="s">
        <v>1967</v>
      </c>
      <c r="H65" s="1" t="s">
        <v>1972</v>
      </c>
      <c r="I65" s="1" t="s">
        <v>2262</v>
      </c>
      <c r="J65" s="1" t="s">
        <v>1974</v>
      </c>
      <c r="K65" s="1" t="s">
        <v>2262</v>
      </c>
      <c r="L65" s="1" t="s">
        <v>2262</v>
      </c>
      <c r="M65" s="1" t="s">
        <v>1975</v>
      </c>
      <c r="N65" s="1" t="s">
        <v>1975</v>
      </c>
      <c r="O65" s="1" t="s">
        <v>1976</v>
      </c>
      <c r="P65" s="1" t="s">
        <v>1977</v>
      </c>
      <c r="Q65" s="1" t="s">
        <v>1978</v>
      </c>
      <c r="R65" s="1" t="s">
        <v>2263</v>
      </c>
      <c r="S65" s="1" t="s">
        <v>1980</v>
      </c>
      <c r="T65" s="1" t="s">
        <v>1981</v>
      </c>
      <c r="U65" s="1" t="s">
        <v>1982</v>
      </c>
      <c r="V65" s="1" t="s">
        <v>1983</v>
      </c>
    </row>
    <row r="66" s="1" customFormat="1" spans="1:22">
      <c r="A66" s="3">
        <v>999223173370057</v>
      </c>
      <c r="B66" s="1" t="s">
        <v>2258</v>
      </c>
      <c r="C66" s="1" t="s">
        <v>2264</v>
      </c>
      <c r="D66" s="1" t="s">
        <v>2265</v>
      </c>
      <c r="E66" s="1" t="s">
        <v>2266</v>
      </c>
      <c r="F66" s="1" t="s">
        <v>2046</v>
      </c>
      <c r="G66" s="1" t="s">
        <v>1967</v>
      </c>
      <c r="H66" s="1" t="s">
        <v>1972</v>
      </c>
      <c r="I66" s="1" t="s">
        <v>2267</v>
      </c>
      <c r="J66" s="1" t="s">
        <v>1974</v>
      </c>
      <c r="K66" s="1" t="s">
        <v>2267</v>
      </c>
      <c r="L66" s="1" t="s">
        <v>2267</v>
      </c>
      <c r="M66" s="1" t="s">
        <v>1975</v>
      </c>
      <c r="N66" s="1" t="s">
        <v>1975</v>
      </c>
      <c r="O66" s="1" t="s">
        <v>1976</v>
      </c>
      <c r="P66" s="1" t="s">
        <v>1977</v>
      </c>
      <c r="Q66" s="1" t="s">
        <v>1978</v>
      </c>
      <c r="R66" s="1" t="s">
        <v>2268</v>
      </c>
      <c r="S66" s="1" t="s">
        <v>1980</v>
      </c>
      <c r="T66" s="1" t="s">
        <v>1981</v>
      </c>
      <c r="U66" s="1" t="s">
        <v>1982</v>
      </c>
      <c r="V66" s="1" t="s">
        <v>2137</v>
      </c>
    </row>
    <row r="67" s="1" customFormat="1" spans="1:22">
      <c r="A67" s="3">
        <v>999223173142554</v>
      </c>
      <c r="B67" s="1" t="s">
        <v>2258</v>
      </c>
      <c r="C67" s="1" t="s">
        <v>2269</v>
      </c>
      <c r="D67" s="1" t="s">
        <v>2270</v>
      </c>
      <c r="E67" s="1" t="s">
        <v>2271</v>
      </c>
      <c r="F67" s="1" t="s">
        <v>2046</v>
      </c>
      <c r="G67" s="1" t="s">
        <v>1967</v>
      </c>
      <c r="H67" s="1" t="s">
        <v>1972</v>
      </c>
      <c r="I67" s="1" t="s">
        <v>2272</v>
      </c>
      <c r="J67" s="1" t="s">
        <v>1974</v>
      </c>
      <c r="K67" s="1" t="s">
        <v>2272</v>
      </c>
      <c r="L67" s="1" t="s">
        <v>2272</v>
      </c>
      <c r="M67" s="1" t="s">
        <v>1975</v>
      </c>
      <c r="N67" s="1" t="s">
        <v>1975</v>
      </c>
      <c r="O67" s="1" t="s">
        <v>1976</v>
      </c>
      <c r="P67" s="1" t="s">
        <v>1977</v>
      </c>
      <c r="Q67" s="1" t="s">
        <v>1978</v>
      </c>
      <c r="R67" s="1" t="s">
        <v>2273</v>
      </c>
      <c r="S67" s="1" t="s">
        <v>1980</v>
      </c>
      <c r="T67" s="1" t="s">
        <v>1981</v>
      </c>
      <c r="U67" s="1" t="s">
        <v>1982</v>
      </c>
      <c r="V67" s="1" t="s">
        <v>2015</v>
      </c>
    </row>
    <row r="68" s="1" customFormat="1" spans="1:22">
      <c r="A68" s="3">
        <v>23187025893</v>
      </c>
      <c r="B68" s="1" t="s">
        <v>2131</v>
      </c>
      <c r="C68" s="1" t="s">
        <v>2274</v>
      </c>
      <c r="D68" s="1" t="s">
        <v>2275</v>
      </c>
      <c r="E68" s="1" t="s">
        <v>2276</v>
      </c>
      <c r="F68" s="1" t="s">
        <v>2046</v>
      </c>
      <c r="G68" s="1" t="s">
        <v>1971</v>
      </c>
      <c r="H68" s="1" t="s">
        <v>1972</v>
      </c>
      <c r="I68" s="1" t="s">
        <v>2277</v>
      </c>
      <c r="J68" s="1" t="s">
        <v>1974</v>
      </c>
      <c r="K68" s="1" t="s">
        <v>2277</v>
      </c>
      <c r="L68" s="1" t="s">
        <v>2277</v>
      </c>
      <c r="M68" s="1" t="s">
        <v>1975</v>
      </c>
      <c r="N68" s="1" t="s">
        <v>1975</v>
      </c>
      <c r="O68" s="1" t="s">
        <v>1976</v>
      </c>
      <c r="P68" s="1" t="s">
        <v>1977</v>
      </c>
      <c r="Q68" s="1" t="s">
        <v>1978</v>
      </c>
      <c r="R68" s="1" t="s">
        <v>2278</v>
      </c>
      <c r="S68" s="1" t="s">
        <v>1980</v>
      </c>
      <c r="T68" s="1" t="s">
        <v>1981</v>
      </c>
      <c r="U68" s="1" t="s">
        <v>1982</v>
      </c>
      <c r="V68" s="1" t="s">
        <v>1983</v>
      </c>
    </row>
    <row r="69" s="1" customFormat="1" spans="1:22">
      <c r="A69" s="3">
        <v>999223187601868</v>
      </c>
      <c r="B69" s="1" t="s">
        <v>2131</v>
      </c>
      <c r="C69" s="1" t="s">
        <v>2279</v>
      </c>
      <c r="D69" s="1" t="s">
        <v>2144</v>
      </c>
      <c r="E69" s="1" t="s">
        <v>2280</v>
      </c>
      <c r="F69" s="1" t="s">
        <v>2046</v>
      </c>
      <c r="G69" s="1" t="s">
        <v>1967</v>
      </c>
      <c r="H69" s="1" t="s">
        <v>1972</v>
      </c>
      <c r="I69" s="1" t="s">
        <v>2281</v>
      </c>
      <c r="J69" s="1" t="s">
        <v>1974</v>
      </c>
      <c r="K69" s="1" t="s">
        <v>2281</v>
      </c>
      <c r="L69" s="1" t="s">
        <v>2281</v>
      </c>
      <c r="M69" s="1" t="s">
        <v>1975</v>
      </c>
      <c r="N69" s="1" t="s">
        <v>1975</v>
      </c>
      <c r="O69" s="1" t="s">
        <v>1976</v>
      </c>
      <c r="P69" s="1" t="s">
        <v>1977</v>
      </c>
      <c r="Q69" s="1" t="s">
        <v>1978</v>
      </c>
      <c r="R69" s="1" t="s">
        <v>2282</v>
      </c>
      <c r="S69" s="1" t="s">
        <v>1980</v>
      </c>
      <c r="T69" s="1" t="s">
        <v>1981</v>
      </c>
      <c r="U69" s="1" t="s">
        <v>1982</v>
      </c>
      <c r="V69" s="1" t="s">
        <v>1983</v>
      </c>
    </row>
    <row r="70" s="1" customFormat="1" spans="1:22">
      <c r="A70" s="3">
        <v>999223190062826</v>
      </c>
      <c r="B70" s="1" t="s">
        <v>2046</v>
      </c>
      <c r="C70" s="1" t="s">
        <v>2283</v>
      </c>
      <c r="D70" s="1" t="s">
        <v>2144</v>
      </c>
      <c r="E70" s="1" t="s">
        <v>2284</v>
      </c>
      <c r="F70" s="1" t="s">
        <v>2046</v>
      </c>
      <c r="G70" s="1" t="s">
        <v>1967</v>
      </c>
      <c r="H70" s="1" t="s">
        <v>1972</v>
      </c>
      <c r="I70" s="1" t="s">
        <v>2281</v>
      </c>
      <c r="J70" s="1" t="s">
        <v>1974</v>
      </c>
      <c r="K70" s="1" t="s">
        <v>2281</v>
      </c>
      <c r="L70" s="1" t="s">
        <v>2281</v>
      </c>
      <c r="M70" s="1" t="s">
        <v>1975</v>
      </c>
      <c r="N70" s="1" t="s">
        <v>1975</v>
      </c>
      <c r="O70" s="1" t="s">
        <v>1976</v>
      </c>
      <c r="P70" s="1" t="s">
        <v>1977</v>
      </c>
      <c r="Q70" s="1" t="s">
        <v>1978</v>
      </c>
      <c r="R70" s="1" t="s">
        <v>2285</v>
      </c>
      <c r="S70" s="1" t="s">
        <v>1980</v>
      </c>
      <c r="T70" s="1" t="s">
        <v>1981</v>
      </c>
      <c r="U70" s="1" t="s">
        <v>1982</v>
      </c>
      <c r="V70" s="1" t="s">
        <v>1983</v>
      </c>
    </row>
    <row r="71" s="1" customFormat="1" spans="1:22">
      <c r="A71" s="3">
        <v>999223173140914</v>
      </c>
      <c r="B71" s="1" t="s">
        <v>2258</v>
      </c>
      <c r="C71" s="1" t="s">
        <v>2286</v>
      </c>
      <c r="D71" s="1" t="s">
        <v>2270</v>
      </c>
      <c r="E71" s="1" t="s">
        <v>2287</v>
      </c>
      <c r="F71" s="1" t="s">
        <v>2131</v>
      </c>
      <c r="G71" s="1" t="s">
        <v>1967</v>
      </c>
      <c r="H71" s="1" t="s">
        <v>1972</v>
      </c>
      <c r="I71" s="1" t="s">
        <v>2288</v>
      </c>
      <c r="J71" s="1" t="s">
        <v>1974</v>
      </c>
      <c r="K71" s="1" t="s">
        <v>2288</v>
      </c>
      <c r="L71" s="1" t="s">
        <v>2288</v>
      </c>
      <c r="M71" s="1" t="s">
        <v>1975</v>
      </c>
      <c r="N71" s="1" t="s">
        <v>1975</v>
      </c>
      <c r="O71" s="1" t="s">
        <v>1976</v>
      </c>
      <c r="P71" s="1" t="s">
        <v>1977</v>
      </c>
      <c r="Q71" s="1" t="s">
        <v>1978</v>
      </c>
      <c r="R71" s="1" t="s">
        <v>2289</v>
      </c>
      <c r="S71" s="1" t="s">
        <v>1980</v>
      </c>
      <c r="T71" s="1" t="s">
        <v>1981</v>
      </c>
      <c r="U71" s="1" t="s">
        <v>1982</v>
      </c>
      <c r="V71" s="1" t="s">
        <v>2015</v>
      </c>
    </row>
    <row r="72" s="1" customFormat="1" spans="1:22">
      <c r="A72" s="3">
        <v>999223173056256</v>
      </c>
      <c r="B72" s="1" t="s">
        <v>2258</v>
      </c>
      <c r="C72" s="1" t="s">
        <v>2290</v>
      </c>
      <c r="D72" s="1" t="s">
        <v>2048</v>
      </c>
      <c r="E72" s="1" t="s">
        <v>2291</v>
      </c>
      <c r="F72" s="1" t="s">
        <v>2131</v>
      </c>
      <c r="G72" s="1" t="s">
        <v>1967</v>
      </c>
      <c r="H72" s="1" t="s">
        <v>1972</v>
      </c>
      <c r="I72" s="1" t="s">
        <v>2292</v>
      </c>
      <c r="J72" s="1" t="s">
        <v>1974</v>
      </c>
      <c r="K72" s="1" t="s">
        <v>2292</v>
      </c>
      <c r="L72" s="1" t="s">
        <v>2292</v>
      </c>
      <c r="M72" s="1" t="s">
        <v>1975</v>
      </c>
      <c r="N72" s="1" t="s">
        <v>1975</v>
      </c>
      <c r="O72" s="1" t="s">
        <v>1976</v>
      </c>
      <c r="P72" s="1" t="s">
        <v>1977</v>
      </c>
      <c r="Q72" s="1" t="s">
        <v>1978</v>
      </c>
      <c r="R72" s="1" t="s">
        <v>2293</v>
      </c>
      <c r="S72" s="1" t="s">
        <v>1980</v>
      </c>
      <c r="T72" s="1" t="s">
        <v>1981</v>
      </c>
      <c r="U72" s="1" t="s">
        <v>1982</v>
      </c>
      <c r="V72" s="1" t="s">
        <v>2015</v>
      </c>
    </row>
    <row r="73" s="1" customFormat="1" spans="1:22">
      <c r="A73" s="3">
        <v>999223172919556</v>
      </c>
      <c r="B73" s="1" t="s">
        <v>2258</v>
      </c>
      <c r="C73" s="1" t="s">
        <v>2294</v>
      </c>
      <c r="D73" s="1" t="s">
        <v>2295</v>
      </c>
      <c r="E73" s="1" t="s">
        <v>2296</v>
      </c>
      <c r="F73" s="1" t="s">
        <v>2131</v>
      </c>
      <c r="G73" s="1" t="s">
        <v>2046</v>
      </c>
      <c r="H73" s="1" t="s">
        <v>1972</v>
      </c>
      <c r="I73" s="1" t="s">
        <v>2297</v>
      </c>
      <c r="J73" s="1" t="s">
        <v>1974</v>
      </c>
      <c r="K73" s="1" t="s">
        <v>2297</v>
      </c>
      <c r="L73" s="1" t="s">
        <v>2297</v>
      </c>
      <c r="M73" s="1" t="s">
        <v>1975</v>
      </c>
      <c r="N73" s="1" t="s">
        <v>1975</v>
      </c>
      <c r="O73" s="1" t="s">
        <v>1976</v>
      </c>
      <c r="P73" s="1" t="s">
        <v>1977</v>
      </c>
      <c r="Q73" s="1" t="s">
        <v>1978</v>
      </c>
      <c r="R73" s="1" t="s">
        <v>2298</v>
      </c>
      <c r="S73" s="1" t="s">
        <v>1980</v>
      </c>
      <c r="T73" s="1" t="s">
        <v>1981</v>
      </c>
      <c r="U73" s="1" t="s">
        <v>1982</v>
      </c>
      <c r="V73" s="1" t="s">
        <v>2137</v>
      </c>
    </row>
    <row r="74" s="1" customFormat="1" spans="1:22">
      <c r="A74" s="3">
        <v>999223172496935</v>
      </c>
      <c r="B74" s="1" t="s">
        <v>2258</v>
      </c>
      <c r="C74" s="1" t="s">
        <v>2299</v>
      </c>
      <c r="D74" s="1" t="s">
        <v>2300</v>
      </c>
      <c r="E74" s="1" t="s">
        <v>2301</v>
      </c>
      <c r="F74" s="1" t="s">
        <v>2131</v>
      </c>
      <c r="G74" s="1" t="s">
        <v>1971</v>
      </c>
      <c r="H74" s="1" t="s">
        <v>1972</v>
      </c>
      <c r="I74" s="1" t="s">
        <v>2302</v>
      </c>
      <c r="J74" s="1" t="s">
        <v>1974</v>
      </c>
      <c r="K74" s="1" t="s">
        <v>2302</v>
      </c>
      <c r="L74" s="1" t="s">
        <v>2302</v>
      </c>
      <c r="M74" s="1" t="s">
        <v>1975</v>
      </c>
      <c r="N74" s="1" t="s">
        <v>1975</v>
      </c>
      <c r="O74" s="1" t="s">
        <v>1976</v>
      </c>
      <c r="P74" s="1" t="s">
        <v>1977</v>
      </c>
      <c r="Q74" s="1" t="s">
        <v>1978</v>
      </c>
      <c r="R74" s="1" t="s">
        <v>2303</v>
      </c>
      <c r="S74" s="1" t="s">
        <v>1980</v>
      </c>
      <c r="T74" s="1" t="s">
        <v>1981</v>
      </c>
      <c r="U74" s="1" t="s">
        <v>1982</v>
      </c>
      <c r="V74" s="1" t="s">
        <v>1983</v>
      </c>
    </row>
    <row r="75" s="1" customFormat="1" spans="1:22">
      <c r="A75" s="3">
        <v>999223172296041</v>
      </c>
      <c r="B75" s="1" t="s">
        <v>2258</v>
      </c>
      <c r="C75" s="1" t="s">
        <v>2304</v>
      </c>
      <c r="D75" s="1" t="s">
        <v>2305</v>
      </c>
      <c r="E75" s="1" t="s">
        <v>2306</v>
      </c>
      <c r="F75" s="1" t="s">
        <v>2131</v>
      </c>
      <c r="G75" s="1" t="s">
        <v>1971</v>
      </c>
      <c r="H75" s="1" t="s">
        <v>1972</v>
      </c>
      <c r="I75" s="1" t="s">
        <v>2307</v>
      </c>
      <c r="J75" s="1" t="s">
        <v>1974</v>
      </c>
      <c r="K75" s="1" t="s">
        <v>2307</v>
      </c>
      <c r="L75" s="1" t="s">
        <v>2307</v>
      </c>
      <c r="M75" s="1" t="s">
        <v>1975</v>
      </c>
      <c r="N75" s="1" t="s">
        <v>1975</v>
      </c>
      <c r="O75" s="1" t="s">
        <v>1976</v>
      </c>
      <c r="P75" s="1" t="s">
        <v>1977</v>
      </c>
      <c r="Q75" s="1" t="s">
        <v>1978</v>
      </c>
      <c r="R75" s="1" t="s">
        <v>2308</v>
      </c>
      <c r="S75" s="1" t="s">
        <v>1980</v>
      </c>
      <c r="T75" s="1" t="s">
        <v>1981</v>
      </c>
      <c r="U75" s="1" t="s">
        <v>1982</v>
      </c>
      <c r="V75" s="1" t="s">
        <v>1983</v>
      </c>
    </row>
    <row r="76" s="1" customFormat="1" spans="1:22">
      <c r="A76" s="3">
        <v>999223168634259</v>
      </c>
      <c r="B76" s="1" t="s">
        <v>2258</v>
      </c>
      <c r="C76" s="1" t="s">
        <v>2309</v>
      </c>
      <c r="D76" s="1" t="s">
        <v>2310</v>
      </c>
      <c r="E76" s="1" t="s">
        <v>2311</v>
      </c>
      <c r="F76" s="1" t="s">
        <v>1967</v>
      </c>
      <c r="G76" s="1" t="s">
        <v>1971</v>
      </c>
      <c r="H76" s="1" t="s">
        <v>1972</v>
      </c>
      <c r="I76" s="1" t="s">
        <v>2312</v>
      </c>
      <c r="J76" s="1" t="s">
        <v>1974</v>
      </c>
      <c r="K76" s="1" t="s">
        <v>2312</v>
      </c>
      <c r="L76" s="1" t="s">
        <v>2312</v>
      </c>
      <c r="M76" s="1" t="s">
        <v>1975</v>
      </c>
      <c r="N76" s="1" t="s">
        <v>1975</v>
      </c>
      <c r="O76" s="1" t="s">
        <v>1976</v>
      </c>
      <c r="P76" s="1" t="s">
        <v>1977</v>
      </c>
      <c r="Q76" s="1" t="s">
        <v>1978</v>
      </c>
      <c r="R76" s="1" t="s">
        <v>2313</v>
      </c>
      <c r="S76" s="1" t="s">
        <v>1980</v>
      </c>
      <c r="T76" s="1" t="s">
        <v>1981</v>
      </c>
      <c r="U76" s="1" t="s">
        <v>1982</v>
      </c>
      <c r="V76" s="1" t="s">
        <v>2015</v>
      </c>
    </row>
    <row r="77" s="1" customFormat="1" spans="1:22">
      <c r="A77" s="3">
        <v>999223168596659</v>
      </c>
      <c r="B77" s="1" t="s">
        <v>2258</v>
      </c>
      <c r="C77" s="1" t="s">
        <v>2314</v>
      </c>
      <c r="D77" s="1" t="s">
        <v>2315</v>
      </c>
      <c r="E77" s="1" t="s">
        <v>2316</v>
      </c>
      <c r="F77" s="1" t="s">
        <v>2131</v>
      </c>
      <c r="G77" s="1" t="s">
        <v>2046</v>
      </c>
      <c r="H77" s="1" t="s">
        <v>1972</v>
      </c>
      <c r="I77" s="1" t="s">
        <v>2317</v>
      </c>
      <c r="J77" s="1" t="s">
        <v>1974</v>
      </c>
      <c r="K77" s="1" t="s">
        <v>2317</v>
      </c>
      <c r="L77" s="1" t="s">
        <v>2317</v>
      </c>
      <c r="M77" s="1" t="s">
        <v>1975</v>
      </c>
      <c r="N77" s="1" t="s">
        <v>1975</v>
      </c>
      <c r="O77" s="1" t="s">
        <v>1976</v>
      </c>
      <c r="P77" s="1" t="s">
        <v>1977</v>
      </c>
      <c r="Q77" s="1" t="s">
        <v>1978</v>
      </c>
      <c r="R77" s="1" t="s">
        <v>2318</v>
      </c>
      <c r="S77" s="1" t="s">
        <v>1980</v>
      </c>
      <c r="T77" s="1" t="s">
        <v>1981</v>
      </c>
      <c r="U77" s="1" t="s">
        <v>1982</v>
      </c>
      <c r="V77" s="1" t="s">
        <v>1983</v>
      </c>
    </row>
    <row r="78" s="1" customFormat="1" spans="1:22">
      <c r="A78" s="3">
        <v>999223168373072</v>
      </c>
      <c r="B78" s="1" t="s">
        <v>2258</v>
      </c>
      <c r="C78" s="1" t="s">
        <v>2319</v>
      </c>
      <c r="D78" s="1" t="s">
        <v>2039</v>
      </c>
      <c r="E78" s="1" t="s">
        <v>2320</v>
      </c>
      <c r="F78" s="1" t="s">
        <v>2131</v>
      </c>
      <c r="G78" s="1" t="s">
        <v>2046</v>
      </c>
      <c r="H78" s="1" t="s">
        <v>1972</v>
      </c>
      <c r="I78" s="1" t="s">
        <v>2041</v>
      </c>
      <c r="J78" s="1" t="s">
        <v>1974</v>
      </c>
      <c r="K78" s="1" t="s">
        <v>2041</v>
      </c>
      <c r="L78" s="1" t="s">
        <v>2041</v>
      </c>
      <c r="M78" s="1" t="s">
        <v>1975</v>
      </c>
      <c r="N78" s="1" t="s">
        <v>1975</v>
      </c>
      <c r="O78" s="1" t="s">
        <v>1976</v>
      </c>
      <c r="P78" s="1" t="s">
        <v>1977</v>
      </c>
      <c r="Q78" s="1" t="s">
        <v>1978</v>
      </c>
      <c r="R78" s="1" t="s">
        <v>2321</v>
      </c>
      <c r="S78" s="1" t="s">
        <v>1980</v>
      </c>
      <c r="T78" s="1" t="s">
        <v>1981</v>
      </c>
      <c r="U78" s="1" t="s">
        <v>1982</v>
      </c>
      <c r="V78" s="1" t="s">
        <v>1983</v>
      </c>
    </row>
    <row r="79" s="1" customFormat="1" spans="1:22">
      <c r="A79" s="3">
        <v>999223168316440</v>
      </c>
      <c r="B79" s="1" t="s">
        <v>2258</v>
      </c>
      <c r="C79" s="1" t="s">
        <v>2322</v>
      </c>
      <c r="D79" s="1" t="s">
        <v>2323</v>
      </c>
      <c r="E79" s="1" t="s">
        <v>2324</v>
      </c>
      <c r="F79" s="1" t="s">
        <v>2131</v>
      </c>
      <c r="G79" s="1" t="s">
        <v>2046</v>
      </c>
      <c r="H79" s="1" t="s">
        <v>1972</v>
      </c>
      <c r="I79" s="1" t="s">
        <v>2325</v>
      </c>
      <c r="J79" s="1" t="s">
        <v>1974</v>
      </c>
      <c r="K79" s="1" t="s">
        <v>2325</v>
      </c>
      <c r="L79" s="1" t="s">
        <v>2325</v>
      </c>
      <c r="M79" s="1" t="s">
        <v>1975</v>
      </c>
      <c r="N79" s="1" t="s">
        <v>1975</v>
      </c>
      <c r="O79" s="1" t="s">
        <v>1976</v>
      </c>
      <c r="P79" s="1" t="s">
        <v>1977</v>
      </c>
      <c r="Q79" s="1" t="s">
        <v>1978</v>
      </c>
      <c r="R79" s="1" t="s">
        <v>2326</v>
      </c>
      <c r="S79" s="1" t="s">
        <v>1980</v>
      </c>
      <c r="T79" s="1" t="s">
        <v>1981</v>
      </c>
      <c r="U79" s="1" t="s">
        <v>1982</v>
      </c>
      <c r="V79" s="1" t="s">
        <v>2015</v>
      </c>
    </row>
    <row r="80" s="1" customFormat="1" spans="1:22">
      <c r="A80" s="3">
        <v>999223168187713</v>
      </c>
      <c r="B80" s="1" t="s">
        <v>2258</v>
      </c>
      <c r="C80" s="1" t="s">
        <v>2327</v>
      </c>
      <c r="D80" s="1" t="s">
        <v>2039</v>
      </c>
      <c r="E80" s="1" t="s">
        <v>2328</v>
      </c>
      <c r="F80" s="1" t="s">
        <v>2046</v>
      </c>
      <c r="G80" s="1" t="s">
        <v>1971</v>
      </c>
      <c r="H80" s="1" t="s">
        <v>1972</v>
      </c>
      <c r="I80" s="1" t="s">
        <v>2329</v>
      </c>
      <c r="J80" s="1" t="s">
        <v>1974</v>
      </c>
      <c r="K80" s="1" t="s">
        <v>2329</v>
      </c>
      <c r="L80" s="1" t="s">
        <v>2329</v>
      </c>
      <c r="M80" s="1" t="s">
        <v>1975</v>
      </c>
      <c r="N80" s="1" t="s">
        <v>1975</v>
      </c>
      <c r="O80" s="1" t="s">
        <v>1976</v>
      </c>
      <c r="P80" s="1" t="s">
        <v>1977</v>
      </c>
      <c r="Q80" s="1" t="s">
        <v>1978</v>
      </c>
      <c r="R80" s="1" t="s">
        <v>2330</v>
      </c>
      <c r="S80" s="1" t="s">
        <v>1980</v>
      </c>
      <c r="T80" s="1" t="s">
        <v>1981</v>
      </c>
      <c r="U80" s="1" t="s">
        <v>1982</v>
      </c>
      <c r="V80" s="1" t="s">
        <v>1983</v>
      </c>
    </row>
    <row r="81" s="1" customFormat="1" spans="1:22">
      <c r="A81" s="3">
        <v>23168009998</v>
      </c>
      <c r="B81" s="1" t="s">
        <v>2258</v>
      </c>
      <c r="C81" s="1" t="s">
        <v>2331</v>
      </c>
      <c r="D81" s="1" t="s">
        <v>2039</v>
      </c>
      <c r="E81" s="1" t="s">
        <v>2332</v>
      </c>
      <c r="F81" s="1" t="s">
        <v>2046</v>
      </c>
      <c r="G81" s="1" t="s">
        <v>1967</v>
      </c>
      <c r="H81" s="1" t="s">
        <v>1972</v>
      </c>
      <c r="I81" s="1" t="s">
        <v>2041</v>
      </c>
      <c r="J81" s="1" t="s">
        <v>1974</v>
      </c>
      <c r="K81" s="1" t="s">
        <v>2041</v>
      </c>
      <c r="L81" s="1" t="s">
        <v>2041</v>
      </c>
      <c r="M81" s="1" t="s">
        <v>1975</v>
      </c>
      <c r="N81" s="1" t="s">
        <v>1975</v>
      </c>
      <c r="O81" s="1" t="s">
        <v>1976</v>
      </c>
      <c r="P81" s="1" t="s">
        <v>1977</v>
      </c>
      <c r="Q81" s="1" t="s">
        <v>1978</v>
      </c>
      <c r="R81" s="1" t="s">
        <v>2333</v>
      </c>
      <c r="S81" s="1" t="s">
        <v>1980</v>
      </c>
      <c r="T81" s="1" t="s">
        <v>1981</v>
      </c>
      <c r="U81" s="1" t="s">
        <v>1982</v>
      </c>
      <c r="V81" s="1" t="s">
        <v>1983</v>
      </c>
    </row>
    <row r="82" s="1" customFormat="1" spans="1:22">
      <c r="A82" s="3">
        <v>999223167827602</v>
      </c>
      <c r="B82" s="1" t="s">
        <v>2258</v>
      </c>
      <c r="C82" s="1" t="s">
        <v>2334</v>
      </c>
      <c r="D82" s="1" t="s">
        <v>2335</v>
      </c>
      <c r="E82" s="1" t="s">
        <v>2336</v>
      </c>
      <c r="F82" s="1" t="s">
        <v>2046</v>
      </c>
      <c r="G82" s="1" t="s">
        <v>1967</v>
      </c>
      <c r="H82" s="1" t="s">
        <v>1972</v>
      </c>
      <c r="I82" s="1" t="s">
        <v>2337</v>
      </c>
      <c r="J82" s="1" t="s">
        <v>1974</v>
      </c>
      <c r="K82" s="1" t="s">
        <v>2337</v>
      </c>
      <c r="L82" s="1" t="s">
        <v>2337</v>
      </c>
      <c r="M82" s="1" t="s">
        <v>1975</v>
      </c>
      <c r="N82" s="1" t="s">
        <v>1975</v>
      </c>
      <c r="O82" s="1" t="s">
        <v>1976</v>
      </c>
      <c r="P82" s="1" t="s">
        <v>1977</v>
      </c>
      <c r="Q82" s="1" t="s">
        <v>1978</v>
      </c>
      <c r="R82" s="1" t="s">
        <v>2338</v>
      </c>
      <c r="S82" s="1" t="s">
        <v>1980</v>
      </c>
      <c r="T82" s="1" t="s">
        <v>1981</v>
      </c>
      <c r="U82" s="1" t="s">
        <v>1982</v>
      </c>
      <c r="V82" s="1" t="s">
        <v>2015</v>
      </c>
    </row>
    <row r="83" s="1" customFormat="1" spans="1:22">
      <c r="A83" s="3">
        <v>999223167745726</v>
      </c>
      <c r="B83" s="1" t="s">
        <v>2258</v>
      </c>
      <c r="C83" s="1" t="s">
        <v>2339</v>
      </c>
      <c r="D83" s="1" t="s">
        <v>2340</v>
      </c>
      <c r="E83" s="1" t="s">
        <v>2341</v>
      </c>
      <c r="F83" s="1" t="s">
        <v>2046</v>
      </c>
      <c r="G83" s="1" t="s">
        <v>1967</v>
      </c>
      <c r="H83" s="1" t="s">
        <v>1972</v>
      </c>
      <c r="I83" s="1" t="s">
        <v>2342</v>
      </c>
      <c r="J83" s="1" t="s">
        <v>1974</v>
      </c>
      <c r="K83" s="1" t="s">
        <v>2342</v>
      </c>
      <c r="L83" s="1" t="s">
        <v>2342</v>
      </c>
      <c r="M83" s="1" t="s">
        <v>1975</v>
      </c>
      <c r="N83" s="1" t="s">
        <v>1975</v>
      </c>
      <c r="O83" s="1" t="s">
        <v>1976</v>
      </c>
      <c r="P83" s="1" t="s">
        <v>1977</v>
      </c>
      <c r="Q83" s="1" t="s">
        <v>1978</v>
      </c>
      <c r="R83" s="1" t="s">
        <v>2343</v>
      </c>
      <c r="S83" s="1" t="s">
        <v>1980</v>
      </c>
      <c r="T83" s="1" t="s">
        <v>1981</v>
      </c>
      <c r="U83" s="1" t="s">
        <v>2026</v>
      </c>
      <c r="V83" s="1" t="s">
        <v>2344</v>
      </c>
    </row>
    <row r="84" s="1" customFormat="1" spans="1:22">
      <c r="A84" s="3">
        <v>999223167360445</v>
      </c>
      <c r="B84" s="1" t="s">
        <v>2258</v>
      </c>
      <c r="C84" s="1" t="s">
        <v>2345</v>
      </c>
      <c r="D84" s="1" t="s">
        <v>2039</v>
      </c>
      <c r="E84" s="1" t="s">
        <v>2346</v>
      </c>
      <c r="F84" s="1" t="s">
        <v>2131</v>
      </c>
      <c r="G84" s="1" t="s">
        <v>2046</v>
      </c>
      <c r="H84" s="1" t="s">
        <v>1972</v>
      </c>
      <c r="I84" s="1" t="s">
        <v>2041</v>
      </c>
      <c r="J84" s="1" t="s">
        <v>1974</v>
      </c>
      <c r="K84" s="1" t="s">
        <v>2041</v>
      </c>
      <c r="L84" s="1" t="s">
        <v>2041</v>
      </c>
      <c r="M84" s="1" t="s">
        <v>1975</v>
      </c>
      <c r="N84" s="1" t="s">
        <v>1975</v>
      </c>
      <c r="O84" s="1" t="s">
        <v>1976</v>
      </c>
      <c r="P84" s="1" t="s">
        <v>1977</v>
      </c>
      <c r="Q84" s="1" t="s">
        <v>1978</v>
      </c>
      <c r="R84" s="1" t="s">
        <v>2347</v>
      </c>
      <c r="S84" s="1" t="s">
        <v>1980</v>
      </c>
      <c r="T84" s="1" t="s">
        <v>1981</v>
      </c>
      <c r="U84" s="1" t="s">
        <v>1982</v>
      </c>
      <c r="V84" s="1" t="s">
        <v>1983</v>
      </c>
    </row>
    <row r="85" s="1" customFormat="1" spans="1:22">
      <c r="A85" s="3">
        <v>999223166752439</v>
      </c>
      <c r="B85" s="1" t="s">
        <v>2258</v>
      </c>
      <c r="C85" s="1" t="s">
        <v>2348</v>
      </c>
      <c r="D85" s="1" t="s">
        <v>2349</v>
      </c>
      <c r="E85" s="1" t="s">
        <v>2350</v>
      </c>
      <c r="F85" s="1" t="s">
        <v>2131</v>
      </c>
      <c r="G85" s="1" t="s">
        <v>2046</v>
      </c>
      <c r="H85" s="1" t="s">
        <v>1972</v>
      </c>
      <c r="I85" s="1" t="s">
        <v>2351</v>
      </c>
      <c r="J85" s="1" t="s">
        <v>1974</v>
      </c>
      <c r="K85" s="1" t="s">
        <v>2351</v>
      </c>
      <c r="L85" s="1" t="s">
        <v>2351</v>
      </c>
      <c r="M85" s="1" t="s">
        <v>1975</v>
      </c>
      <c r="N85" s="1" t="s">
        <v>1975</v>
      </c>
      <c r="O85" s="1" t="s">
        <v>1976</v>
      </c>
      <c r="P85" s="1" t="s">
        <v>1977</v>
      </c>
      <c r="Q85" s="1" t="s">
        <v>1978</v>
      </c>
      <c r="R85" s="1" t="s">
        <v>2352</v>
      </c>
      <c r="S85" s="1" t="s">
        <v>1980</v>
      </c>
      <c r="T85" s="1" t="s">
        <v>1981</v>
      </c>
      <c r="U85" s="1" t="s">
        <v>1982</v>
      </c>
      <c r="V85" s="1" t="s">
        <v>2015</v>
      </c>
    </row>
    <row r="86" s="1" customFormat="1" spans="1:22">
      <c r="A86" s="3">
        <v>999223166719316</v>
      </c>
      <c r="B86" s="1" t="s">
        <v>2258</v>
      </c>
      <c r="C86" s="1" t="s">
        <v>2353</v>
      </c>
      <c r="D86" s="1" t="s">
        <v>2354</v>
      </c>
      <c r="E86" s="1" t="s">
        <v>2355</v>
      </c>
      <c r="F86" s="1" t="s">
        <v>2046</v>
      </c>
      <c r="G86" s="1" t="s">
        <v>1971</v>
      </c>
      <c r="H86" s="1" t="s">
        <v>1972</v>
      </c>
      <c r="I86" s="1" t="s">
        <v>2356</v>
      </c>
      <c r="J86" s="1" t="s">
        <v>1974</v>
      </c>
      <c r="K86" s="1" t="s">
        <v>2356</v>
      </c>
      <c r="L86" s="1" t="s">
        <v>2356</v>
      </c>
      <c r="M86" s="1" t="s">
        <v>1975</v>
      </c>
      <c r="N86" s="1" t="s">
        <v>1975</v>
      </c>
      <c r="O86" s="1" t="s">
        <v>1976</v>
      </c>
      <c r="P86" s="1" t="s">
        <v>1977</v>
      </c>
      <c r="Q86" s="1" t="s">
        <v>1978</v>
      </c>
      <c r="R86" s="1" t="s">
        <v>2357</v>
      </c>
      <c r="S86" s="1" t="s">
        <v>1980</v>
      </c>
      <c r="T86" s="1" t="s">
        <v>1981</v>
      </c>
      <c r="U86" s="1" t="s">
        <v>1982</v>
      </c>
      <c r="V86" s="1" t="s">
        <v>1983</v>
      </c>
    </row>
    <row r="87" s="1" customFormat="1" spans="1:22">
      <c r="A87" s="3">
        <v>999223165980927</v>
      </c>
      <c r="B87" s="1" t="s">
        <v>2258</v>
      </c>
      <c r="C87" s="1" t="s">
        <v>2358</v>
      </c>
      <c r="D87" s="1" t="s">
        <v>2359</v>
      </c>
      <c r="E87" s="1" t="s">
        <v>2360</v>
      </c>
      <c r="F87" s="1" t="s">
        <v>2131</v>
      </c>
      <c r="G87" s="1" t="s">
        <v>2046</v>
      </c>
      <c r="H87" s="1" t="s">
        <v>1972</v>
      </c>
      <c r="I87" s="1" t="s">
        <v>2361</v>
      </c>
      <c r="J87" s="1" t="s">
        <v>1974</v>
      </c>
      <c r="K87" s="1" t="s">
        <v>2361</v>
      </c>
      <c r="L87" s="1" t="s">
        <v>2361</v>
      </c>
      <c r="M87" s="1" t="s">
        <v>1975</v>
      </c>
      <c r="N87" s="1" t="s">
        <v>1975</v>
      </c>
      <c r="O87" s="1" t="s">
        <v>1976</v>
      </c>
      <c r="P87" s="1" t="s">
        <v>1977</v>
      </c>
      <c r="Q87" s="1" t="s">
        <v>1978</v>
      </c>
      <c r="R87" s="1" t="s">
        <v>2362</v>
      </c>
      <c r="S87" s="1" t="s">
        <v>1980</v>
      </c>
      <c r="T87" s="1" t="s">
        <v>1981</v>
      </c>
      <c r="U87" s="1" t="s">
        <v>1982</v>
      </c>
      <c r="V87" s="1" t="s">
        <v>2363</v>
      </c>
    </row>
    <row r="88" s="1" customFormat="1" spans="1:22">
      <c r="A88" s="3">
        <v>999223165973881</v>
      </c>
      <c r="B88" s="1" t="s">
        <v>2258</v>
      </c>
      <c r="C88" s="1" t="s">
        <v>2364</v>
      </c>
      <c r="D88" s="1" t="s">
        <v>2365</v>
      </c>
      <c r="E88" s="1" t="s">
        <v>2366</v>
      </c>
      <c r="F88" s="1" t="s">
        <v>2046</v>
      </c>
      <c r="G88" s="1" t="s">
        <v>1971</v>
      </c>
      <c r="H88" s="1" t="s">
        <v>1972</v>
      </c>
      <c r="I88" s="1" t="s">
        <v>2367</v>
      </c>
      <c r="J88" s="1" t="s">
        <v>1974</v>
      </c>
      <c r="K88" s="1" t="s">
        <v>2367</v>
      </c>
      <c r="L88" s="1" t="s">
        <v>2367</v>
      </c>
      <c r="M88" s="1" t="s">
        <v>1975</v>
      </c>
      <c r="N88" s="1" t="s">
        <v>1975</v>
      </c>
      <c r="O88" s="1" t="s">
        <v>1976</v>
      </c>
      <c r="P88" s="1" t="s">
        <v>1977</v>
      </c>
      <c r="Q88" s="1" t="s">
        <v>1978</v>
      </c>
      <c r="R88" s="1" t="s">
        <v>2368</v>
      </c>
      <c r="S88" s="1" t="s">
        <v>1980</v>
      </c>
      <c r="T88" s="1" t="s">
        <v>1981</v>
      </c>
      <c r="U88" s="1" t="s">
        <v>1982</v>
      </c>
      <c r="V88" s="1" t="s">
        <v>1983</v>
      </c>
    </row>
    <row r="89" s="1" customFormat="1" spans="1:22">
      <c r="A89" s="3">
        <v>999223165591430</v>
      </c>
      <c r="B89" s="1" t="s">
        <v>2258</v>
      </c>
      <c r="C89" s="1" t="s">
        <v>2369</v>
      </c>
      <c r="D89" s="1" t="s">
        <v>2099</v>
      </c>
      <c r="E89" s="1" t="s">
        <v>2100</v>
      </c>
      <c r="F89" s="1" t="s">
        <v>2131</v>
      </c>
      <c r="G89" s="1" t="s">
        <v>2046</v>
      </c>
      <c r="H89" s="1" t="s">
        <v>1972</v>
      </c>
      <c r="I89" s="1" t="s">
        <v>2101</v>
      </c>
      <c r="J89" s="1" t="s">
        <v>1974</v>
      </c>
      <c r="K89" s="1" t="s">
        <v>2101</v>
      </c>
      <c r="L89" s="1" t="s">
        <v>2101</v>
      </c>
      <c r="M89" s="1" t="s">
        <v>1975</v>
      </c>
      <c r="N89" s="1" t="s">
        <v>1975</v>
      </c>
      <c r="O89" s="1" t="s">
        <v>1976</v>
      </c>
      <c r="P89" s="1" t="s">
        <v>1977</v>
      </c>
      <c r="Q89" s="1" t="s">
        <v>1978</v>
      </c>
      <c r="R89" s="1" t="s">
        <v>2370</v>
      </c>
      <c r="S89" s="1" t="s">
        <v>1980</v>
      </c>
      <c r="T89" s="1" t="s">
        <v>1981</v>
      </c>
      <c r="U89" s="1" t="s">
        <v>1982</v>
      </c>
      <c r="V89" s="1" t="s">
        <v>1983</v>
      </c>
    </row>
    <row r="90" s="1" customFormat="1" spans="1:22">
      <c r="A90" s="3">
        <v>23165101776</v>
      </c>
      <c r="B90" s="1" t="s">
        <v>2258</v>
      </c>
      <c r="C90" s="1" t="s">
        <v>2371</v>
      </c>
      <c r="D90" s="1" t="s">
        <v>2144</v>
      </c>
      <c r="E90" s="1" t="s">
        <v>2372</v>
      </c>
      <c r="F90" s="1" t="s">
        <v>2046</v>
      </c>
      <c r="G90" s="1" t="s">
        <v>1971</v>
      </c>
      <c r="H90" s="1" t="s">
        <v>1972</v>
      </c>
      <c r="I90" s="1" t="s">
        <v>2373</v>
      </c>
      <c r="J90" s="1" t="s">
        <v>1974</v>
      </c>
      <c r="K90" s="1" t="s">
        <v>2373</v>
      </c>
      <c r="L90" s="1" t="s">
        <v>2373</v>
      </c>
      <c r="M90" s="1" t="s">
        <v>1975</v>
      </c>
      <c r="N90" s="1" t="s">
        <v>1975</v>
      </c>
      <c r="O90" s="1" t="s">
        <v>1976</v>
      </c>
      <c r="P90" s="1" t="s">
        <v>1977</v>
      </c>
      <c r="Q90" s="1" t="s">
        <v>1978</v>
      </c>
      <c r="R90" s="1" t="s">
        <v>2374</v>
      </c>
      <c r="S90" s="1" t="s">
        <v>1980</v>
      </c>
      <c r="T90" s="1" t="s">
        <v>1981</v>
      </c>
      <c r="U90" s="1" t="s">
        <v>1982</v>
      </c>
      <c r="V90" s="1" t="s">
        <v>1983</v>
      </c>
    </row>
    <row r="91" s="1" customFormat="1" spans="1:22">
      <c r="A91" s="3">
        <v>999223164900879</v>
      </c>
      <c r="B91" s="1" t="s">
        <v>2258</v>
      </c>
      <c r="C91" s="1" t="s">
        <v>2375</v>
      </c>
      <c r="D91" s="1" t="s">
        <v>1969</v>
      </c>
      <c r="E91" s="1" t="s">
        <v>2376</v>
      </c>
      <c r="F91" s="1" t="s">
        <v>2258</v>
      </c>
      <c r="G91" s="1" t="s">
        <v>1967</v>
      </c>
      <c r="H91" s="1" t="s">
        <v>1972</v>
      </c>
      <c r="I91" s="1" t="s">
        <v>2005</v>
      </c>
      <c r="J91" s="1" t="s">
        <v>1974</v>
      </c>
      <c r="K91" s="1" t="s">
        <v>2005</v>
      </c>
      <c r="L91" s="1" t="s">
        <v>2005</v>
      </c>
      <c r="M91" s="1" t="s">
        <v>1975</v>
      </c>
      <c r="N91" s="1" t="s">
        <v>1975</v>
      </c>
      <c r="O91" s="1" t="s">
        <v>1976</v>
      </c>
      <c r="P91" s="1" t="s">
        <v>1977</v>
      </c>
      <c r="Q91" s="1" t="s">
        <v>1978</v>
      </c>
      <c r="R91" s="1" t="s">
        <v>2377</v>
      </c>
      <c r="S91" s="1" t="s">
        <v>1980</v>
      </c>
      <c r="T91" s="1" t="s">
        <v>1981</v>
      </c>
      <c r="U91" s="1" t="s">
        <v>1982</v>
      </c>
      <c r="V91" s="1" t="s">
        <v>1983</v>
      </c>
    </row>
    <row r="92" s="1" customFormat="1" spans="1:22">
      <c r="A92" s="3">
        <v>999223164795556</v>
      </c>
      <c r="B92" s="1" t="s">
        <v>2258</v>
      </c>
      <c r="C92" s="1" t="s">
        <v>2378</v>
      </c>
      <c r="D92" s="1" t="s">
        <v>2305</v>
      </c>
      <c r="E92" s="1" t="s">
        <v>2379</v>
      </c>
      <c r="F92" s="1" t="s">
        <v>2258</v>
      </c>
      <c r="G92" s="1" t="s">
        <v>1967</v>
      </c>
      <c r="H92" s="1" t="s">
        <v>1972</v>
      </c>
      <c r="I92" s="1" t="s">
        <v>2307</v>
      </c>
      <c r="J92" s="1" t="s">
        <v>1974</v>
      </c>
      <c r="K92" s="1" t="s">
        <v>2307</v>
      </c>
      <c r="L92" s="1" t="s">
        <v>2307</v>
      </c>
      <c r="M92" s="1" t="s">
        <v>1975</v>
      </c>
      <c r="N92" s="1" t="s">
        <v>1975</v>
      </c>
      <c r="O92" s="1" t="s">
        <v>1976</v>
      </c>
      <c r="P92" s="1" t="s">
        <v>1977</v>
      </c>
      <c r="Q92" s="1" t="s">
        <v>1978</v>
      </c>
      <c r="R92" s="1" t="s">
        <v>2380</v>
      </c>
      <c r="S92" s="1" t="s">
        <v>1980</v>
      </c>
      <c r="T92" s="1" t="s">
        <v>1981</v>
      </c>
      <c r="U92" s="1" t="s">
        <v>1982</v>
      </c>
      <c r="V92" s="1" t="s">
        <v>1983</v>
      </c>
    </row>
    <row r="93" s="1" customFormat="1" spans="1:22">
      <c r="A93" s="3">
        <v>999223164741638</v>
      </c>
      <c r="B93" s="1" t="s">
        <v>2258</v>
      </c>
      <c r="C93" s="1" t="s">
        <v>2381</v>
      </c>
      <c r="D93" s="1" t="s">
        <v>2382</v>
      </c>
      <c r="E93" s="1" t="s">
        <v>2383</v>
      </c>
      <c r="F93" s="1" t="s">
        <v>2131</v>
      </c>
      <c r="G93" s="1" t="s">
        <v>2046</v>
      </c>
      <c r="H93" s="1" t="s">
        <v>1972</v>
      </c>
      <c r="I93" s="1" t="s">
        <v>2384</v>
      </c>
      <c r="J93" s="1" t="s">
        <v>1974</v>
      </c>
      <c r="K93" s="1" t="s">
        <v>2384</v>
      </c>
      <c r="L93" s="1" t="s">
        <v>2384</v>
      </c>
      <c r="M93" s="1" t="s">
        <v>1975</v>
      </c>
      <c r="N93" s="1" t="s">
        <v>1975</v>
      </c>
      <c r="O93" s="1" t="s">
        <v>1976</v>
      </c>
      <c r="P93" s="1" t="s">
        <v>1977</v>
      </c>
      <c r="Q93" s="1" t="s">
        <v>1978</v>
      </c>
      <c r="R93" s="1" t="s">
        <v>2385</v>
      </c>
      <c r="S93" s="1" t="s">
        <v>1980</v>
      </c>
      <c r="T93" s="1" t="s">
        <v>1981</v>
      </c>
      <c r="U93" s="1" t="s">
        <v>1982</v>
      </c>
      <c r="V93" s="1" t="s">
        <v>2032</v>
      </c>
    </row>
    <row r="94" s="1" customFormat="1" spans="1:22">
      <c r="A94" s="3">
        <v>999223164293361</v>
      </c>
      <c r="B94" s="1" t="s">
        <v>2258</v>
      </c>
      <c r="C94" s="1" t="s">
        <v>2386</v>
      </c>
      <c r="D94" s="1" t="s">
        <v>2315</v>
      </c>
      <c r="E94" s="1" t="s">
        <v>2387</v>
      </c>
      <c r="F94" s="1" t="s">
        <v>2131</v>
      </c>
      <c r="G94" s="1" t="s">
        <v>2046</v>
      </c>
      <c r="H94" s="1" t="s">
        <v>1972</v>
      </c>
      <c r="I94" s="1" t="s">
        <v>2317</v>
      </c>
      <c r="J94" s="1" t="s">
        <v>1974</v>
      </c>
      <c r="K94" s="1" t="s">
        <v>2317</v>
      </c>
      <c r="L94" s="1" t="s">
        <v>2317</v>
      </c>
      <c r="M94" s="1" t="s">
        <v>1975</v>
      </c>
      <c r="N94" s="1" t="s">
        <v>1975</v>
      </c>
      <c r="O94" s="1" t="s">
        <v>1976</v>
      </c>
      <c r="P94" s="1" t="s">
        <v>1977</v>
      </c>
      <c r="Q94" s="1" t="s">
        <v>1978</v>
      </c>
      <c r="R94" s="1" t="s">
        <v>2388</v>
      </c>
      <c r="S94" s="1" t="s">
        <v>1980</v>
      </c>
      <c r="T94" s="1" t="s">
        <v>1981</v>
      </c>
      <c r="U94" s="1" t="s">
        <v>1982</v>
      </c>
      <c r="V94" s="1" t="s">
        <v>1983</v>
      </c>
    </row>
    <row r="95" s="1" customFormat="1" spans="1:22">
      <c r="A95" s="3">
        <v>999223163973156</v>
      </c>
      <c r="B95" s="1" t="s">
        <v>2258</v>
      </c>
      <c r="C95" s="1" t="s">
        <v>2389</v>
      </c>
      <c r="D95" s="1" t="s">
        <v>2089</v>
      </c>
      <c r="E95" s="1" t="s">
        <v>2390</v>
      </c>
      <c r="F95" s="1" t="s">
        <v>2131</v>
      </c>
      <c r="G95" s="1" t="s">
        <v>2046</v>
      </c>
      <c r="H95" s="1" t="s">
        <v>1972</v>
      </c>
      <c r="I95" s="1" t="s">
        <v>2391</v>
      </c>
      <c r="J95" s="1" t="s">
        <v>1974</v>
      </c>
      <c r="K95" s="1" t="s">
        <v>2391</v>
      </c>
      <c r="L95" s="1" t="s">
        <v>2391</v>
      </c>
      <c r="M95" s="1" t="s">
        <v>1975</v>
      </c>
      <c r="N95" s="1" t="s">
        <v>1975</v>
      </c>
      <c r="O95" s="1" t="s">
        <v>1976</v>
      </c>
      <c r="P95" s="1" t="s">
        <v>1977</v>
      </c>
      <c r="Q95" s="1" t="s">
        <v>1978</v>
      </c>
      <c r="R95" s="1" t="s">
        <v>2392</v>
      </c>
      <c r="S95" s="1" t="s">
        <v>1980</v>
      </c>
      <c r="T95" s="1" t="s">
        <v>1981</v>
      </c>
      <c r="U95" s="1" t="s">
        <v>1982</v>
      </c>
      <c r="V95" s="1" t="s">
        <v>2015</v>
      </c>
    </row>
    <row r="96" s="1" customFormat="1" spans="1:22">
      <c r="A96" s="3">
        <v>999223163901241</v>
      </c>
      <c r="B96" s="1" t="s">
        <v>2258</v>
      </c>
      <c r="C96" s="1" t="s">
        <v>2393</v>
      </c>
      <c r="D96" s="1" t="s">
        <v>2394</v>
      </c>
      <c r="E96" s="1" t="s">
        <v>2395</v>
      </c>
      <c r="F96" s="1" t="s">
        <v>2131</v>
      </c>
      <c r="G96" s="1" t="s">
        <v>1971</v>
      </c>
      <c r="H96" s="1" t="s">
        <v>1972</v>
      </c>
      <c r="I96" s="1" t="s">
        <v>2396</v>
      </c>
      <c r="J96" s="1" t="s">
        <v>1974</v>
      </c>
      <c r="K96" s="1" t="s">
        <v>2396</v>
      </c>
      <c r="L96" s="1" t="s">
        <v>2396</v>
      </c>
      <c r="M96" s="1" t="s">
        <v>1975</v>
      </c>
      <c r="N96" s="1" t="s">
        <v>1975</v>
      </c>
      <c r="O96" s="1" t="s">
        <v>1976</v>
      </c>
      <c r="P96" s="1" t="s">
        <v>1977</v>
      </c>
      <c r="Q96" s="1" t="s">
        <v>1978</v>
      </c>
      <c r="R96" s="1" t="s">
        <v>2397</v>
      </c>
      <c r="S96" s="1" t="s">
        <v>1980</v>
      </c>
      <c r="T96" s="1" t="s">
        <v>1981</v>
      </c>
      <c r="U96" s="1" t="s">
        <v>1982</v>
      </c>
      <c r="V96" s="1" t="s">
        <v>2363</v>
      </c>
    </row>
    <row r="97" s="1" customFormat="1" spans="1:22">
      <c r="A97" s="3">
        <v>999223163872226</v>
      </c>
      <c r="B97" s="1" t="s">
        <v>2258</v>
      </c>
      <c r="C97" s="1" t="s">
        <v>2398</v>
      </c>
      <c r="D97" s="1" t="s">
        <v>2399</v>
      </c>
      <c r="E97" s="1" t="s">
        <v>2400</v>
      </c>
      <c r="F97" s="1" t="s">
        <v>2131</v>
      </c>
      <c r="G97" s="1" t="s">
        <v>2046</v>
      </c>
      <c r="H97" s="1" t="s">
        <v>1972</v>
      </c>
      <c r="I97" s="1" t="s">
        <v>2401</v>
      </c>
      <c r="J97" s="1" t="s">
        <v>1974</v>
      </c>
      <c r="K97" s="1" t="s">
        <v>2401</v>
      </c>
      <c r="L97" s="1" t="s">
        <v>2401</v>
      </c>
      <c r="M97" s="1" t="s">
        <v>1975</v>
      </c>
      <c r="N97" s="1" t="s">
        <v>1975</v>
      </c>
      <c r="O97" s="1" t="s">
        <v>1976</v>
      </c>
      <c r="P97" s="1" t="s">
        <v>1977</v>
      </c>
      <c r="Q97" s="1" t="s">
        <v>1978</v>
      </c>
      <c r="R97" s="1" t="s">
        <v>2402</v>
      </c>
      <c r="S97" s="1" t="s">
        <v>1980</v>
      </c>
      <c r="T97" s="1" t="s">
        <v>1981</v>
      </c>
      <c r="U97" s="1" t="s">
        <v>1982</v>
      </c>
      <c r="V97" s="1" t="s">
        <v>2015</v>
      </c>
    </row>
    <row r="98" s="1" customFormat="1" spans="1:22">
      <c r="A98" s="3">
        <v>999223163633474</v>
      </c>
      <c r="B98" s="1" t="s">
        <v>2258</v>
      </c>
      <c r="C98" s="1" t="s">
        <v>2403</v>
      </c>
      <c r="D98" s="1" t="s">
        <v>2108</v>
      </c>
      <c r="E98" s="1" t="s">
        <v>2404</v>
      </c>
      <c r="F98" s="1" t="s">
        <v>2131</v>
      </c>
      <c r="G98" s="1" t="s">
        <v>2046</v>
      </c>
      <c r="H98" s="1" t="s">
        <v>1972</v>
      </c>
      <c r="I98" s="1" t="s">
        <v>2405</v>
      </c>
      <c r="J98" s="1" t="s">
        <v>1974</v>
      </c>
      <c r="K98" s="1" t="s">
        <v>2405</v>
      </c>
      <c r="L98" s="1" t="s">
        <v>2405</v>
      </c>
      <c r="M98" s="1" t="s">
        <v>1975</v>
      </c>
      <c r="N98" s="1" t="s">
        <v>1975</v>
      </c>
      <c r="O98" s="1" t="s">
        <v>1976</v>
      </c>
      <c r="P98" s="1" t="s">
        <v>1977</v>
      </c>
      <c r="Q98" s="1" t="s">
        <v>1978</v>
      </c>
      <c r="R98" s="1" t="s">
        <v>2406</v>
      </c>
      <c r="S98" s="1" t="s">
        <v>1980</v>
      </c>
      <c r="T98" s="1" t="s">
        <v>1981</v>
      </c>
      <c r="U98" s="1" t="s">
        <v>1982</v>
      </c>
      <c r="V98" s="1" t="s">
        <v>2015</v>
      </c>
    </row>
    <row r="99" s="1" customFormat="1" spans="1:22">
      <c r="A99" s="3">
        <v>999223162909101</v>
      </c>
      <c r="B99" s="1" t="s">
        <v>2258</v>
      </c>
      <c r="C99" s="1" t="s">
        <v>2407</v>
      </c>
      <c r="D99" s="1" t="s">
        <v>2408</v>
      </c>
      <c r="E99" s="1" t="s">
        <v>2409</v>
      </c>
      <c r="F99" s="1" t="s">
        <v>2258</v>
      </c>
      <c r="G99" s="1" t="s">
        <v>2046</v>
      </c>
      <c r="H99" s="1" t="s">
        <v>1972</v>
      </c>
      <c r="I99" s="1" t="s">
        <v>2410</v>
      </c>
      <c r="J99" s="1" t="s">
        <v>1974</v>
      </c>
      <c r="K99" s="1" t="s">
        <v>2410</v>
      </c>
      <c r="L99" s="1" t="s">
        <v>2410</v>
      </c>
      <c r="M99" s="1" t="s">
        <v>1975</v>
      </c>
      <c r="N99" s="1" t="s">
        <v>1975</v>
      </c>
      <c r="O99" s="1" t="s">
        <v>1976</v>
      </c>
      <c r="P99" s="1" t="s">
        <v>1977</v>
      </c>
      <c r="Q99" s="1" t="s">
        <v>1978</v>
      </c>
      <c r="R99" s="1" t="s">
        <v>2411</v>
      </c>
      <c r="S99" s="1" t="s">
        <v>1980</v>
      </c>
      <c r="T99" s="1" t="s">
        <v>1981</v>
      </c>
      <c r="U99" s="1" t="s">
        <v>1982</v>
      </c>
      <c r="V99" s="1" t="s">
        <v>2137</v>
      </c>
    </row>
    <row r="100" s="1" customFormat="1" spans="1:22">
      <c r="A100" s="3">
        <v>999223162692408</v>
      </c>
      <c r="B100" s="1" t="s">
        <v>2258</v>
      </c>
      <c r="C100" s="1" t="s">
        <v>2412</v>
      </c>
      <c r="D100" s="1" t="s">
        <v>2349</v>
      </c>
      <c r="E100" s="1" t="s">
        <v>2413</v>
      </c>
      <c r="F100" s="1" t="s">
        <v>2046</v>
      </c>
      <c r="G100" s="1" t="s">
        <v>1967</v>
      </c>
      <c r="H100" s="1" t="s">
        <v>1972</v>
      </c>
      <c r="I100" s="1" t="s">
        <v>2414</v>
      </c>
      <c r="J100" s="1" t="s">
        <v>1974</v>
      </c>
      <c r="K100" s="1" t="s">
        <v>2414</v>
      </c>
      <c r="L100" s="1" t="s">
        <v>2414</v>
      </c>
      <c r="M100" s="1" t="s">
        <v>1975</v>
      </c>
      <c r="N100" s="1" t="s">
        <v>1975</v>
      </c>
      <c r="O100" s="1" t="s">
        <v>1976</v>
      </c>
      <c r="P100" s="1" t="s">
        <v>1977</v>
      </c>
      <c r="Q100" s="1" t="s">
        <v>1978</v>
      </c>
      <c r="R100" s="1" t="s">
        <v>2415</v>
      </c>
      <c r="S100" s="1" t="s">
        <v>1980</v>
      </c>
      <c r="T100" s="1" t="s">
        <v>1981</v>
      </c>
      <c r="U100" s="1" t="s">
        <v>1982</v>
      </c>
      <c r="V100" s="1" t="s">
        <v>2015</v>
      </c>
    </row>
    <row r="101" s="1" customFormat="1" spans="1:22">
      <c r="A101" s="3">
        <v>999223162472213</v>
      </c>
      <c r="B101" s="1" t="s">
        <v>2258</v>
      </c>
      <c r="C101" s="1" t="s">
        <v>2416</v>
      </c>
      <c r="D101" s="1" t="s">
        <v>2417</v>
      </c>
      <c r="E101" s="1" t="s">
        <v>2418</v>
      </c>
      <c r="F101" s="1" t="s">
        <v>2131</v>
      </c>
      <c r="G101" s="1" t="s">
        <v>2046</v>
      </c>
      <c r="H101" s="1" t="s">
        <v>1972</v>
      </c>
      <c r="I101" s="1" t="s">
        <v>2419</v>
      </c>
      <c r="J101" s="1" t="s">
        <v>1974</v>
      </c>
      <c r="K101" s="1" t="s">
        <v>2419</v>
      </c>
      <c r="L101" s="1" t="s">
        <v>2419</v>
      </c>
      <c r="M101" s="1" t="s">
        <v>1975</v>
      </c>
      <c r="N101" s="1" t="s">
        <v>1975</v>
      </c>
      <c r="O101" s="1" t="s">
        <v>1976</v>
      </c>
      <c r="P101" s="1" t="s">
        <v>1977</v>
      </c>
      <c r="Q101" s="1" t="s">
        <v>1978</v>
      </c>
      <c r="R101" s="1" t="s">
        <v>2420</v>
      </c>
      <c r="S101" s="1" t="s">
        <v>1980</v>
      </c>
      <c r="T101" s="1" t="s">
        <v>1981</v>
      </c>
      <c r="U101" s="1" t="s">
        <v>1982</v>
      </c>
      <c r="V101" s="1" t="s">
        <v>1983</v>
      </c>
    </row>
    <row r="102" s="1" customFormat="1" spans="1:22">
      <c r="A102" s="3">
        <v>999223162089145</v>
      </c>
      <c r="B102" s="1" t="s">
        <v>2258</v>
      </c>
      <c r="C102" s="1" t="s">
        <v>2421</v>
      </c>
      <c r="D102" s="1" t="s">
        <v>2144</v>
      </c>
      <c r="E102" s="1" t="s">
        <v>2422</v>
      </c>
      <c r="F102" s="1" t="s">
        <v>2046</v>
      </c>
      <c r="G102" s="1" t="s">
        <v>1971</v>
      </c>
      <c r="H102" s="1" t="s">
        <v>1972</v>
      </c>
      <c r="I102" s="1" t="s">
        <v>2373</v>
      </c>
      <c r="J102" s="1" t="s">
        <v>1974</v>
      </c>
      <c r="K102" s="1" t="s">
        <v>2373</v>
      </c>
      <c r="L102" s="1" t="s">
        <v>2373</v>
      </c>
      <c r="M102" s="1" t="s">
        <v>1975</v>
      </c>
      <c r="N102" s="1" t="s">
        <v>1975</v>
      </c>
      <c r="O102" s="1" t="s">
        <v>1976</v>
      </c>
      <c r="P102" s="1" t="s">
        <v>1977</v>
      </c>
      <c r="Q102" s="1" t="s">
        <v>1978</v>
      </c>
      <c r="R102" s="1" t="s">
        <v>2423</v>
      </c>
      <c r="S102" s="1" t="s">
        <v>1980</v>
      </c>
      <c r="T102" s="1" t="s">
        <v>1981</v>
      </c>
      <c r="U102" s="1" t="s">
        <v>1982</v>
      </c>
      <c r="V102" s="1" t="s">
        <v>1983</v>
      </c>
    </row>
    <row r="103" s="1" customFormat="1" spans="1:22">
      <c r="A103" s="3">
        <v>999223161715787</v>
      </c>
      <c r="B103" s="1" t="s">
        <v>2258</v>
      </c>
      <c r="C103" s="1" t="s">
        <v>2424</v>
      </c>
      <c r="D103" s="1" t="s">
        <v>2089</v>
      </c>
      <c r="E103" s="1" t="s">
        <v>2425</v>
      </c>
      <c r="F103" s="1" t="s">
        <v>2258</v>
      </c>
      <c r="G103" s="1" t="s">
        <v>2046</v>
      </c>
      <c r="H103" s="1" t="s">
        <v>1972</v>
      </c>
      <c r="I103" s="1" t="s">
        <v>2105</v>
      </c>
      <c r="J103" s="1" t="s">
        <v>1974</v>
      </c>
      <c r="K103" s="1" t="s">
        <v>2105</v>
      </c>
      <c r="L103" s="1" t="s">
        <v>2105</v>
      </c>
      <c r="M103" s="1" t="s">
        <v>1975</v>
      </c>
      <c r="N103" s="1" t="s">
        <v>1975</v>
      </c>
      <c r="O103" s="1" t="s">
        <v>1976</v>
      </c>
      <c r="P103" s="1" t="s">
        <v>1977</v>
      </c>
      <c r="Q103" s="1" t="s">
        <v>1978</v>
      </c>
      <c r="R103" s="1" t="s">
        <v>2426</v>
      </c>
      <c r="S103" s="1" t="s">
        <v>1980</v>
      </c>
      <c r="T103" s="1" t="s">
        <v>1981</v>
      </c>
      <c r="U103" s="1" t="s">
        <v>1982</v>
      </c>
      <c r="V103" s="1" t="s">
        <v>2015</v>
      </c>
    </row>
    <row r="104" s="1" customFormat="1" spans="1:22">
      <c r="A104" s="3">
        <v>999223161261471</v>
      </c>
      <c r="B104" s="1" t="s">
        <v>2258</v>
      </c>
      <c r="C104" s="1" t="s">
        <v>2427</v>
      </c>
      <c r="D104" s="1" t="s">
        <v>2428</v>
      </c>
      <c r="E104" s="1" t="s">
        <v>2429</v>
      </c>
      <c r="F104" s="1" t="s">
        <v>2131</v>
      </c>
      <c r="G104" s="1" t="s">
        <v>1971</v>
      </c>
      <c r="H104" s="1" t="s">
        <v>1972</v>
      </c>
      <c r="I104" s="1" t="s">
        <v>2430</v>
      </c>
      <c r="J104" s="1" t="s">
        <v>1974</v>
      </c>
      <c r="K104" s="1" t="s">
        <v>2430</v>
      </c>
      <c r="L104" s="1" t="s">
        <v>2430</v>
      </c>
      <c r="M104" s="1" t="s">
        <v>1975</v>
      </c>
      <c r="N104" s="1" t="s">
        <v>1975</v>
      </c>
      <c r="O104" s="1" t="s">
        <v>1976</v>
      </c>
      <c r="P104" s="1" t="s">
        <v>1977</v>
      </c>
      <c r="Q104" s="1" t="s">
        <v>1978</v>
      </c>
      <c r="R104" s="1" t="s">
        <v>2431</v>
      </c>
      <c r="S104" s="1" t="s">
        <v>1980</v>
      </c>
      <c r="T104" s="1" t="s">
        <v>1981</v>
      </c>
      <c r="U104" s="1" t="s">
        <v>1982</v>
      </c>
      <c r="V104" s="1" t="s">
        <v>2137</v>
      </c>
    </row>
    <row r="105" s="1" customFormat="1" spans="1:22">
      <c r="A105" s="3">
        <v>999223160905317</v>
      </c>
      <c r="B105" s="1" t="s">
        <v>2258</v>
      </c>
      <c r="C105" s="1" t="s">
        <v>2432</v>
      </c>
      <c r="D105" s="1" t="s">
        <v>2039</v>
      </c>
      <c r="E105" s="1" t="s">
        <v>2433</v>
      </c>
      <c r="F105" s="1" t="s">
        <v>2258</v>
      </c>
      <c r="G105" s="1" t="s">
        <v>2046</v>
      </c>
      <c r="H105" s="1" t="s">
        <v>1972</v>
      </c>
      <c r="I105" s="1" t="s">
        <v>2434</v>
      </c>
      <c r="J105" s="1" t="s">
        <v>1974</v>
      </c>
      <c r="K105" s="1" t="s">
        <v>2434</v>
      </c>
      <c r="L105" s="1" t="s">
        <v>2434</v>
      </c>
      <c r="M105" s="1" t="s">
        <v>1975</v>
      </c>
      <c r="N105" s="1" t="s">
        <v>1975</v>
      </c>
      <c r="O105" s="1" t="s">
        <v>1976</v>
      </c>
      <c r="P105" s="1" t="s">
        <v>1977</v>
      </c>
      <c r="Q105" s="1" t="s">
        <v>1978</v>
      </c>
      <c r="R105" s="1" t="s">
        <v>2435</v>
      </c>
      <c r="S105" s="1" t="s">
        <v>1980</v>
      </c>
      <c r="T105" s="1" t="s">
        <v>1981</v>
      </c>
      <c r="U105" s="1" t="s">
        <v>1982</v>
      </c>
      <c r="V105" s="1" t="s">
        <v>1983</v>
      </c>
    </row>
    <row r="106" s="1" customFormat="1" spans="1:22">
      <c r="A106" s="3">
        <v>999223160863234</v>
      </c>
      <c r="B106" s="1" t="s">
        <v>2258</v>
      </c>
      <c r="C106" s="1" t="s">
        <v>2436</v>
      </c>
      <c r="D106" s="1" t="s">
        <v>2048</v>
      </c>
      <c r="E106" s="1" t="s">
        <v>2437</v>
      </c>
      <c r="F106" s="1" t="s">
        <v>2131</v>
      </c>
      <c r="G106" s="1" t="s">
        <v>2046</v>
      </c>
      <c r="H106" s="1" t="s">
        <v>1972</v>
      </c>
      <c r="I106" s="1" t="s">
        <v>2438</v>
      </c>
      <c r="J106" s="1" t="s">
        <v>1974</v>
      </c>
      <c r="K106" s="1" t="s">
        <v>2438</v>
      </c>
      <c r="L106" s="1" t="s">
        <v>2438</v>
      </c>
      <c r="M106" s="1" t="s">
        <v>1975</v>
      </c>
      <c r="N106" s="1" t="s">
        <v>1975</v>
      </c>
      <c r="O106" s="1" t="s">
        <v>1976</v>
      </c>
      <c r="P106" s="1" t="s">
        <v>1977</v>
      </c>
      <c r="Q106" s="1" t="s">
        <v>1978</v>
      </c>
      <c r="R106" s="1" t="s">
        <v>2439</v>
      </c>
      <c r="S106" s="1" t="s">
        <v>1980</v>
      </c>
      <c r="T106" s="1" t="s">
        <v>1981</v>
      </c>
      <c r="U106" s="1" t="s">
        <v>1982</v>
      </c>
      <c r="V106" s="1" t="s">
        <v>2015</v>
      </c>
    </row>
    <row r="107" s="1" customFormat="1" spans="1:22">
      <c r="A107" s="3">
        <v>999223160757182</v>
      </c>
      <c r="B107" s="1" t="s">
        <v>2258</v>
      </c>
      <c r="C107" s="1" t="s">
        <v>2440</v>
      </c>
      <c r="D107" s="1" t="s">
        <v>2349</v>
      </c>
      <c r="E107" s="1" t="s">
        <v>2441</v>
      </c>
      <c r="F107" s="1" t="s">
        <v>2046</v>
      </c>
      <c r="G107" s="1" t="s">
        <v>1967</v>
      </c>
      <c r="H107" s="1" t="s">
        <v>1972</v>
      </c>
      <c r="I107" s="1" t="s">
        <v>2442</v>
      </c>
      <c r="J107" s="1" t="s">
        <v>1974</v>
      </c>
      <c r="K107" s="1" t="s">
        <v>2442</v>
      </c>
      <c r="L107" s="1" t="s">
        <v>2442</v>
      </c>
      <c r="M107" s="1" t="s">
        <v>1975</v>
      </c>
      <c r="N107" s="1" t="s">
        <v>1975</v>
      </c>
      <c r="O107" s="1" t="s">
        <v>1976</v>
      </c>
      <c r="P107" s="1" t="s">
        <v>1977</v>
      </c>
      <c r="Q107" s="1" t="s">
        <v>1978</v>
      </c>
      <c r="R107" s="1" t="s">
        <v>2443</v>
      </c>
      <c r="S107" s="1" t="s">
        <v>1980</v>
      </c>
      <c r="T107" s="1" t="s">
        <v>1981</v>
      </c>
      <c r="U107" s="1" t="s">
        <v>1982</v>
      </c>
      <c r="V107" s="1" t="s">
        <v>2015</v>
      </c>
    </row>
    <row r="108" s="1" customFormat="1" spans="1:22">
      <c r="A108" s="3">
        <v>999223159754363</v>
      </c>
      <c r="B108" s="1" t="s">
        <v>2258</v>
      </c>
      <c r="C108" s="1" t="s">
        <v>2444</v>
      </c>
      <c r="D108" s="1" t="s">
        <v>2445</v>
      </c>
      <c r="E108" s="1" t="s">
        <v>2446</v>
      </c>
      <c r="F108" s="1" t="s">
        <v>2131</v>
      </c>
      <c r="G108" s="1" t="s">
        <v>1967</v>
      </c>
      <c r="H108" s="1" t="s">
        <v>1972</v>
      </c>
      <c r="I108" s="1" t="s">
        <v>2447</v>
      </c>
      <c r="J108" s="1" t="s">
        <v>1974</v>
      </c>
      <c r="K108" s="1" t="s">
        <v>2447</v>
      </c>
      <c r="L108" s="1" t="s">
        <v>2447</v>
      </c>
      <c r="M108" s="1" t="s">
        <v>1975</v>
      </c>
      <c r="N108" s="1" t="s">
        <v>1975</v>
      </c>
      <c r="O108" s="1" t="s">
        <v>1976</v>
      </c>
      <c r="P108" s="1" t="s">
        <v>1977</v>
      </c>
      <c r="Q108" s="1" t="s">
        <v>1978</v>
      </c>
      <c r="R108" s="1" t="s">
        <v>2448</v>
      </c>
      <c r="S108" s="1" t="s">
        <v>1980</v>
      </c>
      <c r="T108" s="1" t="s">
        <v>1981</v>
      </c>
      <c r="U108" s="1" t="s">
        <v>1982</v>
      </c>
      <c r="V108" s="1" t="s">
        <v>1983</v>
      </c>
    </row>
    <row r="109" s="1" customFormat="1" spans="1:22">
      <c r="A109" s="3">
        <v>999223159058151</v>
      </c>
      <c r="B109" s="1" t="s">
        <v>2449</v>
      </c>
      <c r="C109" s="1" t="s">
        <v>2450</v>
      </c>
      <c r="D109" s="1" t="s">
        <v>2451</v>
      </c>
      <c r="E109" s="1" t="s">
        <v>2452</v>
      </c>
      <c r="F109" s="1" t="s">
        <v>2046</v>
      </c>
      <c r="G109" s="1" t="s">
        <v>1971</v>
      </c>
      <c r="H109" s="1" t="s">
        <v>1972</v>
      </c>
      <c r="I109" s="1" t="s">
        <v>2453</v>
      </c>
      <c r="J109" s="1" t="s">
        <v>1974</v>
      </c>
      <c r="K109" s="1" t="s">
        <v>2453</v>
      </c>
      <c r="L109" s="1" t="s">
        <v>2453</v>
      </c>
      <c r="M109" s="1" t="s">
        <v>1975</v>
      </c>
      <c r="N109" s="1" t="s">
        <v>1975</v>
      </c>
      <c r="O109" s="1" t="s">
        <v>1976</v>
      </c>
      <c r="P109" s="1" t="s">
        <v>1977</v>
      </c>
      <c r="Q109" s="1" t="s">
        <v>1978</v>
      </c>
      <c r="R109" s="1" t="s">
        <v>2454</v>
      </c>
      <c r="S109" s="1" t="s">
        <v>1980</v>
      </c>
      <c r="T109" s="1" t="s">
        <v>1981</v>
      </c>
      <c r="U109" s="1" t="s">
        <v>1982</v>
      </c>
      <c r="V109" s="1" t="s">
        <v>2363</v>
      </c>
    </row>
    <row r="110" s="1" customFormat="1" spans="1:22">
      <c r="A110" s="3">
        <v>999223158960644</v>
      </c>
      <c r="B110" s="1" t="s">
        <v>2449</v>
      </c>
      <c r="C110" s="1" t="s">
        <v>2455</v>
      </c>
      <c r="D110" s="1" t="s">
        <v>2456</v>
      </c>
      <c r="E110" s="1" t="s">
        <v>2457</v>
      </c>
      <c r="F110" s="1" t="s">
        <v>2046</v>
      </c>
      <c r="G110" s="1" t="s">
        <v>1967</v>
      </c>
      <c r="H110" s="1" t="s">
        <v>1972</v>
      </c>
      <c r="I110" s="1" t="s">
        <v>2458</v>
      </c>
      <c r="J110" s="1" t="s">
        <v>1974</v>
      </c>
      <c r="K110" s="1" t="s">
        <v>2458</v>
      </c>
      <c r="L110" s="1" t="s">
        <v>2458</v>
      </c>
      <c r="M110" s="1" t="s">
        <v>1975</v>
      </c>
      <c r="N110" s="1" t="s">
        <v>1975</v>
      </c>
      <c r="O110" s="1" t="s">
        <v>1976</v>
      </c>
      <c r="P110" s="1" t="s">
        <v>1977</v>
      </c>
      <c r="Q110" s="1" t="s">
        <v>1978</v>
      </c>
      <c r="R110" s="1" t="s">
        <v>2459</v>
      </c>
      <c r="S110" s="1" t="s">
        <v>1980</v>
      </c>
      <c r="T110" s="1" t="s">
        <v>1981</v>
      </c>
      <c r="U110" s="1" t="s">
        <v>1982</v>
      </c>
      <c r="V110" s="1" t="s">
        <v>2015</v>
      </c>
    </row>
    <row r="111" s="1" customFormat="1" spans="1:22">
      <c r="A111" s="3">
        <v>23158638071</v>
      </c>
      <c r="B111" s="1" t="s">
        <v>2449</v>
      </c>
      <c r="C111" s="1" t="s">
        <v>2460</v>
      </c>
      <c r="D111" s="1" t="s">
        <v>2461</v>
      </c>
      <c r="E111" s="1" t="s">
        <v>2462</v>
      </c>
      <c r="F111" s="1" t="s">
        <v>1967</v>
      </c>
      <c r="G111" s="1" t="s">
        <v>1971</v>
      </c>
      <c r="H111" s="1" t="s">
        <v>1972</v>
      </c>
      <c r="I111" s="1" t="s">
        <v>2463</v>
      </c>
      <c r="J111" s="1" t="s">
        <v>1974</v>
      </c>
      <c r="K111" s="1" t="s">
        <v>2463</v>
      </c>
      <c r="L111" s="1" t="s">
        <v>2463</v>
      </c>
      <c r="M111" s="1" t="s">
        <v>1975</v>
      </c>
      <c r="N111" s="1" t="s">
        <v>1975</v>
      </c>
      <c r="O111" s="1" t="s">
        <v>1976</v>
      </c>
      <c r="P111" s="1" t="s">
        <v>1977</v>
      </c>
      <c r="Q111" s="1" t="s">
        <v>1978</v>
      </c>
      <c r="R111" s="1" t="s">
        <v>2464</v>
      </c>
      <c r="S111" s="1" t="s">
        <v>1980</v>
      </c>
      <c r="T111" s="1" t="s">
        <v>1981</v>
      </c>
      <c r="U111" s="1" t="s">
        <v>1982</v>
      </c>
      <c r="V111" s="1" t="s">
        <v>2015</v>
      </c>
    </row>
    <row r="112" s="1" customFormat="1" spans="1:22">
      <c r="A112" s="3">
        <v>999223158494841</v>
      </c>
      <c r="B112" s="1" t="s">
        <v>2449</v>
      </c>
      <c r="C112" s="1" t="s">
        <v>2465</v>
      </c>
      <c r="D112" s="1" t="s">
        <v>2300</v>
      </c>
      <c r="E112" s="1" t="s">
        <v>2466</v>
      </c>
      <c r="F112" s="1" t="s">
        <v>2258</v>
      </c>
      <c r="G112" s="1" t="s">
        <v>1967</v>
      </c>
      <c r="H112" s="1" t="s">
        <v>1972</v>
      </c>
      <c r="I112" s="1" t="s">
        <v>2467</v>
      </c>
      <c r="J112" s="1" t="s">
        <v>1974</v>
      </c>
      <c r="K112" s="1" t="s">
        <v>2467</v>
      </c>
      <c r="L112" s="1" t="s">
        <v>2467</v>
      </c>
      <c r="M112" s="1" t="s">
        <v>1975</v>
      </c>
      <c r="N112" s="1" t="s">
        <v>1975</v>
      </c>
      <c r="O112" s="1" t="s">
        <v>1976</v>
      </c>
      <c r="P112" s="1" t="s">
        <v>1977</v>
      </c>
      <c r="Q112" s="1" t="s">
        <v>1978</v>
      </c>
      <c r="R112" s="1" t="s">
        <v>2468</v>
      </c>
      <c r="S112" s="1" t="s">
        <v>1980</v>
      </c>
      <c r="T112" s="1" t="s">
        <v>1981</v>
      </c>
      <c r="U112" s="1" t="s">
        <v>1982</v>
      </c>
      <c r="V112" s="1" t="s">
        <v>1983</v>
      </c>
    </row>
    <row r="113" s="1" customFormat="1" spans="1:22">
      <c r="A113" s="3">
        <v>999223158335576</v>
      </c>
      <c r="B113" s="1" t="s">
        <v>2449</v>
      </c>
      <c r="C113" s="1" t="s">
        <v>2469</v>
      </c>
      <c r="D113" s="1" t="s">
        <v>2470</v>
      </c>
      <c r="E113" s="1" t="s">
        <v>2471</v>
      </c>
      <c r="F113" s="1" t="s">
        <v>1967</v>
      </c>
      <c r="G113" s="1" t="s">
        <v>1971</v>
      </c>
      <c r="H113" s="1" t="s">
        <v>1972</v>
      </c>
      <c r="I113" s="1" t="s">
        <v>2113</v>
      </c>
      <c r="J113" s="1" t="s">
        <v>1974</v>
      </c>
      <c r="K113" s="1" t="s">
        <v>2113</v>
      </c>
      <c r="L113" s="1" t="s">
        <v>2113</v>
      </c>
      <c r="M113" s="1" t="s">
        <v>1975</v>
      </c>
      <c r="N113" s="1" t="s">
        <v>1975</v>
      </c>
      <c r="O113" s="1" t="s">
        <v>1976</v>
      </c>
      <c r="P113" s="1" t="s">
        <v>1977</v>
      </c>
      <c r="Q113" s="1" t="s">
        <v>1978</v>
      </c>
      <c r="R113" s="1" t="s">
        <v>2472</v>
      </c>
      <c r="S113" s="1" t="s">
        <v>1980</v>
      </c>
      <c r="T113" s="1" t="s">
        <v>1981</v>
      </c>
      <c r="U113" s="1" t="s">
        <v>1982</v>
      </c>
      <c r="V113" s="1" t="s">
        <v>2217</v>
      </c>
    </row>
    <row r="114" s="1" customFormat="1" spans="1:22">
      <c r="A114" s="3">
        <v>999223156020443</v>
      </c>
      <c r="B114" s="1" t="s">
        <v>2449</v>
      </c>
      <c r="C114" s="1" t="s">
        <v>2473</v>
      </c>
      <c r="D114" s="1" t="s">
        <v>2359</v>
      </c>
      <c r="E114" s="1" t="s">
        <v>2474</v>
      </c>
      <c r="F114" s="1" t="s">
        <v>2046</v>
      </c>
      <c r="G114" s="1" t="s">
        <v>1967</v>
      </c>
      <c r="H114" s="1" t="s">
        <v>1972</v>
      </c>
      <c r="I114" s="1" t="s">
        <v>2475</v>
      </c>
      <c r="J114" s="1" t="s">
        <v>1974</v>
      </c>
      <c r="K114" s="1" t="s">
        <v>2475</v>
      </c>
      <c r="L114" s="1" t="s">
        <v>2476</v>
      </c>
      <c r="M114" s="1" t="s">
        <v>2477</v>
      </c>
      <c r="N114" s="1" t="s">
        <v>2477</v>
      </c>
      <c r="O114" s="1" t="s">
        <v>1976</v>
      </c>
      <c r="P114" s="1" t="s">
        <v>1977</v>
      </c>
      <c r="Q114" s="1" t="s">
        <v>1978</v>
      </c>
      <c r="R114" s="1" t="s">
        <v>2478</v>
      </c>
      <c r="S114" s="1" t="s">
        <v>1980</v>
      </c>
      <c r="T114" s="1" t="s">
        <v>1981</v>
      </c>
      <c r="U114" s="1" t="s">
        <v>1982</v>
      </c>
      <c r="V114" s="1" t="s">
        <v>2363</v>
      </c>
    </row>
    <row r="115" s="1" customFormat="1" spans="1:22">
      <c r="A115" s="3">
        <v>999223152164610</v>
      </c>
      <c r="B115" s="1" t="s">
        <v>2449</v>
      </c>
      <c r="C115" s="1" t="s">
        <v>2479</v>
      </c>
      <c r="D115" s="1" t="s">
        <v>2480</v>
      </c>
      <c r="E115" s="1" t="s">
        <v>2481</v>
      </c>
      <c r="F115" s="1" t="s">
        <v>2258</v>
      </c>
      <c r="G115" s="1" t="s">
        <v>2046</v>
      </c>
      <c r="H115" s="1" t="s">
        <v>1972</v>
      </c>
      <c r="I115" s="1" t="s">
        <v>2482</v>
      </c>
      <c r="J115" s="1" t="s">
        <v>1974</v>
      </c>
      <c r="K115" s="1" t="s">
        <v>2482</v>
      </c>
      <c r="L115" s="1" t="s">
        <v>2482</v>
      </c>
      <c r="M115" s="1" t="s">
        <v>1975</v>
      </c>
      <c r="N115" s="1" t="s">
        <v>1975</v>
      </c>
      <c r="O115" s="1" t="s">
        <v>1976</v>
      </c>
      <c r="P115" s="1" t="s">
        <v>1977</v>
      </c>
      <c r="Q115" s="1" t="s">
        <v>1978</v>
      </c>
      <c r="R115" s="1" t="s">
        <v>2483</v>
      </c>
      <c r="S115" s="1" t="s">
        <v>1980</v>
      </c>
      <c r="T115" s="1" t="s">
        <v>1981</v>
      </c>
      <c r="U115" s="1" t="s">
        <v>1982</v>
      </c>
      <c r="V115" s="1" t="s">
        <v>2015</v>
      </c>
    </row>
    <row r="116" s="1" customFormat="1" spans="1:22">
      <c r="A116" s="3">
        <v>999223152136915</v>
      </c>
      <c r="B116" s="1" t="s">
        <v>2449</v>
      </c>
      <c r="C116" s="1" t="s">
        <v>2484</v>
      </c>
      <c r="D116" s="1" t="s">
        <v>2480</v>
      </c>
      <c r="E116" s="1" t="s">
        <v>2485</v>
      </c>
      <c r="F116" s="1" t="s">
        <v>2258</v>
      </c>
      <c r="G116" s="1" t="s">
        <v>2046</v>
      </c>
      <c r="H116" s="1" t="s">
        <v>1972</v>
      </c>
      <c r="I116" s="1" t="s">
        <v>2482</v>
      </c>
      <c r="J116" s="1" t="s">
        <v>1974</v>
      </c>
      <c r="K116" s="1" t="s">
        <v>2482</v>
      </c>
      <c r="L116" s="1" t="s">
        <v>2482</v>
      </c>
      <c r="M116" s="1" t="s">
        <v>1975</v>
      </c>
      <c r="N116" s="1" t="s">
        <v>1975</v>
      </c>
      <c r="O116" s="1" t="s">
        <v>1976</v>
      </c>
      <c r="P116" s="1" t="s">
        <v>1977</v>
      </c>
      <c r="Q116" s="1" t="s">
        <v>1978</v>
      </c>
      <c r="R116" s="1" t="s">
        <v>2486</v>
      </c>
      <c r="S116" s="1" t="s">
        <v>1980</v>
      </c>
      <c r="T116" s="1" t="s">
        <v>1981</v>
      </c>
      <c r="U116" s="1" t="s">
        <v>1982</v>
      </c>
      <c r="V116" s="1" t="s">
        <v>2015</v>
      </c>
    </row>
    <row r="117" s="1" customFormat="1" spans="1:22">
      <c r="A117" s="3">
        <v>999223151684500</v>
      </c>
      <c r="B117" s="1" t="s">
        <v>2449</v>
      </c>
      <c r="C117" s="1" t="s">
        <v>2487</v>
      </c>
      <c r="D117" s="1" t="s">
        <v>2488</v>
      </c>
      <c r="E117" s="1" t="s">
        <v>2489</v>
      </c>
      <c r="F117" s="1" t="s">
        <v>2258</v>
      </c>
      <c r="G117" s="1" t="s">
        <v>2046</v>
      </c>
      <c r="H117" s="1" t="s">
        <v>1972</v>
      </c>
      <c r="I117" s="1" t="s">
        <v>2490</v>
      </c>
      <c r="J117" s="1" t="s">
        <v>1974</v>
      </c>
      <c r="K117" s="1" t="s">
        <v>2490</v>
      </c>
      <c r="L117" s="1" t="s">
        <v>2490</v>
      </c>
      <c r="M117" s="1" t="s">
        <v>1975</v>
      </c>
      <c r="N117" s="1" t="s">
        <v>1975</v>
      </c>
      <c r="O117" s="1" t="s">
        <v>1976</v>
      </c>
      <c r="P117" s="1" t="s">
        <v>1977</v>
      </c>
      <c r="Q117" s="1" t="s">
        <v>1978</v>
      </c>
      <c r="R117" s="1" t="s">
        <v>2491</v>
      </c>
      <c r="S117" s="1" t="s">
        <v>1980</v>
      </c>
      <c r="T117" s="1" t="s">
        <v>1981</v>
      </c>
      <c r="U117" s="1" t="s">
        <v>1982</v>
      </c>
      <c r="V117" s="1" t="s">
        <v>2015</v>
      </c>
    </row>
    <row r="118" s="1" customFormat="1" spans="1:22">
      <c r="A118" s="3">
        <v>999223151670076</v>
      </c>
      <c r="B118" s="1" t="s">
        <v>2449</v>
      </c>
      <c r="C118" s="1" t="s">
        <v>2492</v>
      </c>
      <c r="D118" s="1" t="s">
        <v>2493</v>
      </c>
      <c r="E118" s="1" t="s">
        <v>2494</v>
      </c>
      <c r="F118" s="1" t="s">
        <v>2046</v>
      </c>
      <c r="G118" s="1" t="s">
        <v>1967</v>
      </c>
      <c r="H118" s="1" t="s">
        <v>1972</v>
      </c>
      <c r="I118" s="1" t="s">
        <v>2495</v>
      </c>
      <c r="J118" s="1" t="s">
        <v>1974</v>
      </c>
      <c r="K118" s="1" t="s">
        <v>2495</v>
      </c>
      <c r="L118" s="1" t="s">
        <v>2495</v>
      </c>
      <c r="M118" s="1" t="s">
        <v>1975</v>
      </c>
      <c r="N118" s="1" t="s">
        <v>1975</v>
      </c>
      <c r="O118" s="1" t="s">
        <v>1976</v>
      </c>
      <c r="P118" s="1" t="s">
        <v>1977</v>
      </c>
      <c r="Q118" s="1" t="s">
        <v>1978</v>
      </c>
      <c r="R118" s="1" t="s">
        <v>2496</v>
      </c>
      <c r="S118" s="1" t="s">
        <v>1980</v>
      </c>
      <c r="T118" s="1" t="s">
        <v>1981</v>
      </c>
      <c r="U118" s="1" t="s">
        <v>1982</v>
      </c>
      <c r="V118" s="1" t="s">
        <v>2363</v>
      </c>
    </row>
    <row r="119" s="1" customFormat="1" spans="1:22">
      <c r="A119" s="3">
        <v>999223151669942</v>
      </c>
      <c r="B119" s="1" t="s">
        <v>2449</v>
      </c>
      <c r="C119" s="1" t="s">
        <v>2497</v>
      </c>
      <c r="D119" s="1" t="s">
        <v>2144</v>
      </c>
      <c r="E119" s="1" t="s">
        <v>2498</v>
      </c>
      <c r="F119" s="1" t="s">
        <v>2131</v>
      </c>
      <c r="G119" s="1" t="s">
        <v>2046</v>
      </c>
      <c r="H119" s="1" t="s">
        <v>1972</v>
      </c>
      <c r="I119" s="1" t="s">
        <v>2499</v>
      </c>
      <c r="J119" s="1" t="s">
        <v>1974</v>
      </c>
      <c r="K119" s="1" t="s">
        <v>2499</v>
      </c>
      <c r="L119" s="1" t="s">
        <v>2499</v>
      </c>
      <c r="M119" s="1" t="s">
        <v>1975</v>
      </c>
      <c r="N119" s="1" t="s">
        <v>1975</v>
      </c>
      <c r="O119" s="1" t="s">
        <v>1976</v>
      </c>
      <c r="P119" s="1" t="s">
        <v>1977</v>
      </c>
      <c r="Q119" s="1" t="s">
        <v>1978</v>
      </c>
      <c r="R119" s="1" t="s">
        <v>2500</v>
      </c>
      <c r="S119" s="1" t="s">
        <v>1980</v>
      </c>
      <c r="T119" s="1" t="s">
        <v>1981</v>
      </c>
      <c r="U119" s="1" t="s">
        <v>1982</v>
      </c>
      <c r="V119" s="1" t="s">
        <v>1983</v>
      </c>
    </row>
    <row r="120" s="1" customFormat="1" spans="1:22">
      <c r="A120" s="3">
        <v>999223151628613</v>
      </c>
      <c r="B120" s="1" t="s">
        <v>2449</v>
      </c>
      <c r="C120" s="1" t="s">
        <v>2501</v>
      </c>
      <c r="D120" s="1" t="s">
        <v>2417</v>
      </c>
      <c r="E120" s="1" t="s">
        <v>2502</v>
      </c>
      <c r="F120" s="1" t="s">
        <v>2131</v>
      </c>
      <c r="G120" s="1" t="s">
        <v>2046</v>
      </c>
      <c r="H120" s="1" t="s">
        <v>1972</v>
      </c>
      <c r="I120" s="1" t="s">
        <v>2503</v>
      </c>
      <c r="J120" s="1" t="s">
        <v>1974</v>
      </c>
      <c r="K120" s="1" t="s">
        <v>2503</v>
      </c>
      <c r="L120" s="1" t="s">
        <v>2503</v>
      </c>
      <c r="M120" s="1" t="s">
        <v>1975</v>
      </c>
      <c r="N120" s="1" t="s">
        <v>1975</v>
      </c>
      <c r="O120" s="1" t="s">
        <v>1976</v>
      </c>
      <c r="P120" s="1" t="s">
        <v>1977</v>
      </c>
      <c r="Q120" s="1" t="s">
        <v>1978</v>
      </c>
      <c r="R120" s="1" t="s">
        <v>2504</v>
      </c>
      <c r="S120" s="1" t="s">
        <v>1980</v>
      </c>
      <c r="T120" s="1" t="s">
        <v>1981</v>
      </c>
      <c r="U120" s="1" t="s">
        <v>1982</v>
      </c>
      <c r="V120" s="1" t="s">
        <v>1983</v>
      </c>
    </row>
    <row r="121" s="1" customFormat="1" spans="1:22">
      <c r="A121" s="3">
        <v>999223151471571</v>
      </c>
      <c r="B121" s="1" t="s">
        <v>2449</v>
      </c>
      <c r="C121" s="1" t="s">
        <v>2505</v>
      </c>
      <c r="D121" s="1" t="s">
        <v>2011</v>
      </c>
      <c r="E121" s="1" t="s">
        <v>2506</v>
      </c>
      <c r="F121" s="1" t="s">
        <v>2258</v>
      </c>
      <c r="G121" s="1" t="s">
        <v>2046</v>
      </c>
      <c r="H121" s="1" t="s">
        <v>1972</v>
      </c>
      <c r="I121" s="1" t="s">
        <v>2507</v>
      </c>
      <c r="J121" s="1" t="s">
        <v>1974</v>
      </c>
      <c r="K121" s="1" t="s">
        <v>2507</v>
      </c>
      <c r="L121" s="1" t="s">
        <v>2507</v>
      </c>
      <c r="M121" s="1" t="s">
        <v>1975</v>
      </c>
      <c r="N121" s="1" t="s">
        <v>1975</v>
      </c>
      <c r="O121" s="1" t="s">
        <v>1976</v>
      </c>
      <c r="P121" s="1" t="s">
        <v>1977</v>
      </c>
      <c r="Q121" s="1" t="s">
        <v>1978</v>
      </c>
      <c r="R121" s="1" t="s">
        <v>2508</v>
      </c>
      <c r="S121" s="1" t="s">
        <v>1980</v>
      </c>
      <c r="T121" s="1" t="s">
        <v>1981</v>
      </c>
      <c r="U121" s="1" t="s">
        <v>1982</v>
      </c>
      <c r="V121" s="1" t="s">
        <v>2015</v>
      </c>
    </row>
    <row r="122" s="1" customFormat="1" spans="1:22">
      <c r="A122" s="3">
        <v>999223151360136</v>
      </c>
      <c r="B122" s="1" t="s">
        <v>2449</v>
      </c>
      <c r="C122" s="1" t="s">
        <v>2509</v>
      </c>
      <c r="D122" s="1" t="s">
        <v>2510</v>
      </c>
      <c r="E122" s="1" t="s">
        <v>2511</v>
      </c>
      <c r="F122" s="1" t="s">
        <v>1967</v>
      </c>
      <c r="G122" s="1" t="s">
        <v>1971</v>
      </c>
      <c r="H122" s="1" t="s">
        <v>1972</v>
      </c>
      <c r="I122" s="1" t="s">
        <v>2512</v>
      </c>
      <c r="J122" s="1" t="s">
        <v>1974</v>
      </c>
      <c r="K122" s="1" t="s">
        <v>2512</v>
      </c>
      <c r="L122" s="1" t="s">
        <v>2512</v>
      </c>
      <c r="M122" s="1" t="s">
        <v>1975</v>
      </c>
      <c r="N122" s="1" t="s">
        <v>1975</v>
      </c>
      <c r="O122" s="1" t="s">
        <v>1976</v>
      </c>
      <c r="P122" s="1" t="s">
        <v>1977</v>
      </c>
      <c r="Q122" s="1" t="s">
        <v>1978</v>
      </c>
      <c r="R122" s="1" t="s">
        <v>2513</v>
      </c>
      <c r="S122" s="1" t="s">
        <v>1980</v>
      </c>
      <c r="T122" s="1" t="s">
        <v>1981</v>
      </c>
      <c r="U122" s="1" t="s">
        <v>1982</v>
      </c>
      <c r="V122" s="1" t="s">
        <v>2015</v>
      </c>
    </row>
    <row r="123" s="1" customFormat="1" spans="1:22">
      <c r="A123" s="3">
        <v>999223150928625</v>
      </c>
      <c r="B123" s="1" t="s">
        <v>2449</v>
      </c>
      <c r="C123" s="1" t="s">
        <v>2514</v>
      </c>
      <c r="D123" s="1" t="s">
        <v>2048</v>
      </c>
      <c r="E123" s="1" t="s">
        <v>2515</v>
      </c>
      <c r="F123" s="1" t="s">
        <v>2046</v>
      </c>
      <c r="G123" s="1" t="s">
        <v>1967</v>
      </c>
      <c r="H123" s="1" t="s">
        <v>1972</v>
      </c>
      <c r="I123" s="1" t="s">
        <v>2231</v>
      </c>
      <c r="J123" s="1" t="s">
        <v>1974</v>
      </c>
      <c r="K123" s="1" t="s">
        <v>2231</v>
      </c>
      <c r="L123" s="1" t="s">
        <v>2231</v>
      </c>
      <c r="M123" s="1" t="s">
        <v>1975</v>
      </c>
      <c r="N123" s="1" t="s">
        <v>1975</v>
      </c>
      <c r="O123" s="1" t="s">
        <v>1976</v>
      </c>
      <c r="P123" s="1" t="s">
        <v>1977</v>
      </c>
      <c r="Q123" s="1" t="s">
        <v>1978</v>
      </c>
      <c r="R123" s="1" t="s">
        <v>2516</v>
      </c>
      <c r="S123" s="1" t="s">
        <v>1980</v>
      </c>
      <c r="T123" s="1" t="s">
        <v>1981</v>
      </c>
      <c r="U123" s="1" t="s">
        <v>1982</v>
      </c>
      <c r="V123" s="1" t="s">
        <v>2015</v>
      </c>
    </row>
    <row r="124" s="1" customFormat="1" spans="1:22">
      <c r="A124" s="3">
        <v>999223149255336</v>
      </c>
      <c r="B124" s="1" t="s">
        <v>2449</v>
      </c>
      <c r="C124" s="1" t="s">
        <v>2517</v>
      </c>
      <c r="D124" s="1" t="s">
        <v>2518</v>
      </c>
      <c r="E124" s="1" t="s">
        <v>2519</v>
      </c>
      <c r="F124" s="1" t="s">
        <v>2449</v>
      </c>
      <c r="G124" s="1" t="s">
        <v>2046</v>
      </c>
      <c r="H124" s="1" t="s">
        <v>1972</v>
      </c>
      <c r="I124" s="1" t="s">
        <v>2520</v>
      </c>
      <c r="J124" s="1" t="s">
        <v>1974</v>
      </c>
      <c r="K124" s="1" t="s">
        <v>2520</v>
      </c>
      <c r="L124" s="1" t="s">
        <v>2520</v>
      </c>
      <c r="M124" s="1" t="s">
        <v>1975</v>
      </c>
      <c r="N124" s="1" t="s">
        <v>1975</v>
      </c>
      <c r="O124" s="1" t="s">
        <v>1976</v>
      </c>
      <c r="P124" s="1" t="s">
        <v>1977</v>
      </c>
      <c r="Q124" s="1" t="s">
        <v>1978</v>
      </c>
      <c r="R124" s="1" t="s">
        <v>2521</v>
      </c>
      <c r="S124" s="1" t="s">
        <v>1980</v>
      </c>
      <c r="T124" s="1" t="s">
        <v>1981</v>
      </c>
      <c r="U124" s="1" t="s">
        <v>1982</v>
      </c>
      <c r="V124" s="1" t="s">
        <v>2137</v>
      </c>
    </row>
    <row r="125" s="1" customFormat="1" spans="1:22">
      <c r="A125" s="3">
        <v>999223149070578</v>
      </c>
      <c r="B125" s="1" t="s">
        <v>2449</v>
      </c>
      <c r="C125" s="1" t="s">
        <v>2522</v>
      </c>
      <c r="D125" s="1" t="s">
        <v>2139</v>
      </c>
      <c r="E125" s="1" t="s">
        <v>2523</v>
      </c>
      <c r="F125" s="1" t="s">
        <v>2046</v>
      </c>
      <c r="G125" s="1" t="s">
        <v>1971</v>
      </c>
      <c r="H125" s="1" t="s">
        <v>1972</v>
      </c>
      <c r="I125" s="1" t="s">
        <v>2524</v>
      </c>
      <c r="J125" s="1" t="s">
        <v>1974</v>
      </c>
      <c r="K125" s="1" t="s">
        <v>2524</v>
      </c>
      <c r="L125" s="1" t="s">
        <v>2524</v>
      </c>
      <c r="M125" s="1" t="s">
        <v>1975</v>
      </c>
      <c r="N125" s="1" t="s">
        <v>1975</v>
      </c>
      <c r="O125" s="1" t="s">
        <v>1976</v>
      </c>
      <c r="P125" s="1" t="s">
        <v>1977</v>
      </c>
      <c r="Q125" s="1" t="s">
        <v>1978</v>
      </c>
      <c r="R125" s="1" t="s">
        <v>2525</v>
      </c>
      <c r="S125" s="1" t="s">
        <v>1980</v>
      </c>
      <c r="T125" s="1" t="s">
        <v>1981</v>
      </c>
      <c r="U125" s="1" t="s">
        <v>1982</v>
      </c>
      <c r="V125" s="1" t="s">
        <v>2015</v>
      </c>
    </row>
    <row r="126" s="1" customFormat="1" spans="1:22">
      <c r="A126" s="3">
        <v>999223148978755</v>
      </c>
      <c r="B126" s="1" t="s">
        <v>2449</v>
      </c>
      <c r="C126" s="1" t="s">
        <v>2526</v>
      </c>
      <c r="D126" s="1" t="s">
        <v>2527</v>
      </c>
      <c r="E126" s="1" t="s">
        <v>2528</v>
      </c>
      <c r="F126" s="1" t="s">
        <v>2046</v>
      </c>
      <c r="G126" s="1" t="s">
        <v>1971</v>
      </c>
      <c r="H126" s="1" t="s">
        <v>1972</v>
      </c>
      <c r="I126" s="1" t="s">
        <v>2529</v>
      </c>
      <c r="J126" s="1" t="s">
        <v>1974</v>
      </c>
      <c r="K126" s="1" t="s">
        <v>2529</v>
      </c>
      <c r="L126" s="1" t="s">
        <v>2529</v>
      </c>
      <c r="M126" s="1" t="s">
        <v>1975</v>
      </c>
      <c r="N126" s="1" t="s">
        <v>1975</v>
      </c>
      <c r="O126" s="1" t="s">
        <v>1976</v>
      </c>
      <c r="P126" s="1" t="s">
        <v>1977</v>
      </c>
      <c r="Q126" s="1" t="s">
        <v>1978</v>
      </c>
      <c r="R126" s="1" t="s">
        <v>2530</v>
      </c>
      <c r="S126" s="1" t="s">
        <v>1980</v>
      </c>
      <c r="T126" s="1" t="s">
        <v>1981</v>
      </c>
      <c r="U126" s="1" t="s">
        <v>1982</v>
      </c>
      <c r="V126" s="1" t="s">
        <v>1983</v>
      </c>
    </row>
    <row r="127" s="1" customFormat="1" spans="1:22">
      <c r="A127" s="3">
        <v>999223147395249</v>
      </c>
      <c r="B127" s="1" t="s">
        <v>2449</v>
      </c>
      <c r="C127" s="1" t="s">
        <v>2531</v>
      </c>
      <c r="D127" s="1" t="s">
        <v>2532</v>
      </c>
      <c r="E127" s="1" t="s">
        <v>2533</v>
      </c>
      <c r="F127" s="1" t="s">
        <v>2258</v>
      </c>
      <c r="G127" s="1" t="s">
        <v>1967</v>
      </c>
      <c r="H127" s="1" t="s">
        <v>1972</v>
      </c>
      <c r="I127" s="1" t="s">
        <v>2534</v>
      </c>
      <c r="J127" s="1" t="s">
        <v>1974</v>
      </c>
      <c r="K127" s="1" t="s">
        <v>2534</v>
      </c>
      <c r="L127" s="1" t="s">
        <v>2534</v>
      </c>
      <c r="M127" s="1" t="s">
        <v>1975</v>
      </c>
      <c r="N127" s="1" t="s">
        <v>1975</v>
      </c>
      <c r="O127" s="1" t="s">
        <v>1976</v>
      </c>
      <c r="P127" s="1" t="s">
        <v>1977</v>
      </c>
      <c r="Q127" s="1" t="s">
        <v>1978</v>
      </c>
      <c r="R127" s="1" t="s">
        <v>2535</v>
      </c>
      <c r="S127" s="1" t="s">
        <v>1980</v>
      </c>
      <c r="T127" s="1" t="s">
        <v>1981</v>
      </c>
      <c r="U127" s="1" t="s">
        <v>1982</v>
      </c>
      <c r="V127" s="1" t="s">
        <v>2015</v>
      </c>
    </row>
    <row r="128" s="1" customFormat="1" spans="1:22">
      <c r="A128" s="3">
        <v>999223146930713</v>
      </c>
      <c r="B128" s="1" t="s">
        <v>2449</v>
      </c>
      <c r="C128" s="1" t="s">
        <v>2536</v>
      </c>
      <c r="D128" s="1" t="s">
        <v>2116</v>
      </c>
      <c r="E128" s="1" t="s">
        <v>2537</v>
      </c>
      <c r="F128" s="1" t="s">
        <v>2449</v>
      </c>
      <c r="G128" s="1" t="s">
        <v>2046</v>
      </c>
      <c r="H128" s="1" t="s">
        <v>1972</v>
      </c>
      <c r="I128" s="1" t="s">
        <v>2538</v>
      </c>
      <c r="J128" s="1" t="s">
        <v>1974</v>
      </c>
      <c r="K128" s="1" t="s">
        <v>2538</v>
      </c>
      <c r="L128" s="1" t="s">
        <v>2538</v>
      </c>
      <c r="M128" s="1" t="s">
        <v>1975</v>
      </c>
      <c r="N128" s="1" t="s">
        <v>1975</v>
      </c>
      <c r="O128" s="1" t="s">
        <v>1976</v>
      </c>
      <c r="P128" s="1" t="s">
        <v>1977</v>
      </c>
      <c r="Q128" s="1" t="s">
        <v>1978</v>
      </c>
      <c r="R128" s="1" t="s">
        <v>2539</v>
      </c>
      <c r="S128" s="1" t="s">
        <v>1980</v>
      </c>
      <c r="T128" s="1" t="s">
        <v>1981</v>
      </c>
      <c r="U128" s="1" t="s">
        <v>1982</v>
      </c>
      <c r="V128" s="1" t="s">
        <v>2015</v>
      </c>
    </row>
    <row r="129" s="1" customFormat="1" spans="1:22">
      <c r="A129" s="3">
        <v>999223146918299</v>
      </c>
      <c r="B129" s="1" t="s">
        <v>2449</v>
      </c>
      <c r="C129" s="1" t="s">
        <v>2540</v>
      </c>
      <c r="D129" s="1" t="s">
        <v>2116</v>
      </c>
      <c r="E129" s="1" t="s">
        <v>2541</v>
      </c>
      <c r="F129" s="1" t="s">
        <v>2449</v>
      </c>
      <c r="G129" s="1" t="s">
        <v>2046</v>
      </c>
      <c r="H129" s="1" t="s">
        <v>1972</v>
      </c>
      <c r="I129" s="1" t="s">
        <v>2538</v>
      </c>
      <c r="J129" s="1" t="s">
        <v>1974</v>
      </c>
      <c r="K129" s="1" t="s">
        <v>2538</v>
      </c>
      <c r="L129" s="1" t="s">
        <v>2538</v>
      </c>
      <c r="M129" s="1" t="s">
        <v>1975</v>
      </c>
      <c r="N129" s="1" t="s">
        <v>1975</v>
      </c>
      <c r="O129" s="1" t="s">
        <v>1976</v>
      </c>
      <c r="P129" s="1" t="s">
        <v>1977</v>
      </c>
      <c r="Q129" s="1" t="s">
        <v>1978</v>
      </c>
      <c r="R129" s="1" t="s">
        <v>2542</v>
      </c>
      <c r="S129" s="1" t="s">
        <v>1980</v>
      </c>
      <c r="T129" s="1" t="s">
        <v>1981</v>
      </c>
      <c r="U129" s="1" t="s">
        <v>1982</v>
      </c>
      <c r="V129" s="1" t="s">
        <v>2015</v>
      </c>
    </row>
    <row r="130" s="1" customFormat="1" spans="1:22">
      <c r="A130" s="3">
        <v>999223146913026</v>
      </c>
      <c r="B130" s="1" t="s">
        <v>2449</v>
      </c>
      <c r="C130" s="1" t="s">
        <v>2543</v>
      </c>
      <c r="D130" s="1" t="s">
        <v>2116</v>
      </c>
      <c r="E130" s="1" t="s">
        <v>2544</v>
      </c>
      <c r="F130" s="1" t="s">
        <v>2449</v>
      </c>
      <c r="G130" s="1" t="s">
        <v>2046</v>
      </c>
      <c r="H130" s="1" t="s">
        <v>1972</v>
      </c>
      <c r="I130" s="1" t="s">
        <v>2538</v>
      </c>
      <c r="J130" s="1" t="s">
        <v>1974</v>
      </c>
      <c r="K130" s="1" t="s">
        <v>2538</v>
      </c>
      <c r="L130" s="1" t="s">
        <v>2538</v>
      </c>
      <c r="M130" s="1" t="s">
        <v>1975</v>
      </c>
      <c r="N130" s="1" t="s">
        <v>1975</v>
      </c>
      <c r="O130" s="1" t="s">
        <v>1976</v>
      </c>
      <c r="P130" s="1" t="s">
        <v>1977</v>
      </c>
      <c r="Q130" s="1" t="s">
        <v>1978</v>
      </c>
      <c r="R130" s="1" t="s">
        <v>2545</v>
      </c>
      <c r="S130" s="1" t="s">
        <v>1980</v>
      </c>
      <c r="T130" s="1" t="s">
        <v>1981</v>
      </c>
      <c r="U130" s="1" t="s">
        <v>1982</v>
      </c>
      <c r="V130" s="1" t="s">
        <v>2015</v>
      </c>
    </row>
    <row r="131" s="1" customFormat="1" spans="1:22">
      <c r="A131" s="3">
        <v>999223146903449</v>
      </c>
      <c r="B131" s="1" t="s">
        <v>2449</v>
      </c>
      <c r="C131" s="1" t="s">
        <v>2546</v>
      </c>
      <c r="D131" s="1" t="s">
        <v>2116</v>
      </c>
      <c r="E131" s="1" t="s">
        <v>2544</v>
      </c>
      <c r="F131" s="1" t="s">
        <v>2449</v>
      </c>
      <c r="G131" s="1" t="s">
        <v>2046</v>
      </c>
      <c r="H131" s="1" t="s">
        <v>1972</v>
      </c>
      <c r="I131" s="1" t="s">
        <v>2538</v>
      </c>
      <c r="J131" s="1" t="s">
        <v>1974</v>
      </c>
      <c r="K131" s="1" t="s">
        <v>2538</v>
      </c>
      <c r="L131" s="1" t="s">
        <v>2538</v>
      </c>
      <c r="M131" s="1" t="s">
        <v>1975</v>
      </c>
      <c r="N131" s="1" t="s">
        <v>1975</v>
      </c>
      <c r="O131" s="1" t="s">
        <v>1976</v>
      </c>
      <c r="P131" s="1" t="s">
        <v>1977</v>
      </c>
      <c r="Q131" s="1" t="s">
        <v>1978</v>
      </c>
      <c r="R131" s="1" t="s">
        <v>2547</v>
      </c>
      <c r="S131" s="1" t="s">
        <v>1980</v>
      </c>
      <c r="T131" s="1" t="s">
        <v>1981</v>
      </c>
      <c r="U131" s="1" t="s">
        <v>1982</v>
      </c>
      <c r="V131" s="1" t="s">
        <v>2015</v>
      </c>
    </row>
    <row r="132" s="1" customFormat="1" spans="1:22">
      <c r="A132" s="3">
        <v>999223146871985</v>
      </c>
      <c r="B132" s="1" t="s">
        <v>2449</v>
      </c>
      <c r="C132" s="1" t="s">
        <v>2548</v>
      </c>
      <c r="D132" s="1" t="s">
        <v>2549</v>
      </c>
      <c r="E132" s="1" t="s">
        <v>2550</v>
      </c>
      <c r="F132" s="1" t="s">
        <v>2046</v>
      </c>
      <c r="G132" s="1" t="s">
        <v>1971</v>
      </c>
      <c r="H132" s="1" t="s">
        <v>1972</v>
      </c>
      <c r="I132" s="1" t="s">
        <v>2551</v>
      </c>
      <c r="J132" s="1" t="s">
        <v>1974</v>
      </c>
      <c r="K132" s="1" t="s">
        <v>2551</v>
      </c>
      <c r="L132" s="1" t="s">
        <v>2551</v>
      </c>
      <c r="M132" s="1" t="s">
        <v>1975</v>
      </c>
      <c r="N132" s="1" t="s">
        <v>1975</v>
      </c>
      <c r="O132" s="1" t="s">
        <v>1976</v>
      </c>
      <c r="P132" s="1" t="s">
        <v>1977</v>
      </c>
      <c r="Q132" s="1" t="s">
        <v>1978</v>
      </c>
      <c r="R132" s="1" t="s">
        <v>2552</v>
      </c>
      <c r="S132" s="1" t="s">
        <v>1980</v>
      </c>
      <c r="T132" s="1" t="s">
        <v>1981</v>
      </c>
      <c r="U132" s="1" t="s">
        <v>1982</v>
      </c>
      <c r="V132" s="1" t="s">
        <v>2015</v>
      </c>
    </row>
    <row r="133" s="1" customFormat="1" spans="1:22">
      <c r="A133" s="3">
        <v>999223146869455</v>
      </c>
      <c r="B133" s="1" t="s">
        <v>2449</v>
      </c>
      <c r="C133" s="1" t="s">
        <v>2553</v>
      </c>
      <c r="D133" s="1" t="s">
        <v>2116</v>
      </c>
      <c r="E133" s="1" t="s">
        <v>2554</v>
      </c>
      <c r="F133" s="1" t="s">
        <v>2449</v>
      </c>
      <c r="G133" s="1" t="s">
        <v>2046</v>
      </c>
      <c r="H133" s="1" t="s">
        <v>1972</v>
      </c>
      <c r="I133" s="1" t="s">
        <v>2538</v>
      </c>
      <c r="J133" s="1" t="s">
        <v>1974</v>
      </c>
      <c r="K133" s="1" t="s">
        <v>2538</v>
      </c>
      <c r="L133" s="1" t="s">
        <v>2538</v>
      </c>
      <c r="M133" s="1" t="s">
        <v>1975</v>
      </c>
      <c r="N133" s="1" t="s">
        <v>1975</v>
      </c>
      <c r="O133" s="1" t="s">
        <v>1976</v>
      </c>
      <c r="P133" s="1" t="s">
        <v>1977</v>
      </c>
      <c r="Q133" s="1" t="s">
        <v>1978</v>
      </c>
      <c r="R133" s="1" t="s">
        <v>2555</v>
      </c>
      <c r="S133" s="1" t="s">
        <v>1980</v>
      </c>
      <c r="T133" s="1" t="s">
        <v>1981</v>
      </c>
      <c r="U133" s="1" t="s">
        <v>1982</v>
      </c>
      <c r="V133" s="1" t="s">
        <v>2015</v>
      </c>
    </row>
    <row r="134" s="1" customFormat="1" spans="1:22">
      <c r="A134" s="3">
        <v>999223145330046</v>
      </c>
      <c r="B134" s="1" t="s">
        <v>2449</v>
      </c>
      <c r="C134" s="1" t="s">
        <v>2556</v>
      </c>
      <c r="D134" s="1" t="s">
        <v>2144</v>
      </c>
      <c r="E134" s="1" t="s">
        <v>2557</v>
      </c>
      <c r="F134" s="1" t="s">
        <v>2258</v>
      </c>
      <c r="G134" s="1" t="s">
        <v>2046</v>
      </c>
      <c r="H134" s="1" t="s">
        <v>1972</v>
      </c>
      <c r="I134" s="1" t="s">
        <v>2558</v>
      </c>
      <c r="J134" s="1" t="s">
        <v>1974</v>
      </c>
      <c r="K134" s="1" t="s">
        <v>2558</v>
      </c>
      <c r="L134" s="1" t="s">
        <v>2558</v>
      </c>
      <c r="M134" s="1" t="s">
        <v>1975</v>
      </c>
      <c r="N134" s="1" t="s">
        <v>1975</v>
      </c>
      <c r="O134" s="1" t="s">
        <v>1976</v>
      </c>
      <c r="P134" s="1" t="s">
        <v>1977</v>
      </c>
      <c r="Q134" s="1" t="s">
        <v>1978</v>
      </c>
      <c r="R134" s="1" t="s">
        <v>2559</v>
      </c>
      <c r="S134" s="1" t="s">
        <v>1980</v>
      </c>
      <c r="T134" s="1" t="s">
        <v>1981</v>
      </c>
      <c r="U134" s="1" t="s">
        <v>1982</v>
      </c>
      <c r="V134" s="1" t="s">
        <v>1983</v>
      </c>
    </row>
    <row r="135" s="1" customFormat="1" spans="1:22">
      <c r="A135" s="3">
        <v>23145284616</v>
      </c>
      <c r="B135" s="1" t="s">
        <v>2560</v>
      </c>
      <c r="C135" s="1" t="s">
        <v>2561</v>
      </c>
      <c r="D135" s="1" t="s">
        <v>2039</v>
      </c>
      <c r="E135" s="1" t="s">
        <v>2562</v>
      </c>
      <c r="F135" s="1" t="s">
        <v>2258</v>
      </c>
      <c r="G135" s="1" t="s">
        <v>2046</v>
      </c>
      <c r="H135" s="1" t="s">
        <v>1972</v>
      </c>
      <c r="I135" s="1" t="s">
        <v>2563</v>
      </c>
      <c r="J135" s="1" t="s">
        <v>1974</v>
      </c>
      <c r="K135" s="1" t="s">
        <v>2563</v>
      </c>
      <c r="L135" s="1" t="s">
        <v>2563</v>
      </c>
      <c r="M135" s="1" t="s">
        <v>1975</v>
      </c>
      <c r="N135" s="1" t="s">
        <v>1975</v>
      </c>
      <c r="O135" s="1" t="s">
        <v>1976</v>
      </c>
      <c r="P135" s="1" t="s">
        <v>1977</v>
      </c>
      <c r="Q135" s="1" t="s">
        <v>1978</v>
      </c>
      <c r="R135" s="1" t="s">
        <v>2564</v>
      </c>
      <c r="S135" s="1" t="s">
        <v>1980</v>
      </c>
      <c r="T135" s="1" t="s">
        <v>1981</v>
      </c>
      <c r="U135" s="1" t="s">
        <v>1982</v>
      </c>
      <c r="V135" s="1" t="s">
        <v>1983</v>
      </c>
    </row>
    <row r="136" s="1" customFormat="1" spans="1:22">
      <c r="A136" s="3">
        <v>999223142993359</v>
      </c>
      <c r="B136" s="1" t="s">
        <v>2560</v>
      </c>
      <c r="C136" s="1" t="s">
        <v>2565</v>
      </c>
      <c r="D136" s="1" t="s">
        <v>2566</v>
      </c>
      <c r="E136" s="1" t="s">
        <v>2567</v>
      </c>
      <c r="F136" s="1" t="s">
        <v>2449</v>
      </c>
      <c r="G136" s="1" t="s">
        <v>2046</v>
      </c>
      <c r="H136" s="1" t="s">
        <v>1972</v>
      </c>
      <c r="I136" s="1" t="s">
        <v>2568</v>
      </c>
      <c r="J136" s="1" t="s">
        <v>1974</v>
      </c>
      <c r="K136" s="1" t="s">
        <v>2568</v>
      </c>
      <c r="L136" s="1" t="s">
        <v>2568</v>
      </c>
      <c r="M136" s="1" t="s">
        <v>1975</v>
      </c>
      <c r="N136" s="1" t="s">
        <v>1975</v>
      </c>
      <c r="O136" s="1" t="s">
        <v>1976</v>
      </c>
      <c r="P136" s="1" t="s">
        <v>1977</v>
      </c>
      <c r="Q136" s="1" t="s">
        <v>1978</v>
      </c>
      <c r="R136" s="1" t="s">
        <v>2569</v>
      </c>
      <c r="S136" s="1" t="s">
        <v>1980</v>
      </c>
      <c r="T136" s="1" t="s">
        <v>1981</v>
      </c>
      <c r="U136" s="1" t="s">
        <v>1982</v>
      </c>
      <c r="V136" s="1" t="s">
        <v>1983</v>
      </c>
    </row>
    <row r="137" s="1" customFormat="1" spans="1:22">
      <c r="A137" s="3">
        <v>999223142192854</v>
      </c>
      <c r="B137" s="1" t="s">
        <v>2560</v>
      </c>
      <c r="C137" s="1" t="s">
        <v>2570</v>
      </c>
      <c r="D137" s="1" t="s">
        <v>2116</v>
      </c>
      <c r="E137" s="1" t="s">
        <v>2571</v>
      </c>
      <c r="F137" s="1" t="s">
        <v>2449</v>
      </c>
      <c r="G137" s="1" t="s">
        <v>1967</v>
      </c>
      <c r="H137" s="1" t="s">
        <v>1972</v>
      </c>
      <c r="I137" s="1" t="s">
        <v>2572</v>
      </c>
      <c r="J137" s="1" t="s">
        <v>1974</v>
      </c>
      <c r="K137" s="1" t="s">
        <v>2572</v>
      </c>
      <c r="L137" s="1" t="s">
        <v>2572</v>
      </c>
      <c r="M137" s="1" t="s">
        <v>1975</v>
      </c>
      <c r="N137" s="1" t="s">
        <v>1975</v>
      </c>
      <c r="O137" s="1" t="s">
        <v>1976</v>
      </c>
      <c r="P137" s="1" t="s">
        <v>1977</v>
      </c>
      <c r="Q137" s="1" t="s">
        <v>1978</v>
      </c>
      <c r="R137" s="1" t="s">
        <v>2573</v>
      </c>
      <c r="S137" s="1" t="s">
        <v>1980</v>
      </c>
      <c r="T137" s="1" t="s">
        <v>1981</v>
      </c>
      <c r="U137" s="1" t="s">
        <v>1982</v>
      </c>
      <c r="V137" s="1" t="s">
        <v>2015</v>
      </c>
    </row>
    <row r="138" s="1" customFormat="1" spans="1:22">
      <c r="A138" s="3">
        <v>999223141518601</v>
      </c>
      <c r="B138" s="1" t="s">
        <v>2560</v>
      </c>
      <c r="C138" s="1" t="s">
        <v>2574</v>
      </c>
      <c r="D138" s="1" t="s">
        <v>2359</v>
      </c>
      <c r="E138" s="1" t="s">
        <v>2575</v>
      </c>
      <c r="F138" s="1" t="s">
        <v>2258</v>
      </c>
      <c r="G138" s="1" t="s">
        <v>2046</v>
      </c>
      <c r="H138" s="1" t="s">
        <v>1972</v>
      </c>
      <c r="I138" s="1" t="s">
        <v>2576</v>
      </c>
      <c r="J138" s="1" t="s">
        <v>1974</v>
      </c>
      <c r="K138" s="1" t="s">
        <v>2576</v>
      </c>
      <c r="L138" s="1" t="s">
        <v>2576</v>
      </c>
      <c r="M138" s="1" t="s">
        <v>1975</v>
      </c>
      <c r="N138" s="1" t="s">
        <v>1975</v>
      </c>
      <c r="O138" s="1" t="s">
        <v>1976</v>
      </c>
      <c r="P138" s="1" t="s">
        <v>1977</v>
      </c>
      <c r="Q138" s="1" t="s">
        <v>1978</v>
      </c>
      <c r="R138" s="1" t="s">
        <v>2577</v>
      </c>
      <c r="S138" s="1" t="s">
        <v>1980</v>
      </c>
      <c r="T138" s="1" t="s">
        <v>1981</v>
      </c>
      <c r="U138" s="1" t="s">
        <v>1982</v>
      </c>
      <c r="V138" s="1" t="s">
        <v>2363</v>
      </c>
    </row>
    <row r="139" s="1" customFormat="1" spans="1:22">
      <c r="A139" s="3">
        <v>999223139550126</v>
      </c>
      <c r="B139" s="1" t="s">
        <v>2560</v>
      </c>
      <c r="C139" s="1" t="s">
        <v>2578</v>
      </c>
      <c r="D139" s="1" t="s">
        <v>2155</v>
      </c>
      <c r="E139" s="1" t="s">
        <v>2579</v>
      </c>
      <c r="F139" s="1" t="s">
        <v>1967</v>
      </c>
      <c r="G139" s="1" t="s">
        <v>1971</v>
      </c>
      <c r="H139" s="1" t="s">
        <v>1972</v>
      </c>
      <c r="I139" s="1" t="s">
        <v>2161</v>
      </c>
      <c r="J139" s="1" t="s">
        <v>1974</v>
      </c>
      <c r="K139" s="1" t="s">
        <v>2161</v>
      </c>
      <c r="L139" s="1" t="s">
        <v>2161</v>
      </c>
      <c r="M139" s="1" t="s">
        <v>1975</v>
      </c>
      <c r="N139" s="1" t="s">
        <v>1975</v>
      </c>
      <c r="O139" s="1" t="s">
        <v>1976</v>
      </c>
      <c r="P139" s="1" t="s">
        <v>1977</v>
      </c>
      <c r="Q139" s="1" t="s">
        <v>1978</v>
      </c>
      <c r="R139" s="1" t="s">
        <v>2580</v>
      </c>
      <c r="S139" s="1" t="s">
        <v>1980</v>
      </c>
      <c r="T139" s="1" t="s">
        <v>1981</v>
      </c>
      <c r="U139" s="1" t="s">
        <v>1982</v>
      </c>
      <c r="V139" s="1" t="s">
        <v>1983</v>
      </c>
    </row>
    <row r="140" s="1" customFormat="1" spans="1:22">
      <c r="A140" s="3">
        <v>999223135738245</v>
      </c>
      <c r="B140" s="1" t="s">
        <v>2560</v>
      </c>
      <c r="C140" s="1" t="s">
        <v>2581</v>
      </c>
      <c r="D140" s="1" t="s">
        <v>2116</v>
      </c>
      <c r="E140" s="1" t="s">
        <v>2582</v>
      </c>
      <c r="F140" s="1" t="s">
        <v>2131</v>
      </c>
      <c r="G140" s="1" t="s">
        <v>2046</v>
      </c>
      <c r="H140" s="1" t="s">
        <v>1972</v>
      </c>
      <c r="I140" s="1" t="s">
        <v>2118</v>
      </c>
      <c r="J140" s="1" t="s">
        <v>1974</v>
      </c>
      <c r="K140" s="1" t="s">
        <v>2118</v>
      </c>
      <c r="L140" s="1" t="s">
        <v>2118</v>
      </c>
      <c r="M140" s="1" t="s">
        <v>1975</v>
      </c>
      <c r="N140" s="1" t="s">
        <v>1975</v>
      </c>
      <c r="O140" s="1" t="s">
        <v>1976</v>
      </c>
      <c r="P140" s="1" t="s">
        <v>1977</v>
      </c>
      <c r="Q140" s="1" t="s">
        <v>1978</v>
      </c>
      <c r="R140" s="1" t="s">
        <v>2583</v>
      </c>
      <c r="S140" s="1" t="s">
        <v>1980</v>
      </c>
      <c r="T140" s="1" t="s">
        <v>1981</v>
      </c>
      <c r="U140" s="1" t="s">
        <v>1982</v>
      </c>
      <c r="V140" s="1" t="s">
        <v>2015</v>
      </c>
    </row>
    <row r="141" s="1" customFormat="1" spans="1:22">
      <c r="A141" s="3">
        <v>999223134891581</v>
      </c>
      <c r="B141" s="1" t="s">
        <v>2560</v>
      </c>
      <c r="C141" s="1" t="s">
        <v>2584</v>
      </c>
      <c r="D141" s="1" t="s">
        <v>2305</v>
      </c>
      <c r="E141" s="1" t="s">
        <v>2585</v>
      </c>
      <c r="F141" s="1" t="s">
        <v>2258</v>
      </c>
      <c r="G141" s="1" t="s">
        <v>1971</v>
      </c>
      <c r="H141" s="1" t="s">
        <v>1972</v>
      </c>
      <c r="I141" s="1" t="s">
        <v>2586</v>
      </c>
      <c r="J141" s="1" t="s">
        <v>1974</v>
      </c>
      <c r="K141" s="1" t="s">
        <v>2586</v>
      </c>
      <c r="L141" s="1" t="s">
        <v>2586</v>
      </c>
      <c r="M141" s="1" t="s">
        <v>1975</v>
      </c>
      <c r="N141" s="1" t="s">
        <v>1975</v>
      </c>
      <c r="O141" s="1" t="s">
        <v>1976</v>
      </c>
      <c r="P141" s="1" t="s">
        <v>1977</v>
      </c>
      <c r="Q141" s="1" t="s">
        <v>1978</v>
      </c>
      <c r="R141" s="1" t="s">
        <v>2587</v>
      </c>
      <c r="S141" s="1" t="s">
        <v>1980</v>
      </c>
      <c r="T141" s="1" t="s">
        <v>1981</v>
      </c>
      <c r="U141" s="1" t="s">
        <v>1982</v>
      </c>
      <c r="V141" s="1" t="s">
        <v>1983</v>
      </c>
    </row>
    <row r="142" s="1" customFormat="1" spans="1:22">
      <c r="A142" s="3">
        <v>999223134117121</v>
      </c>
      <c r="B142" s="1" t="s">
        <v>2560</v>
      </c>
      <c r="C142" s="1" t="s">
        <v>2588</v>
      </c>
      <c r="D142" s="1" t="s">
        <v>1989</v>
      </c>
      <c r="E142" s="1" t="s">
        <v>2589</v>
      </c>
      <c r="F142" s="1" t="s">
        <v>2449</v>
      </c>
      <c r="G142" s="1" t="s">
        <v>2046</v>
      </c>
      <c r="H142" s="1" t="s">
        <v>1972</v>
      </c>
      <c r="I142" s="1" t="s">
        <v>2590</v>
      </c>
      <c r="J142" s="1" t="s">
        <v>1974</v>
      </c>
      <c r="K142" s="1" t="s">
        <v>2590</v>
      </c>
      <c r="L142" s="1" t="s">
        <v>2590</v>
      </c>
      <c r="M142" s="1" t="s">
        <v>1975</v>
      </c>
      <c r="N142" s="1" t="s">
        <v>1975</v>
      </c>
      <c r="O142" s="1" t="s">
        <v>1976</v>
      </c>
      <c r="P142" s="1" t="s">
        <v>1977</v>
      </c>
      <c r="Q142" s="1" t="s">
        <v>1978</v>
      </c>
      <c r="R142" s="1" t="s">
        <v>2591</v>
      </c>
      <c r="S142" s="1" t="s">
        <v>1980</v>
      </c>
      <c r="T142" s="1" t="s">
        <v>1981</v>
      </c>
      <c r="U142" s="1" t="s">
        <v>1982</v>
      </c>
      <c r="V142" s="1" t="s">
        <v>1983</v>
      </c>
    </row>
    <row r="143" s="1" customFormat="1" spans="1:22">
      <c r="A143" s="3">
        <v>999223134036413</v>
      </c>
      <c r="B143" s="1" t="s">
        <v>2560</v>
      </c>
      <c r="C143" s="1" t="s">
        <v>2592</v>
      </c>
      <c r="D143" s="1" t="s">
        <v>2593</v>
      </c>
      <c r="E143" s="1" t="s">
        <v>2594</v>
      </c>
      <c r="F143" s="1" t="s">
        <v>2449</v>
      </c>
      <c r="G143" s="1" t="s">
        <v>2046</v>
      </c>
      <c r="H143" s="1" t="s">
        <v>1972</v>
      </c>
      <c r="I143" s="1" t="s">
        <v>2595</v>
      </c>
      <c r="J143" s="1" t="s">
        <v>1974</v>
      </c>
      <c r="K143" s="1" t="s">
        <v>2595</v>
      </c>
      <c r="L143" s="1" t="s">
        <v>2595</v>
      </c>
      <c r="M143" s="1" t="s">
        <v>1975</v>
      </c>
      <c r="N143" s="1" t="s">
        <v>1975</v>
      </c>
      <c r="O143" s="1" t="s">
        <v>1976</v>
      </c>
      <c r="P143" s="1" t="s">
        <v>1977</v>
      </c>
      <c r="Q143" s="1" t="s">
        <v>1978</v>
      </c>
      <c r="R143" s="1" t="s">
        <v>2596</v>
      </c>
      <c r="S143" s="1" t="s">
        <v>1980</v>
      </c>
      <c r="T143" s="1" t="s">
        <v>1981</v>
      </c>
      <c r="U143" s="1" t="s">
        <v>1982</v>
      </c>
      <c r="V143" s="1" t="s">
        <v>1983</v>
      </c>
    </row>
    <row r="144" s="1" customFormat="1" spans="1:22">
      <c r="A144" s="3">
        <v>999223133809732</v>
      </c>
      <c r="B144" s="1" t="s">
        <v>2560</v>
      </c>
      <c r="C144" s="1" t="s">
        <v>2597</v>
      </c>
      <c r="D144" s="1" t="s">
        <v>2598</v>
      </c>
      <c r="E144" s="1" t="s">
        <v>2599</v>
      </c>
      <c r="F144" s="1" t="s">
        <v>2258</v>
      </c>
      <c r="G144" s="1" t="s">
        <v>1967</v>
      </c>
      <c r="H144" s="1" t="s">
        <v>1972</v>
      </c>
      <c r="I144" s="1" t="s">
        <v>2600</v>
      </c>
      <c r="J144" s="1" t="s">
        <v>1974</v>
      </c>
      <c r="K144" s="1" t="s">
        <v>2600</v>
      </c>
      <c r="L144" s="1" t="s">
        <v>2600</v>
      </c>
      <c r="M144" s="1" t="s">
        <v>1975</v>
      </c>
      <c r="N144" s="1" t="s">
        <v>1975</v>
      </c>
      <c r="O144" s="1" t="s">
        <v>1976</v>
      </c>
      <c r="P144" s="1" t="s">
        <v>1977</v>
      </c>
      <c r="Q144" s="1" t="s">
        <v>1978</v>
      </c>
      <c r="R144" s="1" t="s">
        <v>2601</v>
      </c>
      <c r="S144" s="1" t="s">
        <v>1980</v>
      </c>
      <c r="T144" s="1" t="s">
        <v>1981</v>
      </c>
      <c r="U144" s="1" t="s">
        <v>1982</v>
      </c>
      <c r="V144" s="1" t="s">
        <v>2217</v>
      </c>
    </row>
    <row r="145" s="1" customFormat="1" spans="1:22">
      <c r="A145" s="3">
        <v>999223133387655</v>
      </c>
      <c r="B145" s="1" t="s">
        <v>2560</v>
      </c>
      <c r="C145" s="1" t="s">
        <v>2602</v>
      </c>
      <c r="D145" s="1" t="s">
        <v>2480</v>
      </c>
      <c r="E145" s="1" t="s">
        <v>2603</v>
      </c>
      <c r="F145" s="1" t="s">
        <v>2449</v>
      </c>
      <c r="G145" s="1" t="s">
        <v>2046</v>
      </c>
      <c r="H145" s="1" t="s">
        <v>1972</v>
      </c>
      <c r="I145" s="1" t="s">
        <v>2604</v>
      </c>
      <c r="J145" s="1" t="s">
        <v>1974</v>
      </c>
      <c r="K145" s="1" t="s">
        <v>2604</v>
      </c>
      <c r="L145" s="1" t="s">
        <v>2604</v>
      </c>
      <c r="M145" s="1" t="s">
        <v>1975</v>
      </c>
      <c r="N145" s="1" t="s">
        <v>1975</v>
      </c>
      <c r="O145" s="1" t="s">
        <v>1976</v>
      </c>
      <c r="P145" s="1" t="s">
        <v>1977</v>
      </c>
      <c r="Q145" s="1" t="s">
        <v>1978</v>
      </c>
      <c r="R145" s="1" t="s">
        <v>2605</v>
      </c>
      <c r="S145" s="1" t="s">
        <v>1980</v>
      </c>
      <c r="T145" s="1" t="s">
        <v>1981</v>
      </c>
      <c r="U145" s="1" t="s">
        <v>1982</v>
      </c>
      <c r="V145" s="1" t="s">
        <v>2015</v>
      </c>
    </row>
    <row r="146" s="1" customFormat="1" spans="1:22">
      <c r="A146" s="3">
        <v>999223158306185</v>
      </c>
      <c r="B146" s="1" t="s">
        <v>2449</v>
      </c>
      <c r="C146" s="1" t="s">
        <v>2606</v>
      </c>
      <c r="D146" s="1" t="s">
        <v>2607</v>
      </c>
      <c r="E146" s="1" t="s">
        <v>2608</v>
      </c>
      <c r="F146" s="1" t="s">
        <v>2046</v>
      </c>
      <c r="G146" s="1" t="s">
        <v>1971</v>
      </c>
      <c r="H146" s="1" t="s">
        <v>1972</v>
      </c>
      <c r="I146" s="1" t="s">
        <v>2609</v>
      </c>
      <c r="J146" s="1" t="s">
        <v>1974</v>
      </c>
      <c r="K146" s="1" t="s">
        <v>2609</v>
      </c>
      <c r="L146" s="1" t="s">
        <v>2609</v>
      </c>
      <c r="M146" s="1" t="s">
        <v>1975</v>
      </c>
      <c r="N146" s="1" t="s">
        <v>1975</v>
      </c>
      <c r="O146" s="1" t="s">
        <v>1976</v>
      </c>
      <c r="P146" s="1" t="s">
        <v>1977</v>
      </c>
      <c r="Q146" s="1" t="s">
        <v>1978</v>
      </c>
      <c r="R146" s="1" t="s">
        <v>2610</v>
      </c>
      <c r="S146" s="1" t="s">
        <v>1980</v>
      </c>
      <c r="T146" s="1" t="s">
        <v>1981</v>
      </c>
      <c r="U146" s="1" t="s">
        <v>1982</v>
      </c>
      <c r="V146" s="1" t="s">
        <v>2363</v>
      </c>
    </row>
    <row r="147" s="1" customFormat="1" spans="1:22">
      <c r="A147" s="3">
        <v>999223162315596</v>
      </c>
      <c r="B147" s="1" t="s">
        <v>2258</v>
      </c>
      <c r="C147" s="1" t="s">
        <v>2611</v>
      </c>
      <c r="D147" s="1" t="s">
        <v>2612</v>
      </c>
      <c r="E147" s="1" t="s">
        <v>2613</v>
      </c>
      <c r="F147" s="1" t="s">
        <v>2046</v>
      </c>
      <c r="G147" s="1" t="s">
        <v>1967</v>
      </c>
      <c r="H147" s="1" t="s">
        <v>1972</v>
      </c>
      <c r="I147" s="1" t="s">
        <v>2524</v>
      </c>
      <c r="J147" s="1" t="s">
        <v>1974</v>
      </c>
      <c r="K147" s="1" t="s">
        <v>2524</v>
      </c>
      <c r="L147" s="1" t="s">
        <v>2524</v>
      </c>
      <c r="M147" s="1" t="s">
        <v>1975</v>
      </c>
      <c r="N147" s="1" t="s">
        <v>1975</v>
      </c>
      <c r="O147" s="1" t="s">
        <v>1976</v>
      </c>
      <c r="P147" s="1" t="s">
        <v>1977</v>
      </c>
      <c r="Q147" s="1" t="s">
        <v>1978</v>
      </c>
      <c r="R147" s="1" t="s">
        <v>2614</v>
      </c>
      <c r="S147" s="1" t="s">
        <v>1980</v>
      </c>
      <c r="T147" s="1" t="s">
        <v>1981</v>
      </c>
      <c r="U147" s="1" t="s">
        <v>1982</v>
      </c>
      <c r="V147" s="1" t="s">
        <v>2217</v>
      </c>
    </row>
    <row r="148" s="1" customFormat="1" spans="1:22">
      <c r="A148" s="3">
        <v>999223132554117</v>
      </c>
      <c r="B148" s="1" t="s">
        <v>2560</v>
      </c>
      <c r="C148" s="1" t="s">
        <v>2615</v>
      </c>
      <c r="D148" s="1" t="s">
        <v>1969</v>
      </c>
      <c r="E148" s="1" t="s">
        <v>2616</v>
      </c>
      <c r="F148" s="1" t="s">
        <v>2560</v>
      </c>
      <c r="G148" s="1" t="s">
        <v>2046</v>
      </c>
      <c r="H148" s="1" t="s">
        <v>1972</v>
      </c>
      <c r="I148" s="1" t="s">
        <v>2617</v>
      </c>
      <c r="J148" s="1" t="s">
        <v>1974</v>
      </c>
      <c r="K148" s="1" t="s">
        <v>2617</v>
      </c>
      <c r="L148" s="1" t="s">
        <v>2617</v>
      </c>
      <c r="M148" s="1" t="s">
        <v>1975</v>
      </c>
      <c r="N148" s="1" t="s">
        <v>1975</v>
      </c>
      <c r="O148" s="1" t="s">
        <v>1976</v>
      </c>
      <c r="P148" s="1" t="s">
        <v>1977</v>
      </c>
      <c r="Q148" s="1" t="s">
        <v>1978</v>
      </c>
      <c r="R148" s="1" t="s">
        <v>2618</v>
      </c>
      <c r="S148" s="1" t="s">
        <v>1980</v>
      </c>
      <c r="T148" s="1" t="s">
        <v>1981</v>
      </c>
      <c r="U148" s="1" t="s">
        <v>1982</v>
      </c>
      <c r="V148" s="1" t="s">
        <v>1983</v>
      </c>
    </row>
    <row r="149" s="1" customFormat="1" spans="1:22">
      <c r="A149" s="3">
        <v>999223132537697</v>
      </c>
      <c r="B149" s="1" t="s">
        <v>2560</v>
      </c>
      <c r="C149" s="1" t="s">
        <v>2619</v>
      </c>
      <c r="D149" s="1" t="s">
        <v>1969</v>
      </c>
      <c r="E149" s="1" t="s">
        <v>2620</v>
      </c>
      <c r="F149" s="1" t="s">
        <v>2560</v>
      </c>
      <c r="G149" s="1" t="s">
        <v>2046</v>
      </c>
      <c r="H149" s="1" t="s">
        <v>1972</v>
      </c>
      <c r="I149" s="1" t="s">
        <v>2621</v>
      </c>
      <c r="J149" s="1" t="s">
        <v>1974</v>
      </c>
      <c r="K149" s="1" t="s">
        <v>2621</v>
      </c>
      <c r="L149" s="1" t="s">
        <v>2621</v>
      </c>
      <c r="M149" s="1" t="s">
        <v>1975</v>
      </c>
      <c r="N149" s="1" t="s">
        <v>1975</v>
      </c>
      <c r="O149" s="1" t="s">
        <v>1976</v>
      </c>
      <c r="P149" s="1" t="s">
        <v>1977</v>
      </c>
      <c r="Q149" s="1" t="s">
        <v>1978</v>
      </c>
      <c r="R149" s="1" t="s">
        <v>2622</v>
      </c>
      <c r="S149" s="1" t="s">
        <v>1980</v>
      </c>
      <c r="T149" s="1" t="s">
        <v>1981</v>
      </c>
      <c r="U149" s="1" t="s">
        <v>1982</v>
      </c>
      <c r="V149" s="1" t="s">
        <v>1983</v>
      </c>
    </row>
    <row r="150" s="1" customFormat="1" spans="1:22">
      <c r="A150" s="3">
        <v>999223131002906</v>
      </c>
      <c r="B150" s="1" t="s">
        <v>2560</v>
      </c>
      <c r="C150" s="1" t="s">
        <v>2623</v>
      </c>
      <c r="D150" s="1" t="s">
        <v>2624</v>
      </c>
      <c r="E150" s="1" t="s">
        <v>2625</v>
      </c>
      <c r="F150" s="1" t="s">
        <v>2046</v>
      </c>
      <c r="G150" s="1" t="s">
        <v>1967</v>
      </c>
      <c r="H150" s="1" t="s">
        <v>1972</v>
      </c>
      <c r="I150" s="1" t="s">
        <v>2626</v>
      </c>
      <c r="J150" s="1" t="s">
        <v>1974</v>
      </c>
      <c r="K150" s="1" t="s">
        <v>2626</v>
      </c>
      <c r="L150" s="1" t="s">
        <v>2626</v>
      </c>
      <c r="M150" s="1" t="s">
        <v>1975</v>
      </c>
      <c r="N150" s="1" t="s">
        <v>1975</v>
      </c>
      <c r="O150" s="1" t="s">
        <v>1976</v>
      </c>
      <c r="P150" s="1" t="s">
        <v>1977</v>
      </c>
      <c r="Q150" s="1" t="s">
        <v>1978</v>
      </c>
      <c r="R150" s="1" t="s">
        <v>2627</v>
      </c>
      <c r="S150" s="1" t="s">
        <v>1980</v>
      </c>
      <c r="T150" s="1" t="s">
        <v>1981</v>
      </c>
      <c r="U150" s="1" t="s">
        <v>1982</v>
      </c>
      <c r="V150" s="1" t="s">
        <v>2015</v>
      </c>
    </row>
    <row r="151" s="1" customFormat="1" spans="1:22">
      <c r="A151" s="3">
        <v>999223130884876</v>
      </c>
      <c r="B151" s="1" t="s">
        <v>2560</v>
      </c>
      <c r="C151" s="1" t="s">
        <v>2628</v>
      </c>
      <c r="D151" s="1" t="s">
        <v>2108</v>
      </c>
      <c r="E151" s="1" t="s">
        <v>2629</v>
      </c>
      <c r="F151" s="1" t="s">
        <v>2046</v>
      </c>
      <c r="G151" s="1" t="s">
        <v>1967</v>
      </c>
      <c r="H151" s="1" t="s">
        <v>1972</v>
      </c>
      <c r="I151" s="1" t="s">
        <v>2405</v>
      </c>
      <c r="J151" s="1" t="s">
        <v>1974</v>
      </c>
      <c r="K151" s="1" t="s">
        <v>2405</v>
      </c>
      <c r="L151" s="1" t="s">
        <v>2405</v>
      </c>
      <c r="M151" s="1" t="s">
        <v>1975</v>
      </c>
      <c r="N151" s="1" t="s">
        <v>1975</v>
      </c>
      <c r="O151" s="1" t="s">
        <v>1976</v>
      </c>
      <c r="P151" s="1" t="s">
        <v>1977</v>
      </c>
      <c r="Q151" s="1" t="s">
        <v>1978</v>
      </c>
      <c r="R151" s="1" t="s">
        <v>2630</v>
      </c>
      <c r="S151" s="1" t="s">
        <v>1980</v>
      </c>
      <c r="T151" s="1" t="s">
        <v>1981</v>
      </c>
      <c r="U151" s="1" t="s">
        <v>1982</v>
      </c>
      <c r="V151" s="1" t="s">
        <v>2015</v>
      </c>
    </row>
    <row r="152" s="1" customFormat="1" spans="1:22">
      <c r="A152" s="3">
        <v>999223129826928</v>
      </c>
      <c r="B152" s="1" t="s">
        <v>2560</v>
      </c>
      <c r="C152" s="1" t="s">
        <v>2631</v>
      </c>
      <c r="D152" s="1" t="s">
        <v>2598</v>
      </c>
      <c r="E152" s="1" t="s">
        <v>2632</v>
      </c>
      <c r="F152" s="1" t="s">
        <v>1967</v>
      </c>
      <c r="G152" s="1" t="s">
        <v>1971</v>
      </c>
      <c r="H152" s="1" t="s">
        <v>1972</v>
      </c>
      <c r="I152" s="1" t="s">
        <v>2633</v>
      </c>
      <c r="J152" s="1" t="s">
        <v>1974</v>
      </c>
      <c r="K152" s="1" t="s">
        <v>2633</v>
      </c>
      <c r="L152" s="1" t="s">
        <v>2633</v>
      </c>
      <c r="M152" s="1" t="s">
        <v>1975</v>
      </c>
      <c r="N152" s="1" t="s">
        <v>1975</v>
      </c>
      <c r="O152" s="1" t="s">
        <v>1976</v>
      </c>
      <c r="P152" s="1" t="s">
        <v>1977</v>
      </c>
      <c r="Q152" s="1" t="s">
        <v>1978</v>
      </c>
      <c r="R152" s="1" t="s">
        <v>2634</v>
      </c>
      <c r="S152" s="1" t="s">
        <v>1980</v>
      </c>
      <c r="T152" s="1" t="s">
        <v>1981</v>
      </c>
      <c r="U152" s="1" t="s">
        <v>1982</v>
      </c>
      <c r="V152" s="1" t="s">
        <v>2217</v>
      </c>
    </row>
    <row r="153" s="1" customFormat="1" spans="1:22">
      <c r="A153" s="3">
        <v>999223129228149</v>
      </c>
      <c r="B153" s="1" t="s">
        <v>2560</v>
      </c>
      <c r="C153" s="1" t="s">
        <v>2635</v>
      </c>
      <c r="D153" s="1" t="s">
        <v>2275</v>
      </c>
      <c r="E153" s="1" t="s">
        <v>2636</v>
      </c>
      <c r="F153" s="1" t="s">
        <v>2258</v>
      </c>
      <c r="G153" s="1" t="s">
        <v>1971</v>
      </c>
      <c r="H153" s="1" t="s">
        <v>1972</v>
      </c>
      <c r="I153" s="1" t="s">
        <v>2637</v>
      </c>
      <c r="J153" s="1" t="s">
        <v>1974</v>
      </c>
      <c r="K153" s="1" t="s">
        <v>2637</v>
      </c>
      <c r="L153" s="1" t="s">
        <v>2637</v>
      </c>
      <c r="M153" s="1" t="s">
        <v>1975</v>
      </c>
      <c r="N153" s="1" t="s">
        <v>1975</v>
      </c>
      <c r="O153" s="1" t="s">
        <v>1976</v>
      </c>
      <c r="P153" s="1" t="s">
        <v>1977</v>
      </c>
      <c r="Q153" s="1" t="s">
        <v>1978</v>
      </c>
      <c r="R153" s="1" t="s">
        <v>2638</v>
      </c>
      <c r="S153" s="1" t="s">
        <v>1980</v>
      </c>
      <c r="T153" s="1" t="s">
        <v>1981</v>
      </c>
      <c r="U153" s="1" t="s">
        <v>1982</v>
      </c>
      <c r="V153" s="1" t="s">
        <v>1983</v>
      </c>
    </row>
    <row r="154" s="1" customFormat="1" spans="1:22">
      <c r="A154" s="3">
        <v>999223128441607</v>
      </c>
      <c r="B154" s="1" t="s">
        <v>2560</v>
      </c>
      <c r="C154" s="1" t="s">
        <v>2639</v>
      </c>
      <c r="D154" s="1" t="s">
        <v>1989</v>
      </c>
      <c r="E154" s="1" t="s">
        <v>2640</v>
      </c>
      <c r="F154" s="1" t="s">
        <v>2449</v>
      </c>
      <c r="G154" s="1" t="s">
        <v>2046</v>
      </c>
      <c r="H154" s="1" t="s">
        <v>1972</v>
      </c>
      <c r="I154" s="1" t="s">
        <v>2641</v>
      </c>
      <c r="J154" s="1" t="s">
        <v>1974</v>
      </c>
      <c r="K154" s="1" t="s">
        <v>2641</v>
      </c>
      <c r="L154" s="1" t="s">
        <v>2641</v>
      </c>
      <c r="M154" s="1" t="s">
        <v>1975</v>
      </c>
      <c r="N154" s="1" t="s">
        <v>1975</v>
      </c>
      <c r="O154" s="1" t="s">
        <v>1976</v>
      </c>
      <c r="P154" s="1" t="s">
        <v>1977</v>
      </c>
      <c r="Q154" s="1" t="s">
        <v>1978</v>
      </c>
      <c r="R154" s="1" t="s">
        <v>2642</v>
      </c>
      <c r="S154" s="1" t="s">
        <v>1980</v>
      </c>
      <c r="T154" s="1" t="s">
        <v>1981</v>
      </c>
      <c r="U154" s="1" t="s">
        <v>1982</v>
      </c>
      <c r="V154" s="1" t="s">
        <v>1983</v>
      </c>
    </row>
    <row r="155" s="1" customFormat="1" spans="1:22">
      <c r="A155" s="3">
        <v>999223128214992</v>
      </c>
      <c r="B155" s="1" t="s">
        <v>2560</v>
      </c>
      <c r="C155" s="1" t="s">
        <v>2643</v>
      </c>
      <c r="D155" s="1" t="s">
        <v>2644</v>
      </c>
      <c r="E155" s="1" t="s">
        <v>2645</v>
      </c>
      <c r="F155" s="1" t="s">
        <v>2258</v>
      </c>
      <c r="G155" s="1" t="s">
        <v>1967</v>
      </c>
      <c r="H155" s="1" t="s">
        <v>1972</v>
      </c>
      <c r="I155" s="1" t="s">
        <v>2646</v>
      </c>
      <c r="J155" s="1" t="s">
        <v>1974</v>
      </c>
      <c r="K155" s="1" t="s">
        <v>2646</v>
      </c>
      <c r="L155" s="1" t="s">
        <v>2646</v>
      </c>
      <c r="M155" s="1" t="s">
        <v>1975</v>
      </c>
      <c r="N155" s="1" t="s">
        <v>1975</v>
      </c>
      <c r="O155" s="1" t="s">
        <v>1976</v>
      </c>
      <c r="P155" s="1" t="s">
        <v>1977</v>
      </c>
      <c r="Q155" s="1" t="s">
        <v>1978</v>
      </c>
      <c r="R155" s="1" t="s">
        <v>2647</v>
      </c>
      <c r="S155" s="1" t="s">
        <v>1980</v>
      </c>
      <c r="T155" s="1" t="s">
        <v>1981</v>
      </c>
      <c r="U155" s="1" t="s">
        <v>1982</v>
      </c>
      <c r="V155" s="1" t="s">
        <v>1983</v>
      </c>
    </row>
    <row r="156" s="1" customFormat="1" spans="1:22">
      <c r="A156" s="3">
        <v>999223127790695</v>
      </c>
      <c r="B156" s="1" t="s">
        <v>2648</v>
      </c>
      <c r="C156" s="1" t="s">
        <v>2649</v>
      </c>
      <c r="D156" s="1" t="s">
        <v>2650</v>
      </c>
      <c r="E156" s="1" t="s">
        <v>2651</v>
      </c>
      <c r="F156" s="1" t="s">
        <v>2046</v>
      </c>
      <c r="G156" s="1" t="s">
        <v>1971</v>
      </c>
      <c r="H156" s="1" t="s">
        <v>1972</v>
      </c>
      <c r="I156" s="1" t="s">
        <v>2652</v>
      </c>
      <c r="J156" s="1" t="s">
        <v>1974</v>
      </c>
      <c r="K156" s="1" t="s">
        <v>2652</v>
      </c>
      <c r="L156" s="1" t="s">
        <v>2652</v>
      </c>
      <c r="M156" s="1" t="s">
        <v>1975</v>
      </c>
      <c r="N156" s="1" t="s">
        <v>1975</v>
      </c>
      <c r="O156" s="1" t="s">
        <v>1976</v>
      </c>
      <c r="P156" s="1" t="s">
        <v>1977</v>
      </c>
      <c r="Q156" s="1" t="s">
        <v>1978</v>
      </c>
      <c r="R156" s="1" t="s">
        <v>2653</v>
      </c>
      <c r="S156" s="1" t="s">
        <v>1980</v>
      </c>
      <c r="T156" s="1" t="s">
        <v>1981</v>
      </c>
      <c r="U156" s="1" t="s">
        <v>1982</v>
      </c>
      <c r="V156" s="1" t="s">
        <v>1983</v>
      </c>
    </row>
    <row r="157" s="1" customFormat="1" spans="1:22">
      <c r="A157" s="3">
        <v>999223123249281</v>
      </c>
      <c r="B157" s="1" t="s">
        <v>2648</v>
      </c>
      <c r="C157" s="1" t="s">
        <v>2654</v>
      </c>
      <c r="D157" s="1" t="s">
        <v>2598</v>
      </c>
      <c r="E157" s="1" t="s">
        <v>2655</v>
      </c>
      <c r="F157" s="1" t="s">
        <v>2131</v>
      </c>
      <c r="G157" s="1" t="s">
        <v>1971</v>
      </c>
      <c r="H157" s="1" t="s">
        <v>1972</v>
      </c>
      <c r="I157" s="1" t="s">
        <v>2600</v>
      </c>
      <c r="J157" s="1" t="s">
        <v>1974</v>
      </c>
      <c r="K157" s="1" t="s">
        <v>2600</v>
      </c>
      <c r="L157" s="1" t="s">
        <v>2600</v>
      </c>
      <c r="M157" s="1" t="s">
        <v>1975</v>
      </c>
      <c r="N157" s="1" t="s">
        <v>1975</v>
      </c>
      <c r="O157" s="1" t="s">
        <v>1976</v>
      </c>
      <c r="P157" s="1" t="s">
        <v>1977</v>
      </c>
      <c r="Q157" s="1" t="s">
        <v>1978</v>
      </c>
      <c r="R157" s="1" t="s">
        <v>2656</v>
      </c>
      <c r="S157" s="1" t="s">
        <v>1980</v>
      </c>
      <c r="T157" s="1" t="s">
        <v>1981</v>
      </c>
      <c r="U157" s="1" t="s">
        <v>1982</v>
      </c>
      <c r="V157" s="1" t="s">
        <v>2217</v>
      </c>
    </row>
    <row r="158" s="1" customFormat="1" spans="1:22">
      <c r="A158" s="3">
        <v>999223123124974</v>
      </c>
      <c r="B158" s="1" t="s">
        <v>2648</v>
      </c>
      <c r="C158" s="1" t="s">
        <v>2657</v>
      </c>
      <c r="D158" s="1" t="s">
        <v>2011</v>
      </c>
      <c r="E158" s="1" t="s">
        <v>2658</v>
      </c>
      <c r="F158" s="1" t="s">
        <v>2131</v>
      </c>
      <c r="G158" s="1" t="s">
        <v>2046</v>
      </c>
      <c r="H158" s="1" t="s">
        <v>1972</v>
      </c>
      <c r="I158" s="1" t="s">
        <v>2172</v>
      </c>
      <c r="J158" s="1" t="s">
        <v>1974</v>
      </c>
      <c r="K158" s="1" t="s">
        <v>2172</v>
      </c>
      <c r="L158" s="1" t="s">
        <v>2172</v>
      </c>
      <c r="M158" s="1" t="s">
        <v>1975</v>
      </c>
      <c r="N158" s="1" t="s">
        <v>1975</v>
      </c>
      <c r="O158" s="1" t="s">
        <v>1976</v>
      </c>
      <c r="P158" s="1" t="s">
        <v>1977</v>
      </c>
      <c r="Q158" s="1" t="s">
        <v>1978</v>
      </c>
      <c r="R158" s="1" t="s">
        <v>2659</v>
      </c>
      <c r="S158" s="1" t="s">
        <v>1980</v>
      </c>
      <c r="T158" s="1" t="s">
        <v>1981</v>
      </c>
      <c r="U158" s="1" t="s">
        <v>1982</v>
      </c>
      <c r="V158" s="1" t="s">
        <v>2015</v>
      </c>
    </row>
    <row r="159" s="1" customFormat="1" spans="1:22">
      <c r="A159" s="3">
        <v>999223122871377</v>
      </c>
      <c r="B159" s="1" t="s">
        <v>2648</v>
      </c>
      <c r="C159" s="1" t="s">
        <v>2660</v>
      </c>
      <c r="D159" s="1" t="s">
        <v>2661</v>
      </c>
      <c r="E159" s="1" t="s">
        <v>2662</v>
      </c>
      <c r="F159" s="1" t="s">
        <v>2449</v>
      </c>
      <c r="G159" s="1" t="s">
        <v>2046</v>
      </c>
      <c r="H159" s="1" t="s">
        <v>1972</v>
      </c>
      <c r="I159" s="1" t="s">
        <v>2663</v>
      </c>
      <c r="J159" s="1" t="s">
        <v>1974</v>
      </c>
      <c r="K159" s="1" t="s">
        <v>2663</v>
      </c>
      <c r="L159" s="1" t="s">
        <v>2663</v>
      </c>
      <c r="M159" s="1" t="s">
        <v>1975</v>
      </c>
      <c r="N159" s="1" t="s">
        <v>1975</v>
      </c>
      <c r="O159" s="1" t="s">
        <v>1976</v>
      </c>
      <c r="P159" s="1" t="s">
        <v>1977</v>
      </c>
      <c r="Q159" s="1" t="s">
        <v>1978</v>
      </c>
      <c r="R159" s="1" t="s">
        <v>2664</v>
      </c>
      <c r="S159" s="1" t="s">
        <v>1980</v>
      </c>
      <c r="T159" s="1" t="s">
        <v>1981</v>
      </c>
      <c r="U159" s="1" t="s">
        <v>1982</v>
      </c>
      <c r="V159" s="1" t="s">
        <v>1983</v>
      </c>
    </row>
    <row r="160" s="1" customFormat="1" spans="1:22">
      <c r="A160" s="3">
        <v>999223121339559</v>
      </c>
      <c r="B160" s="1" t="s">
        <v>2648</v>
      </c>
      <c r="C160" s="1" t="s">
        <v>2665</v>
      </c>
      <c r="D160" s="1" t="s">
        <v>2666</v>
      </c>
      <c r="E160" s="1" t="s">
        <v>2667</v>
      </c>
      <c r="F160" s="1" t="s">
        <v>2449</v>
      </c>
      <c r="G160" s="1" t="s">
        <v>1967</v>
      </c>
      <c r="H160" s="1" t="s">
        <v>1972</v>
      </c>
      <c r="I160" s="1" t="s">
        <v>2668</v>
      </c>
      <c r="J160" s="1" t="s">
        <v>1974</v>
      </c>
      <c r="K160" s="1" t="s">
        <v>2668</v>
      </c>
      <c r="L160" s="1" t="s">
        <v>2668</v>
      </c>
      <c r="M160" s="1" t="s">
        <v>1975</v>
      </c>
      <c r="N160" s="1" t="s">
        <v>1975</v>
      </c>
      <c r="O160" s="1" t="s">
        <v>1976</v>
      </c>
      <c r="P160" s="1" t="s">
        <v>1977</v>
      </c>
      <c r="Q160" s="1" t="s">
        <v>1978</v>
      </c>
      <c r="R160" s="1" t="s">
        <v>2669</v>
      </c>
      <c r="S160" s="1" t="s">
        <v>1980</v>
      </c>
      <c r="T160" s="1" t="s">
        <v>1981</v>
      </c>
      <c r="U160" s="1" t="s">
        <v>1982</v>
      </c>
      <c r="V160" s="1" t="s">
        <v>2015</v>
      </c>
    </row>
    <row r="161" s="1" customFormat="1" spans="1:22">
      <c r="A161" s="3">
        <v>999223120820203</v>
      </c>
      <c r="B161" s="1" t="s">
        <v>2648</v>
      </c>
      <c r="C161" s="1" t="s">
        <v>2670</v>
      </c>
      <c r="D161" s="1" t="s">
        <v>2671</v>
      </c>
      <c r="E161" s="1" t="s">
        <v>2672</v>
      </c>
      <c r="F161" s="1" t="s">
        <v>2560</v>
      </c>
      <c r="G161" s="1" t="s">
        <v>2046</v>
      </c>
      <c r="H161" s="1" t="s">
        <v>1972</v>
      </c>
      <c r="I161" s="1" t="s">
        <v>2673</v>
      </c>
      <c r="J161" s="1" t="s">
        <v>1974</v>
      </c>
      <c r="K161" s="1" t="s">
        <v>2673</v>
      </c>
      <c r="L161" s="1" t="s">
        <v>2673</v>
      </c>
      <c r="M161" s="1" t="s">
        <v>1975</v>
      </c>
      <c r="N161" s="1" t="s">
        <v>1975</v>
      </c>
      <c r="O161" s="1" t="s">
        <v>1976</v>
      </c>
      <c r="P161" s="1" t="s">
        <v>1977</v>
      </c>
      <c r="Q161" s="1" t="s">
        <v>1978</v>
      </c>
      <c r="R161" s="1" t="s">
        <v>2674</v>
      </c>
      <c r="S161" s="1" t="s">
        <v>1980</v>
      </c>
      <c r="T161" s="1" t="s">
        <v>1981</v>
      </c>
      <c r="U161" s="1" t="s">
        <v>1982</v>
      </c>
      <c r="V161" s="1" t="s">
        <v>2137</v>
      </c>
    </row>
    <row r="162" s="1" customFormat="1" spans="1:22">
      <c r="A162" s="3">
        <v>999223120430331</v>
      </c>
      <c r="B162" s="1" t="s">
        <v>2648</v>
      </c>
      <c r="C162" s="1" t="s">
        <v>2675</v>
      </c>
      <c r="D162" s="1" t="s">
        <v>1989</v>
      </c>
      <c r="E162" s="1" t="s">
        <v>2676</v>
      </c>
      <c r="F162" s="1" t="s">
        <v>2258</v>
      </c>
      <c r="G162" s="1" t="s">
        <v>1971</v>
      </c>
      <c r="H162" s="1" t="s">
        <v>1972</v>
      </c>
      <c r="I162" s="1" t="s">
        <v>2475</v>
      </c>
      <c r="J162" s="1" t="s">
        <v>1974</v>
      </c>
      <c r="K162" s="1" t="s">
        <v>2475</v>
      </c>
      <c r="L162" s="1" t="s">
        <v>2475</v>
      </c>
      <c r="M162" s="1" t="s">
        <v>1975</v>
      </c>
      <c r="N162" s="1" t="s">
        <v>1975</v>
      </c>
      <c r="O162" s="1" t="s">
        <v>1976</v>
      </c>
      <c r="P162" s="1" t="s">
        <v>1977</v>
      </c>
      <c r="Q162" s="1" t="s">
        <v>1978</v>
      </c>
      <c r="R162" s="1" t="s">
        <v>2677</v>
      </c>
      <c r="S162" s="1" t="s">
        <v>1980</v>
      </c>
      <c r="T162" s="1" t="s">
        <v>1981</v>
      </c>
      <c r="U162" s="1" t="s">
        <v>1982</v>
      </c>
      <c r="V162" s="1" t="s">
        <v>1983</v>
      </c>
    </row>
    <row r="163" s="1" customFormat="1" spans="1:22">
      <c r="A163" s="3">
        <v>999223120040305</v>
      </c>
      <c r="B163" s="1" t="s">
        <v>2648</v>
      </c>
      <c r="C163" s="1" t="s">
        <v>2678</v>
      </c>
      <c r="D163" s="1" t="s">
        <v>2679</v>
      </c>
      <c r="E163" s="1" t="s">
        <v>2680</v>
      </c>
      <c r="F163" s="1" t="s">
        <v>2046</v>
      </c>
      <c r="G163" s="1" t="s">
        <v>1971</v>
      </c>
      <c r="H163" s="1" t="s">
        <v>1972</v>
      </c>
      <c r="I163" s="1" t="s">
        <v>2681</v>
      </c>
      <c r="J163" s="1" t="s">
        <v>1974</v>
      </c>
      <c r="K163" s="1" t="s">
        <v>2681</v>
      </c>
      <c r="L163" s="1" t="s">
        <v>2681</v>
      </c>
      <c r="M163" s="1" t="s">
        <v>1975</v>
      </c>
      <c r="N163" s="1" t="s">
        <v>1975</v>
      </c>
      <c r="O163" s="1" t="s">
        <v>1976</v>
      </c>
      <c r="P163" s="1" t="s">
        <v>1977</v>
      </c>
      <c r="Q163" s="1" t="s">
        <v>1978</v>
      </c>
      <c r="R163" s="1" t="s">
        <v>2682</v>
      </c>
      <c r="S163" s="1" t="s">
        <v>1980</v>
      </c>
      <c r="T163" s="1" t="s">
        <v>1981</v>
      </c>
      <c r="U163" s="1" t="s">
        <v>1982</v>
      </c>
      <c r="V163" s="1" t="s">
        <v>2015</v>
      </c>
    </row>
    <row r="164" s="1" customFormat="1" spans="1:22">
      <c r="A164" s="3">
        <v>999223119547066</v>
      </c>
      <c r="B164" s="1" t="s">
        <v>2648</v>
      </c>
      <c r="C164" s="1" t="s">
        <v>2683</v>
      </c>
      <c r="D164" s="1" t="s">
        <v>2365</v>
      </c>
      <c r="E164" s="1" t="s">
        <v>2684</v>
      </c>
      <c r="F164" s="1" t="s">
        <v>2449</v>
      </c>
      <c r="G164" s="1" t="s">
        <v>1967</v>
      </c>
      <c r="H164" s="1" t="s">
        <v>1972</v>
      </c>
      <c r="I164" s="1" t="s">
        <v>2685</v>
      </c>
      <c r="J164" s="1" t="s">
        <v>1974</v>
      </c>
      <c r="K164" s="1" t="s">
        <v>2685</v>
      </c>
      <c r="L164" s="1" t="s">
        <v>2685</v>
      </c>
      <c r="M164" s="1" t="s">
        <v>1975</v>
      </c>
      <c r="N164" s="1" t="s">
        <v>1975</v>
      </c>
      <c r="O164" s="1" t="s">
        <v>1976</v>
      </c>
      <c r="P164" s="1" t="s">
        <v>1977</v>
      </c>
      <c r="Q164" s="1" t="s">
        <v>1978</v>
      </c>
      <c r="R164" s="1" t="s">
        <v>2686</v>
      </c>
      <c r="S164" s="1" t="s">
        <v>1980</v>
      </c>
      <c r="T164" s="1" t="s">
        <v>1981</v>
      </c>
      <c r="U164" s="1" t="s">
        <v>1982</v>
      </c>
      <c r="V164" s="1" t="s">
        <v>1983</v>
      </c>
    </row>
    <row r="165" s="1" customFormat="1" spans="1:22">
      <c r="A165" s="3">
        <v>999223118846204</v>
      </c>
      <c r="B165" s="1" t="s">
        <v>2648</v>
      </c>
      <c r="C165" s="1" t="s">
        <v>2687</v>
      </c>
      <c r="D165" s="1" t="s">
        <v>2671</v>
      </c>
      <c r="E165" s="1" t="s">
        <v>2688</v>
      </c>
      <c r="F165" s="1" t="s">
        <v>2046</v>
      </c>
      <c r="G165" s="1" t="s">
        <v>1971</v>
      </c>
      <c r="H165" s="1" t="s">
        <v>1972</v>
      </c>
      <c r="I165" s="1" t="s">
        <v>2689</v>
      </c>
      <c r="J165" s="1" t="s">
        <v>1974</v>
      </c>
      <c r="K165" s="1" t="s">
        <v>2689</v>
      </c>
      <c r="L165" s="1" t="s">
        <v>2689</v>
      </c>
      <c r="M165" s="1" t="s">
        <v>1975</v>
      </c>
      <c r="N165" s="1" t="s">
        <v>1975</v>
      </c>
      <c r="O165" s="1" t="s">
        <v>1976</v>
      </c>
      <c r="P165" s="1" t="s">
        <v>1977</v>
      </c>
      <c r="Q165" s="1" t="s">
        <v>1978</v>
      </c>
      <c r="R165" s="1" t="s">
        <v>2690</v>
      </c>
      <c r="S165" s="1" t="s">
        <v>1980</v>
      </c>
      <c r="T165" s="1" t="s">
        <v>1981</v>
      </c>
      <c r="U165" s="1" t="s">
        <v>1982</v>
      </c>
      <c r="V165" s="1" t="s">
        <v>2137</v>
      </c>
    </row>
    <row r="166" s="1" customFormat="1" spans="1:22">
      <c r="A166" s="3">
        <v>999223118230895</v>
      </c>
      <c r="B166" s="1" t="s">
        <v>2648</v>
      </c>
      <c r="C166" s="1" t="s">
        <v>2691</v>
      </c>
      <c r="D166" s="1" t="s">
        <v>2144</v>
      </c>
      <c r="E166" s="1" t="s">
        <v>2145</v>
      </c>
      <c r="F166" s="1" t="s">
        <v>2560</v>
      </c>
      <c r="G166" s="1" t="s">
        <v>2046</v>
      </c>
      <c r="H166" s="1" t="s">
        <v>1972</v>
      </c>
      <c r="I166" s="1" t="s">
        <v>2692</v>
      </c>
      <c r="J166" s="1" t="s">
        <v>1974</v>
      </c>
      <c r="K166" s="1" t="s">
        <v>2692</v>
      </c>
      <c r="L166" s="1" t="s">
        <v>2692</v>
      </c>
      <c r="M166" s="1" t="s">
        <v>1975</v>
      </c>
      <c r="N166" s="1" t="s">
        <v>1975</v>
      </c>
      <c r="O166" s="1" t="s">
        <v>1976</v>
      </c>
      <c r="P166" s="1" t="s">
        <v>1977</v>
      </c>
      <c r="Q166" s="1" t="s">
        <v>1978</v>
      </c>
      <c r="R166" s="1" t="s">
        <v>2693</v>
      </c>
      <c r="S166" s="1" t="s">
        <v>1980</v>
      </c>
      <c r="T166" s="1" t="s">
        <v>1981</v>
      </c>
      <c r="U166" s="1" t="s">
        <v>1982</v>
      </c>
      <c r="V166" s="1" t="s">
        <v>1983</v>
      </c>
    </row>
    <row r="167" s="1" customFormat="1" spans="1:22">
      <c r="A167" s="3">
        <v>999223118175670</v>
      </c>
      <c r="B167" s="1" t="s">
        <v>2648</v>
      </c>
      <c r="C167" s="1" t="s">
        <v>2694</v>
      </c>
      <c r="D167" s="1" t="s">
        <v>2144</v>
      </c>
      <c r="E167" s="1" t="s">
        <v>2695</v>
      </c>
      <c r="F167" s="1" t="s">
        <v>2560</v>
      </c>
      <c r="G167" s="1" t="s">
        <v>2046</v>
      </c>
      <c r="H167" s="1" t="s">
        <v>1972</v>
      </c>
      <c r="I167" s="1" t="s">
        <v>2696</v>
      </c>
      <c r="J167" s="1" t="s">
        <v>1974</v>
      </c>
      <c r="K167" s="1" t="s">
        <v>2696</v>
      </c>
      <c r="L167" s="1" t="s">
        <v>2696</v>
      </c>
      <c r="M167" s="1" t="s">
        <v>1975</v>
      </c>
      <c r="N167" s="1" t="s">
        <v>1975</v>
      </c>
      <c r="O167" s="1" t="s">
        <v>1976</v>
      </c>
      <c r="P167" s="1" t="s">
        <v>1977</v>
      </c>
      <c r="Q167" s="1" t="s">
        <v>1978</v>
      </c>
      <c r="R167" s="1" t="s">
        <v>2697</v>
      </c>
      <c r="S167" s="1" t="s">
        <v>1980</v>
      </c>
      <c r="T167" s="1" t="s">
        <v>1981</v>
      </c>
      <c r="U167" s="1" t="s">
        <v>1982</v>
      </c>
      <c r="V167" s="1" t="s">
        <v>1983</v>
      </c>
    </row>
    <row r="168" s="1" customFormat="1" spans="1:22">
      <c r="A168" s="3">
        <v>999223116967343</v>
      </c>
      <c r="B168" s="1" t="s">
        <v>2648</v>
      </c>
      <c r="C168" s="1" t="s">
        <v>2698</v>
      </c>
      <c r="D168" s="1" t="s">
        <v>2699</v>
      </c>
      <c r="E168" s="1" t="s">
        <v>2700</v>
      </c>
      <c r="F168" s="1" t="s">
        <v>2046</v>
      </c>
      <c r="G168" s="1" t="s">
        <v>1967</v>
      </c>
      <c r="H168" s="1" t="s">
        <v>1972</v>
      </c>
      <c r="I168" s="1" t="s">
        <v>2701</v>
      </c>
      <c r="J168" s="1" t="s">
        <v>1974</v>
      </c>
      <c r="K168" s="1" t="s">
        <v>2701</v>
      </c>
      <c r="L168" s="1" t="s">
        <v>2701</v>
      </c>
      <c r="M168" s="1" t="s">
        <v>1975</v>
      </c>
      <c r="N168" s="1" t="s">
        <v>1975</v>
      </c>
      <c r="O168" s="1" t="s">
        <v>1976</v>
      </c>
      <c r="P168" s="1" t="s">
        <v>1977</v>
      </c>
      <c r="Q168" s="1" t="s">
        <v>1978</v>
      </c>
      <c r="R168" s="1" t="s">
        <v>2702</v>
      </c>
      <c r="S168" s="1" t="s">
        <v>1980</v>
      </c>
      <c r="T168" s="1" t="s">
        <v>1981</v>
      </c>
      <c r="U168" s="1" t="s">
        <v>1982</v>
      </c>
      <c r="V168" s="1" t="s">
        <v>2032</v>
      </c>
    </row>
    <row r="169" s="1" customFormat="1" spans="1:22">
      <c r="A169" s="3">
        <v>999223112386999</v>
      </c>
      <c r="B169" s="1" t="s">
        <v>2648</v>
      </c>
      <c r="C169" s="1" t="s">
        <v>2703</v>
      </c>
      <c r="D169" s="1" t="s">
        <v>2323</v>
      </c>
      <c r="E169" s="1" t="s">
        <v>2704</v>
      </c>
      <c r="F169" s="1" t="s">
        <v>2258</v>
      </c>
      <c r="G169" s="1" t="s">
        <v>1967</v>
      </c>
      <c r="H169" s="1" t="s">
        <v>1972</v>
      </c>
      <c r="I169" s="1" t="s">
        <v>2705</v>
      </c>
      <c r="J169" s="1" t="s">
        <v>1974</v>
      </c>
      <c r="K169" s="1" t="s">
        <v>2705</v>
      </c>
      <c r="L169" s="1" t="s">
        <v>2705</v>
      </c>
      <c r="M169" s="1" t="s">
        <v>1975</v>
      </c>
      <c r="N169" s="1" t="s">
        <v>1975</v>
      </c>
      <c r="O169" s="1" t="s">
        <v>1976</v>
      </c>
      <c r="P169" s="1" t="s">
        <v>1977</v>
      </c>
      <c r="Q169" s="1" t="s">
        <v>1978</v>
      </c>
      <c r="R169" s="1" t="s">
        <v>2706</v>
      </c>
      <c r="S169" s="1" t="s">
        <v>1980</v>
      </c>
      <c r="T169" s="1" t="s">
        <v>1981</v>
      </c>
      <c r="U169" s="1" t="s">
        <v>1982</v>
      </c>
      <c r="V169" s="1" t="s">
        <v>2015</v>
      </c>
    </row>
    <row r="170" s="1" customFormat="1" spans="1:22">
      <c r="A170" s="3">
        <v>999223110815183</v>
      </c>
      <c r="B170" s="1" t="s">
        <v>2648</v>
      </c>
      <c r="C170" s="1" t="s">
        <v>2707</v>
      </c>
      <c r="D170" s="1" t="s">
        <v>2323</v>
      </c>
      <c r="E170" s="1" t="s">
        <v>2708</v>
      </c>
      <c r="F170" s="1" t="s">
        <v>2258</v>
      </c>
      <c r="G170" s="1" t="s">
        <v>2046</v>
      </c>
      <c r="H170" s="1" t="s">
        <v>1972</v>
      </c>
      <c r="I170" s="1" t="s">
        <v>2709</v>
      </c>
      <c r="J170" s="1" t="s">
        <v>1974</v>
      </c>
      <c r="K170" s="1" t="s">
        <v>2709</v>
      </c>
      <c r="L170" s="1" t="s">
        <v>2709</v>
      </c>
      <c r="M170" s="1" t="s">
        <v>1975</v>
      </c>
      <c r="N170" s="1" t="s">
        <v>1975</v>
      </c>
      <c r="O170" s="1" t="s">
        <v>1976</v>
      </c>
      <c r="P170" s="1" t="s">
        <v>1977</v>
      </c>
      <c r="Q170" s="1" t="s">
        <v>1978</v>
      </c>
      <c r="R170" s="1" t="s">
        <v>2710</v>
      </c>
      <c r="S170" s="1" t="s">
        <v>1980</v>
      </c>
      <c r="T170" s="1" t="s">
        <v>1981</v>
      </c>
      <c r="U170" s="1" t="s">
        <v>1982</v>
      </c>
      <c r="V170" s="1" t="s">
        <v>2015</v>
      </c>
    </row>
    <row r="171" s="1" customFormat="1" spans="1:22">
      <c r="A171" s="3">
        <v>999223107965933</v>
      </c>
      <c r="B171" s="1" t="s">
        <v>2648</v>
      </c>
      <c r="C171" s="1" t="s">
        <v>2711</v>
      </c>
      <c r="D171" s="1" t="s">
        <v>2155</v>
      </c>
      <c r="E171" s="1" t="s">
        <v>2712</v>
      </c>
      <c r="F171" s="1" t="s">
        <v>1967</v>
      </c>
      <c r="G171" s="1" t="s">
        <v>1971</v>
      </c>
      <c r="H171" s="1" t="s">
        <v>1972</v>
      </c>
      <c r="I171" s="1" t="s">
        <v>2161</v>
      </c>
      <c r="J171" s="1" t="s">
        <v>1974</v>
      </c>
      <c r="K171" s="1" t="s">
        <v>2161</v>
      </c>
      <c r="L171" s="1" t="s">
        <v>2161</v>
      </c>
      <c r="M171" s="1" t="s">
        <v>1975</v>
      </c>
      <c r="N171" s="1" t="s">
        <v>1975</v>
      </c>
      <c r="O171" s="1" t="s">
        <v>1976</v>
      </c>
      <c r="P171" s="1" t="s">
        <v>1977</v>
      </c>
      <c r="Q171" s="1" t="s">
        <v>1978</v>
      </c>
      <c r="R171" s="1" t="s">
        <v>2713</v>
      </c>
      <c r="S171" s="1" t="s">
        <v>1980</v>
      </c>
      <c r="T171" s="1" t="s">
        <v>1981</v>
      </c>
      <c r="U171" s="1" t="s">
        <v>1982</v>
      </c>
      <c r="V171" s="1" t="s">
        <v>1983</v>
      </c>
    </row>
    <row r="172" s="1" customFormat="1" spans="1:22">
      <c r="A172" s="3">
        <v>999223107890601</v>
      </c>
      <c r="B172" s="1" t="s">
        <v>2648</v>
      </c>
      <c r="C172" s="1" t="s">
        <v>2714</v>
      </c>
      <c r="D172" s="1" t="s">
        <v>2155</v>
      </c>
      <c r="E172" s="1" t="s">
        <v>2715</v>
      </c>
      <c r="F172" s="1" t="s">
        <v>2046</v>
      </c>
      <c r="G172" s="1" t="s">
        <v>1971</v>
      </c>
      <c r="H172" s="1" t="s">
        <v>1972</v>
      </c>
      <c r="I172" s="1" t="s">
        <v>2716</v>
      </c>
      <c r="J172" s="1" t="s">
        <v>1974</v>
      </c>
      <c r="K172" s="1" t="s">
        <v>2716</v>
      </c>
      <c r="L172" s="1" t="s">
        <v>2716</v>
      </c>
      <c r="M172" s="1" t="s">
        <v>1975</v>
      </c>
      <c r="N172" s="1" t="s">
        <v>1975</v>
      </c>
      <c r="O172" s="1" t="s">
        <v>1976</v>
      </c>
      <c r="P172" s="1" t="s">
        <v>1977</v>
      </c>
      <c r="Q172" s="1" t="s">
        <v>1978</v>
      </c>
      <c r="R172" s="1" t="s">
        <v>2717</v>
      </c>
      <c r="S172" s="1" t="s">
        <v>1980</v>
      </c>
      <c r="T172" s="1" t="s">
        <v>1981</v>
      </c>
      <c r="U172" s="1" t="s">
        <v>1982</v>
      </c>
      <c r="V172" s="1" t="s">
        <v>1983</v>
      </c>
    </row>
    <row r="173" s="1" customFormat="1" spans="1:22">
      <c r="A173" s="3">
        <v>999223107608936</v>
      </c>
      <c r="B173" s="1" t="s">
        <v>2718</v>
      </c>
      <c r="C173" s="1" t="s">
        <v>2719</v>
      </c>
      <c r="D173" s="1" t="s">
        <v>2720</v>
      </c>
      <c r="E173" s="1" t="s">
        <v>2721</v>
      </c>
      <c r="F173" s="1" t="s">
        <v>2131</v>
      </c>
      <c r="G173" s="1" t="s">
        <v>2046</v>
      </c>
      <c r="H173" s="1" t="s">
        <v>1972</v>
      </c>
      <c r="I173" s="1" t="s">
        <v>2722</v>
      </c>
      <c r="J173" s="1" t="s">
        <v>1974</v>
      </c>
      <c r="K173" s="1" t="s">
        <v>2722</v>
      </c>
      <c r="L173" s="1" t="s">
        <v>2722</v>
      </c>
      <c r="M173" s="1" t="s">
        <v>1975</v>
      </c>
      <c r="N173" s="1" t="s">
        <v>1975</v>
      </c>
      <c r="O173" s="1" t="s">
        <v>1976</v>
      </c>
      <c r="P173" s="1" t="s">
        <v>1977</v>
      </c>
      <c r="Q173" s="1" t="s">
        <v>1978</v>
      </c>
      <c r="R173" s="1" t="s">
        <v>2723</v>
      </c>
      <c r="S173" s="1" t="s">
        <v>1980</v>
      </c>
      <c r="T173" s="1" t="s">
        <v>1981</v>
      </c>
      <c r="U173" s="1" t="s">
        <v>1982</v>
      </c>
      <c r="V173" s="1" t="s">
        <v>2032</v>
      </c>
    </row>
    <row r="174" s="1" customFormat="1" spans="1:22">
      <c r="A174" s="3">
        <v>999223107575270</v>
      </c>
      <c r="B174" s="1" t="s">
        <v>2718</v>
      </c>
      <c r="C174" s="1" t="s">
        <v>2724</v>
      </c>
      <c r="D174" s="1" t="s">
        <v>2720</v>
      </c>
      <c r="E174" s="1" t="s">
        <v>2725</v>
      </c>
      <c r="F174" s="1" t="s">
        <v>2258</v>
      </c>
      <c r="G174" s="1" t="s">
        <v>2046</v>
      </c>
      <c r="H174" s="1" t="s">
        <v>1972</v>
      </c>
      <c r="I174" s="1" t="s">
        <v>2726</v>
      </c>
      <c r="J174" s="1" t="s">
        <v>1974</v>
      </c>
      <c r="K174" s="1" t="s">
        <v>2726</v>
      </c>
      <c r="L174" s="1" t="s">
        <v>2726</v>
      </c>
      <c r="M174" s="1" t="s">
        <v>1975</v>
      </c>
      <c r="N174" s="1" t="s">
        <v>1975</v>
      </c>
      <c r="O174" s="1" t="s">
        <v>1976</v>
      </c>
      <c r="P174" s="1" t="s">
        <v>1977</v>
      </c>
      <c r="Q174" s="1" t="s">
        <v>1978</v>
      </c>
      <c r="R174" s="1" t="s">
        <v>2727</v>
      </c>
      <c r="S174" s="1" t="s">
        <v>1980</v>
      </c>
      <c r="T174" s="1" t="s">
        <v>1981</v>
      </c>
      <c r="U174" s="1" t="s">
        <v>1982</v>
      </c>
      <c r="V174" s="1" t="s">
        <v>2032</v>
      </c>
    </row>
    <row r="175" s="1" customFormat="1" spans="1:22">
      <c r="A175" s="3">
        <v>999223107476361</v>
      </c>
      <c r="B175" s="1" t="s">
        <v>2718</v>
      </c>
      <c r="C175" s="1" t="s">
        <v>2728</v>
      </c>
      <c r="D175" s="1" t="s">
        <v>2624</v>
      </c>
      <c r="E175" s="1" t="s">
        <v>2729</v>
      </c>
      <c r="F175" s="1" t="s">
        <v>2046</v>
      </c>
      <c r="G175" s="1" t="s">
        <v>1967</v>
      </c>
      <c r="H175" s="1" t="s">
        <v>1972</v>
      </c>
      <c r="I175" s="1" t="s">
        <v>2438</v>
      </c>
      <c r="J175" s="1" t="s">
        <v>1974</v>
      </c>
      <c r="K175" s="1" t="s">
        <v>2438</v>
      </c>
      <c r="L175" s="1" t="s">
        <v>2438</v>
      </c>
      <c r="M175" s="1" t="s">
        <v>1975</v>
      </c>
      <c r="N175" s="1" t="s">
        <v>1975</v>
      </c>
      <c r="O175" s="1" t="s">
        <v>1976</v>
      </c>
      <c r="P175" s="1" t="s">
        <v>1977</v>
      </c>
      <c r="Q175" s="1" t="s">
        <v>1978</v>
      </c>
      <c r="R175" s="1" t="s">
        <v>2730</v>
      </c>
      <c r="S175" s="1" t="s">
        <v>1980</v>
      </c>
      <c r="T175" s="1" t="s">
        <v>1981</v>
      </c>
      <c r="U175" s="1" t="s">
        <v>1982</v>
      </c>
      <c r="V175" s="1" t="s">
        <v>2015</v>
      </c>
    </row>
    <row r="176" s="1" customFormat="1" spans="1:22">
      <c r="A176" s="3">
        <v>999223107434485</v>
      </c>
      <c r="B176" s="1" t="s">
        <v>2718</v>
      </c>
      <c r="C176" s="1" t="s">
        <v>2731</v>
      </c>
      <c r="D176" s="1" t="s">
        <v>2732</v>
      </c>
      <c r="E176" s="1" t="s">
        <v>2733</v>
      </c>
      <c r="F176" s="1" t="s">
        <v>2449</v>
      </c>
      <c r="G176" s="1" t="s">
        <v>2046</v>
      </c>
      <c r="H176" s="1" t="s">
        <v>1972</v>
      </c>
      <c r="I176" s="1" t="s">
        <v>2734</v>
      </c>
      <c r="J176" s="1" t="s">
        <v>1974</v>
      </c>
      <c r="K176" s="1" t="s">
        <v>2734</v>
      </c>
      <c r="L176" s="1" t="s">
        <v>2734</v>
      </c>
      <c r="M176" s="1" t="s">
        <v>1975</v>
      </c>
      <c r="N176" s="1" t="s">
        <v>1975</v>
      </c>
      <c r="O176" s="1" t="s">
        <v>1976</v>
      </c>
      <c r="P176" s="1" t="s">
        <v>1977</v>
      </c>
      <c r="Q176" s="1" t="s">
        <v>1978</v>
      </c>
      <c r="R176" s="1" t="s">
        <v>2735</v>
      </c>
      <c r="S176" s="1" t="s">
        <v>1980</v>
      </c>
      <c r="T176" s="1" t="s">
        <v>1981</v>
      </c>
      <c r="U176" s="1" t="s">
        <v>1982</v>
      </c>
      <c r="V176" s="1" t="s">
        <v>1983</v>
      </c>
    </row>
    <row r="177" s="1" customFormat="1" spans="1:22">
      <c r="A177" s="3">
        <v>999223106744748</v>
      </c>
      <c r="B177" s="1" t="s">
        <v>2718</v>
      </c>
      <c r="C177" s="1" t="s">
        <v>2736</v>
      </c>
      <c r="D177" s="1" t="s">
        <v>1989</v>
      </c>
      <c r="E177" s="1" t="s">
        <v>2737</v>
      </c>
      <c r="F177" s="1" t="s">
        <v>2449</v>
      </c>
      <c r="G177" s="1" t="s">
        <v>2046</v>
      </c>
      <c r="H177" s="1" t="s">
        <v>1972</v>
      </c>
      <c r="I177" s="1" t="s">
        <v>2738</v>
      </c>
      <c r="J177" s="1" t="s">
        <v>1974</v>
      </c>
      <c r="K177" s="1" t="s">
        <v>2738</v>
      </c>
      <c r="L177" s="1" t="s">
        <v>2738</v>
      </c>
      <c r="M177" s="1" t="s">
        <v>1975</v>
      </c>
      <c r="N177" s="1" t="s">
        <v>1975</v>
      </c>
      <c r="O177" s="1" t="s">
        <v>1976</v>
      </c>
      <c r="P177" s="1" t="s">
        <v>1977</v>
      </c>
      <c r="Q177" s="1" t="s">
        <v>1978</v>
      </c>
      <c r="R177" s="1" t="s">
        <v>2739</v>
      </c>
      <c r="S177" s="1" t="s">
        <v>1980</v>
      </c>
      <c r="T177" s="1" t="s">
        <v>1981</v>
      </c>
      <c r="U177" s="1" t="s">
        <v>1982</v>
      </c>
      <c r="V177" s="1" t="s">
        <v>1983</v>
      </c>
    </row>
    <row r="178" s="1" customFormat="1" spans="1:22">
      <c r="A178" s="3">
        <v>999223104814796</v>
      </c>
      <c r="B178" s="1" t="s">
        <v>2718</v>
      </c>
      <c r="C178" s="1" t="s">
        <v>2740</v>
      </c>
      <c r="D178" s="1" t="s">
        <v>2470</v>
      </c>
      <c r="E178" s="1" t="s">
        <v>2741</v>
      </c>
      <c r="F178" s="1" t="s">
        <v>2258</v>
      </c>
      <c r="G178" s="1" t="s">
        <v>1967</v>
      </c>
      <c r="H178" s="1" t="s">
        <v>1972</v>
      </c>
      <c r="I178" s="1" t="s">
        <v>2742</v>
      </c>
      <c r="J178" s="1" t="s">
        <v>1974</v>
      </c>
      <c r="K178" s="1" t="s">
        <v>2742</v>
      </c>
      <c r="L178" s="1" t="s">
        <v>2742</v>
      </c>
      <c r="M178" s="1" t="s">
        <v>1975</v>
      </c>
      <c r="N178" s="1" t="s">
        <v>1975</v>
      </c>
      <c r="O178" s="1" t="s">
        <v>1976</v>
      </c>
      <c r="P178" s="1" t="s">
        <v>1977</v>
      </c>
      <c r="Q178" s="1" t="s">
        <v>1978</v>
      </c>
      <c r="R178" s="1" t="s">
        <v>2743</v>
      </c>
      <c r="S178" s="1" t="s">
        <v>1980</v>
      </c>
      <c r="T178" s="1" t="s">
        <v>1981</v>
      </c>
      <c r="U178" s="1" t="s">
        <v>1982</v>
      </c>
      <c r="V178" s="1" t="s">
        <v>2217</v>
      </c>
    </row>
    <row r="179" s="1" customFormat="1" spans="1:22">
      <c r="A179" s="3">
        <v>999223103915645</v>
      </c>
      <c r="B179" s="1" t="s">
        <v>2718</v>
      </c>
      <c r="C179" s="1" t="s">
        <v>2744</v>
      </c>
      <c r="D179" s="1" t="s">
        <v>2745</v>
      </c>
      <c r="E179" s="1" t="s">
        <v>2746</v>
      </c>
      <c r="F179" s="1" t="s">
        <v>2131</v>
      </c>
      <c r="G179" s="1" t="s">
        <v>2046</v>
      </c>
      <c r="H179" s="1" t="s">
        <v>1972</v>
      </c>
      <c r="I179" s="1" t="s">
        <v>2054</v>
      </c>
      <c r="J179" s="1" t="s">
        <v>1974</v>
      </c>
      <c r="K179" s="1" t="s">
        <v>2054</v>
      </c>
      <c r="L179" s="1" t="s">
        <v>2054</v>
      </c>
      <c r="M179" s="1" t="s">
        <v>1975</v>
      </c>
      <c r="N179" s="1" t="s">
        <v>1975</v>
      </c>
      <c r="O179" s="1" t="s">
        <v>1976</v>
      </c>
      <c r="P179" s="1" t="s">
        <v>1977</v>
      </c>
      <c r="Q179" s="1" t="s">
        <v>1978</v>
      </c>
      <c r="R179" s="1" t="s">
        <v>2747</v>
      </c>
      <c r="S179" s="1" t="s">
        <v>1980</v>
      </c>
      <c r="T179" s="1" t="s">
        <v>1981</v>
      </c>
      <c r="U179" s="1" t="s">
        <v>1982</v>
      </c>
      <c r="V179" s="1" t="s">
        <v>1983</v>
      </c>
    </row>
    <row r="180" s="1" customFormat="1" spans="1:22">
      <c r="A180" s="3">
        <v>999223103645455</v>
      </c>
      <c r="B180" s="1" t="s">
        <v>2718</v>
      </c>
      <c r="C180" s="1" t="s">
        <v>2748</v>
      </c>
      <c r="D180" s="1" t="s">
        <v>2323</v>
      </c>
      <c r="E180" s="1" t="s">
        <v>2749</v>
      </c>
      <c r="F180" s="1" t="s">
        <v>2449</v>
      </c>
      <c r="G180" s="1" t="s">
        <v>2046</v>
      </c>
      <c r="H180" s="1" t="s">
        <v>1972</v>
      </c>
      <c r="I180" s="1" t="s">
        <v>2705</v>
      </c>
      <c r="J180" s="1" t="s">
        <v>1974</v>
      </c>
      <c r="K180" s="1" t="s">
        <v>2705</v>
      </c>
      <c r="L180" s="1" t="s">
        <v>2705</v>
      </c>
      <c r="M180" s="1" t="s">
        <v>1975</v>
      </c>
      <c r="N180" s="1" t="s">
        <v>1975</v>
      </c>
      <c r="O180" s="1" t="s">
        <v>1976</v>
      </c>
      <c r="P180" s="1" t="s">
        <v>1977</v>
      </c>
      <c r="Q180" s="1" t="s">
        <v>1978</v>
      </c>
      <c r="R180" s="1" t="s">
        <v>2750</v>
      </c>
      <c r="S180" s="1" t="s">
        <v>1980</v>
      </c>
      <c r="T180" s="1" t="s">
        <v>1981</v>
      </c>
      <c r="U180" s="1" t="s">
        <v>1982</v>
      </c>
      <c r="V180" s="1" t="s">
        <v>2015</v>
      </c>
    </row>
    <row r="181" s="1" customFormat="1" spans="1:22">
      <c r="A181" s="3">
        <v>999223102367255</v>
      </c>
      <c r="B181" s="1" t="s">
        <v>2718</v>
      </c>
      <c r="C181" s="1" t="s">
        <v>2751</v>
      </c>
      <c r="D181" s="1" t="s">
        <v>2752</v>
      </c>
      <c r="E181" s="1" t="s">
        <v>2753</v>
      </c>
      <c r="F181" s="1" t="s">
        <v>2046</v>
      </c>
      <c r="G181" s="1" t="s">
        <v>1967</v>
      </c>
      <c r="H181" s="1" t="s">
        <v>1972</v>
      </c>
      <c r="I181" s="1" t="s">
        <v>2754</v>
      </c>
      <c r="J181" s="1" t="s">
        <v>1974</v>
      </c>
      <c r="K181" s="1" t="s">
        <v>2754</v>
      </c>
      <c r="L181" s="1" t="s">
        <v>2754</v>
      </c>
      <c r="M181" s="1" t="s">
        <v>1975</v>
      </c>
      <c r="N181" s="1" t="s">
        <v>1975</v>
      </c>
      <c r="O181" s="1" t="s">
        <v>1976</v>
      </c>
      <c r="P181" s="1" t="s">
        <v>1977</v>
      </c>
      <c r="Q181" s="1" t="s">
        <v>1978</v>
      </c>
      <c r="R181" s="1" t="s">
        <v>2755</v>
      </c>
      <c r="S181" s="1" t="s">
        <v>1980</v>
      </c>
      <c r="T181" s="1" t="s">
        <v>1981</v>
      </c>
      <c r="U181" s="1" t="s">
        <v>1982</v>
      </c>
      <c r="V181" s="1" t="s">
        <v>1983</v>
      </c>
    </row>
    <row r="182" s="1" customFormat="1" spans="1:22">
      <c r="A182" s="3">
        <v>999223101701674</v>
      </c>
      <c r="B182" s="1" t="s">
        <v>2718</v>
      </c>
      <c r="C182" s="1" t="s">
        <v>2756</v>
      </c>
      <c r="D182" s="1" t="s">
        <v>2470</v>
      </c>
      <c r="E182" s="1" t="s">
        <v>2757</v>
      </c>
      <c r="F182" s="1" t="s">
        <v>2131</v>
      </c>
      <c r="G182" s="1" t="s">
        <v>2046</v>
      </c>
      <c r="H182" s="1" t="s">
        <v>1972</v>
      </c>
      <c r="I182" s="1" t="s">
        <v>2190</v>
      </c>
      <c r="J182" s="1" t="s">
        <v>1974</v>
      </c>
      <c r="K182" s="1" t="s">
        <v>2190</v>
      </c>
      <c r="L182" s="1" t="s">
        <v>2190</v>
      </c>
      <c r="M182" s="1" t="s">
        <v>1975</v>
      </c>
      <c r="N182" s="1" t="s">
        <v>1975</v>
      </c>
      <c r="O182" s="1" t="s">
        <v>1976</v>
      </c>
      <c r="P182" s="1" t="s">
        <v>1977</v>
      </c>
      <c r="Q182" s="1" t="s">
        <v>1978</v>
      </c>
      <c r="R182" s="1" t="s">
        <v>2758</v>
      </c>
      <c r="S182" s="1" t="s">
        <v>1980</v>
      </c>
      <c r="T182" s="1" t="s">
        <v>1981</v>
      </c>
      <c r="U182" s="1" t="s">
        <v>1982</v>
      </c>
      <c r="V182" s="1" t="s">
        <v>2217</v>
      </c>
    </row>
    <row r="183" s="1" customFormat="1" spans="1:22">
      <c r="A183" s="3">
        <v>999223101601000</v>
      </c>
      <c r="B183" s="1" t="s">
        <v>2718</v>
      </c>
      <c r="C183" s="1" t="s">
        <v>2759</v>
      </c>
      <c r="D183" s="1" t="s">
        <v>2048</v>
      </c>
      <c r="E183" s="1" t="s">
        <v>2760</v>
      </c>
      <c r="F183" s="1" t="s">
        <v>2258</v>
      </c>
      <c r="G183" s="1" t="s">
        <v>2046</v>
      </c>
      <c r="H183" s="1" t="s">
        <v>1972</v>
      </c>
      <c r="I183" s="1" t="s">
        <v>2761</v>
      </c>
      <c r="J183" s="1" t="s">
        <v>1974</v>
      </c>
      <c r="K183" s="1" t="s">
        <v>2761</v>
      </c>
      <c r="L183" s="1" t="s">
        <v>2761</v>
      </c>
      <c r="M183" s="1" t="s">
        <v>1975</v>
      </c>
      <c r="N183" s="1" t="s">
        <v>1975</v>
      </c>
      <c r="O183" s="1" t="s">
        <v>1976</v>
      </c>
      <c r="P183" s="1" t="s">
        <v>1977</v>
      </c>
      <c r="Q183" s="1" t="s">
        <v>1978</v>
      </c>
      <c r="R183" s="1" t="s">
        <v>2762</v>
      </c>
      <c r="S183" s="1" t="s">
        <v>1980</v>
      </c>
      <c r="T183" s="1" t="s">
        <v>1981</v>
      </c>
      <c r="U183" s="1" t="s">
        <v>1982</v>
      </c>
      <c r="V183" s="1" t="s">
        <v>2015</v>
      </c>
    </row>
    <row r="184" s="1" customFormat="1" spans="1:22">
      <c r="A184" s="3">
        <v>999223101449717</v>
      </c>
      <c r="B184" s="1" t="s">
        <v>2718</v>
      </c>
      <c r="C184" s="1" t="s">
        <v>2763</v>
      </c>
      <c r="D184" s="1" t="s">
        <v>2048</v>
      </c>
      <c r="E184" s="1" t="s">
        <v>2764</v>
      </c>
      <c r="F184" s="1" t="s">
        <v>2258</v>
      </c>
      <c r="G184" s="1" t="s">
        <v>2046</v>
      </c>
      <c r="H184" s="1" t="s">
        <v>1972</v>
      </c>
      <c r="I184" s="1" t="s">
        <v>2765</v>
      </c>
      <c r="J184" s="1" t="s">
        <v>1974</v>
      </c>
      <c r="K184" s="1" t="s">
        <v>2765</v>
      </c>
      <c r="L184" s="1" t="s">
        <v>2765</v>
      </c>
      <c r="M184" s="1" t="s">
        <v>1975</v>
      </c>
      <c r="N184" s="1" t="s">
        <v>1975</v>
      </c>
      <c r="O184" s="1" t="s">
        <v>1976</v>
      </c>
      <c r="P184" s="1" t="s">
        <v>1977</v>
      </c>
      <c r="Q184" s="1" t="s">
        <v>1978</v>
      </c>
      <c r="R184" s="1" t="s">
        <v>2766</v>
      </c>
      <c r="S184" s="1" t="s">
        <v>1980</v>
      </c>
      <c r="T184" s="1" t="s">
        <v>1981</v>
      </c>
      <c r="U184" s="1" t="s">
        <v>1982</v>
      </c>
      <c r="V184" s="1" t="s">
        <v>2015</v>
      </c>
    </row>
    <row r="185" s="1" customFormat="1" spans="1:22">
      <c r="A185" s="3">
        <v>999223098745609</v>
      </c>
      <c r="B185" s="1" t="s">
        <v>2718</v>
      </c>
      <c r="C185" s="1" t="s">
        <v>2767</v>
      </c>
      <c r="D185" s="1" t="s">
        <v>2768</v>
      </c>
      <c r="E185" s="1" t="s">
        <v>2769</v>
      </c>
      <c r="F185" s="1" t="s">
        <v>2046</v>
      </c>
      <c r="G185" s="1" t="s">
        <v>1967</v>
      </c>
      <c r="H185" s="1" t="s">
        <v>1972</v>
      </c>
      <c r="I185" s="1" t="s">
        <v>2770</v>
      </c>
      <c r="J185" s="1" t="s">
        <v>1974</v>
      </c>
      <c r="K185" s="1" t="s">
        <v>2770</v>
      </c>
      <c r="L185" s="1" t="s">
        <v>2770</v>
      </c>
      <c r="M185" s="1" t="s">
        <v>1975</v>
      </c>
      <c r="N185" s="1" t="s">
        <v>1975</v>
      </c>
      <c r="O185" s="1" t="s">
        <v>1976</v>
      </c>
      <c r="P185" s="1" t="s">
        <v>1977</v>
      </c>
      <c r="Q185" s="1" t="s">
        <v>1978</v>
      </c>
      <c r="R185" s="1" t="s">
        <v>2771</v>
      </c>
      <c r="S185" s="1" t="s">
        <v>1980</v>
      </c>
      <c r="T185" s="1" t="s">
        <v>1981</v>
      </c>
      <c r="U185" s="1" t="s">
        <v>1982</v>
      </c>
      <c r="V185" s="1" t="s">
        <v>1983</v>
      </c>
    </row>
    <row r="186" s="1" customFormat="1" spans="1:22">
      <c r="A186" s="3">
        <v>999223091128815</v>
      </c>
      <c r="B186" s="1" t="s">
        <v>2718</v>
      </c>
      <c r="C186" s="1" t="s">
        <v>2772</v>
      </c>
      <c r="D186" s="1" t="s">
        <v>2773</v>
      </c>
      <c r="E186" s="1" t="s">
        <v>2774</v>
      </c>
      <c r="F186" s="1" t="s">
        <v>2131</v>
      </c>
      <c r="G186" s="1" t="s">
        <v>1971</v>
      </c>
      <c r="H186" s="1" t="s">
        <v>1972</v>
      </c>
      <c r="I186" s="1" t="s">
        <v>2775</v>
      </c>
      <c r="J186" s="1" t="s">
        <v>1974</v>
      </c>
      <c r="K186" s="1" t="s">
        <v>2775</v>
      </c>
      <c r="L186" s="1" t="s">
        <v>2775</v>
      </c>
      <c r="M186" s="1" t="s">
        <v>1975</v>
      </c>
      <c r="N186" s="1" t="s">
        <v>1975</v>
      </c>
      <c r="O186" s="1" t="s">
        <v>1976</v>
      </c>
      <c r="P186" s="1" t="s">
        <v>1977</v>
      </c>
      <c r="Q186" s="1" t="s">
        <v>1978</v>
      </c>
      <c r="R186" s="1" t="s">
        <v>2776</v>
      </c>
      <c r="S186" s="1" t="s">
        <v>1980</v>
      </c>
      <c r="T186" s="1" t="s">
        <v>1981</v>
      </c>
      <c r="U186" s="1" t="s">
        <v>1982</v>
      </c>
      <c r="V186" s="1" t="s">
        <v>1983</v>
      </c>
    </row>
    <row r="187" s="1" customFormat="1" spans="1:22">
      <c r="A187" s="3">
        <v>999223090414847</v>
      </c>
      <c r="B187" s="1" t="s">
        <v>2777</v>
      </c>
      <c r="C187" s="1" t="s">
        <v>2778</v>
      </c>
      <c r="D187" s="1" t="s">
        <v>2779</v>
      </c>
      <c r="E187" s="1" t="s">
        <v>2780</v>
      </c>
      <c r="F187" s="1" t="s">
        <v>2046</v>
      </c>
      <c r="G187" s="1" t="s">
        <v>1967</v>
      </c>
      <c r="H187" s="1" t="s">
        <v>1972</v>
      </c>
      <c r="I187" s="1" t="s">
        <v>2781</v>
      </c>
      <c r="J187" s="1" t="s">
        <v>1974</v>
      </c>
      <c r="K187" s="1" t="s">
        <v>2781</v>
      </c>
      <c r="L187" s="1" t="s">
        <v>2781</v>
      </c>
      <c r="M187" s="1" t="s">
        <v>1975</v>
      </c>
      <c r="N187" s="1" t="s">
        <v>1975</v>
      </c>
      <c r="O187" s="1" t="s">
        <v>1976</v>
      </c>
      <c r="P187" s="1" t="s">
        <v>1977</v>
      </c>
      <c r="Q187" s="1" t="s">
        <v>1978</v>
      </c>
      <c r="R187" s="1" t="s">
        <v>2782</v>
      </c>
      <c r="S187" s="1" t="s">
        <v>1980</v>
      </c>
      <c r="T187" s="1" t="s">
        <v>1981</v>
      </c>
      <c r="U187" s="1" t="s">
        <v>1982</v>
      </c>
      <c r="V187" s="1" t="s">
        <v>2015</v>
      </c>
    </row>
    <row r="188" s="1" customFormat="1" spans="1:22">
      <c r="A188" s="3">
        <v>23090156490</v>
      </c>
      <c r="B188" s="1" t="s">
        <v>2777</v>
      </c>
      <c r="C188" s="1" t="s">
        <v>2783</v>
      </c>
      <c r="D188" s="1" t="s">
        <v>2612</v>
      </c>
      <c r="E188" s="1" t="s">
        <v>2784</v>
      </c>
      <c r="F188" s="1" t="s">
        <v>2258</v>
      </c>
      <c r="G188" s="1" t="s">
        <v>1971</v>
      </c>
      <c r="H188" s="1" t="s">
        <v>1972</v>
      </c>
      <c r="I188" s="1" t="s">
        <v>2785</v>
      </c>
      <c r="J188" s="1" t="s">
        <v>1974</v>
      </c>
      <c r="K188" s="1" t="s">
        <v>2785</v>
      </c>
      <c r="L188" s="1" t="s">
        <v>2785</v>
      </c>
      <c r="M188" s="1" t="s">
        <v>1975</v>
      </c>
      <c r="N188" s="1" t="s">
        <v>1975</v>
      </c>
      <c r="O188" s="1" t="s">
        <v>1976</v>
      </c>
      <c r="P188" s="1" t="s">
        <v>1977</v>
      </c>
      <c r="Q188" s="1" t="s">
        <v>1978</v>
      </c>
      <c r="R188" s="1" t="s">
        <v>2786</v>
      </c>
      <c r="S188" s="1" t="s">
        <v>1980</v>
      </c>
      <c r="T188" s="1" t="s">
        <v>1981</v>
      </c>
      <c r="U188" s="1" t="s">
        <v>1982</v>
      </c>
      <c r="V188" s="1" t="s">
        <v>2217</v>
      </c>
    </row>
    <row r="189" s="1" customFormat="1" spans="1:22">
      <c r="A189" s="3">
        <v>999223089836501</v>
      </c>
      <c r="B189" s="1" t="s">
        <v>2777</v>
      </c>
      <c r="C189" s="1" t="s">
        <v>2787</v>
      </c>
      <c r="D189" s="1" t="s">
        <v>2788</v>
      </c>
      <c r="E189" s="1" t="s">
        <v>2789</v>
      </c>
      <c r="F189" s="1" t="s">
        <v>2131</v>
      </c>
      <c r="G189" s="1" t="s">
        <v>1967</v>
      </c>
      <c r="H189" s="1" t="s">
        <v>1972</v>
      </c>
      <c r="I189" s="1" t="s">
        <v>2790</v>
      </c>
      <c r="J189" s="1" t="s">
        <v>1974</v>
      </c>
      <c r="K189" s="1" t="s">
        <v>2790</v>
      </c>
      <c r="L189" s="1" t="s">
        <v>2790</v>
      </c>
      <c r="M189" s="1" t="s">
        <v>1975</v>
      </c>
      <c r="N189" s="1" t="s">
        <v>1975</v>
      </c>
      <c r="O189" s="1" t="s">
        <v>1976</v>
      </c>
      <c r="P189" s="1" t="s">
        <v>1977</v>
      </c>
      <c r="Q189" s="1" t="s">
        <v>1978</v>
      </c>
      <c r="R189" s="1" t="s">
        <v>2791</v>
      </c>
      <c r="S189" s="1" t="s">
        <v>1980</v>
      </c>
      <c r="T189" s="1" t="s">
        <v>1981</v>
      </c>
      <c r="U189" s="1" t="s">
        <v>1982</v>
      </c>
      <c r="V189" s="1" t="s">
        <v>2015</v>
      </c>
    </row>
    <row r="190" s="1" customFormat="1" spans="1:22">
      <c r="A190" s="3">
        <v>999223089404778</v>
      </c>
      <c r="B190" s="1" t="s">
        <v>2777</v>
      </c>
      <c r="C190" s="1" t="s">
        <v>2792</v>
      </c>
      <c r="D190" s="1" t="s">
        <v>2793</v>
      </c>
      <c r="E190" s="1" t="s">
        <v>2794</v>
      </c>
      <c r="F190" s="1" t="s">
        <v>2131</v>
      </c>
      <c r="G190" s="1" t="s">
        <v>2046</v>
      </c>
      <c r="H190" s="1" t="s">
        <v>1972</v>
      </c>
      <c r="I190" s="1" t="s">
        <v>2795</v>
      </c>
      <c r="J190" s="1" t="s">
        <v>1974</v>
      </c>
      <c r="K190" s="1" t="s">
        <v>2795</v>
      </c>
      <c r="L190" s="1" t="s">
        <v>2795</v>
      </c>
      <c r="M190" s="1" t="s">
        <v>1975</v>
      </c>
      <c r="N190" s="1" t="s">
        <v>1975</v>
      </c>
      <c r="O190" s="1" t="s">
        <v>1976</v>
      </c>
      <c r="P190" s="1" t="s">
        <v>1977</v>
      </c>
      <c r="Q190" s="1" t="s">
        <v>1978</v>
      </c>
      <c r="R190" s="1" t="s">
        <v>2796</v>
      </c>
      <c r="S190" s="1" t="s">
        <v>1980</v>
      </c>
      <c r="T190" s="1" t="s">
        <v>1981</v>
      </c>
      <c r="U190" s="1" t="s">
        <v>1982</v>
      </c>
      <c r="V190" s="1" t="s">
        <v>2797</v>
      </c>
    </row>
    <row r="191" s="1" customFormat="1" spans="1:22">
      <c r="A191" s="3">
        <v>999223088462588</v>
      </c>
      <c r="B191" s="1" t="s">
        <v>2777</v>
      </c>
      <c r="C191" s="1" t="s">
        <v>2798</v>
      </c>
      <c r="D191" s="1" t="s">
        <v>2451</v>
      </c>
      <c r="E191" s="1" t="s">
        <v>2799</v>
      </c>
      <c r="F191" s="1" t="s">
        <v>2258</v>
      </c>
      <c r="G191" s="1" t="s">
        <v>2046</v>
      </c>
      <c r="H191" s="1" t="s">
        <v>1972</v>
      </c>
      <c r="I191" s="1" t="s">
        <v>2453</v>
      </c>
      <c r="J191" s="1" t="s">
        <v>1974</v>
      </c>
      <c r="K191" s="1" t="s">
        <v>2453</v>
      </c>
      <c r="L191" s="1" t="s">
        <v>2453</v>
      </c>
      <c r="M191" s="1" t="s">
        <v>1975</v>
      </c>
      <c r="N191" s="1" t="s">
        <v>1975</v>
      </c>
      <c r="O191" s="1" t="s">
        <v>1976</v>
      </c>
      <c r="P191" s="1" t="s">
        <v>1977</v>
      </c>
      <c r="Q191" s="1" t="s">
        <v>1978</v>
      </c>
      <c r="R191" s="1" t="s">
        <v>2800</v>
      </c>
      <c r="S191" s="1" t="s">
        <v>1980</v>
      </c>
      <c r="T191" s="1" t="s">
        <v>1981</v>
      </c>
      <c r="U191" s="1" t="s">
        <v>1982</v>
      </c>
      <c r="V191" s="1" t="s">
        <v>2363</v>
      </c>
    </row>
    <row r="192" s="1" customFormat="1" spans="1:22">
      <c r="A192" s="3">
        <v>999223087123552</v>
      </c>
      <c r="B192" s="1" t="s">
        <v>2777</v>
      </c>
      <c r="C192" s="1" t="s">
        <v>2801</v>
      </c>
      <c r="D192" s="1" t="s">
        <v>2671</v>
      </c>
      <c r="E192" s="1" t="s">
        <v>2802</v>
      </c>
      <c r="F192" s="1" t="s">
        <v>2560</v>
      </c>
      <c r="G192" s="1" t="s">
        <v>2046</v>
      </c>
      <c r="H192" s="1" t="s">
        <v>1972</v>
      </c>
      <c r="I192" s="1" t="s">
        <v>2803</v>
      </c>
      <c r="J192" s="1" t="s">
        <v>1974</v>
      </c>
      <c r="K192" s="1" t="s">
        <v>2803</v>
      </c>
      <c r="L192" s="1" t="s">
        <v>2803</v>
      </c>
      <c r="M192" s="1" t="s">
        <v>1975</v>
      </c>
      <c r="N192" s="1" t="s">
        <v>1975</v>
      </c>
      <c r="O192" s="1" t="s">
        <v>1976</v>
      </c>
      <c r="P192" s="1" t="s">
        <v>1977</v>
      </c>
      <c r="Q192" s="1" t="s">
        <v>1978</v>
      </c>
      <c r="R192" s="1" t="s">
        <v>2804</v>
      </c>
      <c r="S192" s="1" t="s">
        <v>1980</v>
      </c>
      <c r="T192" s="1" t="s">
        <v>1981</v>
      </c>
      <c r="U192" s="1" t="s">
        <v>1982</v>
      </c>
      <c r="V192" s="1" t="s">
        <v>2137</v>
      </c>
    </row>
    <row r="193" s="1" customFormat="1" spans="1:22">
      <c r="A193" s="3">
        <v>999223086086944</v>
      </c>
      <c r="B193" s="1" t="s">
        <v>2777</v>
      </c>
      <c r="C193" s="1" t="s">
        <v>2805</v>
      </c>
      <c r="D193" s="1" t="s">
        <v>2417</v>
      </c>
      <c r="E193" s="1" t="s">
        <v>2806</v>
      </c>
      <c r="F193" s="1" t="s">
        <v>2131</v>
      </c>
      <c r="G193" s="1" t="s">
        <v>2046</v>
      </c>
      <c r="H193" s="1" t="s">
        <v>1972</v>
      </c>
      <c r="I193" s="1" t="s">
        <v>2419</v>
      </c>
      <c r="J193" s="1" t="s">
        <v>1974</v>
      </c>
      <c r="K193" s="1" t="s">
        <v>2419</v>
      </c>
      <c r="L193" s="1" t="s">
        <v>2419</v>
      </c>
      <c r="M193" s="1" t="s">
        <v>1975</v>
      </c>
      <c r="N193" s="1" t="s">
        <v>1975</v>
      </c>
      <c r="O193" s="1" t="s">
        <v>1976</v>
      </c>
      <c r="P193" s="1" t="s">
        <v>1977</v>
      </c>
      <c r="Q193" s="1" t="s">
        <v>1978</v>
      </c>
      <c r="R193" s="1" t="s">
        <v>2807</v>
      </c>
      <c r="S193" s="1" t="s">
        <v>1980</v>
      </c>
      <c r="T193" s="1" t="s">
        <v>1981</v>
      </c>
      <c r="U193" s="1" t="s">
        <v>1982</v>
      </c>
      <c r="V193" s="1" t="s">
        <v>1983</v>
      </c>
    </row>
    <row r="194" s="1" customFormat="1" spans="1:22">
      <c r="A194" s="3">
        <v>999223085888717</v>
      </c>
      <c r="B194" s="1" t="s">
        <v>2777</v>
      </c>
      <c r="C194" s="1" t="s">
        <v>2808</v>
      </c>
      <c r="D194" s="1" t="s">
        <v>2612</v>
      </c>
      <c r="E194" s="1" t="s">
        <v>2809</v>
      </c>
      <c r="F194" s="1" t="s">
        <v>2131</v>
      </c>
      <c r="G194" s="1" t="s">
        <v>1971</v>
      </c>
      <c r="H194" s="1" t="s">
        <v>1972</v>
      </c>
      <c r="I194" s="1" t="s">
        <v>2586</v>
      </c>
      <c r="J194" s="1" t="s">
        <v>1974</v>
      </c>
      <c r="K194" s="1" t="s">
        <v>2586</v>
      </c>
      <c r="L194" s="1" t="s">
        <v>2586</v>
      </c>
      <c r="M194" s="1" t="s">
        <v>1975</v>
      </c>
      <c r="N194" s="1" t="s">
        <v>1975</v>
      </c>
      <c r="O194" s="1" t="s">
        <v>1976</v>
      </c>
      <c r="P194" s="1" t="s">
        <v>1977</v>
      </c>
      <c r="Q194" s="1" t="s">
        <v>1978</v>
      </c>
      <c r="R194" s="1" t="s">
        <v>2810</v>
      </c>
      <c r="S194" s="1" t="s">
        <v>1980</v>
      </c>
      <c r="T194" s="1" t="s">
        <v>1981</v>
      </c>
      <c r="U194" s="1" t="s">
        <v>1982</v>
      </c>
      <c r="V194" s="1" t="s">
        <v>2217</v>
      </c>
    </row>
    <row r="195" s="1" customFormat="1" spans="1:22">
      <c r="A195" s="3">
        <v>999223074338414</v>
      </c>
      <c r="B195" s="1" t="s">
        <v>2811</v>
      </c>
      <c r="C195" s="1" t="s">
        <v>2812</v>
      </c>
      <c r="D195" s="1" t="s">
        <v>2813</v>
      </c>
      <c r="E195" s="1" t="s">
        <v>2814</v>
      </c>
      <c r="F195" s="1" t="s">
        <v>2648</v>
      </c>
      <c r="G195" s="1" t="s">
        <v>2046</v>
      </c>
      <c r="H195" s="1" t="s">
        <v>1972</v>
      </c>
      <c r="I195" s="1" t="s">
        <v>2815</v>
      </c>
      <c r="J195" s="1" t="s">
        <v>1974</v>
      </c>
      <c r="K195" s="1" t="s">
        <v>2815</v>
      </c>
      <c r="L195" s="1" t="s">
        <v>2815</v>
      </c>
      <c r="M195" s="1" t="s">
        <v>1975</v>
      </c>
      <c r="N195" s="1" t="s">
        <v>1975</v>
      </c>
      <c r="O195" s="1" t="s">
        <v>1976</v>
      </c>
      <c r="P195" s="1" t="s">
        <v>1977</v>
      </c>
      <c r="Q195" s="1" t="s">
        <v>1978</v>
      </c>
      <c r="R195" s="1" t="s">
        <v>2816</v>
      </c>
      <c r="S195" s="1" t="s">
        <v>1980</v>
      </c>
      <c r="T195" s="1" t="s">
        <v>1981</v>
      </c>
      <c r="U195" s="1" t="s">
        <v>1982</v>
      </c>
      <c r="V195" s="1" t="s">
        <v>1983</v>
      </c>
    </row>
    <row r="196" s="1" customFormat="1" spans="1:22">
      <c r="A196" s="3">
        <v>999222714343712</v>
      </c>
      <c r="B196" s="1" t="s">
        <v>2817</v>
      </c>
      <c r="C196" s="1" t="s">
        <v>2818</v>
      </c>
      <c r="D196" s="1" t="s">
        <v>2819</v>
      </c>
      <c r="E196" s="1" t="s">
        <v>2820</v>
      </c>
      <c r="F196" s="1" t="s">
        <v>2258</v>
      </c>
      <c r="G196" s="1" t="s">
        <v>1967</v>
      </c>
      <c r="H196" s="1" t="s">
        <v>1972</v>
      </c>
      <c r="I196" s="1" t="s">
        <v>2821</v>
      </c>
      <c r="J196" s="1" t="s">
        <v>1974</v>
      </c>
      <c r="K196" s="1" t="s">
        <v>2821</v>
      </c>
      <c r="L196" s="1" t="s">
        <v>2821</v>
      </c>
      <c r="M196" s="1" t="s">
        <v>1975</v>
      </c>
      <c r="N196" s="1" t="s">
        <v>1975</v>
      </c>
      <c r="O196" s="1" t="s">
        <v>1976</v>
      </c>
      <c r="P196" s="1" t="s">
        <v>1977</v>
      </c>
      <c r="Q196" s="1" t="s">
        <v>1978</v>
      </c>
      <c r="R196" s="1" t="s">
        <v>2822</v>
      </c>
      <c r="S196" s="1" t="s">
        <v>1980</v>
      </c>
      <c r="T196" s="1" t="s">
        <v>1981</v>
      </c>
      <c r="U196" s="1" t="s">
        <v>1982</v>
      </c>
      <c r="V196" s="1" t="s">
        <v>1983</v>
      </c>
    </row>
    <row r="197" s="1" customFormat="1" spans="1:22">
      <c r="A197" s="3">
        <v>999222995692649</v>
      </c>
      <c r="B197" s="1" t="s">
        <v>2823</v>
      </c>
      <c r="C197" s="1" t="s">
        <v>2824</v>
      </c>
      <c r="D197" s="1" t="s">
        <v>2825</v>
      </c>
      <c r="E197" s="1" t="s">
        <v>2826</v>
      </c>
      <c r="F197" s="1" t="s">
        <v>2131</v>
      </c>
      <c r="G197" s="1" t="s">
        <v>1967</v>
      </c>
      <c r="H197" s="1" t="s">
        <v>1972</v>
      </c>
      <c r="I197" s="1" t="s">
        <v>2827</v>
      </c>
      <c r="J197" s="1" t="s">
        <v>1974</v>
      </c>
      <c r="K197" s="1" t="s">
        <v>2827</v>
      </c>
      <c r="L197" s="1" t="s">
        <v>2827</v>
      </c>
      <c r="M197" s="1" t="s">
        <v>1975</v>
      </c>
      <c r="N197" s="1" t="s">
        <v>1975</v>
      </c>
      <c r="O197" s="1" t="s">
        <v>1976</v>
      </c>
      <c r="P197" s="1" t="s">
        <v>1977</v>
      </c>
      <c r="Q197" s="1" t="s">
        <v>1978</v>
      </c>
      <c r="R197" s="1" t="s">
        <v>2828</v>
      </c>
      <c r="S197" s="1" t="s">
        <v>1980</v>
      </c>
      <c r="T197" s="1" t="s">
        <v>1981</v>
      </c>
      <c r="U197" s="1" t="s">
        <v>1982</v>
      </c>
      <c r="V197" s="1" t="s">
        <v>1983</v>
      </c>
    </row>
    <row r="198" s="1" customFormat="1" spans="1:22">
      <c r="A198" s="3">
        <v>999222087099588</v>
      </c>
      <c r="B198" s="1" t="s">
        <v>2829</v>
      </c>
      <c r="C198" s="1" t="s">
        <v>2830</v>
      </c>
      <c r="D198" s="1" t="s">
        <v>2831</v>
      </c>
      <c r="E198" s="1" t="s">
        <v>2832</v>
      </c>
      <c r="F198" s="1" t="s">
        <v>2560</v>
      </c>
      <c r="G198" s="1" t="s">
        <v>2046</v>
      </c>
      <c r="H198" s="1" t="s">
        <v>1972</v>
      </c>
      <c r="I198" s="1" t="s">
        <v>2833</v>
      </c>
      <c r="J198" s="1" t="s">
        <v>1974</v>
      </c>
      <c r="K198" s="1" t="s">
        <v>2833</v>
      </c>
      <c r="L198" s="1" t="s">
        <v>2833</v>
      </c>
      <c r="M198" s="1" t="s">
        <v>1975</v>
      </c>
      <c r="N198" s="1" t="s">
        <v>1975</v>
      </c>
      <c r="O198" s="1" t="s">
        <v>1976</v>
      </c>
      <c r="P198" s="1" t="s">
        <v>1977</v>
      </c>
      <c r="Q198" s="1" t="s">
        <v>1978</v>
      </c>
      <c r="R198" s="1" t="s">
        <v>2834</v>
      </c>
      <c r="S198" s="1" t="s">
        <v>1980</v>
      </c>
      <c r="T198" s="1" t="s">
        <v>1981</v>
      </c>
      <c r="U198" s="1" t="s">
        <v>1982</v>
      </c>
      <c r="V198" s="1" t="s">
        <v>1983</v>
      </c>
    </row>
    <row r="199" s="1" customFormat="1" spans="1:22">
      <c r="A199" s="3">
        <v>999222991649326</v>
      </c>
      <c r="B199" s="1" t="s">
        <v>2823</v>
      </c>
      <c r="C199" s="1" t="s">
        <v>2835</v>
      </c>
      <c r="D199" s="1" t="s">
        <v>2836</v>
      </c>
      <c r="E199" s="1" t="s">
        <v>2837</v>
      </c>
      <c r="F199" s="1" t="s">
        <v>2258</v>
      </c>
      <c r="G199" s="1" t="s">
        <v>1967</v>
      </c>
      <c r="H199" s="1" t="s">
        <v>1972</v>
      </c>
      <c r="I199" s="1" t="s">
        <v>2838</v>
      </c>
      <c r="J199" s="1" t="s">
        <v>1974</v>
      </c>
      <c r="K199" s="1" t="s">
        <v>2838</v>
      </c>
      <c r="L199" s="1" t="s">
        <v>2838</v>
      </c>
      <c r="M199" s="1" t="s">
        <v>1975</v>
      </c>
      <c r="N199" s="1" t="s">
        <v>1975</v>
      </c>
      <c r="O199" s="1" t="s">
        <v>1976</v>
      </c>
      <c r="P199" s="1" t="s">
        <v>1977</v>
      </c>
      <c r="Q199" s="1" t="s">
        <v>1978</v>
      </c>
      <c r="R199" s="1" t="s">
        <v>2839</v>
      </c>
      <c r="S199" s="1" t="s">
        <v>1980</v>
      </c>
      <c r="T199" s="1" t="s">
        <v>1981</v>
      </c>
      <c r="U199" s="1" t="s">
        <v>1982</v>
      </c>
      <c r="V199" s="1" t="s">
        <v>1983</v>
      </c>
    </row>
    <row r="200" s="1" customFormat="1" spans="1:22">
      <c r="A200" s="3">
        <v>999222950027970</v>
      </c>
      <c r="B200" s="1" t="s">
        <v>2840</v>
      </c>
      <c r="C200" s="1" t="s">
        <v>2841</v>
      </c>
      <c r="D200" s="1" t="s">
        <v>2842</v>
      </c>
      <c r="E200" s="1" t="s">
        <v>2843</v>
      </c>
      <c r="F200" s="1" t="s">
        <v>2560</v>
      </c>
      <c r="G200" s="1" t="s">
        <v>2046</v>
      </c>
      <c r="H200" s="1" t="s">
        <v>1972</v>
      </c>
      <c r="I200" s="1" t="s">
        <v>2844</v>
      </c>
      <c r="J200" s="1" t="s">
        <v>1974</v>
      </c>
      <c r="K200" s="1" t="s">
        <v>2844</v>
      </c>
      <c r="L200" s="1" t="s">
        <v>2844</v>
      </c>
      <c r="M200" s="1" t="s">
        <v>1975</v>
      </c>
      <c r="N200" s="1" t="s">
        <v>1975</v>
      </c>
      <c r="O200" s="1" t="s">
        <v>1976</v>
      </c>
      <c r="P200" s="1" t="s">
        <v>1977</v>
      </c>
      <c r="Q200" s="1" t="s">
        <v>1978</v>
      </c>
      <c r="R200" s="1" t="s">
        <v>2845</v>
      </c>
      <c r="S200" s="1" t="s">
        <v>1980</v>
      </c>
      <c r="T200" s="1" t="s">
        <v>1981</v>
      </c>
      <c r="U200" s="1" t="s">
        <v>1982</v>
      </c>
      <c r="V200" s="1" t="s">
        <v>1983</v>
      </c>
    </row>
    <row r="201" s="1" customFormat="1" spans="1:22">
      <c r="A201" s="3">
        <v>999222980149263</v>
      </c>
      <c r="B201" s="1" t="s">
        <v>2846</v>
      </c>
      <c r="C201" s="1" t="s">
        <v>2847</v>
      </c>
      <c r="D201" s="1" t="s">
        <v>2848</v>
      </c>
      <c r="E201" s="1" t="s">
        <v>2849</v>
      </c>
      <c r="F201" s="1" t="s">
        <v>2258</v>
      </c>
      <c r="G201" s="1" t="s">
        <v>2046</v>
      </c>
      <c r="H201" s="1" t="s">
        <v>1972</v>
      </c>
      <c r="I201" s="1" t="s">
        <v>2850</v>
      </c>
      <c r="J201" s="1" t="s">
        <v>1974</v>
      </c>
      <c r="K201" s="1" t="s">
        <v>2850</v>
      </c>
      <c r="L201" s="1" t="s">
        <v>2850</v>
      </c>
      <c r="M201" s="1" t="s">
        <v>1975</v>
      </c>
      <c r="N201" s="1" t="s">
        <v>1975</v>
      </c>
      <c r="O201" s="1" t="s">
        <v>1976</v>
      </c>
      <c r="P201" s="1" t="s">
        <v>1977</v>
      </c>
      <c r="Q201" s="1" t="s">
        <v>1978</v>
      </c>
      <c r="R201" s="1" t="s">
        <v>2851</v>
      </c>
      <c r="S201" s="1" t="s">
        <v>1980</v>
      </c>
      <c r="T201" s="1" t="s">
        <v>1981</v>
      </c>
      <c r="U201" s="1" t="s">
        <v>1982</v>
      </c>
      <c r="V201" s="1" t="s">
        <v>1983</v>
      </c>
    </row>
    <row r="202" s="1" customFormat="1" spans="1:22">
      <c r="A202" s="3">
        <v>999223061537560</v>
      </c>
      <c r="B202" s="1" t="s">
        <v>2811</v>
      </c>
      <c r="C202" s="1" t="s">
        <v>2852</v>
      </c>
      <c r="D202" s="1" t="s">
        <v>2566</v>
      </c>
      <c r="E202" s="1" t="s">
        <v>2853</v>
      </c>
      <c r="F202" s="1" t="s">
        <v>2449</v>
      </c>
      <c r="G202" s="1" t="s">
        <v>2046</v>
      </c>
      <c r="H202" s="1" t="s">
        <v>1972</v>
      </c>
      <c r="I202" s="1" t="s">
        <v>2854</v>
      </c>
      <c r="J202" s="1" t="s">
        <v>1974</v>
      </c>
      <c r="K202" s="1" t="s">
        <v>2854</v>
      </c>
      <c r="L202" s="1" t="s">
        <v>2854</v>
      </c>
      <c r="M202" s="1" t="s">
        <v>1975</v>
      </c>
      <c r="N202" s="1" t="s">
        <v>1975</v>
      </c>
      <c r="O202" s="1" t="s">
        <v>1976</v>
      </c>
      <c r="P202" s="1" t="s">
        <v>1977</v>
      </c>
      <c r="Q202" s="1" t="s">
        <v>1978</v>
      </c>
      <c r="R202" s="1" t="s">
        <v>2855</v>
      </c>
      <c r="S202" s="1" t="s">
        <v>1980</v>
      </c>
      <c r="T202" s="1" t="s">
        <v>1981</v>
      </c>
      <c r="U202" s="1" t="s">
        <v>1982</v>
      </c>
      <c r="V202" s="1" t="s">
        <v>1983</v>
      </c>
    </row>
    <row r="203" s="1" customFormat="1" spans="1:22">
      <c r="A203" s="3">
        <v>999222948848040</v>
      </c>
      <c r="B203" s="1" t="s">
        <v>2840</v>
      </c>
      <c r="C203" s="1" t="s">
        <v>2856</v>
      </c>
      <c r="D203" s="1" t="s">
        <v>2598</v>
      </c>
      <c r="E203" s="1" t="s">
        <v>2857</v>
      </c>
      <c r="F203" s="1" t="s">
        <v>2131</v>
      </c>
      <c r="G203" s="1" t="s">
        <v>1967</v>
      </c>
      <c r="H203" s="1" t="s">
        <v>1972</v>
      </c>
      <c r="I203" s="1" t="s">
        <v>2858</v>
      </c>
      <c r="J203" s="1" t="s">
        <v>1974</v>
      </c>
      <c r="K203" s="1" t="s">
        <v>2858</v>
      </c>
      <c r="L203" s="1" t="s">
        <v>2858</v>
      </c>
      <c r="M203" s="1" t="s">
        <v>1975</v>
      </c>
      <c r="N203" s="1" t="s">
        <v>1975</v>
      </c>
      <c r="O203" s="1" t="s">
        <v>1976</v>
      </c>
      <c r="P203" s="1" t="s">
        <v>1977</v>
      </c>
      <c r="Q203" s="1" t="s">
        <v>1978</v>
      </c>
      <c r="R203" s="1" t="s">
        <v>2859</v>
      </c>
      <c r="S203" s="1" t="s">
        <v>1980</v>
      </c>
      <c r="T203" s="1" t="s">
        <v>1981</v>
      </c>
      <c r="U203" s="1" t="s">
        <v>1982</v>
      </c>
      <c r="V203" s="1" t="s">
        <v>2217</v>
      </c>
    </row>
    <row r="204" s="1" customFormat="1" spans="1:22">
      <c r="A204" s="3">
        <v>999223003817595</v>
      </c>
      <c r="B204" s="1" t="s">
        <v>2860</v>
      </c>
      <c r="C204" s="1" t="s">
        <v>2861</v>
      </c>
      <c r="D204" s="1" t="s">
        <v>2139</v>
      </c>
      <c r="E204" s="1" t="s">
        <v>2862</v>
      </c>
      <c r="F204" s="1" t="s">
        <v>2046</v>
      </c>
      <c r="G204" s="1" t="s">
        <v>1967</v>
      </c>
      <c r="H204" s="1" t="s">
        <v>1972</v>
      </c>
      <c r="I204" s="1" t="s">
        <v>2141</v>
      </c>
      <c r="J204" s="1" t="s">
        <v>1974</v>
      </c>
      <c r="K204" s="1" t="s">
        <v>2141</v>
      </c>
      <c r="L204" s="1" t="s">
        <v>2141</v>
      </c>
      <c r="M204" s="1" t="s">
        <v>1975</v>
      </c>
      <c r="N204" s="1" t="s">
        <v>1975</v>
      </c>
      <c r="O204" s="1" t="s">
        <v>1976</v>
      </c>
      <c r="P204" s="1" t="s">
        <v>1977</v>
      </c>
      <c r="Q204" s="1" t="s">
        <v>1978</v>
      </c>
      <c r="R204" s="1" t="s">
        <v>2863</v>
      </c>
      <c r="S204" s="1" t="s">
        <v>1980</v>
      </c>
      <c r="T204" s="1" t="s">
        <v>1981</v>
      </c>
      <c r="U204" s="1" t="s">
        <v>1982</v>
      </c>
      <c r="V204" s="1" t="s">
        <v>2015</v>
      </c>
    </row>
    <row r="205" s="1" customFormat="1" spans="1:22">
      <c r="A205" s="3">
        <v>999222411915351</v>
      </c>
      <c r="B205" s="1" t="s">
        <v>2864</v>
      </c>
      <c r="C205" s="1" t="s">
        <v>2865</v>
      </c>
      <c r="D205" s="1" t="s">
        <v>2866</v>
      </c>
      <c r="E205" s="1" t="s">
        <v>2867</v>
      </c>
      <c r="F205" s="1" t="s">
        <v>2131</v>
      </c>
      <c r="G205" s="1" t="s">
        <v>1967</v>
      </c>
      <c r="H205" s="1" t="s">
        <v>1972</v>
      </c>
      <c r="I205" s="1" t="s">
        <v>2868</v>
      </c>
      <c r="J205" s="1" t="s">
        <v>1974</v>
      </c>
      <c r="K205" s="1" t="s">
        <v>2868</v>
      </c>
      <c r="L205" s="1" t="s">
        <v>2868</v>
      </c>
      <c r="M205" s="1" t="s">
        <v>1975</v>
      </c>
      <c r="N205" s="1" t="s">
        <v>1975</v>
      </c>
      <c r="O205" s="1" t="s">
        <v>1976</v>
      </c>
      <c r="P205" s="1" t="s">
        <v>1977</v>
      </c>
      <c r="Q205" s="1" t="s">
        <v>1978</v>
      </c>
      <c r="R205" s="1" t="s">
        <v>2869</v>
      </c>
      <c r="S205" s="1" t="s">
        <v>1980</v>
      </c>
      <c r="T205" s="1" t="s">
        <v>1981</v>
      </c>
      <c r="U205" s="1" t="s">
        <v>1982</v>
      </c>
      <c r="V205" s="1" t="s">
        <v>1983</v>
      </c>
    </row>
    <row r="206" s="1" customFormat="1" spans="1:22">
      <c r="A206" s="3">
        <v>999222803215049</v>
      </c>
      <c r="B206" s="1" t="s">
        <v>2870</v>
      </c>
      <c r="C206" s="1" t="s">
        <v>2871</v>
      </c>
      <c r="D206" s="1" t="s">
        <v>2872</v>
      </c>
      <c r="E206" s="1" t="s">
        <v>2873</v>
      </c>
      <c r="F206" s="1" t="s">
        <v>2131</v>
      </c>
      <c r="G206" s="1" t="s">
        <v>1967</v>
      </c>
      <c r="H206" s="1" t="s">
        <v>1972</v>
      </c>
      <c r="I206" s="1" t="s">
        <v>2874</v>
      </c>
      <c r="J206" s="1" t="s">
        <v>1974</v>
      </c>
      <c r="K206" s="1" t="s">
        <v>2874</v>
      </c>
      <c r="L206" s="1" t="s">
        <v>2874</v>
      </c>
      <c r="M206" s="1" t="s">
        <v>1975</v>
      </c>
      <c r="N206" s="1" t="s">
        <v>1975</v>
      </c>
      <c r="O206" s="1" t="s">
        <v>1976</v>
      </c>
      <c r="P206" s="1" t="s">
        <v>1977</v>
      </c>
      <c r="Q206" s="1" t="s">
        <v>1978</v>
      </c>
      <c r="R206" s="1" t="s">
        <v>2875</v>
      </c>
      <c r="S206" s="1" t="s">
        <v>1980</v>
      </c>
      <c r="T206" s="1" t="s">
        <v>1981</v>
      </c>
      <c r="U206" s="1" t="s">
        <v>1982</v>
      </c>
      <c r="V206" s="1" t="s">
        <v>1983</v>
      </c>
    </row>
    <row r="207" s="1" customFormat="1" spans="1:22">
      <c r="A207" s="3">
        <v>999222803143046</v>
      </c>
      <c r="B207" s="1" t="s">
        <v>2870</v>
      </c>
      <c r="C207" s="1" t="s">
        <v>2876</v>
      </c>
      <c r="D207" s="1" t="s">
        <v>2872</v>
      </c>
      <c r="E207" s="1" t="s">
        <v>2877</v>
      </c>
      <c r="F207" s="1" t="s">
        <v>2131</v>
      </c>
      <c r="G207" s="1" t="s">
        <v>1967</v>
      </c>
      <c r="H207" s="1" t="s">
        <v>1972</v>
      </c>
      <c r="I207" s="1" t="s">
        <v>2874</v>
      </c>
      <c r="J207" s="1" t="s">
        <v>1974</v>
      </c>
      <c r="K207" s="1" t="s">
        <v>2874</v>
      </c>
      <c r="L207" s="1" t="s">
        <v>2874</v>
      </c>
      <c r="M207" s="1" t="s">
        <v>1975</v>
      </c>
      <c r="N207" s="1" t="s">
        <v>1975</v>
      </c>
      <c r="O207" s="1" t="s">
        <v>1976</v>
      </c>
      <c r="P207" s="1" t="s">
        <v>1977</v>
      </c>
      <c r="Q207" s="1" t="s">
        <v>1978</v>
      </c>
      <c r="R207" s="1" t="s">
        <v>2878</v>
      </c>
      <c r="S207" s="1" t="s">
        <v>1980</v>
      </c>
      <c r="T207" s="1" t="s">
        <v>1981</v>
      </c>
      <c r="U207" s="1" t="s">
        <v>1982</v>
      </c>
      <c r="V207" s="1" t="s">
        <v>1983</v>
      </c>
    </row>
    <row r="208" s="1" customFormat="1" spans="1:22">
      <c r="A208" s="3">
        <v>999222811117881</v>
      </c>
      <c r="B208" s="1" t="s">
        <v>2879</v>
      </c>
      <c r="C208" s="1" t="s">
        <v>2880</v>
      </c>
      <c r="D208" s="1" t="s">
        <v>2881</v>
      </c>
      <c r="E208" s="1" t="s">
        <v>2882</v>
      </c>
      <c r="F208" s="1" t="s">
        <v>1967</v>
      </c>
      <c r="G208" s="1" t="s">
        <v>1971</v>
      </c>
      <c r="H208" s="1" t="s">
        <v>1972</v>
      </c>
      <c r="I208" s="1" t="s">
        <v>2883</v>
      </c>
      <c r="J208" s="1" t="s">
        <v>1974</v>
      </c>
      <c r="K208" s="1" t="s">
        <v>2883</v>
      </c>
      <c r="L208" s="1" t="s">
        <v>2883</v>
      </c>
      <c r="M208" s="1" t="s">
        <v>1975</v>
      </c>
      <c r="N208" s="1" t="s">
        <v>1975</v>
      </c>
      <c r="O208" s="1" t="s">
        <v>1976</v>
      </c>
      <c r="P208" s="1" t="s">
        <v>1977</v>
      </c>
      <c r="Q208" s="1" t="s">
        <v>1978</v>
      </c>
      <c r="R208" s="1" t="s">
        <v>2884</v>
      </c>
      <c r="S208" s="1" t="s">
        <v>1980</v>
      </c>
      <c r="T208" s="1" t="s">
        <v>1981</v>
      </c>
      <c r="U208" s="1" t="s">
        <v>1982</v>
      </c>
      <c r="V208" s="1" t="s">
        <v>1983</v>
      </c>
    </row>
    <row r="209" s="1" customFormat="1" spans="1:22">
      <c r="A209" s="3">
        <v>999222154294170</v>
      </c>
      <c r="B209" s="1" t="s">
        <v>2885</v>
      </c>
      <c r="C209" s="1" t="s">
        <v>2886</v>
      </c>
      <c r="D209" s="1" t="s">
        <v>2887</v>
      </c>
      <c r="E209" s="1" t="s">
        <v>2888</v>
      </c>
      <c r="F209" s="1" t="s">
        <v>2131</v>
      </c>
      <c r="G209" s="1" t="s">
        <v>1967</v>
      </c>
      <c r="H209" s="1" t="s">
        <v>1972</v>
      </c>
      <c r="I209" s="1" t="s">
        <v>2889</v>
      </c>
      <c r="J209" s="1" t="s">
        <v>1974</v>
      </c>
      <c r="K209" s="1" t="s">
        <v>2889</v>
      </c>
      <c r="L209" s="1" t="s">
        <v>2889</v>
      </c>
      <c r="M209" s="1" t="s">
        <v>1975</v>
      </c>
      <c r="N209" s="1" t="s">
        <v>1975</v>
      </c>
      <c r="O209" s="1" t="s">
        <v>1976</v>
      </c>
      <c r="P209" s="1" t="s">
        <v>1977</v>
      </c>
      <c r="Q209" s="1" t="s">
        <v>1978</v>
      </c>
      <c r="R209" s="1" t="s">
        <v>2890</v>
      </c>
      <c r="S209" s="1" t="s">
        <v>1980</v>
      </c>
      <c r="T209" s="1" t="s">
        <v>1981</v>
      </c>
      <c r="U209" s="1" t="s">
        <v>1982</v>
      </c>
      <c r="V209" s="1" t="s">
        <v>1983</v>
      </c>
    </row>
    <row r="210" s="1" customFormat="1" spans="1:22">
      <c r="A210" s="3">
        <v>999222151852746</v>
      </c>
      <c r="B210" s="1" t="s">
        <v>2885</v>
      </c>
      <c r="C210" s="1" t="s">
        <v>2891</v>
      </c>
      <c r="D210" s="1" t="s">
        <v>2887</v>
      </c>
      <c r="E210" s="1" t="s">
        <v>2888</v>
      </c>
      <c r="F210" s="1" t="s">
        <v>2131</v>
      </c>
      <c r="G210" s="1" t="s">
        <v>1967</v>
      </c>
      <c r="H210" s="1" t="s">
        <v>1972</v>
      </c>
      <c r="I210" s="1" t="s">
        <v>2889</v>
      </c>
      <c r="J210" s="1" t="s">
        <v>1974</v>
      </c>
      <c r="K210" s="1" t="s">
        <v>2889</v>
      </c>
      <c r="L210" s="1" t="s">
        <v>2889</v>
      </c>
      <c r="M210" s="1" t="s">
        <v>1975</v>
      </c>
      <c r="N210" s="1" t="s">
        <v>1975</v>
      </c>
      <c r="O210" s="1" t="s">
        <v>1976</v>
      </c>
      <c r="P210" s="1" t="s">
        <v>1977</v>
      </c>
      <c r="Q210" s="1" t="s">
        <v>1978</v>
      </c>
      <c r="R210" s="1" t="s">
        <v>2892</v>
      </c>
      <c r="S210" s="1" t="s">
        <v>1980</v>
      </c>
      <c r="T210" s="1" t="s">
        <v>1981</v>
      </c>
      <c r="U210" s="1" t="s">
        <v>1982</v>
      </c>
      <c r="V210" s="1" t="s">
        <v>1983</v>
      </c>
    </row>
    <row r="211" s="1" customFormat="1" spans="1:22">
      <c r="A211" s="3">
        <v>999222749068513</v>
      </c>
      <c r="B211" s="1" t="s">
        <v>2893</v>
      </c>
      <c r="C211" s="1" t="s">
        <v>2894</v>
      </c>
      <c r="D211" s="1" t="s">
        <v>2650</v>
      </c>
      <c r="E211" s="1" t="s">
        <v>2895</v>
      </c>
      <c r="F211" s="1" t="s">
        <v>2258</v>
      </c>
      <c r="G211" s="1" t="s">
        <v>1971</v>
      </c>
      <c r="H211" s="1" t="s">
        <v>1972</v>
      </c>
      <c r="I211" s="1" t="s">
        <v>2896</v>
      </c>
      <c r="J211" s="1" t="s">
        <v>1974</v>
      </c>
      <c r="K211" s="1" t="s">
        <v>2896</v>
      </c>
      <c r="L211" s="1" t="s">
        <v>2896</v>
      </c>
      <c r="M211" s="1" t="s">
        <v>1975</v>
      </c>
      <c r="N211" s="1" t="s">
        <v>1975</v>
      </c>
      <c r="O211" s="1" t="s">
        <v>1976</v>
      </c>
      <c r="P211" s="1" t="s">
        <v>1977</v>
      </c>
      <c r="Q211" s="1" t="s">
        <v>1978</v>
      </c>
      <c r="R211" s="1" t="s">
        <v>2897</v>
      </c>
      <c r="S211" s="1" t="s">
        <v>1980</v>
      </c>
      <c r="T211" s="1" t="s">
        <v>1981</v>
      </c>
      <c r="U211" s="1" t="s">
        <v>1982</v>
      </c>
      <c r="V211" s="1" t="s">
        <v>1983</v>
      </c>
    </row>
    <row r="212" s="1" customFormat="1" spans="1:22">
      <c r="A212" s="3">
        <v>999222808261287</v>
      </c>
      <c r="B212" s="1" t="s">
        <v>2870</v>
      </c>
      <c r="C212" s="1" t="s">
        <v>2898</v>
      </c>
      <c r="D212" s="1" t="s">
        <v>2650</v>
      </c>
      <c r="E212" s="1" t="s">
        <v>2899</v>
      </c>
      <c r="F212" s="1" t="s">
        <v>2258</v>
      </c>
      <c r="G212" s="1" t="s">
        <v>1971</v>
      </c>
      <c r="H212" s="1" t="s">
        <v>1972</v>
      </c>
      <c r="I212" s="1" t="s">
        <v>2900</v>
      </c>
      <c r="J212" s="1" t="s">
        <v>1974</v>
      </c>
      <c r="K212" s="1" t="s">
        <v>2900</v>
      </c>
      <c r="L212" s="1" t="s">
        <v>2900</v>
      </c>
      <c r="M212" s="1" t="s">
        <v>1975</v>
      </c>
      <c r="N212" s="1" t="s">
        <v>1975</v>
      </c>
      <c r="O212" s="1" t="s">
        <v>1976</v>
      </c>
      <c r="P212" s="1" t="s">
        <v>1977</v>
      </c>
      <c r="Q212" s="1" t="s">
        <v>1978</v>
      </c>
      <c r="R212" s="1" t="s">
        <v>2901</v>
      </c>
      <c r="S212" s="1" t="s">
        <v>1980</v>
      </c>
      <c r="T212" s="1" t="s">
        <v>1981</v>
      </c>
      <c r="U212" s="1" t="s">
        <v>1982</v>
      </c>
      <c r="V212" s="1" t="s">
        <v>1983</v>
      </c>
    </row>
    <row r="213" s="1" customFormat="1" spans="1:22">
      <c r="A213" s="3">
        <v>22808158512</v>
      </c>
      <c r="B213" s="1" t="s">
        <v>2870</v>
      </c>
      <c r="C213" s="1" t="s">
        <v>2902</v>
      </c>
      <c r="D213" s="1" t="s">
        <v>2650</v>
      </c>
      <c r="E213" s="1" t="s">
        <v>2903</v>
      </c>
      <c r="F213" s="1" t="s">
        <v>2258</v>
      </c>
      <c r="G213" s="1" t="s">
        <v>1971</v>
      </c>
      <c r="H213" s="1" t="s">
        <v>1972</v>
      </c>
      <c r="I213" s="1" t="s">
        <v>2900</v>
      </c>
      <c r="J213" s="1" t="s">
        <v>1974</v>
      </c>
      <c r="K213" s="1" t="s">
        <v>2900</v>
      </c>
      <c r="L213" s="1" t="s">
        <v>2900</v>
      </c>
      <c r="M213" s="1" t="s">
        <v>1975</v>
      </c>
      <c r="N213" s="1" t="s">
        <v>1975</v>
      </c>
      <c r="O213" s="1" t="s">
        <v>1976</v>
      </c>
      <c r="P213" s="1" t="s">
        <v>1977</v>
      </c>
      <c r="Q213" s="1" t="s">
        <v>1978</v>
      </c>
      <c r="R213" s="1" t="s">
        <v>2904</v>
      </c>
      <c r="S213" s="1" t="s">
        <v>1980</v>
      </c>
      <c r="T213" s="1" t="s">
        <v>1981</v>
      </c>
      <c r="U213" s="1" t="s">
        <v>1982</v>
      </c>
      <c r="V213" s="1" t="s">
        <v>1983</v>
      </c>
    </row>
    <row r="214" s="1" customFormat="1" spans="1:22">
      <c r="A214" s="3">
        <v>999222807807334</v>
      </c>
      <c r="B214" s="1" t="s">
        <v>2870</v>
      </c>
      <c r="C214" s="1" t="s">
        <v>2905</v>
      </c>
      <c r="D214" s="1" t="s">
        <v>2650</v>
      </c>
      <c r="E214" s="1" t="s">
        <v>2906</v>
      </c>
      <c r="F214" s="1" t="s">
        <v>2648</v>
      </c>
      <c r="G214" s="1" t="s">
        <v>1971</v>
      </c>
      <c r="H214" s="1" t="s">
        <v>1972</v>
      </c>
      <c r="I214" s="1" t="s">
        <v>2907</v>
      </c>
      <c r="J214" s="1" t="s">
        <v>1974</v>
      </c>
      <c r="K214" s="1" t="s">
        <v>2907</v>
      </c>
      <c r="L214" s="1" t="s">
        <v>2907</v>
      </c>
      <c r="M214" s="1" t="s">
        <v>1975</v>
      </c>
      <c r="N214" s="1" t="s">
        <v>1975</v>
      </c>
      <c r="O214" s="1" t="s">
        <v>1976</v>
      </c>
      <c r="P214" s="1" t="s">
        <v>1977</v>
      </c>
      <c r="Q214" s="1" t="s">
        <v>1978</v>
      </c>
      <c r="R214" s="1" t="s">
        <v>2908</v>
      </c>
      <c r="S214" s="1" t="s">
        <v>1980</v>
      </c>
      <c r="T214" s="1" t="s">
        <v>1981</v>
      </c>
      <c r="U214" s="1" t="s">
        <v>1982</v>
      </c>
      <c r="V214" s="1" t="s">
        <v>1983</v>
      </c>
    </row>
    <row r="215" s="1" customFormat="1" spans="1:22">
      <c r="A215" s="3">
        <v>999222839169538</v>
      </c>
      <c r="B215" s="1" t="s">
        <v>2909</v>
      </c>
      <c r="C215" s="1" t="s">
        <v>2910</v>
      </c>
      <c r="D215" s="1" t="s">
        <v>2650</v>
      </c>
      <c r="E215" s="1" t="s">
        <v>2911</v>
      </c>
      <c r="F215" s="1" t="s">
        <v>2560</v>
      </c>
      <c r="G215" s="1" t="s">
        <v>2046</v>
      </c>
      <c r="H215" s="1" t="s">
        <v>1972</v>
      </c>
      <c r="I215" s="1" t="s">
        <v>2912</v>
      </c>
      <c r="J215" s="1" t="s">
        <v>1974</v>
      </c>
      <c r="K215" s="1" t="s">
        <v>2912</v>
      </c>
      <c r="L215" s="1" t="s">
        <v>2912</v>
      </c>
      <c r="M215" s="1" t="s">
        <v>1975</v>
      </c>
      <c r="N215" s="1" t="s">
        <v>1975</v>
      </c>
      <c r="O215" s="1" t="s">
        <v>1976</v>
      </c>
      <c r="P215" s="1" t="s">
        <v>1977</v>
      </c>
      <c r="Q215" s="1" t="s">
        <v>1978</v>
      </c>
      <c r="R215" s="1" t="s">
        <v>2913</v>
      </c>
      <c r="S215" s="1" t="s">
        <v>1980</v>
      </c>
      <c r="T215" s="1" t="s">
        <v>1981</v>
      </c>
      <c r="U215" s="1" t="s">
        <v>1982</v>
      </c>
      <c r="V215" s="1" t="s">
        <v>1983</v>
      </c>
    </row>
    <row r="216" s="1" customFormat="1" spans="1:22">
      <c r="A216" s="3">
        <v>999222838365526</v>
      </c>
      <c r="B216" s="1" t="s">
        <v>2909</v>
      </c>
      <c r="C216" s="1" t="s">
        <v>2914</v>
      </c>
      <c r="D216" s="1" t="s">
        <v>2650</v>
      </c>
      <c r="E216" s="1" t="s">
        <v>2915</v>
      </c>
      <c r="F216" s="1" t="s">
        <v>2131</v>
      </c>
      <c r="G216" s="1" t="s">
        <v>1971</v>
      </c>
      <c r="H216" s="1" t="s">
        <v>1972</v>
      </c>
      <c r="I216" s="1" t="s">
        <v>2916</v>
      </c>
      <c r="J216" s="1" t="s">
        <v>1974</v>
      </c>
      <c r="K216" s="1" t="s">
        <v>2916</v>
      </c>
      <c r="L216" s="1" t="s">
        <v>2916</v>
      </c>
      <c r="M216" s="1" t="s">
        <v>1975</v>
      </c>
      <c r="N216" s="1" t="s">
        <v>1975</v>
      </c>
      <c r="O216" s="1" t="s">
        <v>1976</v>
      </c>
      <c r="P216" s="1" t="s">
        <v>1977</v>
      </c>
      <c r="Q216" s="1" t="s">
        <v>1978</v>
      </c>
      <c r="R216" s="1" t="s">
        <v>2917</v>
      </c>
      <c r="S216" s="1" t="s">
        <v>1980</v>
      </c>
      <c r="T216" s="1" t="s">
        <v>1981</v>
      </c>
      <c r="U216" s="1" t="s">
        <v>1982</v>
      </c>
      <c r="V216" s="1" t="s">
        <v>1983</v>
      </c>
    </row>
    <row r="217" s="1" customFormat="1" spans="1:22">
      <c r="A217" s="3">
        <v>999222835037171</v>
      </c>
      <c r="B217" s="1" t="s">
        <v>2918</v>
      </c>
      <c r="C217" s="1" t="s">
        <v>2919</v>
      </c>
      <c r="D217" s="1" t="s">
        <v>2650</v>
      </c>
      <c r="E217" s="1" t="s">
        <v>2920</v>
      </c>
      <c r="F217" s="1" t="s">
        <v>2046</v>
      </c>
      <c r="G217" s="1" t="s">
        <v>1971</v>
      </c>
      <c r="H217" s="1" t="s">
        <v>1972</v>
      </c>
      <c r="I217" s="1" t="s">
        <v>2921</v>
      </c>
      <c r="J217" s="1" t="s">
        <v>1974</v>
      </c>
      <c r="K217" s="1" t="s">
        <v>2921</v>
      </c>
      <c r="L217" s="1" t="s">
        <v>2921</v>
      </c>
      <c r="M217" s="1" t="s">
        <v>1975</v>
      </c>
      <c r="N217" s="1" t="s">
        <v>1975</v>
      </c>
      <c r="O217" s="1" t="s">
        <v>1976</v>
      </c>
      <c r="P217" s="1" t="s">
        <v>1977</v>
      </c>
      <c r="Q217" s="1" t="s">
        <v>1978</v>
      </c>
      <c r="R217" s="1" t="s">
        <v>2922</v>
      </c>
      <c r="S217" s="1" t="s">
        <v>1980</v>
      </c>
      <c r="T217" s="1" t="s">
        <v>1981</v>
      </c>
      <c r="U217" s="1" t="s">
        <v>1982</v>
      </c>
      <c r="V217" s="1" t="s">
        <v>1983</v>
      </c>
    </row>
    <row r="218" s="1" customFormat="1" spans="1:22">
      <c r="A218" s="3">
        <v>22825499115</v>
      </c>
      <c r="B218" s="1" t="s">
        <v>2918</v>
      </c>
      <c r="C218" s="1" t="s">
        <v>2923</v>
      </c>
      <c r="D218" s="1" t="s">
        <v>2650</v>
      </c>
      <c r="E218" s="1" t="s">
        <v>2924</v>
      </c>
      <c r="F218" s="1" t="s">
        <v>2258</v>
      </c>
      <c r="G218" s="1" t="s">
        <v>1971</v>
      </c>
      <c r="H218" s="1" t="s">
        <v>1972</v>
      </c>
      <c r="I218" s="1" t="s">
        <v>2900</v>
      </c>
      <c r="J218" s="1" t="s">
        <v>1974</v>
      </c>
      <c r="K218" s="1" t="s">
        <v>2900</v>
      </c>
      <c r="L218" s="1" t="s">
        <v>2900</v>
      </c>
      <c r="M218" s="1" t="s">
        <v>1975</v>
      </c>
      <c r="N218" s="1" t="s">
        <v>1975</v>
      </c>
      <c r="O218" s="1" t="s">
        <v>1976</v>
      </c>
      <c r="P218" s="1" t="s">
        <v>1977</v>
      </c>
      <c r="Q218" s="1" t="s">
        <v>1978</v>
      </c>
      <c r="R218" s="1" t="s">
        <v>2925</v>
      </c>
      <c r="S218" s="1" t="s">
        <v>1980</v>
      </c>
      <c r="T218" s="1" t="s">
        <v>1981</v>
      </c>
      <c r="U218" s="1" t="s">
        <v>1982</v>
      </c>
      <c r="V218" s="1" t="s">
        <v>1983</v>
      </c>
    </row>
    <row r="219" s="1" customFormat="1" spans="1:22">
      <c r="A219" s="3">
        <v>999222819917923</v>
      </c>
      <c r="B219" s="1" t="s">
        <v>2879</v>
      </c>
      <c r="C219" s="1" t="s">
        <v>2926</v>
      </c>
      <c r="D219" s="1" t="s">
        <v>2650</v>
      </c>
      <c r="E219" s="1" t="s">
        <v>2927</v>
      </c>
      <c r="F219" s="1" t="s">
        <v>2777</v>
      </c>
      <c r="G219" s="1" t="s">
        <v>2046</v>
      </c>
      <c r="H219" s="1" t="s">
        <v>1972</v>
      </c>
      <c r="I219" s="1" t="s">
        <v>2907</v>
      </c>
      <c r="J219" s="1" t="s">
        <v>1974</v>
      </c>
      <c r="K219" s="1" t="s">
        <v>2907</v>
      </c>
      <c r="L219" s="1" t="s">
        <v>2907</v>
      </c>
      <c r="M219" s="1" t="s">
        <v>1975</v>
      </c>
      <c r="N219" s="1" t="s">
        <v>1975</v>
      </c>
      <c r="O219" s="1" t="s">
        <v>1976</v>
      </c>
      <c r="P219" s="1" t="s">
        <v>1977</v>
      </c>
      <c r="Q219" s="1" t="s">
        <v>1978</v>
      </c>
      <c r="R219" s="1" t="s">
        <v>2928</v>
      </c>
      <c r="S219" s="1" t="s">
        <v>1980</v>
      </c>
      <c r="T219" s="1" t="s">
        <v>1981</v>
      </c>
      <c r="U219" s="1" t="s">
        <v>1982</v>
      </c>
      <c r="V219" s="1" t="s">
        <v>1983</v>
      </c>
    </row>
    <row r="220" s="1" customFormat="1" spans="1:22">
      <c r="A220" s="3">
        <v>999222943155564</v>
      </c>
      <c r="B220" s="1" t="s">
        <v>2929</v>
      </c>
      <c r="C220" s="1" t="s">
        <v>2930</v>
      </c>
      <c r="D220" s="1" t="s">
        <v>2650</v>
      </c>
      <c r="E220" s="1" t="s">
        <v>2931</v>
      </c>
      <c r="F220" s="1" t="s">
        <v>2258</v>
      </c>
      <c r="G220" s="1" t="s">
        <v>1967</v>
      </c>
      <c r="H220" s="1" t="s">
        <v>1972</v>
      </c>
      <c r="I220" s="1" t="s">
        <v>2932</v>
      </c>
      <c r="J220" s="1" t="s">
        <v>1974</v>
      </c>
      <c r="K220" s="1" t="s">
        <v>2932</v>
      </c>
      <c r="L220" s="1" t="s">
        <v>2932</v>
      </c>
      <c r="M220" s="1" t="s">
        <v>1975</v>
      </c>
      <c r="N220" s="1" t="s">
        <v>1975</v>
      </c>
      <c r="O220" s="1" t="s">
        <v>1976</v>
      </c>
      <c r="P220" s="1" t="s">
        <v>1977</v>
      </c>
      <c r="Q220" s="1" t="s">
        <v>1978</v>
      </c>
      <c r="R220" s="1" t="s">
        <v>2933</v>
      </c>
      <c r="S220" s="1" t="s">
        <v>1980</v>
      </c>
      <c r="T220" s="1" t="s">
        <v>1981</v>
      </c>
      <c r="U220" s="1" t="s">
        <v>1982</v>
      </c>
      <c r="V220" s="1" t="s">
        <v>1983</v>
      </c>
    </row>
    <row r="221" s="1" customFormat="1" spans="1:22">
      <c r="A221" s="3">
        <v>22941172064</v>
      </c>
      <c r="B221" s="1" t="s">
        <v>2929</v>
      </c>
      <c r="C221" s="1" t="s">
        <v>2934</v>
      </c>
      <c r="D221" s="1" t="s">
        <v>2650</v>
      </c>
      <c r="E221" s="1" t="s">
        <v>2935</v>
      </c>
      <c r="F221" s="1" t="s">
        <v>2046</v>
      </c>
      <c r="G221" s="1" t="s">
        <v>1967</v>
      </c>
      <c r="H221" s="1" t="s">
        <v>1972</v>
      </c>
      <c r="I221" s="1" t="s">
        <v>2936</v>
      </c>
      <c r="J221" s="1" t="s">
        <v>1974</v>
      </c>
      <c r="K221" s="1" t="s">
        <v>2936</v>
      </c>
      <c r="L221" s="1" t="s">
        <v>2936</v>
      </c>
      <c r="M221" s="1" t="s">
        <v>1975</v>
      </c>
      <c r="N221" s="1" t="s">
        <v>1975</v>
      </c>
      <c r="O221" s="1" t="s">
        <v>1976</v>
      </c>
      <c r="P221" s="1" t="s">
        <v>1977</v>
      </c>
      <c r="Q221" s="1" t="s">
        <v>1978</v>
      </c>
      <c r="R221" s="1" t="s">
        <v>2937</v>
      </c>
      <c r="S221" s="1" t="s">
        <v>1980</v>
      </c>
      <c r="T221" s="1" t="s">
        <v>1981</v>
      </c>
      <c r="U221" s="1" t="s">
        <v>1982</v>
      </c>
      <c r="V221" s="1" t="s">
        <v>1983</v>
      </c>
    </row>
    <row r="222" s="1" customFormat="1" spans="1:22">
      <c r="A222" s="3">
        <v>999222970742483</v>
      </c>
      <c r="B222" s="1" t="s">
        <v>2938</v>
      </c>
      <c r="C222" s="1" t="s">
        <v>2939</v>
      </c>
      <c r="D222" s="1" t="s">
        <v>2650</v>
      </c>
      <c r="E222" s="1" t="s">
        <v>2940</v>
      </c>
      <c r="F222" s="1" t="s">
        <v>2718</v>
      </c>
      <c r="G222" s="1" t="s">
        <v>2046</v>
      </c>
      <c r="H222" s="1" t="s">
        <v>1972</v>
      </c>
      <c r="I222" s="1" t="s">
        <v>2941</v>
      </c>
      <c r="J222" s="1" t="s">
        <v>1974</v>
      </c>
      <c r="K222" s="1" t="s">
        <v>2941</v>
      </c>
      <c r="L222" s="1" t="s">
        <v>2941</v>
      </c>
      <c r="M222" s="1" t="s">
        <v>1975</v>
      </c>
      <c r="N222" s="1" t="s">
        <v>1975</v>
      </c>
      <c r="O222" s="1" t="s">
        <v>1976</v>
      </c>
      <c r="P222" s="1" t="s">
        <v>1977</v>
      </c>
      <c r="Q222" s="1" t="s">
        <v>1978</v>
      </c>
      <c r="R222" s="1" t="s">
        <v>2942</v>
      </c>
      <c r="S222" s="1" t="s">
        <v>1980</v>
      </c>
      <c r="T222" s="1" t="s">
        <v>1981</v>
      </c>
      <c r="U222" s="1" t="s">
        <v>1982</v>
      </c>
      <c r="V222" s="1" t="s">
        <v>1983</v>
      </c>
    </row>
    <row r="223" s="1" customFormat="1" spans="1:22">
      <c r="A223" s="3">
        <v>999222911769133</v>
      </c>
      <c r="B223" s="1" t="s">
        <v>2943</v>
      </c>
      <c r="C223" s="1" t="s">
        <v>2944</v>
      </c>
      <c r="D223" s="1" t="s">
        <v>2650</v>
      </c>
      <c r="E223" s="1" t="s">
        <v>2945</v>
      </c>
      <c r="F223" s="1" t="s">
        <v>2258</v>
      </c>
      <c r="G223" s="1" t="s">
        <v>1967</v>
      </c>
      <c r="H223" s="1" t="s">
        <v>1972</v>
      </c>
      <c r="I223" s="1" t="s">
        <v>2946</v>
      </c>
      <c r="J223" s="1" t="s">
        <v>1974</v>
      </c>
      <c r="K223" s="1" t="s">
        <v>2946</v>
      </c>
      <c r="L223" s="1" t="s">
        <v>2946</v>
      </c>
      <c r="M223" s="1" t="s">
        <v>1975</v>
      </c>
      <c r="N223" s="1" t="s">
        <v>1975</v>
      </c>
      <c r="O223" s="1" t="s">
        <v>1976</v>
      </c>
      <c r="P223" s="1" t="s">
        <v>1977</v>
      </c>
      <c r="Q223" s="1" t="s">
        <v>1978</v>
      </c>
      <c r="R223" s="1" t="s">
        <v>2947</v>
      </c>
      <c r="S223" s="1" t="s">
        <v>1980</v>
      </c>
      <c r="T223" s="1" t="s">
        <v>1981</v>
      </c>
      <c r="U223" s="1" t="s">
        <v>1982</v>
      </c>
      <c r="V223" s="1" t="s">
        <v>1983</v>
      </c>
    </row>
    <row r="224" s="1" customFormat="1" spans="1:22">
      <c r="A224" s="3">
        <v>22923057203</v>
      </c>
      <c r="B224" s="1" t="s">
        <v>2943</v>
      </c>
      <c r="C224" s="1" t="s">
        <v>2948</v>
      </c>
      <c r="D224" s="1" t="s">
        <v>2650</v>
      </c>
      <c r="E224" s="1" t="s">
        <v>2949</v>
      </c>
      <c r="F224" s="1" t="s">
        <v>2258</v>
      </c>
      <c r="G224" s="1" t="s">
        <v>1967</v>
      </c>
      <c r="H224" s="1" t="s">
        <v>1972</v>
      </c>
      <c r="I224" s="1" t="s">
        <v>2950</v>
      </c>
      <c r="J224" s="1" t="s">
        <v>1974</v>
      </c>
      <c r="K224" s="1" t="s">
        <v>2950</v>
      </c>
      <c r="L224" s="1" t="s">
        <v>2950</v>
      </c>
      <c r="M224" s="1" t="s">
        <v>1975</v>
      </c>
      <c r="N224" s="1" t="s">
        <v>1975</v>
      </c>
      <c r="O224" s="1" t="s">
        <v>1976</v>
      </c>
      <c r="P224" s="1" t="s">
        <v>1977</v>
      </c>
      <c r="Q224" s="1" t="s">
        <v>1978</v>
      </c>
      <c r="R224" s="1" t="s">
        <v>2951</v>
      </c>
      <c r="S224" s="1" t="s">
        <v>1980</v>
      </c>
      <c r="T224" s="1" t="s">
        <v>1981</v>
      </c>
      <c r="U224" s="1" t="s">
        <v>1982</v>
      </c>
      <c r="V224" s="1" t="s">
        <v>1983</v>
      </c>
    </row>
    <row r="225" s="1" customFormat="1" spans="1:22">
      <c r="A225" s="3">
        <v>999223003289053</v>
      </c>
      <c r="B225" s="1" t="s">
        <v>2823</v>
      </c>
      <c r="C225" s="1" t="s">
        <v>2952</v>
      </c>
      <c r="D225" s="1" t="s">
        <v>2650</v>
      </c>
      <c r="E225" s="1" t="s">
        <v>2953</v>
      </c>
      <c r="F225" s="1" t="s">
        <v>1967</v>
      </c>
      <c r="G225" s="1" t="s">
        <v>1971</v>
      </c>
      <c r="H225" s="1" t="s">
        <v>1972</v>
      </c>
      <c r="I225" s="1" t="s">
        <v>2954</v>
      </c>
      <c r="J225" s="1" t="s">
        <v>1974</v>
      </c>
      <c r="K225" s="1" t="s">
        <v>2954</v>
      </c>
      <c r="L225" s="1" t="s">
        <v>2954</v>
      </c>
      <c r="M225" s="1" t="s">
        <v>1975</v>
      </c>
      <c r="N225" s="1" t="s">
        <v>1975</v>
      </c>
      <c r="O225" s="1" t="s">
        <v>1976</v>
      </c>
      <c r="P225" s="1" t="s">
        <v>1977</v>
      </c>
      <c r="Q225" s="1" t="s">
        <v>1978</v>
      </c>
      <c r="R225" s="1" t="s">
        <v>2955</v>
      </c>
      <c r="S225" s="1" t="s">
        <v>1980</v>
      </c>
      <c r="T225" s="1" t="s">
        <v>1981</v>
      </c>
      <c r="U225" s="1" t="s">
        <v>1982</v>
      </c>
      <c r="V225" s="1" t="s">
        <v>1983</v>
      </c>
    </row>
    <row r="226" s="1" customFormat="1" spans="1:22">
      <c r="A226" s="3">
        <v>999222114565138</v>
      </c>
      <c r="B226" s="1" t="s">
        <v>2956</v>
      </c>
      <c r="C226" s="1" t="s">
        <v>2957</v>
      </c>
      <c r="D226" s="1" t="s">
        <v>2958</v>
      </c>
      <c r="E226" s="1" t="s">
        <v>2959</v>
      </c>
      <c r="F226" s="1" t="s">
        <v>2449</v>
      </c>
      <c r="G226" s="1" t="s">
        <v>2046</v>
      </c>
      <c r="H226" s="1" t="s">
        <v>1972</v>
      </c>
      <c r="I226" s="1" t="s">
        <v>2960</v>
      </c>
      <c r="J226" s="1" t="s">
        <v>1974</v>
      </c>
      <c r="K226" s="1" t="s">
        <v>2960</v>
      </c>
      <c r="L226" s="1" t="s">
        <v>2960</v>
      </c>
      <c r="M226" s="1" t="s">
        <v>1975</v>
      </c>
      <c r="N226" s="1" t="s">
        <v>1975</v>
      </c>
      <c r="O226" s="1" t="s">
        <v>1976</v>
      </c>
      <c r="P226" s="1" t="s">
        <v>1977</v>
      </c>
      <c r="Q226" s="1" t="s">
        <v>1978</v>
      </c>
      <c r="R226" s="1" t="s">
        <v>2961</v>
      </c>
      <c r="S226" s="1" t="s">
        <v>1980</v>
      </c>
      <c r="T226" s="1" t="s">
        <v>1981</v>
      </c>
      <c r="U226" s="1" t="s">
        <v>1982</v>
      </c>
      <c r="V226" s="1" t="s">
        <v>1983</v>
      </c>
    </row>
    <row r="227" s="1" customFormat="1" spans="1:22">
      <c r="A227" s="3">
        <v>21887395669</v>
      </c>
      <c r="B227" s="1" t="s">
        <v>2962</v>
      </c>
      <c r="C227" s="1" t="s">
        <v>2963</v>
      </c>
      <c r="D227" s="1" t="s">
        <v>2958</v>
      </c>
      <c r="E227" s="1" t="s">
        <v>2964</v>
      </c>
      <c r="F227" s="1" t="s">
        <v>2449</v>
      </c>
      <c r="G227" s="1" t="s">
        <v>2046</v>
      </c>
      <c r="H227" s="1" t="s">
        <v>1972</v>
      </c>
      <c r="I227" s="1" t="s">
        <v>2965</v>
      </c>
      <c r="J227" s="1" t="s">
        <v>1974</v>
      </c>
      <c r="K227" s="1" t="s">
        <v>2965</v>
      </c>
      <c r="L227" s="1" t="s">
        <v>2965</v>
      </c>
      <c r="M227" s="1" t="s">
        <v>1975</v>
      </c>
      <c r="N227" s="1" t="s">
        <v>1975</v>
      </c>
      <c r="O227" s="1" t="s">
        <v>1976</v>
      </c>
      <c r="P227" s="1" t="s">
        <v>1977</v>
      </c>
      <c r="Q227" s="1" t="s">
        <v>1978</v>
      </c>
      <c r="R227" s="1" t="s">
        <v>2966</v>
      </c>
      <c r="S227" s="1" t="s">
        <v>1980</v>
      </c>
      <c r="T227" s="1" t="s">
        <v>1981</v>
      </c>
      <c r="U227" s="1" t="s">
        <v>1982</v>
      </c>
      <c r="V227" s="1" t="s">
        <v>1983</v>
      </c>
    </row>
    <row r="228" s="1" customFormat="1" spans="1:22">
      <c r="A228" s="3">
        <v>999222508321779</v>
      </c>
      <c r="B228" s="1" t="s">
        <v>2967</v>
      </c>
      <c r="C228" s="1" t="s">
        <v>2968</v>
      </c>
      <c r="D228" s="1" t="s">
        <v>2969</v>
      </c>
      <c r="E228" s="1" t="s">
        <v>2970</v>
      </c>
      <c r="F228" s="1" t="s">
        <v>2449</v>
      </c>
      <c r="G228" s="1" t="s">
        <v>2046</v>
      </c>
      <c r="H228" s="1" t="s">
        <v>1972</v>
      </c>
      <c r="I228" s="1" t="s">
        <v>2971</v>
      </c>
      <c r="J228" s="1" t="s">
        <v>1974</v>
      </c>
      <c r="K228" s="1" t="s">
        <v>2971</v>
      </c>
      <c r="L228" s="1" t="s">
        <v>2971</v>
      </c>
      <c r="M228" s="1" t="s">
        <v>1975</v>
      </c>
      <c r="N228" s="1" t="s">
        <v>1975</v>
      </c>
      <c r="O228" s="1" t="s">
        <v>1976</v>
      </c>
      <c r="P228" s="1" t="s">
        <v>1977</v>
      </c>
      <c r="Q228" s="1" t="s">
        <v>1978</v>
      </c>
      <c r="R228" s="1" t="s">
        <v>2972</v>
      </c>
      <c r="S228" s="1" t="s">
        <v>1980</v>
      </c>
      <c r="T228" s="1" t="s">
        <v>1981</v>
      </c>
      <c r="U228" s="1" t="s">
        <v>1982</v>
      </c>
      <c r="V228" s="1" t="s">
        <v>2137</v>
      </c>
    </row>
    <row r="229" s="1" customFormat="1" spans="1:22">
      <c r="A229" s="3">
        <v>999222160326304</v>
      </c>
      <c r="B229" s="1" t="s">
        <v>2973</v>
      </c>
      <c r="C229" s="1" t="s">
        <v>2974</v>
      </c>
      <c r="D229" s="1" t="s">
        <v>2975</v>
      </c>
      <c r="E229" s="1" t="s">
        <v>2976</v>
      </c>
      <c r="F229" s="1" t="s">
        <v>2258</v>
      </c>
      <c r="G229" s="1" t="s">
        <v>1971</v>
      </c>
      <c r="H229" s="1" t="s">
        <v>1972</v>
      </c>
      <c r="I229" s="1" t="s">
        <v>2977</v>
      </c>
      <c r="J229" s="1" t="s">
        <v>1974</v>
      </c>
      <c r="K229" s="1" t="s">
        <v>2977</v>
      </c>
      <c r="L229" s="1" t="s">
        <v>2977</v>
      </c>
      <c r="M229" s="1" t="s">
        <v>1975</v>
      </c>
      <c r="N229" s="1" t="s">
        <v>1975</v>
      </c>
      <c r="O229" s="1" t="s">
        <v>1976</v>
      </c>
      <c r="P229" s="1" t="s">
        <v>1977</v>
      </c>
      <c r="Q229" s="1" t="s">
        <v>1978</v>
      </c>
      <c r="R229" s="1" t="s">
        <v>2978</v>
      </c>
      <c r="S229" s="1" t="s">
        <v>1980</v>
      </c>
      <c r="T229" s="1" t="s">
        <v>1981</v>
      </c>
      <c r="U229" s="1" t="s">
        <v>1982</v>
      </c>
      <c r="V229" s="1" t="s">
        <v>1983</v>
      </c>
    </row>
    <row r="230" s="1" customFormat="1" spans="1:22">
      <c r="A230" s="3">
        <v>999222937583609</v>
      </c>
      <c r="B230" s="1" t="s">
        <v>2929</v>
      </c>
      <c r="C230" s="1" t="s">
        <v>2979</v>
      </c>
      <c r="D230" s="1" t="s">
        <v>2980</v>
      </c>
      <c r="E230" s="1" t="s">
        <v>2981</v>
      </c>
      <c r="F230" s="1" t="s">
        <v>2046</v>
      </c>
      <c r="G230" s="1" t="s">
        <v>1971</v>
      </c>
      <c r="H230" s="1" t="s">
        <v>1972</v>
      </c>
      <c r="I230" s="1" t="s">
        <v>2982</v>
      </c>
      <c r="J230" s="1" t="s">
        <v>1974</v>
      </c>
      <c r="K230" s="1" t="s">
        <v>2982</v>
      </c>
      <c r="L230" s="1" t="s">
        <v>2982</v>
      </c>
      <c r="M230" s="1" t="s">
        <v>1975</v>
      </c>
      <c r="N230" s="1" t="s">
        <v>1975</v>
      </c>
      <c r="O230" s="1" t="s">
        <v>1976</v>
      </c>
      <c r="P230" s="1" t="s">
        <v>1977</v>
      </c>
      <c r="Q230" s="1" t="s">
        <v>1978</v>
      </c>
      <c r="R230" s="1" t="s">
        <v>2983</v>
      </c>
      <c r="S230" s="1" t="s">
        <v>1980</v>
      </c>
      <c r="T230" s="1" t="s">
        <v>1981</v>
      </c>
      <c r="U230" s="1" t="s">
        <v>1982</v>
      </c>
      <c r="V230" s="1" t="s">
        <v>1983</v>
      </c>
    </row>
    <row r="231" s="1" customFormat="1" spans="1:22">
      <c r="A231" s="3">
        <v>18132570565</v>
      </c>
      <c r="B231" s="1" t="s">
        <v>2984</v>
      </c>
      <c r="C231" s="1" t="s">
        <v>2985</v>
      </c>
      <c r="D231" s="1" t="s">
        <v>2986</v>
      </c>
      <c r="E231" s="1" t="s">
        <v>2987</v>
      </c>
      <c r="F231" s="1" t="s">
        <v>2258</v>
      </c>
      <c r="G231" s="1" t="s">
        <v>1971</v>
      </c>
      <c r="H231" s="1" t="s">
        <v>1972</v>
      </c>
      <c r="I231" s="1" t="s">
        <v>2988</v>
      </c>
      <c r="J231" s="1" t="s">
        <v>1974</v>
      </c>
      <c r="K231" s="1" t="s">
        <v>2988</v>
      </c>
      <c r="L231" s="1" t="s">
        <v>2988</v>
      </c>
      <c r="M231" s="1" t="s">
        <v>1975</v>
      </c>
      <c r="N231" s="1" t="s">
        <v>1975</v>
      </c>
      <c r="O231" s="1" t="s">
        <v>1976</v>
      </c>
      <c r="P231" s="1" t="s">
        <v>1977</v>
      </c>
      <c r="Q231" s="1" t="s">
        <v>1978</v>
      </c>
      <c r="R231" s="1" t="s">
        <v>2989</v>
      </c>
      <c r="S231" s="1" t="s">
        <v>1980</v>
      </c>
      <c r="T231" s="1" t="s">
        <v>1981</v>
      </c>
      <c r="U231" s="1" t="s">
        <v>1982</v>
      </c>
      <c r="V231" s="1" t="s">
        <v>2137</v>
      </c>
    </row>
    <row r="232" s="1" customFormat="1" spans="1:22">
      <c r="A232" s="3">
        <v>999223056751578</v>
      </c>
      <c r="B232" s="1" t="s">
        <v>2990</v>
      </c>
      <c r="C232" s="1" t="s">
        <v>2991</v>
      </c>
      <c r="D232" s="1" t="s">
        <v>2461</v>
      </c>
      <c r="E232" s="1" t="s">
        <v>2992</v>
      </c>
      <c r="F232" s="1" t="s">
        <v>2258</v>
      </c>
      <c r="G232" s="1" t="s">
        <v>2046</v>
      </c>
      <c r="H232" s="1" t="s">
        <v>1972</v>
      </c>
      <c r="I232" s="1" t="s">
        <v>2993</v>
      </c>
      <c r="J232" s="1" t="s">
        <v>1974</v>
      </c>
      <c r="K232" s="1" t="s">
        <v>2993</v>
      </c>
      <c r="L232" s="1" t="s">
        <v>2993</v>
      </c>
      <c r="M232" s="1" t="s">
        <v>1975</v>
      </c>
      <c r="N232" s="1" t="s">
        <v>1975</v>
      </c>
      <c r="O232" s="1" t="s">
        <v>1976</v>
      </c>
      <c r="P232" s="1" t="s">
        <v>1977</v>
      </c>
      <c r="Q232" s="1" t="s">
        <v>1978</v>
      </c>
      <c r="R232" s="1" t="s">
        <v>2994</v>
      </c>
      <c r="S232" s="1" t="s">
        <v>1980</v>
      </c>
      <c r="T232" s="1" t="s">
        <v>1981</v>
      </c>
      <c r="U232" s="1" t="s">
        <v>1982</v>
      </c>
      <c r="V232" s="1" t="s">
        <v>2015</v>
      </c>
    </row>
    <row r="233" s="1" customFormat="1" spans="1:22">
      <c r="A233" s="3">
        <v>999221993920796</v>
      </c>
      <c r="B233" s="1" t="s">
        <v>2995</v>
      </c>
      <c r="C233" s="1" t="s">
        <v>2996</v>
      </c>
      <c r="D233" s="1" t="s">
        <v>2997</v>
      </c>
      <c r="E233" s="1" t="s">
        <v>2998</v>
      </c>
      <c r="F233" s="1" t="s">
        <v>2258</v>
      </c>
      <c r="G233" s="1" t="s">
        <v>1967</v>
      </c>
      <c r="H233" s="1" t="s">
        <v>1972</v>
      </c>
      <c r="I233" s="1" t="s">
        <v>2999</v>
      </c>
      <c r="J233" s="1" t="s">
        <v>1974</v>
      </c>
      <c r="K233" s="1" t="s">
        <v>2999</v>
      </c>
      <c r="L233" s="1" t="s">
        <v>2999</v>
      </c>
      <c r="M233" s="1" t="s">
        <v>1975</v>
      </c>
      <c r="N233" s="1" t="s">
        <v>1975</v>
      </c>
      <c r="O233" s="1" t="s">
        <v>1976</v>
      </c>
      <c r="P233" s="1" t="s">
        <v>1977</v>
      </c>
      <c r="Q233" s="1" t="s">
        <v>1978</v>
      </c>
      <c r="R233" s="1" t="s">
        <v>3000</v>
      </c>
      <c r="S233" s="1" t="s">
        <v>1980</v>
      </c>
      <c r="T233" s="1" t="s">
        <v>1981</v>
      </c>
      <c r="U233" s="1" t="s">
        <v>1982</v>
      </c>
      <c r="V233" s="1" t="s">
        <v>1983</v>
      </c>
    </row>
    <row r="234" s="1" customFormat="1" spans="1:22">
      <c r="A234" s="3">
        <v>999222478163426</v>
      </c>
      <c r="B234" s="1" t="s">
        <v>3001</v>
      </c>
      <c r="C234" s="1" t="s">
        <v>3002</v>
      </c>
      <c r="D234" s="1" t="s">
        <v>3003</v>
      </c>
      <c r="E234" s="1" t="s">
        <v>3004</v>
      </c>
      <c r="F234" s="1" t="s">
        <v>2449</v>
      </c>
      <c r="G234" s="1" t="s">
        <v>2046</v>
      </c>
      <c r="H234" s="1" t="s">
        <v>1972</v>
      </c>
      <c r="I234" s="1" t="s">
        <v>3005</v>
      </c>
      <c r="J234" s="1" t="s">
        <v>1974</v>
      </c>
      <c r="K234" s="1" t="s">
        <v>3005</v>
      </c>
      <c r="L234" s="1" t="s">
        <v>3005</v>
      </c>
      <c r="M234" s="1" t="s">
        <v>1975</v>
      </c>
      <c r="N234" s="1" t="s">
        <v>1975</v>
      </c>
      <c r="O234" s="1" t="s">
        <v>1976</v>
      </c>
      <c r="P234" s="1" t="s">
        <v>1977</v>
      </c>
      <c r="Q234" s="1" t="s">
        <v>1978</v>
      </c>
      <c r="R234" s="1" t="s">
        <v>3006</v>
      </c>
      <c r="S234" s="1" t="s">
        <v>1980</v>
      </c>
      <c r="T234" s="1" t="s">
        <v>1981</v>
      </c>
      <c r="U234" s="1" t="s">
        <v>1982</v>
      </c>
      <c r="V234" s="1" t="s">
        <v>2137</v>
      </c>
    </row>
    <row r="235" s="1" customFormat="1" spans="1:22">
      <c r="A235" s="3">
        <v>999223057765747</v>
      </c>
      <c r="B235" s="1" t="s">
        <v>2811</v>
      </c>
      <c r="C235" s="1" t="s">
        <v>3007</v>
      </c>
      <c r="D235" s="1" t="s">
        <v>3003</v>
      </c>
      <c r="E235" s="1" t="s">
        <v>3008</v>
      </c>
      <c r="F235" s="1" t="s">
        <v>2046</v>
      </c>
      <c r="G235" s="1" t="s">
        <v>1967</v>
      </c>
      <c r="H235" s="1" t="s">
        <v>1972</v>
      </c>
      <c r="I235" s="1" t="s">
        <v>3009</v>
      </c>
      <c r="J235" s="1" t="s">
        <v>1974</v>
      </c>
      <c r="K235" s="1" t="s">
        <v>3009</v>
      </c>
      <c r="L235" s="1" t="s">
        <v>3009</v>
      </c>
      <c r="M235" s="1" t="s">
        <v>1975</v>
      </c>
      <c r="N235" s="1" t="s">
        <v>1975</v>
      </c>
      <c r="O235" s="1" t="s">
        <v>1976</v>
      </c>
      <c r="P235" s="1" t="s">
        <v>1977</v>
      </c>
      <c r="Q235" s="1" t="s">
        <v>1978</v>
      </c>
      <c r="R235" s="1" t="s">
        <v>3010</v>
      </c>
      <c r="S235" s="1" t="s">
        <v>1980</v>
      </c>
      <c r="T235" s="1" t="s">
        <v>1981</v>
      </c>
      <c r="U235" s="1" t="s">
        <v>1982</v>
      </c>
      <c r="V235" s="1" t="s">
        <v>2137</v>
      </c>
    </row>
    <row r="236" s="1" customFormat="1" spans="1:22">
      <c r="A236" s="3">
        <v>22964718243</v>
      </c>
      <c r="B236" s="1" t="s">
        <v>3011</v>
      </c>
      <c r="C236" s="1" t="s">
        <v>3012</v>
      </c>
      <c r="D236" s="1" t="s">
        <v>2598</v>
      </c>
      <c r="E236" s="1" t="s">
        <v>3013</v>
      </c>
      <c r="F236" s="1" t="s">
        <v>2046</v>
      </c>
      <c r="G236" s="1" t="s">
        <v>1967</v>
      </c>
      <c r="H236" s="1" t="s">
        <v>1972</v>
      </c>
      <c r="I236" s="1" t="s">
        <v>3014</v>
      </c>
      <c r="J236" s="1" t="s">
        <v>1974</v>
      </c>
      <c r="K236" s="1" t="s">
        <v>3014</v>
      </c>
      <c r="L236" s="1" t="s">
        <v>3014</v>
      </c>
      <c r="M236" s="1" t="s">
        <v>1975</v>
      </c>
      <c r="N236" s="1" t="s">
        <v>1975</v>
      </c>
      <c r="O236" s="1" t="s">
        <v>1976</v>
      </c>
      <c r="P236" s="1" t="s">
        <v>1977</v>
      </c>
      <c r="Q236" s="1" t="s">
        <v>1978</v>
      </c>
      <c r="R236" s="1" t="s">
        <v>3015</v>
      </c>
      <c r="S236" s="1" t="s">
        <v>1980</v>
      </c>
      <c r="T236" s="1" t="s">
        <v>1981</v>
      </c>
      <c r="U236" s="1" t="s">
        <v>1982</v>
      </c>
      <c r="V236" s="1" t="s">
        <v>2217</v>
      </c>
    </row>
    <row r="237" s="1" customFormat="1" spans="1:22">
      <c r="A237" s="3">
        <v>999222671089320</v>
      </c>
      <c r="B237" s="1" t="s">
        <v>3016</v>
      </c>
      <c r="C237" s="1" t="s">
        <v>3017</v>
      </c>
      <c r="D237" s="1" t="s">
        <v>3018</v>
      </c>
      <c r="E237" s="1" t="s">
        <v>3019</v>
      </c>
      <c r="F237" s="1" t="s">
        <v>2449</v>
      </c>
      <c r="G237" s="1" t="s">
        <v>1967</v>
      </c>
      <c r="H237" s="1" t="s">
        <v>1972</v>
      </c>
      <c r="I237" s="1" t="s">
        <v>3020</v>
      </c>
      <c r="J237" s="1" t="s">
        <v>1974</v>
      </c>
      <c r="K237" s="1" t="s">
        <v>3020</v>
      </c>
      <c r="L237" s="1" t="s">
        <v>3020</v>
      </c>
      <c r="M237" s="1" t="s">
        <v>1975</v>
      </c>
      <c r="N237" s="1" t="s">
        <v>1975</v>
      </c>
      <c r="O237" s="1" t="s">
        <v>1976</v>
      </c>
      <c r="P237" s="1" t="s">
        <v>1977</v>
      </c>
      <c r="Q237" s="1" t="s">
        <v>1978</v>
      </c>
      <c r="R237" s="1" t="s">
        <v>3021</v>
      </c>
      <c r="S237" s="1" t="s">
        <v>1980</v>
      </c>
      <c r="T237" s="1" t="s">
        <v>1981</v>
      </c>
      <c r="U237" s="1" t="s">
        <v>1982</v>
      </c>
      <c r="V237" s="1" t="s">
        <v>1983</v>
      </c>
    </row>
    <row r="238" s="1" customFormat="1" spans="1:22">
      <c r="A238" s="3">
        <v>999222922989935</v>
      </c>
      <c r="B238" s="1" t="s">
        <v>2943</v>
      </c>
      <c r="C238" s="1" t="s">
        <v>3022</v>
      </c>
      <c r="D238" s="1" t="s">
        <v>3018</v>
      </c>
      <c r="E238" s="1" t="s">
        <v>3023</v>
      </c>
      <c r="F238" s="1" t="s">
        <v>2449</v>
      </c>
      <c r="G238" s="1" t="s">
        <v>1971</v>
      </c>
      <c r="H238" s="1" t="s">
        <v>1972</v>
      </c>
      <c r="I238" s="1" t="s">
        <v>3024</v>
      </c>
      <c r="J238" s="1" t="s">
        <v>1974</v>
      </c>
      <c r="K238" s="1" t="s">
        <v>3024</v>
      </c>
      <c r="L238" s="1" t="s">
        <v>3024</v>
      </c>
      <c r="M238" s="1" t="s">
        <v>1975</v>
      </c>
      <c r="N238" s="1" t="s">
        <v>1975</v>
      </c>
      <c r="O238" s="1" t="s">
        <v>1976</v>
      </c>
      <c r="P238" s="1" t="s">
        <v>1977</v>
      </c>
      <c r="Q238" s="1" t="s">
        <v>1978</v>
      </c>
      <c r="R238" s="1" t="s">
        <v>3025</v>
      </c>
      <c r="S238" s="1" t="s">
        <v>1980</v>
      </c>
      <c r="T238" s="1" t="s">
        <v>1981</v>
      </c>
      <c r="U238" s="1" t="s">
        <v>1982</v>
      </c>
      <c r="V238" s="1" t="s">
        <v>1983</v>
      </c>
    </row>
    <row r="239" s="1" customFormat="1" spans="1:22">
      <c r="A239" s="3">
        <v>999222871245260</v>
      </c>
      <c r="B239" s="1" t="s">
        <v>3026</v>
      </c>
      <c r="C239" s="1" t="s">
        <v>3027</v>
      </c>
      <c r="D239" s="1" t="s">
        <v>2247</v>
      </c>
      <c r="E239" s="1" t="s">
        <v>3028</v>
      </c>
      <c r="F239" s="1" t="s">
        <v>2258</v>
      </c>
      <c r="G239" s="1" t="s">
        <v>1967</v>
      </c>
      <c r="H239" s="1" t="s">
        <v>1972</v>
      </c>
      <c r="I239" s="1" t="s">
        <v>3029</v>
      </c>
      <c r="J239" s="1" t="s">
        <v>1974</v>
      </c>
      <c r="K239" s="1" t="s">
        <v>3029</v>
      </c>
      <c r="L239" s="1" t="s">
        <v>3029</v>
      </c>
      <c r="M239" s="1" t="s">
        <v>1975</v>
      </c>
      <c r="N239" s="1" t="s">
        <v>1975</v>
      </c>
      <c r="O239" s="1" t="s">
        <v>1976</v>
      </c>
      <c r="P239" s="1" t="s">
        <v>1977</v>
      </c>
      <c r="Q239" s="1" t="s">
        <v>1978</v>
      </c>
      <c r="R239" s="1" t="s">
        <v>3030</v>
      </c>
      <c r="S239" s="1" t="s">
        <v>1980</v>
      </c>
      <c r="T239" s="1" t="s">
        <v>1981</v>
      </c>
      <c r="U239" s="1" t="s">
        <v>1982</v>
      </c>
      <c r="V239" s="1" t="s">
        <v>1983</v>
      </c>
    </row>
    <row r="240" s="1" customFormat="1" spans="1:22">
      <c r="A240" s="3">
        <v>999222444824446</v>
      </c>
      <c r="B240" s="1" t="s">
        <v>3031</v>
      </c>
      <c r="C240" s="1" t="s">
        <v>3032</v>
      </c>
      <c r="D240" s="1" t="s">
        <v>3033</v>
      </c>
      <c r="E240" s="1" t="s">
        <v>3034</v>
      </c>
      <c r="F240" s="1" t="s">
        <v>2258</v>
      </c>
      <c r="G240" s="1" t="s">
        <v>2046</v>
      </c>
      <c r="H240" s="1" t="s">
        <v>1972</v>
      </c>
      <c r="I240" s="1" t="s">
        <v>3035</v>
      </c>
      <c r="J240" s="1" t="s">
        <v>1974</v>
      </c>
      <c r="K240" s="1" t="s">
        <v>3035</v>
      </c>
      <c r="L240" s="1" t="s">
        <v>3035</v>
      </c>
      <c r="M240" s="1" t="s">
        <v>1975</v>
      </c>
      <c r="N240" s="1" t="s">
        <v>1975</v>
      </c>
      <c r="O240" s="1" t="s">
        <v>1976</v>
      </c>
      <c r="P240" s="1" t="s">
        <v>1977</v>
      </c>
      <c r="Q240" s="1" t="s">
        <v>1978</v>
      </c>
      <c r="R240" s="1" t="s">
        <v>3036</v>
      </c>
      <c r="S240" s="1" t="s">
        <v>1980</v>
      </c>
      <c r="T240" s="1" t="s">
        <v>1981</v>
      </c>
      <c r="U240" s="1" t="s">
        <v>1982</v>
      </c>
      <c r="V240" s="1" t="s">
        <v>2137</v>
      </c>
    </row>
    <row r="241" s="1" customFormat="1" spans="1:22">
      <c r="A241" s="3">
        <v>999222075732612</v>
      </c>
      <c r="B241" s="1" t="s">
        <v>3037</v>
      </c>
      <c r="C241" s="1" t="s">
        <v>3038</v>
      </c>
      <c r="D241" s="1" t="s">
        <v>3039</v>
      </c>
      <c r="E241" s="1" t="s">
        <v>3040</v>
      </c>
      <c r="F241" s="1" t="s">
        <v>2449</v>
      </c>
      <c r="G241" s="1" t="s">
        <v>2046</v>
      </c>
      <c r="H241" s="1" t="s">
        <v>1972</v>
      </c>
      <c r="I241" s="1" t="s">
        <v>3041</v>
      </c>
      <c r="J241" s="1" t="s">
        <v>1974</v>
      </c>
      <c r="K241" s="1" t="s">
        <v>3041</v>
      </c>
      <c r="L241" s="1" t="s">
        <v>3041</v>
      </c>
      <c r="M241" s="1" t="s">
        <v>1975</v>
      </c>
      <c r="N241" s="1" t="s">
        <v>1975</v>
      </c>
      <c r="O241" s="1" t="s">
        <v>1976</v>
      </c>
      <c r="P241" s="1" t="s">
        <v>1977</v>
      </c>
      <c r="Q241" s="1" t="s">
        <v>1978</v>
      </c>
      <c r="R241" s="1" t="s">
        <v>3042</v>
      </c>
      <c r="S241" s="1" t="s">
        <v>1980</v>
      </c>
      <c r="T241" s="1" t="s">
        <v>1981</v>
      </c>
      <c r="U241" s="1" t="s">
        <v>1982</v>
      </c>
      <c r="V241" s="1" t="s">
        <v>1983</v>
      </c>
    </row>
    <row r="242" s="1" customFormat="1" spans="1:22">
      <c r="A242" s="3">
        <v>999222933681060</v>
      </c>
      <c r="B242" s="1" t="s">
        <v>3043</v>
      </c>
      <c r="C242" s="1" t="s">
        <v>3044</v>
      </c>
      <c r="D242" s="1" t="s">
        <v>3045</v>
      </c>
      <c r="E242" s="1" t="s">
        <v>3046</v>
      </c>
      <c r="F242" s="1" t="s">
        <v>2258</v>
      </c>
      <c r="G242" s="1" t="s">
        <v>1967</v>
      </c>
      <c r="H242" s="1" t="s">
        <v>1972</v>
      </c>
      <c r="I242" s="1" t="s">
        <v>2838</v>
      </c>
      <c r="J242" s="1" t="s">
        <v>1974</v>
      </c>
      <c r="K242" s="1" t="s">
        <v>2838</v>
      </c>
      <c r="L242" s="1" t="s">
        <v>2838</v>
      </c>
      <c r="M242" s="1" t="s">
        <v>1975</v>
      </c>
      <c r="N242" s="1" t="s">
        <v>1975</v>
      </c>
      <c r="O242" s="1" t="s">
        <v>1976</v>
      </c>
      <c r="P242" s="1" t="s">
        <v>1977</v>
      </c>
      <c r="Q242" s="1" t="s">
        <v>1978</v>
      </c>
      <c r="R242" s="1" t="s">
        <v>3047</v>
      </c>
      <c r="S242" s="1" t="s">
        <v>1980</v>
      </c>
      <c r="T242" s="1" t="s">
        <v>1981</v>
      </c>
      <c r="U242" s="1" t="s">
        <v>1982</v>
      </c>
      <c r="V242" s="1" t="s">
        <v>1983</v>
      </c>
    </row>
    <row r="243" s="1" customFormat="1" spans="1:22">
      <c r="A243" s="3">
        <v>999222994531886</v>
      </c>
      <c r="B243" s="1" t="s">
        <v>2823</v>
      </c>
      <c r="C243" s="1" t="s">
        <v>3048</v>
      </c>
      <c r="D243" s="1" t="s">
        <v>3049</v>
      </c>
      <c r="E243" s="1" t="s">
        <v>3050</v>
      </c>
      <c r="F243" s="1" t="s">
        <v>2718</v>
      </c>
      <c r="G243" s="1" t="s">
        <v>2046</v>
      </c>
      <c r="H243" s="1" t="s">
        <v>1972</v>
      </c>
      <c r="I243" s="1" t="s">
        <v>2965</v>
      </c>
      <c r="J243" s="1" t="s">
        <v>1974</v>
      </c>
      <c r="K243" s="1" t="s">
        <v>2965</v>
      </c>
      <c r="L243" s="1" t="s">
        <v>2965</v>
      </c>
      <c r="M243" s="1" t="s">
        <v>1975</v>
      </c>
      <c r="N243" s="1" t="s">
        <v>1975</v>
      </c>
      <c r="O243" s="1" t="s">
        <v>1976</v>
      </c>
      <c r="P243" s="1" t="s">
        <v>1977</v>
      </c>
      <c r="Q243" s="1" t="s">
        <v>1978</v>
      </c>
      <c r="R243" s="1" t="s">
        <v>3051</v>
      </c>
      <c r="S243" s="1" t="s">
        <v>1980</v>
      </c>
      <c r="T243" s="1" t="s">
        <v>1981</v>
      </c>
      <c r="U243" s="1" t="s">
        <v>1982</v>
      </c>
      <c r="V243" s="1" t="s">
        <v>1983</v>
      </c>
    </row>
    <row r="244" s="1" customFormat="1" spans="1:22">
      <c r="A244" s="3">
        <v>999223051132486</v>
      </c>
      <c r="B244" s="1" t="s">
        <v>2990</v>
      </c>
      <c r="C244" s="1" t="s">
        <v>3052</v>
      </c>
      <c r="D244" s="1" t="s">
        <v>3053</v>
      </c>
      <c r="E244" s="1" t="s">
        <v>3054</v>
      </c>
      <c r="F244" s="1" t="s">
        <v>2648</v>
      </c>
      <c r="G244" s="1" t="s">
        <v>2046</v>
      </c>
      <c r="H244" s="1" t="s">
        <v>1972</v>
      </c>
      <c r="I244" s="1" t="s">
        <v>3055</v>
      </c>
      <c r="J244" s="1" t="s">
        <v>1974</v>
      </c>
      <c r="K244" s="1" t="s">
        <v>3055</v>
      </c>
      <c r="L244" s="1" t="s">
        <v>3055</v>
      </c>
      <c r="M244" s="1" t="s">
        <v>1975</v>
      </c>
      <c r="N244" s="1" t="s">
        <v>1975</v>
      </c>
      <c r="O244" s="1" t="s">
        <v>1976</v>
      </c>
      <c r="P244" s="1" t="s">
        <v>1977</v>
      </c>
      <c r="Q244" s="1" t="s">
        <v>1978</v>
      </c>
      <c r="R244" s="1" t="s">
        <v>3056</v>
      </c>
      <c r="S244" s="1" t="s">
        <v>1980</v>
      </c>
      <c r="T244" s="1" t="s">
        <v>1981</v>
      </c>
      <c r="U244" s="1" t="s">
        <v>1982</v>
      </c>
      <c r="V244" s="1" t="s">
        <v>1983</v>
      </c>
    </row>
    <row r="245" s="1" customFormat="1" spans="1:22">
      <c r="A245" s="3">
        <v>999223051115673</v>
      </c>
      <c r="B245" s="1" t="s">
        <v>2990</v>
      </c>
      <c r="C245" s="1" t="s">
        <v>3057</v>
      </c>
      <c r="D245" s="1" t="s">
        <v>3053</v>
      </c>
      <c r="E245" s="1" t="s">
        <v>3058</v>
      </c>
      <c r="F245" s="1" t="s">
        <v>2648</v>
      </c>
      <c r="G245" s="1" t="s">
        <v>1971</v>
      </c>
      <c r="H245" s="1" t="s">
        <v>1972</v>
      </c>
      <c r="I245" s="1" t="s">
        <v>3059</v>
      </c>
      <c r="J245" s="1" t="s">
        <v>1974</v>
      </c>
      <c r="K245" s="1" t="s">
        <v>3059</v>
      </c>
      <c r="L245" s="1" t="s">
        <v>3059</v>
      </c>
      <c r="M245" s="1" t="s">
        <v>1975</v>
      </c>
      <c r="N245" s="1" t="s">
        <v>1975</v>
      </c>
      <c r="O245" s="1" t="s">
        <v>1976</v>
      </c>
      <c r="P245" s="1" t="s">
        <v>1977</v>
      </c>
      <c r="Q245" s="1" t="s">
        <v>1978</v>
      </c>
      <c r="R245" s="1" t="s">
        <v>3060</v>
      </c>
      <c r="S245" s="1" t="s">
        <v>1980</v>
      </c>
      <c r="T245" s="1" t="s">
        <v>1981</v>
      </c>
      <c r="U245" s="1" t="s">
        <v>1982</v>
      </c>
      <c r="V245" s="1" t="s">
        <v>1983</v>
      </c>
    </row>
    <row r="246" s="1" customFormat="1" spans="1:22">
      <c r="A246" s="3">
        <v>999223050816022</v>
      </c>
      <c r="B246" s="1" t="s">
        <v>2990</v>
      </c>
      <c r="C246" s="1" t="s">
        <v>3061</v>
      </c>
      <c r="D246" s="1" t="s">
        <v>3053</v>
      </c>
      <c r="E246" s="1" t="s">
        <v>3062</v>
      </c>
      <c r="F246" s="1" t="s">
        <v>2648</v>
      </c>
      <c r="G246" s="1" t="s">
        <v>1971</v>
      </c>
      <c r="H246" s="1" t="s">
        <v>1972</v>
      </c>
      <c r="I246" s="1" t="s">
        <v>3063</v>
      </c>
      <c r="J246" s="1" t="s">
        <v>1974</v>
      </c>
      <c r="K246" s="1" t="s">
        <v>3063</v>
      </c>
      <c r="L246" s="1" t="s">
        <v>3063</v>
      </c>
      <c r="M246" s="1" t="s">
        <v>1975</v>
      </c>
      <c r="N246" s="1" t="s">
        <v>1975</v>
      </c>
      <c r="O246" s="1" t="s">
        <v>1976</v>
      </c>
      <c r="P246" s="1" t="s">
        <v>1977</v>
      </c>
      <c r="Q246" s="1" t="s">
        <v>1978</v>
      </c>
      <c r="R246" s="1" t="s">
        <v>3064</v>
      </c>
      <c r="S246" s="1" t="s">
        <v>1980</v>
      </c>
      <c r="T246" s="1" t="s">
        <v>1981</v>
      </c>
      <c r="U246" s="1" t="s">
        <v>1982</v>
      </c>
      <c r="V246" s="1" t="s">
        <v>1983</v>
      </c>
    </row>
    <row r="247" s="1" customFormat="1" spans="1:22">
      <c r="A247" s="3">
        <v>999223080372756</v>
      </c>
      <c r="B247" s="1" t="s">
        <v>2777</v>
      </c>
      <c r="C247" s="1" t="s">
        <v>3065</v>
      </c>
      <c r="D247" s="1" t="s">
        <v>3053</v>
      </c>
      <c r="E247" s="1" t="s">
        <v>3066</v>
      </c>
      <c r="F247" s="1" t="s">
        <v>2449</v>
      </c>
      <c r="G247" s="1" t="s">
        <v>1967</v>
      </c>
      <c r="H247" s="1" t="s">
        <v>1972</v>
      </c>
      <c r="I247" s="1" t="s">
        <v>3067</v>
      </c>
      <c r="J247" s="1" t="s">
        <v>1974</v>
      </c>
      <c r="K247" s="1" t="s">
        <v>3067</v>
      </c>
      <c r="L247" s="1" t="s">
        <v>3067</v>
      </c>
      <c r="M247" s="1" t="s">
        <v>1975</v>
      </c>
      <c r="N247" s="1" t="s">
        <v>1975</v>
      </c>
      <c r="O247" s="1" t="s">
        <v>1976</v>
      </c>
      <c r="P247" s="1" t="s">
        <v>1977</v>
      </c>
      <c r="Q247" s="1" t="s">
        <v>1978</v>
      </c>
      <c r="R247" s="1" t="s">
        <v>3068</v>
      </c>
      <c r="S247" s="1" t="s">
        <v>1980</v>
      </c>
      <c r="T247" s="1" t="s">
        <v>1981</v>
      </c>
      <c r="U247" s="1" t="s">
        <v>1982</v>
      </c>
      <c r="V247" s="1" t="s">
        <v>1983</v>
      </c>
    </row>
    <row r="248" s="1" customFormat="1" spans="1:22">
      <c r="A248" s="3">
        <v>999223085363119</v>
      </c>
      <c r="B248" s="1" t="s">
        <v>2777</v>
      </c>
      <c r="C248" s="1" t="s">
        <v>3069</v>
      </c>
      <c r="D248" s="1" t="s">
        <v>3070</v>
      </c>
      <c r="E248" s="1" t="s">
        <v>3071</v>
      </c>
      <c r="F248" s="1" t="s">
        <v>2560</v>
      </c>
      <c r="G248" s="1" t="s">
        <v>2046</v>
      </c>
      <c r="H248" s="1" t="s">
        <v>1972</v>
      </c>
      <c r="I248" s="1" t="s">
        <v>3072</v>
      </c>
      <c r="J248" s="1" t="s">
        <v>1974</v>
      </c>
      <c r="K248" s="1" t="s">
        <v>3072</v>
      </c>
      <c r="L248" s="1" t="s">
        <v>3072</v>
      </c>
      <c r="M248" s="1" t="s">
        <v>1975</v>
      </c>
      <c r="N248" s="1" t="s">
        <v>1975</v>
      </c>
      <c r="O248" s="1" t="s">
        <v>1976</v>
      </c>
      <c r="P248" s="1" t="s">
        <v>1977</v>
      </c>
      <c r="Q248" s="1" t="s">
        <v>1978</v>
      </c>
      <c r="R248" s="1" t="s">
        <v>3073</v>
      </c>
      <c r="S248" s="1" t="s">
        <v>1980</v>
      </c>
      <c r="T248" s="1" t="s">
        <v>1981</v>
      </c>
      <c r="U248" s="1" t="s">
        <v>1982</v>
      </c>
      <c r="V248" s="1" t="s">
        <v>1983</v>
      </c>
    </row>
    <row r="249" s="1" customFormat="1" spans="1:22">
      <c r="A249" s="3">
        <v>999223057836430</v>
      </c>
      <c r="B249" s="1" t="s">
        <v>2811</v>
      </c>
      <c r="C249" s="1" t="s">
        <v>3074</v>
      </c>
      <c r="D249" s="1" t="s">
        <v>3075</v>
      </c>
      <c r="E249" s="1" t="s">
        <v>3076</v>
      </c>
      <c r="F249" s="1" t="s">
        <v>1967</v>
      </c>
      <c r="G249" s="1" t="s">
        <v>1971</v>
      </c>
      <c r="H249" s="1" t="s">
        <v>1972</v>
      </c>
      <c r="I249" s="1" t="s">
        <v>3077</v>
      </c>
      <c r="J249" s="1" t="s">
        <v>1974</v>
      </c>
      <c r="K249" s="1" t="s">
        <v>3077</v>
      </c>
      <c r="L249" s="1" t="s">
        <v>3077</v>
      </c>
      <c r="M249" s="1" t="s">
        <v>1975</v>
      </c>
      <c r="N249" s="1" t="s">
        <v>1975</v>
      </c>
      <c r="O249" s="1" t="s">
        <v>1976</v>
      </c>
      <c r="P249" s="1" t="s">
        <v>1977</v>
      </c>
      <c r="Q249" s="1" t="s">
        <v>1978</v>
      </c>
      <c r="R249" s="1" t="s">
        <v>3078</v>
      </c>
      <c r="S249" s="1" t="s">
        <v>1980</v>
      </c>
      <c r="T249" s="1" t="s">
        <v>1981</v>
      </c>
      <c r="U249" s="1" t="s">
        <v>1982</v>
      </c>
      <c r="V249" s="1" t="s">
        <v>1983</v>
      </c>
    </row>
    <row r="250" s="1" customFormat="1" spans="1:22">
      <c r="A250" s="3">
        <v>999223029289022</v>
      </c>
      <c r="B250" s="1" t="s">
        <v>3079</v>
      </c>
      <c r="C250" s="1" t="s">
        <v>3080</v>
      </c>
      <c r="D250" s="1" t="s">
        <v>3081</v>
      </c>
      <c r="E250" s="1" t="s">
        <v>3082</v>
      </c>
      <c r="F250" s="1" t="s">
        <v>2258</v>
      </c>
      <c r="G250" s="1" t="s">
        <v>1967</v>
      </c>
      <c r="H250" s="1" t="s">
        <v>1972</v>
      </c>
      <c r="I250" s="1" t="s">
        <v>3083</v>
      </c>
      <c r="J250" s="1" t="s">
        <v>1974</v>
      </c>
      <c r="K250" s="1" t="s">
        <v>3083</v>
      </c>
      <c r="L250" s="1" t="s">
        <v>3083</v>
      </c>
      <c r="M250" s="1" t="s">
        <v>1975</v>
      </c>
      <c r="N250" s="1" t="s">
        <v>1975</v>
      </c>
      <c r="O250" s="1" t="s">
        <v>1976</v>
      </c>
      <c r="P250" s="1" t="s">
        <v>1977</v>
      </c>
      <c r="Q250" s="1" t="s">
        <v>1978</v>
      </c>
      <c r="R250" s="1" t="s">
        <v>3084</v>
      </c>
      <c r="S250" s="1" t="s">
        <v>1980</v>
      </c>
      <c r="T250" s="1" t="s">
        <v>1981</v>
      </c>
      <c r="U250" s="1" t="s">
        <v>1982</v>
      </c>
      <c r="V250" s="1" t="s">
        <v>1983</v>
      </c>
    </row>
    <row r="251" s="1" customFormat="1" spans="1:22">
      <c r="A251" s="3">
        <v>21221401561</v>
      </c>
      <c r="B251" s="1" t="s">
        <v>3085</v>
      </c>
      <c r="C251" s="1" t="s">
        <v>3086</v>
      </c>
      <c r="D251" s="1" t="s">
        <v>3087</v>
      </c>
      <c r="E251" s="1" t="s">
        <v>3088</v>
      </c>
      <c r="F251" s="1" t="s">
        <v>2046</v>
      </c>
      <c r="G251" s="1" t="s">
        <v>1971</v>
      </c>
      <c r="H251" s="1" t="s">
        <v>1972</v>
      </c>
      <c r="I251" s="1" t="s">
        <v>3089</v>
      </c>
      <c r="J251" s="1" t="s">
        <v>1974</v>
      </c>
      <c r="K251" s="1" t="s">
        <v>3089</v>
      </c>
      <c r="L251" s="1" t="s">
        <v>3089</v>
      </c>
      <c r="M251" s="1" t="s">
        <v>1975</v>
      </c>
      <c r="N251" s="1" t="s">
        <v>1975</v>
      </c>
      <c r="O251" s="1" t="s">
        <v>1976</v>
      </c>
      <c r="P251" s="1" t="s">
        <v>1977</v>
      </c>
      <c r="Q251" s="1" t="s">
        <v>1978</v>
      </c>
      <c r="R251" s="1" t="s">
        <v>3090</v>
      </c>
      <c r="S251" s="1" t="s">
        <v>1980</v>
      </c>
      <c r="T251" s="1" t="s">
        <v>1981</v>
      </c>
      <c r="U251" s="1" t="s">
        <v>1982</v>
      </c>
      <c r="V251" s="1" t="s">
        <v>1983</v>
      </c>
    </row>
    <row r="252" s="1" customFormat="1" spans="1:22">
      <c r="A252" s="3">
        <v>999223013071610</v>
      </c>
      <c r="B252" s="1" t="s">
        <v>2860</v>
      </c>
      <c r="C252" s="1" t="s">
        <v>3091</v>
      </c>
      <c r="D252" s="1" t="s">
        <v>2300</v>
      </c>
      <c r="E252" s="1" t="s">
        <v>3092</v>
      </c>
      <c r="F252" s="1" t="s">
        <v>2258</v>
      </c>
      <c r="G252" s="1" t="s">
        <v>1971</v>
      </c>
      <c r="H252" s="1" t="s">
        <v>1972</v>
      </c>
      <c r="I252" s="1" t="s">
        <v>3093</v>
      </c>
      <c r="J252" s="1" t="s">
        <v>1974</v>
      </c>
      <c r="K252" s="1" t="s">
        <v>3093</v>
      </c>
      <c r="L252" s="1" t="s">
        <v>3093</v>
      </c>
      <c r="M252" s="1" t="s">
        <v>1975</v>
      </c>
      <c r="N252" s="1" t="s">
        <v>1975</v>
      </c>
      <c r="O252" s="1" t="s">
        <v>1976</v>
      </c>
      <c r="P252" s="1" t="s">
        <v>1977</v>
      </c>
      <c r="Q252" s="1" t="s">
        <v>1978</v>
      </c>
      <c r="R252" s="1" t="s">
        <v>3094</v>
      </c>
      <c r="S252" s="1" t="s">
        <v>1980</v>
      </c>
      <c r="T252" s="1" t="s">
        <v>1981</v>
      </c>
      <c r="U252" s="1" t="s">
        <v>1982</v>
      </c>
      <c r="V252" s="1" t="s">
        <v>1983</v>
      </c>
    </row>
    <row r="253" s="1" customFormat="1" spans="1:22">
      <c r="A253" s="3">
        <v>999223004929528</v>
      </c>
      <c r="B253" s="1" t="s">
        <v>2860</v>
      </c>
      <c r="C253" s="1" t="s">
        <v>3095</v>
      </c>
      <c r="D253" s="1" t="s">
        <v>2300</v>
      </c>
      <c r="E253" s="1" t="s">
        <v>3096</v>
      </c>
      <c r="F253" s="1" t="s">
        <v>2131</v>
      </c>
      <c r="G253" s="1" t="s">
        <v>1971</v>
      </c>
      <c r="H253" s="1" t="s">
        <v>1972</v>
      </c>
      <c r="I253" s="1" t="s">
        <v>3097</v>
      </c>
      <c r="J253" s="1" t="s">
        <v>1974</v>
      </c>
      <c r="K253" s="1" t="s">
        <v>3097</v>
      </c>
      <c r="L253" s="1" t="s">
        <v>3097</v>
      </c>
      <c r="M253" s="1" t="s">
        <v>1975</v>
      </c>
      <c r="N253" s="1" t="s">
        <v>1975</v>
      </c>
      <c r="O253" s="1" t="s">
        <v>1976</v>
      </c>
      <c r="P253" s="1" t="s">
        <v>1977</v>
      </c>
      <c r="Q253" s="1" t="s">
        <v>1978</v>
      </c>
      <c r="R253" s="1" t="s">
        <v>3098</v>
      </c>
      <c r="S253" s="1" t="s">
        <v>1980</v>
      </c>
      <c r="T253" s="1" t="s">
        <v>1981</v>
      </c>
      <c r="U253" s="1" t="s">
        <v>1982</v>
      </c>
      <c r="V253" s="1" t="s">
        <v>1983</v>
      </c>
    </row>
    <row r="254" s="1" customFormat="1" spans="1:22">
      <c r="A254" s="3">
        <v>999223055941205</v>
      </c>
      <c r="B254" s="1" t="s">
        <v>2990</v>
      </c>
      <c r="C254" s="1" t="s">
        <v>3099</v>
      </c>
      <c r="D254" s="1" t="s">
        <v>2300</v>
      </c>
      <c r="E254" s="1" t="s">
        <v>3100</v>
      </c>
      <c r="F254" s="1" t="s">
        <v>2046</v>
      </c>
      <c r="G254" s="1" t="s">
        <v>1971</v>
      </c>
      <c r="H254" s="1" t="s">
        <v>1972</v>
      </c>
      <c r="I254" s="1" t="s">
        <v>3101</v>
      </c>
      <c r="J254" s="1" t="s">
        <v>1974</v>
      </c>
      <c r="K254" s="1" t="s">
        <v>3101</v>
      </c>
      <c r="L254" s="1" t="s">
        <v>3101</v>
      </c>
      <c r="M254" s="1" t="s">
        <v>1975</v>
      </c>
      <c r="N254" s="1" t="s">
        <v>1975</v>
      </c>
      <c r="O254" s="1" t="s">
        <v>1976</v>
      </c>
      <c r="P254" s="1" t="s">
        <v>1977</v>
      </c>
      <c r="Q254" s="1" t="s">
        <v>1978</v>
      </c>
      <c r="R254" s="1" t="s">
        <v>3102</v>
      </c>
      <c r="S254" s="1" t="s">
        <v>1980</v>
      </c>
      <c r="T254" s="1" t="s">
        <v>1981</v>
      </c>
      <c r="U254" s="1" t="s">
        <v>1982</v>
      </c>
      <c r="V254" s="1" t="s">
        <v>1983</v>
      </c>
    </row>
    <row r="255" s="1" customFormat="1" spans="1:22">
      <c r="A255" s="3">
        <v>999223045658211</v>
      </c>
      <c r="B255" s="1" t="s">
        <v>2990</v>
      </c>
      <c r="C255" s="1" t="s">
        <v>3103</v>
      </c>
      <c r="D255" s="1" t="s">
        <v>2300</v>
      </c>
      <c r="E255" s="1" t="s">
        <v>3104</v>
      </c>
      <c r="F255" s="1" t="s">
        <v>2131</v>
      </c>
      <c r="G255" s="1" t="s">
        <v>1967</v>
      </c>
      <c r="H255" s="1" t="s">
        <v>1972</v>
      </c>
      <c r="I255" s="1" t="s">
        <v>3093</v>
      </c>
      <c r="J255" s="1" t="s">
        <v>1974</v>
      </c>
      <c r="K255" s="1" t="s">
        <v>3093</v>
      </c>
      <c r="L255" s="1" t="s">
        <v>3093</v>
      </c>
      <c r="M255" s="1" t="s">
        <v>1975</v>
      </c>
      <c r="N255" s="1" t="s">
        <v>1975</v>
      </c>
      <c r="O255" s="1" t="s">
        <v>1976</v>
      </c>
      <c r="P255" s="1" t="s">
        <v>1977</v>
      </c>
      <c r="Q255" s="1" t="s">
        <v>1978</v>
      </c>
      <c r="R255" s="1" t="s">
        <v>3105</v>
      </c>
      <c r="S255" s="1" t="s">
        <v>1980</v>
      </c>
      <c r="T255" s="1" t="s">
        <v>1981</v>
      </c>
      <c r="U255" s="1" t="s">
        <v>1982</v>
      </c>
      <c r="V255" s="1" t="s">
        <v>1983</v>
      </c>
    </row>
    <row r="256" s="1" customFormat="1" spans="1:22">
      <c r="A256" s="3">
        <v>999223038154614</v>
      </c>
      <c r="B256" s="1" t="s">
        <v>3079</v>
      </c>
      <c r="C256" s="1" t="s">
        <v>3106</v>
      </c>
      <c r="D256" s="1" t="s">
        <v>2300</v>
      </c>
      <c r="E256" s="1" t="s">
        <v>3107</v>
      </c>
      <c r="F256" s="1" t="s">
        <v>2648</v>
      </c>
      <c r="G256" s="1" t="s">
        <v>2046</v>
      </c>
      <c r="H256" s="1" t="s">
        <v>1972</v>
      </c>
      <c r="I256" s="1" t="s">
        <v>3108</v>
      </c>
      <c r="J256" s="1" t="s">
        <v>1974</v>
      </c>
      <c r="K256" s="1" t="s">
        <v>3108</v>
      </c>
      <c r="L256" s="1" t="s">
        <v>3108</v>
      </c>
      <c r="M256" s="1" t="s">
        <v>1975</v>
      </c>
      <c r="N256" s="1" t="s">
        <v>1975</v>
      </c>
      <c r="O256" s="1" t="s">
        <v>1976</v>
      </c>
      <c r="P256" s="1" t="s">
        <v>1977</v>
      </c>
      <c r="Q256" s="1" t="s">
        <v>1978</v>
      </c>
      <c r="R256" s="1" t="s">
        <v>3109</v>
      </c>
      <c r="S256" s="1" t="s">
        <v>1980</v>
      </c>
      <c r="T256" s="1" t="s">
        <v>1981</v>
      </c>
      <c r="U256" s="1" t="s">
        <v>1982</v>
      </c>
      <c r="V256" s="1" t="s">
        <v>1983</v>
      </c>
    </row>
    <row r="257" s="1" customFormat="1" spans="1:22">
      <c r="A257" s="3">
        <v>999223028798863</v>
      </c>
      <c r="B257" s="1" t="s">
        <v>3079</v>
      </c>
      <c r="C257" s="1" t="s">
        <v>3110</v>
      </c>
      <c r="D257" s="1" t="s">
        <v>3111</v>
      </c>
      <c r="E257" s="1" t="s">
        <v>3112</v>
      </c>
      <c r="F257" s="1" t="s">
        <v>2258</v>
      </c>
      <c r="G257" s="1" t="s">
        <v>1967</v>
      </c>
      <c r="H257" s="1" t="s">
        <v>1972</v>
      </c>
      <c r="I257" s="1" t="s">
        <v>3041</v>
      </c>
      <c r="J257" s="1" t="s">
        <v>1974</v>
      </c>
      <c r="K257" s="1" t="s">
        <v>3041</v>
      </c>
      <c r="L257" s="1" t="s">
        <v>3041</v>
      </c>
      <c r="M257" s="1" t="s">
        <v>1975</v>
      </c>
      <c r="N257" s="1" t="s">
        <v>1975</v>
      </c>
      <c r="O257" s="1" t="s">
        <v>1976</v>
      </c>
      <c r="P257" s="1" t="s">
        <v>1977</v>
      </c>
      <c r="Q257" s="1" t="s">
        <v>1978</v>
      </c>
      <c r="R257" s="1" t="s">
        <v>3113</v>
      </c>
      <c r="S257" s="1" t="s">
        <v>1980</v>
      </c>
      <c r="T257" s="1" t="s">
        <v>1981</v>
      </c>
      <c r="U257" s="1" t="s">
        <v>1982</v>
      </c>
      <c r="V257" s="1" t="s">
        <v>1983</v>
      </c>
    </row>
    <row r="258" s="1" customFormat="1" spans="1:22">
      <c r="A258" s="3">
        <v>999222407087525</v>
      </c>
      <c r="B258" s="1" t="s">
        <v>2864</v>
      </c>
      <c r="C258" s="1" t="s">
        <v>3114</v>
      </c>
      <c r="D258" s="1" t="s">
        <v>3115</v>
      </c>
      <c r="E258" s="1" t="s">
        <v>3116</v>
      </c>
      <c r="F258" s="1" t="s">
        <v>2046</v>
      </c>
      <c r="G258" s="1" t="s">
        <v>1971</v>
      </c>
      <c r="H258" s="1" t="s">
        <v>1972</v>
      </c>
      <c r="I258" s="1" t="s">
        <v>3117</v>
      </c>
      <c r="J258" s="1" t="s">
        <v>1974</v>
      </c>
      <c r="K258" s="1" t="s">
        <v>3117</v>
      </c>
      <c r="L258" s="1" t="s">
        <v>3117</v>
      </c>
      <c r="M258" s="1" t="s">
        <v>1975</v>
      </c>
      <c r="N258" s="1" t="s">
        <v>1975</v>
      </c>
      <c r="O258" s="1" t="s">
        <v>1976</v>
      </c>
      <c r="P258" s="1" t="s">
        <v>1977</v>
      </c>
      <c r="Q258" s="1" t="s">
        <v>1978</v>
      </c>
      <c r="R258" s="1" t="s">
        <v>3118</v>
      </c>
      <c r="S258" s="1" t="s">
        <v>1980</v>
      </c>
      <c r="T258" s="1" t="s">
        <v>1981</v>
      </c>
      <c r="U258" s="1" t="s">
        <v>1982</v>
      </c>
      <c r="V258" s="1" t="s">
        <v>2217</v>
      </c>
    </row>
    <row r="259" s="1" customFormat="1" spans="1:22">
      <c r="A259" s="3">
        <v>999222996882089</v>
      </c>
      <c r="B259" s="1" t="s">
        <v>2823</v>
      </c>
      <c r="C259" s="1" t="s">
        <v>3119</v>
      </c>
      <c r="D259" s="1" t="s">
        <v>2612</v>
      </c>
      <c r="E259" s="1" t="s">
        <v>3120</v>
      </c>
      <c r="F259" s="1" t="s">
        <v>2131</v>
      </c>
      <c r="G259" s="1" t="s">
        <v>2046</v>
      </c>
      <c r="H259" s="1" t="s">
        <v>1972</v>
      </c>
      <c r="I259" s="1" t="s">
        <v>2272</v>
      </c>
      <c r="J259" s="1" t="s">
        <v>1974</v>
      </c>
      <c r="K259" s="1" t="s">
        <v>2272</v>
      </c>
      <c r="L259" s="1" t="s">
        <v>2272</v>
      </c>
      <c r="M259" s="1" t="s">
        <v>1975</v>
      </c>
      <c r="N259" s="1" t="s">
        <v>1975</v>
      </c>
      <c r="O259" s="1" t="s">
        <v>1976</v>
      </c>
      <c r="P259" s="1" t="s">
        <v>1977</v>
      </c>
      <c r="Q259" s="1" t="s">
        <v>1978</v>
      </c>
      <c r="R259" s="1" t="s">
        <v>3121</v>
      </c>
      <c r="S259" s="1" t="s">
        <v>1980</v>
      </c>
      <c r="T259" s="1" t="s">
        <v>1981</v>
      </c>
      <c r="U259" s="1" t="s">
        <v>1982</v>
      </c>
      <c r="V259" s="1" t="s">
        <v>2217</v>
      </c>
    </row>
    <row r="260" s="1" customFormat="1" spans="1:22">
      <c r="A260" s="3">
        <v>23072541480</v>
      </c>
      <c r="B260" s="1" t="s">
        <v>2811</v>
      </c>
      <c r="C260" s="1" t="s">
        <v>3122</v>
      </c>
      <c r="D260" s="1" t="s">
        <v>2612</v>
      </c>
      <c r="E260" s="1" t="s">
        <v>3123</v>
      </c>
      <c r="F260" s="1" t="s">
        <v>2131</v>
      </c>
      <c r="G260" s="1" t="s">
        <v>2046</v>
      </c>
      <c r="H260" s="1" t="s">
        <v>1972</v>
      </c>
      <c r="I260" s="1" t="s">
        <v>2126</v>
      </c>
      <c r="J260" s="1" t="s">
        <v>1974</v>
      </c>
      <c r="K260" s="1" t="s">
        <v>2126</v>
      </c>
      <c r="L260" s="1" t="s">
        <v>2126</v>
      </c>
      <c r="M260" s="1" t="s">
        <v>1975</v>
      </c>
      <c r="N260" s="1" t="s">
        <v>1975</v>
      </c>
      <c r="O260" s="1" t="s">
        <v>1976</v>
      </c>
      <c r="P260" s="1" t="s">
        <v>1977</v>
      </c>
      <c r="Q260" s="1" t="s">
        <v>1978</v>
      </c>
      <c r="R260" s="1" t="s">
        <v>3124</v>
      </c>
      <c r="S260" s="1" t="s">
        <v>1980</v>
      </c>
      <c r="T260" s="1" t="s">
        <v>1981</v>
      </c>
      <c r="U260" s="1" t="s">
        <v>1982</v>
      </c>
      <c r="V260" s="1" t="s">
        <v>2217</v>
      </c>
    </row>
    <row r="261" s="1" customFormat="1" spans="1:22">
      <c r="A261" s="3">
        <v>999222948637312</v>
      </c>
      <c r="B261" s="1" t="s">
        <v>2840</v>
      </c>
      <c r="C261" s="1" t="s">
        <v>3125</v>
      </c>
      <c r="D261" s="1" t="s">
        <v>2612</v>
      </c>
      <c r="E261" s="1" t="s">
        <v>3126</v>
      </c>
      <c r="F261" s="1" t="s">
        <v>2258</v>
      </c>
      <c r="G261" s="1" t="s">
        <v>1971</v>
      </c>
      <c r="H261" s="1" t="s">
        <v>1972</v>
      </c>
      <c r="I261" s="1" t="s">
        <v>3127</v>
      </c>
      <c r="J261" s="1" t="s">
        <v>1974</v>
      </c>
      <c r="K261" s="1" t="s">
        <v>3127</v>
      </c>
      <c r="L261" s="1" t="s">
        <v>3127</v>
      </c>
      <c r="M261" s="1" t="s">
        <v>1975</v>
      </c>
      <c r="N261" s="1" t="s">
        <v>1975</v>
      </c>
      <c r="O261" s="1" t="s">
        <v>1976</v>
      </c>
      <c r="P261" s="1" t="s">
        <v>1977</v>
      </c>
      <c r="Q261" s="1" t="s">
        <v>1978</v>
      </c>
      <c r="R261" s="1" t="s">
        <v>3128</v>
      </c>
      <c r="S261" s="1" t="s">
        <v>1980</v>
      </c>
      <c r="T261" s="1" t="s">
        <v>1981</v>
      </c>
      <c r="U261" s="1" t="s">
        <v>1982</v>
      </c>
      <c r="V261" s="1" t="s">
        <v>2217</v>
      </c>
    </row>
    <row r="262" s="1" customFormat="1" spans="1:22">
      <c r="A262" s="3">
        <v>999222926929082</v>
      </c>
      <c r="B262" s="1" t="s">
        <v>3043</v>
      </c>
      <c r="C262" s="1" t="s">
        <v>3129</v>
      </c>
      <c r="D262" s="1" t="s">
        <v>3130</v>
      </c>
      <c r="E262" s="1" t="s">
        <v>3131</v>
      </c>
      <c r="F262" s="1" t="s">
        <v>2449</v>
      </c>
      <c r="G262" s="1" t="s">
        <v>2046</v>
      </c>
      <c r="H262" s="1" t="s">
        <v>1972</v>
      </c>
      <c r="I262" s="1" t="s">
        <v>3132</v>
      </c>
      <c r="J262" s="1" t="s">
        <v>1974</v>
      </c>
      <c r="K262" s="1" t="s">
        <v>3132</v>
      </c>
      <c r="L262" s="1" t="s">
        <v>3132</v>
      </c>
      <c r="M262" s="1" t="s">
        <v>1975</v>
      </c>
      <c r="N262" s="1" t="s">
        <v>1975</v>
      </c>
      <c r="O262" s="1" t="s">
        <v>1976</v>
      </c>
      <c r="P262" s="1" t="s">
        <v>1977</v>
      </c>
      <c r="Q262" s="1" t="s">
        <v>1978</v>
      </c>
      <c r="R262" s="1" t="s">
        <v>3133</v>
      </c>
      <c r="S262" s="1" t="s">
        <v>1980</v>
      </c>
      <c r="T262" s="1" t="s">
        <v>1981</v>
      </c>
      <c r="U262" s="1" t="s">
        <v>1982</v>
      </c>
      <c r="V262" s="1" t="s">
        <v>1983</v>
      </c>
    </row>
    <row r="263" s="1" customFormat="1" spans="1:22">
      <c r="A263" s="3">
        <v>999223065731130</v>
      </c>
      <c r="B263" s="1" t="s">
        <v>2811</v>
      </c>
      <c r="C263" s="1" t="s">
        <v>3134</v>
      </c>
      <c r="D263" s="1" t="s">
        <v>3135</v>
      </c>
      <c r="E263" s="1" t="s">
        <v>3136</v>
      </c>
      <c r="F263" s="1" t="s">
        <v>2258</v>
      </c>
      <c r="G263" s="1" t="s">
        <v>2046</v>
      </c>
      <c r="H263" s="1" t="s">
        <v>1972</v>
      </c>
      <c r="I263" s="1" t="s">
        <v>2064</v>
      </c>
      <c r="J263" s="1" t="s">
        <v>1974</v>
      </c>
      <c r="K263" s="1" t="s">
        <v>2064</v>
      </c>
      <c r="L263" s="1" t="s">
        <v>2064</v>
      </c>
      <c r="M263" s="1" t="s">
        <v>1975</v>
      </c>
      <c r="N263" s="1" t="s">
        <v>1975</v>
      </c>
      <c r="O263" s="1" t="s">
        <v>1976</v>
      </c>
      <c r="P263" s="1" t="s">
        <v>1977</v>
      </c>
      <c r="Q263" s="1" t="s">
        <v>1978</v>
      </c>
      <c r="R263" s="1" t="s">
        <v>3137</v>
      </c>
      <c r="S263" s="1" t="s">
        <v>1980</v>
      </c>
      <c r="T263" s="1" t="s">
        <v>1981</v>
      </c>
      <c r="U263" s="1" t="s">
        <v>1982</v>
      </c>
      <c r="V263" s="1" t="s">
        <v>2015</v>
      </c>
    </row>
    <row r="264" s="1" customFormat="1" spans="1:22">
      <c r="A264" s="3">
        <v>999222644485539</v>
      </c>
      <c r="B264" s="1" t="s">
        <v>3138</v>
      </c>
      <c r="C264" s="1" t="s">
        <v>3139</v>
      </c>
      <c r="D264" s="1" t="s">
        <v>2679</v>
      </c>
      <c r="E264" s="1" t="s">
        <v>3140</v>
      </c>
      <c r="F264" s="1" t="s">
        <v>2131</v>
      </c>
      <c r="G264" s="1" t="s">
        <v>1967</v>
      </c>
      <c r="H264" s="1" t="s">
        <v>1972</v>
      </c>
      <c r="I264" s="1" t="s">
        <v>3141</v>
      </c>
      <c r="J264" s="1" t="s">
        <v>1974</v>
      </c>
      <c r="K264" s="1" t="s">
        <v>3141</v>
      </c>
      <c r="L264" s="1" t="s">
        <v>3141</v>
      </c>
      <c r="M264" s="1" t="s">
        <v>1975</v>
      </c>
      <c r="N264" s="1" t="s">
        <v>1975</v>
      </c>
      <c r="O264" s="1" t="s">
        <v>1976</v>
      </c>
      <c r="P264" s="1" t="s">
        <v>1977</v>
      </c>
      <c r="Q264" s="1" t="s">
        <v>1978</v>
      </c>
      <c r="R264" s="1" t="s">
        <v>3142</v>
      </c>
      <c r="S264" s="1" t="s">
        <v>1980</v>
      </c>
      <c r="T264" s="1" t="s">
        <v>1981</v>
      </c>
      <c r="U264" s="1" t="s">
        <v>1982</v>
      </c>
      <c r="V264" s="1" t="s">
        <v>2015</v>
      </c>
    </row>
    <row r="265" s="1" customFormat="1" spans="1:22">
      <c r="A265" s="3">
        <v>999223028744164</v>
      </c>
      <c r="B265" s="1" t="s">
        <v>3079</v>
      </c>
      <c r="C265" s="1" t="s">
        <v>3143</v>
      </c>
      <c r="D265" s="1" t="s">
        <v>3144</v>
      </c>
      <c r="E265" s="1" t="s">
        <v>3145</v>
      </c>
      <c r="F265" s="1" t="s">
        <v>2131</v>
      </c>
      <c r="G265" s="1" t="s">
        <v>1971</v>
      </c>
      <c r="H265" s="1" t="s">
        <v>1972</v>
      </c>
      <c r="I265" s="1" t="s">
        <v>3146</v>
      </c>
      <c r="J265" s="1" t="s">
        <v>1974</v>
      </c>
      <c r="K265" s="1" t="s">
        <v>3146</v>
      </c>
      <c r="L265" s="1" t="s">
        <v>3146</v>
      </c>
      <c r="M265" s="1" t="s">
        <v>1975</v>
      </c>
      <c r="N265" s="1" t="s">
        <v>1975</v>
      </c>
      <c r="O265" s="1" t="s">
        <v>1976</v>
      </c>
      <c r="P265" s="1" t="s">
        <v>1977</v>
      </c>
      <c r="Q265" s="1" t="s">
        <v>1978</v>
      </c>
      <c r="R265" s="1" t="s">
        <v>3147</v>
      </c>
      <c r="S265" s="1" t="s">
        <v>1980</v>
      </c>
      <c r="T265" s="1" t="s">
        <v>1981</v>
      </c>
      <c r="U265" s="1" t="s">
        <v>1982</v>
      </c>
      <c r="V265" s="1" t="s">
        <v>2137</v>
      </c>
    </row>
    <row r="266" s="1" customFormat="1" spans="1:22">
      <c r="A266" s="3">
        <v>23051008028</v>
      </c>
      <c r="B266" s="1" t="s">
        <v>2990</v>
      </c>
      <c r="C266" s="1" t="s">
        <v>3148</v>
      </c>
      <c r="D266" s="1" t="s">
        <v>3149</v>
      </c>
      <c r="E266" s="1" t="s">
        <v>3150</v>
      </c>
      <c r="F266" s="1" t="s">
        <v>2046</v>
      </c>
      <c r="G266" s="1" t="s">
        <v>1971</v>
      </c>
      <c r="H266" s="1" t="s">
        <v>1972</v>
      </c>
      <c r="I266" s="1" t="s">
        <v>3151</v>
      </c>
      <c r="J266" s="1" t="s">
        <v>1974</v>
      </c>
      <c r="K266" s="1" t="s">
        <v>3151</v>
      </c>
      <c r="L266" s="1" t="s">
        <v>3151</v>
      </c>
      <c r="M266" s="1" t="s">
        <v>1975</v>
      </c>
      <c r="N266" s="1" t="s">
        <v>1975</v>
      </c>
      <c r="O266" s="1" t="s">
        <v>1976</v>
      </c>
      <c r="P266" s="1" t="s">
        <v>1977</v>
      </c>
      <c r="Q266" s="1" t="s">
        <v>1978</v>
      </c>
      <c r="R266" s="1" t="s">
        <v>3152</v>
      </c>
      <c r="S266" s="1" t="s">
        <v>1980</v>
      </c>
      <c r="T266" s="1" t="s">
        <v>1981</v>
      </c>
      <c r="U266" s="1" t="s">
        <v>1982</v>
      </c>
      <c r="V266" s="1" t="s">
        <v>2137</v>
      </c>
    </row>
    <row r="267" s="1" customFormat="1" spans="1:22">
      <c r="A267" s="3">
        <v>999222315308533</v>
      </c>
      <c r="B267" s="1" t="s">
        <v>3153</v>
      </c>
      <c r="C267" s="1" t="s">
        <v>3154</v>
      </c>
      <c r="D267" s="1" t="s">
        <v>3155</v>
      </c>
      <c r="E267" s="1" t="s">
        <v>3156</v>
      </c>
      <c r="F267" s="1" t="s">
        <v>2046</v>
      </c>
      <c r="G267" s="1" t="s">
        <v>1967</v>
      </c>
      <c r="H267" s="1" t="s">
        <v>1972</v>
      </c>
      <c r="I267" s="1" t="s">
        <v>3157</v>
      </c>
      <c r="J267" s="1" t="s">
        <v>1974</v>
      </c>
      <c r="K267" s="1" t="s">
        <v>3157</v>
      </c>
      <c r="L267" s="1" t="s">
        <v>3157</v>
      </c>
      <c r="M267" s="1" t="s">
        <v>1975</v>
      </c>
      <c r="N267" s="1" t="s">
        <v>1975</v>
      </c>
      <c r="O267" s="1" t="s">
        <v>1976</v>
      </c>
      <c r="P267" s="1" t="s">
        <v>1977</v>
      </c>
      <c r="Q267" s="1" t="s">
        <v>1978</v>
      </c>
      <c r="R267" s="1" t="s">
        <v>3158</v>
      </c>
      <c r="S267" s="1" t="s">
        <v>1980</v>
      </c>
      <c r="T267" s="1" t="s">
        <v>1981</v>
      </c>
      <c r="U267" s="1" t="s">
        <v>1982</v>
      </c>
      <c r="V267" s="1" t="s">
        <v>2015</v>
      </c>
    </row>
    <row r="268" s="1" customFormat="1" spans="1:22">
      <c r="A268" s="3">
        <v>999222921978058</v>
      </c>
      <c r="B268" s="1" t="s">
        <v>2943</v>
      </c>
      <c r="C268" s="1" t="s">
        <v>3159</v>
      </c>
      <c r="D268" s="1" t="s">
        <v>3160</v>
      </c>
      <c r="E268" s="1" t="s">
        <v>3161</v>
      </c>
      <c r="F268" s="1" t="s">
        <v>2560</v>
      </c>
      <c r="G268" s="1" t="s">
        <v>2046</v>
      </c>
      <c r="H268" s="1" t="s">
        <v>1972</v>
      </c>
      <c r="I268" s="1" t="s">
        <v>3162</v>
      </c>
      <c r="J268" s="1" t="s">
        <v>1974</v>
      </c>
      <c r="K268" s="1" t="s">
        <v>3162</v>
      </c>
      <c r="L268" s="1" t="s">
        <v>3162</v>
      </c>
      <c r="M268" s="1" t="s">
        <v>1975</v>
      </c>
      <c r="N268" s="1" t="s">
        <v>1975</v>
      </c>
      <c r="O268" s="1" t="s">
        <v>1976</v>
      </c>
      <c r="P268" s="1" t="s">
        <v>1977</v>
      </c>
      <c r="Q268" s="1" t="s">
        <v>1978</v>
      </c>
      <c r="R268" s="1" t="s">
        <v>3163</v>
      </c>
      <c r="S268" s="1" t="s">
        <v>1980</v>
      </c>
      <c r="T268" s="1" t="s">
        <v>1981</v>
      </c>
      <c r="U268" s="1" t="s">
        <v>1982</v>
      </c>
      <c r="V268" s="1" t="s">
        <v>2015</v>
      </c>
    </row>
    <row r="269" s="1" customFormat="1" spans="1:22">
      <c r="A269" s="3">
        <v>999222002701747</v>
      </c>
      <c r="B269" s="1" t="s">
        <v>3164</v>
      </c>
      <c r="C269" s="1" t="s">
        <v>3165</v>
      </c>
      <c r="D269" s="1" t="s">
        <v>3166</v>
      </c>
      <c r="E269" s="1" t="s">
        <v>3167</v>
      </c>
      <c r="F269" s="1" t="s">
        <v>2449</v>
      </c>
      <c r="G269" s="1" t="s">
        <v>2046</v>
      </c>
      <c r="H269" s="1" t="s">
        <v>1972</v>
      </c>
      <c r="I269" s="1" t="s">
        <v>3168</v>
      </c>
      <c r="J269" s="1" t="s">
        <v>1974</v>
      </c>
      <c r="K269" s="1" t="s">
        <v>3168</v>
      </c>
      <c r="L269" s="1" t="s">
        <v>3168</v>
      </c>
      <c r="M269" s="1" t="s">
        <v>1975</v>
      </c>
      <c r="N269" s="1" t="s">
        <v>1975</v>
      </c>
      <c r="O269" s="1" t="s">
        <v>1976</v>
      </c>
      <c r="P269" s="1" t="s">
        <v>1977</v>
      </c>
      <c r="Q269" s="1" t="s">
        <v>1978</v>
      </c>
      <c r="R269" s="1" t="s">
        <v>3169</v>
      </c>
      <c r="S269" s="1" t="s">
        <v>1980</v>
      </c>
      <c r="T269" s="1" t="s">
        <v>1981</v>
      </c>
      <c r="U269" s="1" t="s">
        <v>1982</v>
      </c>
      <c r="V269" s="1" t="s">
        <v>2137</v>
      </c>
    </row>
    <row r="270" s="1" customFormat="1" spans="1:22">
      <c r="A270" s="3">
        <v>999222383153838</v>
      </c>
      <c r="B270" s="1" t="s">
        <v>3170</v>
      </c>
      <c r="C270" s="1" t="s">
        <v>3171</v>
      </c>
      <c r="D270" s="1" t="s">
        <v>2089</v>
      </c>
      <c r="E270" s="1" t="s">
        <v>3172</v>
      </c>
      <c r="F270" s="1" t="s">
        <v>1967</v>
      </c>
      <c r="G270" s="1" t="s">
        <v>1971</v>
      </c>
      <c r="H270" s="1" t="s">
        <v>1972</v>
      </c>
      <c r="I270" s="1" t="s">
        <v>3173</v>
      </c>
      <c r="J270" s="1" t="s">
        <v>1974</v>
      </c>
      <c r="K270" s="1" t="s">
        <v>3173</v>
      </c>
      <c r="L270" s="1" t="s">
        <v>3173</v>
      </c>
      <c r="M270" s="1" t="s">
        <v>1975</v>
      </c>
      <c r="N270" s="1" t="s">
        <v>1975</v>
      </c>
      <c r="O270" s="1" t="s">
        <v>1976</v>
      </c>
      <c r="P270" s="1" t="s">
        <v>1977</v>
      </c>
      <c r="Q270" s="1" t="s">
        <v>1978</v>
      </c>
      <c r="R270" s="1" t="s">
        <v>3174</v>
      </c>
      <c r="S270" s="1" t="s">
        <v>1980</v>
      </c>
      <c r="T270" s="1" t="s">
        <v>1981</v>
      </c>
      <c r="U270" s="1" t="s">
        <v>1982</v>
      </c>
      <c r="V270" s="1" t="s">
        <v>2015</v>
      </c>
    </row>
    <row r="271" s="1" customFormat="1" spans="1:22">
      <c r="A271" s="3">
        <v>999222876578481</v>
      </c>
      <c r="B271" s="1" t="s">
        <v>3026</v>
      </c>
      <c r="C271" s="1" t="s">
        <v>3175</v>
      </c>
      <c r="D271" s="1" t="s">
        <v>2089</v>
      </c>
      <c r="E271" s="1" t="s">
        <v>3176</v>
      </c>
      <c r="F271" s="1" t="s">
        <v>2131</v>
      </c>
      <c r="G271" s="1" t="s">
        <v>2046</v>
      </c>
      <c r="H271" s="1" t="s">
        <v>1972</v>
      </c>
      <c r="I271" s="1" t="s">
        <v>3177</v>
      </c>
      <c r="J271" s="1" t="s">
        <v>1974</v>
      </c>
      <c r="K271" s="1" t="s">
        <v>3177</v>
      </c>
      <c r="L271" s="1" t="s">
        <v>3177</v>
      </c>
      <c r="M271" s="1" t="s">
        <v>1975</v>
      </c>
      <c r="N271" s="1" t="s">
        <v>1975</v>
      </c>
      <c r="O271" s="1" t="s">
        <v>1976</v>
      </c>
      <c r="P271" s="1" t="s">
        <v>1977</v>
      </c>
      <c r="Q271" s="1" t="s">
        <v>1978</v>
      </c>
      <c r="R271" s="1" t="s">
        <v>3178</v>
      </c>
      <c r="S271" s="1" t="s">
        <v>1980</v>
      </c>
      <c r="T271" s="1" t="s">
        <v>1981</v>
      </c>
      <c r="U271" s="1" t="s">
        <v>1982</v>
      </c>
      <c r="V271" s="1" t="s">
        <v>2015</v>
      </c>
    </row>
    <row r="272" s="1" customFormat="1" spans="1:22">
      <c r="A272" s="3">
        <v>999223053541549</v>
      </c>
      <c r="B272" s="1" t="s">
        <v>2990</v>
      </c>
      <c r="C272" s="1" t="s">
        <v>3179</v>
      </c>
      <c r="D272" s="1" t="s">
        <v>2089</v>
      </c>
      <c r="E272" s="1" t="s">
        <v>3180</v>
      </c>
      <c r="F272" s="1" t="s">
        <v>2046</v>
      </c>
      <c r="G272" s="1" t="s">
        <v>1967</v>
      </c>
      <c r="H272" s="1" t="s">
        <v>1972</v>
      </c>
      <c r="I272" s="1" t="s">
        <v>2091</v>
      </c>
      <c r="J272" s="1" t="s">
        <v>1974</v>
      </c>
      <c r="K272" s="1" t="s">
        <v>2091</v>
      </c>
      <c r="L272" s="1" t="s">
        <v>2091</v>
      </c>
      <c r="M272" s="1" t="s">
        <v>1975</v>
      </c>
      <c r="N272" s="1" t="s">
        <v>1975</v>
      </c>
      <c r="O272" s="1" t="s">
        <v>1976</v>
      </c>
      <c r="P272" s="1" t="s">
        <v>1977</v>
      </c>
      <c r="Q272" s="1" t="s">
        <v>1978</v>
      </c>
      <c r="R272" s="1" t="s">
        <v>3181</v>
      </c>
      <c r="S272" s="1" t="s">
        <v>1980</v>
      </c>
      <c r="T272" s="1" t="s">
        <v>1981</v>
      </c>
      <c r="U272" s="1" t="s">
        <v>1982</v>
      </c>
      <c r="V272" s="1" t="s">
        <v>2015</v>
      </c>
    </row>
    <row r="273" s="1" customFormat="1" spans="1:22">
      <c r="A273" s="3">
        <v>999222707909086</v>
      </c>
      <c r="B273" s="1" t="s">
        <v>3182</v>
      </c>
      <c r="C273" s="1" t="s">
        <v>3183</v>
      </c>
      <c r="D273" s="1" t="s">
        <v>3184</v>
      </c>
      <c r="E273" s="1" t="s">
        <v>3185</v>
      </c>
      <c r="F273" s="1" t="s">
        <v>2046</v>
      </c>
      <c r="G273" s="1" t="s">
        <v>1967</v>
      </c>
      <c r="H273" s="1" t="s">
        <v>1972</v>
      </c>
      <c r="I273" s="1" t="s">
        <v>3186</v>
      </c>
      <c r="J273" s="1" t="s">
        <v>1974</v>
      </c>
      <c r="K273" s="1" t="s">
        <v>3186</v>
      </c>
      <c r="L273" s="1" t="s">
        <v>3186</v>
      </c>
      <c r="M273" s="1" t="s">
        <v>1975</v>
      </c>
      <c r="N273" s="1" t="s">
        <v>1975</v>
      </c>
      <c r="O273" s="1" t="s">
        <v>1976</v>
      </c>
      <c r="P273" s="1" t="s">
        <v>1977</v>
      </c>
      <c r="Q273" s="1" t="s">
        <v>1978</v>
      </c>
      <c r="R273" s="1" t="s">
        <v>3187</v>
      </c>
      <c r="S273" s="1" t="s">
        <v>1980</v>
      </c>
      <c r="T273" s="1" t="s">
        <v>1981</v>
      </c>
      <c r="U273" s="1" t="s">
        <v>1982</v>
      </c>
      <c r="V273" s="1" t="s">
        <v>2015</v>
      </c>
    </row>
    <row r="274" s="1" customFormat="1" spans="1:22">
      <c r="A274" s="3">
        <v>999222308909418</v>
      </c>
      <c r="B274" s="1" t="s">
        <v>3188</v>
      </c>
      <c r="C274" s="1" t="s">
        <v>3189</v>
      </c>
      <c r="D274" s="1" t="s">
        <v>3190</v>
      </c>
      <c r="E274" s="1" t="s">
        <v>3191</v>
      </c>
      <c r="F274" s="1" t="s">
        <v>2648</v>
      </c>
      <c r="G274" s="1" t="s">
        <v>2046</v>
      </c>
      <c r="H274" s="1" t="s">
        <v>1972</v>
      </c>
      <c r="I274" s="1" t="s">
        <v>3192</v>
      </c>
      <c r="J274" s="1" t="s">
        <v>1974</v>
      </c>
      <c r="K274" s="1" t="s">
        <v>3192</v>
      </c>
      <c r="L274" s="1" t="s">
        <v>3192</v>
      </c>
      <c r="M274" s="1" t="s">
        <v>1975</v>
      </c>
      <c r="N274" s="1" t="s">
        <v>1975</v>
      </c>
      <c r="O274" s="1" t="s">
        <v>1976</v>
      </c>
      <c r="P274" s="1" t="s">
        <v>1977</v>
      </c>
      <c r="Q274" s="1" t="s">
        <v>1978</v>
      </c>
      <c r="R274" s="1" t="s">
        <v>3193</v>
      </c>
      <c r="S274" s="1" t="s">
        <v>1980</v>
      </c>
      <c r="T274" s="1" t="s">
        <v>1981</v>
      </c>
      <c r="U274" s="1" t="s">
        <v>1982</v>
      </c>
      <c r="V274" s="1" t="s">
        <v>2015</v>
      </c>
    </row>
    <row r="275" s="1" customFormat="1" spans="1:22">
      <c r="A275" s="3">
        <v>21894937400</v>
      </c>
      <c r="B275" s="1" t="s">
        <v>3194</v>
      </c>
      <c r="C275" s="1" t="s">
        <v>3195</v>
      </c>
      <c r="D275" s="1" t="s">
        <v>3196</v>
      </c>
      <c r="E275" s="1" t="s">
        <v>3197</v>
      </c>
      <c r="F275" s="1" t="s">
        <v>2258</v>
      </c>
      <c r="G275" s="1" t="s">
        <v>2046</v>
      </c>
      <c r="H275" s="1" t="s">
        <v>1972</v>
      </c>
      <c r="I275" s="1" t="s">
        <v>3198</v>
      </c>
      <c r="J275" s="1" t="s">
        <v>1974</v>
      </c>
      <c r="K275" s="1" t="s">
        <v>3198</v>
      </c>
      <c r="L275" s="1" t="s">
        <v>3198</v>
      </c>
      <c r="M275" s="1" t="s">
        <v>1975</v>
      </c>
      <c r="N275" s="1" t="s">
        <v>1975</v>
      </c>
      <c r="O275" s="1" t="s">
        <v>1976</v>
      </c>
      <c r="P275" s="1" t="s">
        <v>1977</v>
      </c>
      <c r="Q275" s="1" t="s">
        <v>1978</v>
      </c>
      <c r="R275" s="1" t="s">
        <v>3199</v>
      </c>
      <c r="S275" s="1" t="s">
        <v>1980</v>
      </c>
      <c r="T275" s="1" t="s">
        <v>1981</v>
      </c>
      <c r="U275" s="1" t="s">
        <v>1982</v>
      </c>
      <c r="V275" s="1" t="s">
        <v>2015</v>
      </c>
    </row>
    <row r="276" s="1" customFormat="1" spans="1:22">
      <c r="A276" s="3">
        <v>999222406024706</v>
      </c>
      <c r="B276" s="1" t="s">
        <v>2864</v>
      </c>
      <c r="C276" s="1" t="s">
        <v>3200</v>
      </c>
      <c r="D276" s="1" t="s">
        <v>3201</v>
      </c>
      <c r="E276" s="1" t="s">
        <v>3202</v>
      </c>
      <c r="F276" s="1" t="s">
        <v>2258</v>
      </c>
      <c r="G276" s="1" t="s">
        <v>2046</v>
      </c>
      <c r="H276" s="1" t="s">
        <v>1972</v>
      </c>
      <c r="I276" s="1" t="s">
        <v>3203</v>
      </c>
      <c r="J276" s="1" t="s">
        <v>1974</v>
      </c>
      <c r="K276" s="1" t="s">
        <v>3203</v>
      </c>
      <c r="L276" s="1" t="s">
        <v>3203</v>
      </c>
      <c r="M276" s="1" t="s">
        <v>1975</v>
      </c>
      <c r="N276" s="1" t="s">
        <v>1975</v>
      </c>
      <c r="O276" s="1" t="s">
        <v>1976</v>
      </c>
      <c r="P276" s="1" t="s">
        <v>1977</v>
      </c>
      <c r="Q276" s="1" t="s">
        <v>1978</v>
      </c>
      <c r="R276" s="1" t="s">
        <v>3204</v>
      </c>
      <c r="S276" s="1" t="s">
        <v>1980</v>
      </c>
      <c r="T276" s="1" t="s">
        <v>1981</v>
      </c>
      <c r="U276" s="1" t="s">
        <v>1982</v>
      </c>
      <c r="V276" s="1" t="s">
        <v>2015</v>
      </c>
    </row>
    <row r="277" s="1" customFormat="1" spans="1:22">
      <c r="A277" s="3">
        <v>999222698782582</v>
      </c>
      <c r="B277" s="1" t="s">
        <v>3182</v>
      </c>
      <c r="C277" s="1" t="s">
        <v>3205</v>
      </c>
      <c r="D277" s="1" t="s">
        <v>2048</v>
      </c>
      <c r="E277" s="1" t="s">
        <v>3206</v>
      </c>
      <c r="F277" s="1" t="s">
        <v>2449</v>
      </c>
      <c r="G277" s="1" t="s">
        <v>2046</v>
      </c>
      <c r="H277" s="1" t="s">
        <v>1972</v>
      </c>
      <c r="I277" s="1" t="s">
        <v>3207</v>
      </c>
      <c r="J277" s="1" t="s">
        <v>1974</v>
      </c>
      <c r="K277" s="1" t="s">
        <v>3207</v>
      </c>
      <c r="L277" s="1" t="s">
        <v>3207</v>
      </c>
      <c r="M277" s="1" t="s">
        <v>1975</v>
      </c>
      <c r="N277" s="1" t="s">
        <v>1975</v>
      </c>
      <c r="O277" s="1" t="s">
        <v>1976</v>
      </c>
      <c r="P277" s="1" t="s">
        <v>1977</v>
      </c>
      <c r="Q277" s="1" t="s">
        <v>1978</v>
      </c>
      <c r="R277" s="1" t="s">
        <v>3208</v>
      </c>
      <c r="S277" s="1" t="s">
        <v>1980</v>
      </c>
      <c r="T277" s="1" t="s">
        <v>1981</v>
      </c>
      <c r="U277" s="1" t="s">
        <v>1982</v>
      </c>
      <c r="V277" s="1" t="s">
        <v>2015</v>
      </c>
    </row>
    <row r="278" s="1" customFormat="1" spans="1:22">
      <c r="A278" s="3">
        <v>999222873075299</v>
      </c>
      <c r="B278" s="1" t="s">
        <v>3026</v>
      </c>
      <c r="C278" s="1" t="s">
        <v>3209</v>
      </c>
      <c r="D278" s="1" t="s">
        <v>2048</v>
      </c>
      <c r="E278" s="1" t="s">
        <v>3210</v>
      </c>
      <c r="F278" s="1" t="s">
        <v>2449</v>
      </c>
      <c r="G278" s="1" t="s">
        <v>2046</v>
      </c>
      <c r="H278" s="1" t="s">
        <v>1972</v>
      </c>
      <c r="I278" s="1" t="s">
        <v>3211</v>
      </c>
      <c r="J278" s="1" t="s">
        <v>1974</v>
      </c>
      <c r="K278" s="1" t="s">
        <v>3211</v>
      </c>
      <c r="L278" s="1" t="s">
        <v>3211</v>
      </c>
      <c r="M278" s="1" t="s">
        <v>1975</v>
      </c>
      <c r="N278" s="1" t="s">
        <v>1975</v>
      </c>
      <c r="O278" s="1" t="s">
        <v>1976</v>
      </c>
      <c r="P278" s="1" t="s">
        <v>1977</v>
      </c>
      <c r="Q278" s="1" t="s">
        <v>1978</v>
      </c>
      <c r="R278" s="1" t="s">
        <v>3212</v>
      </c>
      <c r="S278" s="1" t="s">
        <v>1980</v>
      </c>
      <c r="T278" s="1" t="s">
        <v>1981</v>
      </c>
      <c r="U278" s="1" t="s">
        <v>1982</v>
      </c>
      <c r="V278" s="1" t="s">
        <v>2015</v>
      </c>
    </row>
    <row r="279" s="1" customFormat="1" spans="1:22">
      <c r="A279" s="3">
        <v>999222949754951</v>
      </c>
      <c r="B279" s="1" t="s">
        <v>2840</v>
      </c>
      <c r="C279" s="1" t="s">
        <v>3213</v>
      </c>
      <c r="D279" s="1" t="s">
        <v>2048</v>
      </c>
      <c r="E279" s="1" t="s">
        <v>3214</v>
      </c>
      <c r="F279" s="1" t="s">
        <v>2131</v>
      </c>
      <c r="G279" s="1" t="s">
        <v>1967</v>
      </c>
      <c r="H279" s="1" t="s">
        <v>1972</v>
      </c>
      <c r="I279" s="1" t="s">
        <v>2135</v>
      </c>
      <c r="J279" s="1" t="s">
        <v>1974</v>
      </c>
      <c r="K279" s="1" t="s">
        <v>2135</v>
      </c>
      <c r="L279" s="1" t="s">
        <v>2135</v>
      </c>
      <c r="M279" s="1" t="s">
        <v>1975</v>
      </c>
      <c r="N279" s="1" t="s">
        <v>1975</v>
      </c>
      <c r="O279" s="1" t="s">
        <v>1976</v>
      </c>
      <c r="P279" s="1" t="s">
        <v>1977</v>
      </c>
      <c r="Q279" s="1" t="s">
        <v>1978</v>
      </c>
      <c r="R279" s="1" t="s">
        <v>3215</v>
      </c>
      <c r="S279" s="1" t="s">
        <v>1980</v>
      </c>
      <c r="T279" s="1" t="s">
        <v>1981</v>
      </c>
      <c r="U279" s="1" t="s">
        <v>1982</v>
      </c>
      <c r="V279" s="1" t="s">
        <v>2015</v>
      </c>
    </row>
    <row r="280" s="1" customFormat="1" spans="1:22">
      <c r="A280" s="3">
        <v>23070708811</v>
      </c>
      <c r="B280" s="1" t="s">
        <v>2811</v>
      </c>
      <c r="C280" s="1" t="s">
        <v>3216</v>
      </c>
      <c r="D280" s="1" t="s">
        <v>2270</v>
      </c>
      <c r="E280" s="1" t="s">
        <v>3217</v>
      </c>
      <c r="F280" s="1" t="s">
        <v>2258</v>
      </c>
      <c r="G280" s="1" t="s">
        <v>2046</v>
      </c>
      <c r="H280" s="1" t="s">
        <v>1972</v>
      </c>
      <c r="I280" s="1" t="s">
        <v>3218</v>
      </c>
      <c r="J280" s="1" t="s">
        <v>1974</v>
      </c>
      <c r="K280" s="1" t="s">
        <v>3218</v>
      </c>
      <c r="L280" s="1" t="s">
        <v>3218</v>
      </c>
      <c r="M280" s="1" t="s">
        <v>1975</v>
      </c>
      <c r="N280" s="1" t="s">
        <v>1975</v>
      </c>
      <c r="O280" s="1" t="s">
        <v>1976</v>
      </c>
      <c r="P280" s="1" t="s">
        <v>1977</v>
      </c>
      <c r="Q280" s="1" t="s">
        <v>1978</v>
      </c>
      <c r="R280" s="1" t="s">
        <v>3219</v>
      </c>
      <c r="S280" s="1" t="s">
        <v>1980</v>
      </c>
      <c r="T280" s="1" t="s">
        <v>1981</v>
      </c>
      <c r="U280" s="1" t="s">
        <v>1982</v>
      </c>
      <c r="V280" s="1" t="s">
        <v>2015</v>
      </c>
    </row>
    <row r="281" s="1" customFormat="1" spans="1:22">
      <c r="A281" s="3">
        <v>22997968853</v>
      </c>
      <c r="B281" s="1" t="s">
        <v>2823</v>
      </c>
      <c r="C281" s="1" t="s">
        <v>3220</v>
      </c>
      <c r="D281" s="1" t="s">
        <v>2270</v>
      </c>
      <c r="E281" s="1" t="s">
        <v>3221</v>
      </c>
      <c r="F281" s="1" t="s">
        <v>2258</v>
      </c>
      <c r="G281" s="1" t="s">
        <v>2046</v>
      </c>
      <c r="H281" s="1" t="s">
        <v>1972</v>
      </c>
      <c r="I281" s="1" t="s">
        <v>3222</v>
      </c>
      <c r="J281" s="1" t="s">
        <v>1974</v>
      </c>
      <c r="K281" s="1" t="s">
        <v>3222</v>
      </c>
      <c r="L281" s="1" t="s">
        <v>3222</v>
      </c>
      <c r="M281" s="1" t="s">
        <v>1975</v>
      </c>
      <c r="N281" s="1" t="s">
        <v>1975</v>
      </c>
      <c r="O281" s="1" t="s">
        <v>1976</v>
      </c>
      <c r="P281" s="1" t="s">
        <v>1977</v>
      </c>
      <c r="Q281" s="1" t="s">
        <v>1978</v>
      </c>
      <c r="R281" s="1" t="s">
        <v>3223</v>
      </c>
      <c r="S281" s="1" t="s">
        <v>1980</v>
      </c>
      <c r="T281" s="1" t="s">
        <v>1981</v>
      </c>
      <c r="U281" s="1" t="s">
        <v>1982</v>
      </c>
      <c r="V281" s="1" t="s">
        <v>2015</v>
      </c>
    </row>
    <row r="282" s="1" customFormat="1" spans="1:22">
      <c r="A282" s="3">
        <v>999223084391474</v>
      </c>
      <c r="B282" s="1" t="s">
        <v>2777</v>
      </c>
      <c r="C282" s="1" t="s">
        <v>3224</v>
      </c>
      <c r="D282" s="1" t="s">
        <v>2456</v>
      </c>
      <c r="E282" s="1" t="s">
        <v>3225</v>
      </c>
      <c r="F282" s="1" t="s">
        <v>1967</v>
      </c>
      <c r="G282" s="1" t="s">
        <v>1971</v>
      </c>
      <c r="H282" s="1" t="s">
        <v>1972</v>
      </c>
      <c r="I282" s="1" t="s">
        <v>2458</v>
      </c>
      <c r="J282" s="1" t="s">
        <v>1974</v>
      </c>
      <c r="K282" s="1" t="s">
        <v>2458</v>
      </c>
      <c r="L282" s="1" t="s">
        <v>2458</v>
      </c>
      <c r="M282" s="1" t="s">
        <v>1975</v>
      </c>
      <c r="N282" s="1" t="s">
        <v>1975</v>
      </c>
      <c r="O282" s="1" t="s">
        <v>1976</v>
      </c>
      <c r="P282" s="1" t="s">
        <v>1977</v>
      </c>
      <c r="Q282" s="1" t="s">
        <v>1978</v>
      </c>
      <c r="R282" s="1" t="s">
        <v>3226</v>
      </c>
      <c r="S282" s="1" t="s">
        <v>1980</v>
      </c>
      <c r="T282" s="1" t="s">
        <v>1981</v>
      </c>
      <c r="U282" s="1" t="s">
        <v>1982</v>
      </c>
      <c r="V282" s="1" t="s">
        <v>2015</v>
      </c>
    </row>
    <row r="283" s="1" customFormat="1" spans="1:22">
      <c r="A283" s="3">
        <v>23070708800</v>
      </c>
      <c r="B283" s="1" t="s">
        <v>2811</v>
      </c>
      <c r="C283" s="1" t="s">
        <v>3227</v>
      </c>
      <c r="D283" s="1" t="s">
        <v>2270</v>
      </c>
      <c r="E283" s="1" t="s">
        <v>3228</v>
      </c>
      <c r="F283" s="1" t="s">
        <v>2258</v>
      </c>
      <c r="G283" s="1" t="s">
        <v>2046</v>
      </c>
      <c r="H283" s="1" t="s">
        <v>1972</v>
      </c>
      <c r="I283" s="1" t="s">
        <v>3229</v>
      </c>
      <c r="J283" s="1" t="s">
        <v>1974</v>
      </c>
      <c r="K283" s="1" t="s">
        <v>3229</v>
      </c>
      <c r="L283" s="1" t="s">
        <v>3229</v>
      </c>
      <c r="M283" s="1" t="s">
        <v>1975</v>
      </c>
      <c r="N283" s="1" t="s">
        <v>1975</v>
      </c>
      <c r="O283" s="1" t="s">
        <v>1976</v>
      </c>
      <c r="P283" s="1" t="s">
        <v>1977</v>
      </c>
      <c r="Q283" s="1" t="s">
        <v>1978</v>
      </c>
      <c r="R283" s="1" t="s">
        <v>3230</v>
      </c>
      <c r="S283" s="1" t="s">
        <v>1980</v>
      </c>
      <c r="T283" s="1" t="s">
        <v>1981</v>
      </c>
      <c r="U283" s="1" t="s">
        <v>1982</v>
      </c>
      <c r="V283" s="1" t="s">
        <v>2015</v>
      </c>
    </row>
    <row r="284" s="1" customFormat="1" spans="1:22">
      <c r="A284" s="3">
        <v>21846341294</v>
      </c>
      <c r="B284" s="1" t="s">
        <v>3231</v>
      </c>
      <c r="C284" s="1" t="s">
        <v>3232</v>
      </c>
      <c r="D284" s="1" t="s">
        <v>2732</v>
      </c>
      <c r="E284" s="1" t="s">
        <v>3233</v>
      </c>
      <c r="F284" s="1" t="s">
        <v>2258</v>
      </c>
      <c r="G284" s="1" t="s">
        <v>1971</v>
      </c>
      <c r="H284" s="1" t="s">
        <v>1972</v>
      </c>
      <c r="I284" s="1" t="s">
        <v>2475</v>
      </c>
      <c r="J284" s="1" t="s">
        <v>1974</v>
      </c>
      <c r="K284" s="1" t="s">
        <v>2475</v>
      </c>
      <c r="L284" s="1" t="s">
        <v>2475</v>
      </c>
      <c r="M284" s="1" t="s">
        <v>1975</v>
      </c>
      <c r="N284" s="1" t="s">
        <v>1975</v>
      </c>
      <c r="O284" s="1" t="s">
        <v>1976</v>
      </c>
      <c r="P284" s="1" t="s">
        <v>1977</v>
      </c>
      <c r="Q284" s="1" t="s">
        <v>1978</v>
      </c>
      <c r="R284" s="1" t="s">
        <v>3234</v>
      </c>
      <c r="S284" s="1" t="s">
        <v>1980</v>
      </c>
      <c r="T284" s="1" t="s">
        <v>1981</v>
      </c>
      <c r="U284" s="1" t="s">
        <v>1982</v>
      </c>
      <c r="V284" s="1" t="s">
        <v>1983</v>
      </c>
    </row>
    <row r="285" s="1" customFormat="1" spans="1:22">
      <c r="A285" s="3">
        <v>21846296055</v>
      </c>
      <c r="B285" s="1" t="s">
        <v>3231</v>
      </c>
      <c r="C285" s="1" t="s">
        <v>3235</v>
      </c>
      <c r="D285" s="1" t="s">
        <v>2732</v>
      </c>
      <c r="E285" s="1" t="s">
        <v>3233</v>
      </c>
      <c r="F285" s="1" t="s">
        <v>2258</v>
      </c>
      <c r="G285" s="1" t="s">
        <v>1971</v>
      </c>
      <c r="H285" s="1" t="s">
        <v>1972</v>
      </c>
      <c r="I285" s="1" t="s">
        <v>2475</v>
      </c>
      <c r="J285" s="1" t="s">
        <v>1974</v>
      </c>
      <c r="K285" s="1" t="s">
        <v>2475</v>
      </c>
      <c r="L285" s="1" t="s">
        <v>2475</v>
      </c>
      <c r="M285" s="1" t="s">
        <v>1975</v>
      </c>
      <c r="N285" s="1" t="s">
        <v>1975</v>
      </c>
      <c r="O285" s="1" t="s">
        <v>1976</v>
      </c>
      <c r="P285" s="1" t="s">
        <v>1977</v>
      </c>
      <c r="Q285" s="1" t="s">
        <v>1978</v>
      </c>
      <c r="R285" s="1" t="s">
        <v>3236</v>
      </c>
      <c r="S285" s="1" t="s">
        <v>1980</v>
      </c>
      <c r="T285" s="1" t="s">
        <v>1981</v>
      </c>
      <c r="U285" s="1" t="s">
        <v>1982</v>
      </c>
      <c r="V285" s="1" t="s">
        <v>1983</v>
      </c>
    </row>
    <row r="286" s="1" customFormat="1" spans="1:22">
      <c r="A286" s="3">
        <v>999222785622194</v>
      </c>
      <c r="B286" s="1" t="s">
        <v>3237</v>
      </c>
      <c r="C286" s="1" t="s">
        <v>3238</v>
      </c>
      <c r="D286" s="1" t="s">
        <v>3239</v>
      </c>
      <c r="E286" s="1" t="s">
        <v>3240</v>
      </c>
      <c r="F286" s="1" t="s">
        <v>2718</v>
      </c>
      <c r="G286" s="1" t="s">
        <v>2046</v>
      </c>
      <c r="H286" s="1" t="s">
        <v>1972</v>
      </c>
      <c r="I286" s="1" t="s">
        <v>3241</v>
      </c>
      <c r="J286" s="1" t="s">
        <v>1974</v>
      </c>
      <c r="K286" s="1" t="s">
        <v>3241</v>
      </c>
      <c r="L286" s="1" t="s">
        <v>3241</v>
      </c>
      <c r="M286" s="1" t="s">
        <v>1975</v>
      </c>
      <c r="N286" s="1" t="s">
        <v>1975</v>
      </c>
      <c r="O286" s="1" t="s">
        <v>1976</v>
      </c>
      <c r="P286" s="1" t="s">
        <v>1977</v>
      </c>
      <c r="Q286" s="1" t="s">
        <v>1978</v>
      </c>
      <c r="R286" s="1" t="s">
        <v>3242</v>
      </c>
      <c r="S286" s="1" t="s">
        <v>1980</v>
      </c>
      <c r="T286" s="1" t="s">
        <v>1981</v>
      </c>
      <c r="U286" s="1" t="s">
        <v>1982</v>
      </c>
      <c r="V286" s="1" t="s">
        <v>1983</v>
      </c>
    </row>
    <row r="287" s="1" customFormat="1" spans="1:22">
      <c r="A287" s="3">
        <v>999222856700703</v>
      </c>
      <c r="B287" s="1" t="s">
        <v>2909</v>
      </c>
      <c r="C287" s="1" t="s">
        <v>3243</v>
      </c>
      <c r="D287" s="1" t="s">
        <v>3239</v>
      </c>
      <c r="E287" s="1" t="s">
        <v>3244</v>
      </c>
      <c r="F287" s="1" t="s">
        <v>2131</v>
      </c>
      <c r="G287" s="1" t="s">
        <v>1971</v>
      </c>
      <c r="H287" s="1" t="s">
        <v>1972</v>
      </c>
      <c r="I287" s="1" t="s">
        <v>3245</v>
      </c>
      <c r="J287" s="1" t="s">
        <v>1974</v>
      </c>
      <c r="K287" s="1" t="s">
        <v>3245</v>
      </c>
      <c r="L287" s="1" t="s">
        <v>3245</v>
      </c>
      <c r="M287" s="1" t="s">
        <v>1975</v>
      </c>
      <c r="N287" s="1" t="s">
        <v>1975</v>
      </c>
      <c r="O287" s="1" t="s">
        <v>1976</v>
      </c>
      <c r="P287" s="1" t="s">
        <v>1977</v>
      </c>
      <c r="Q287" s="1" t="s">
        <v>1978</v>
      </c>
      <c r="R287" s="1" t="s">
        <v>3246</v>
      </c>
      <c r="S287" s="1" t="s">
        <v>1980</v>
      </c>
      <c r="T287" s="1" t="s">
        <v>1981</v>
      </c>
      <c r="U287" s="1" t="s">
        <v>1982</v>
      </c>
      <c r="V287" s="1" t="s">
        <v>1983</v>
      </c>
    </row>
    <row r="288" s="1" customFormat="1" spans="1:22">
      <c r="A288" s="3">
        <v>21858526745</v>
      </c>
      <c r="B288" s="1" t="s">
        <v>3247</v>
      </c>
      <c r="C288" s="1" t="s">
        <v>3248</v>
      </c>
      <c r="D288" s="1" t="s">
        <v>3249</v>
      </c>
      <c r="E288" s="1" t="s">
        <v>3250</v>
      </c>
      <c r="F288" s="1" t="s">
        <v>1967</v>
      </c>
      <c r="G288" s="1" t="s">
        <v>1971</v>
      </c>
      <c r="H288" s="1" t="s">
        <v>1972</v>
      </c>
      <c r="I288" s="1" t="s">
        <v>3251</v>
      </c>
      <c r="J288" s="1" t="s">
        <v>1974</v>
      </c>
      <c r="K288" s="1" t="s">
        <v>3251</v>
      </c>
      <c r="L288" s="1" t="s">
        <v>3251</v>
      </c>
      <c r="M288" s="1" t="s">
        <v>1975</v>
      </c>
      <c r="N288" s="1" t="s">
        <v>1975</v>
      </c>
      <c r="O288" s="1" t="s">
        <v>1976</v>
      </c>
      <c r="P288" s="1" t="s">
        <v>1977</v>
      </c>
      <c r="Q288" s="1" t="s">
        <v>1978</v>
      </c>
      <c r="R288" s="1" t="s">
        <v>3252</v>
      </c>
      <c r="S288" s="1" t="s">
        <v>1980</v>
      </c>
      <c r="T288" s="1" t="s">
        <v>1981</v>
      </c>
      <c r="U288" s="1" t="s">
        <v>1982</v>
      </c>
      <c r="V288" s="1" t="s">
        <v>1983</v>
      </c>
    </row>
    <row r="289" s="1" customFormat="1" spans="1:22">
      <c r="A289" s="3">
        <v>999222955453856</v>
      </c>
      <c r="B289" s="1" t="s">
        <v>2840</v>
      </c>
      <c r="C289" s="1" t="s">
        <v>3253</v>
      </c>
      <c r="D289" s="1" t="s">
        <v>3254</v>
      </c>
      <c r="E289" s="1" t="s">
        <v>3255</v>
      </c>
      <c r="F289" s="1" t="s">
        <v>2560</v>
      </c>
      <c r="G289" s="1" t="s">
        <v>1967</v>
      </c>
      <c r="H289" s="1" t="s">
        <v>1972</v>
      </c>
      <c r="I289" s="1" t="s">
        <v>3256</v>
      </c>
      <c r="J289" s="1" t="s">
        <v>1974</v>
      </c>
      <c r="K289" s="1" t="s">
        <v>3256</v>
      </c>
      <c r="L289" s="1" t="s">
        <v>3256</v>
      </c>
      <c r="M289" s="1" t="s">
        <v>1975</v>
      </c>
      <c r="N289" s="1" t="s">
        <v>1975</v>
      </c>
      <c r="O289" s="1" t="s">
        <v>1976</v>
      </c>
      <c r="P289" s="1" t="s">
        <v>1977</v>
      </c>
      <c r="Q289" s="1" t="s">
        <v>1978</v>
      </c>
      <c r="R289" s="1" t="s">
        <v>3257</v>
      </c>
      <c r="S289" s="1" t="s">
        <v>1980</v>
      </c>
      <c r="T289" s="1" t="s">
        <v>1981</v>
      </c>
      <c r="U289" s="1" t="s">
        <v>1982</v>
      </c>
      <c r="V289" s="1" t="s">
        <v>1983</v>
      </c>
    </row>
    <row r="290" s="1" customFormat="1" spans="1:22">
      <c r="A290" s="3">
        <v>999222836565592</v>
      </c>
      <c r="B290" s="1" t="s">
        <v>2918</v>
      </c>
      <c r="C290" s="1" t="s">
        <v>3258</v>
      </c>
      <c r="D290" s="1" t="s">
        <v>3254</v>
      </c>
      <c r="E290" s="1" t="s">
        <v>3259</v>
      </c>
      <c r="F290" s="1" t="s">
        <v>2046</v>
      </c>
      <c r="G290" s="1" t="s">
        <v>1971</v>
      </c>
      <c r="H290" s="1" t="s">
        <v>1972</v>
      </c>
      <c r="I290" s="1" t="s">
        <v>3260</v>
      </c>
      <c r="J290" s="1" t="s">
        <v>1974</v>
      </c>
      <c r="K290" s="1" t="s">
        <v>3260</v>
      </c>
      <c r="L290" s="1" t="s">
        <v>3260</v>
      </c>
      <c r="M290" s="1" t="s">
        <v>1975</v>
      </c>
      <c r="N290" s="1" t="s">
        <v>1975</v>
      </c>
      <c r="O290" s="1" t="s">
        <v>1976</v>
      </c>
      <c r="P290" s="1" t="s">
        <v>1977</v>
      </c>
      <c r="Q290" s="1" t="s">
        <v>1978</v>
      </c>
      <c r="R290" s="1" t="s">
        <v>3261</v>
      </c>
      <c r="S290" s="1" t="s">
        <v>1980</v>
      </c>
      <c r="T290" s="1" t="s">
        <v>1981</v>
      </c>
      <c r="U290" s="1" t="s">
        <v>1982</v>
      </c>
      <c r="V290" s="1" t="s">
        <v>1983</v>
      </c>
    </row>
    <row r="291" s="1" customFormat="1" spans="1:22">
      <c r="A291" s="3">
        <v>999222803265428</v>
      </c>
      <c r="B291" s="1" t="s">
        <v>2870</v>
      </c>
      <c r="C291" s="1" t="s">
        <v>3262</v>
      </c>
      <c r="D291" s="1" t="s">
        <v>3254</v>
      </c>
      <c r="E291" s="1" t="s">
        <v>3263</v>
      </c>
      <c r="F291" s="1" t="s">
        <v>2449</v>
      </c>
      <c r="G291" s="1" t="s">
        <v>2046</v>
      </c>
      <c r="H291" s="1" t="s">
        <v>1972</v>
      </c>
      <c r="I291" s="1" t="s">
        <v>2126</v>
      </c>
      <c r="J291" s="1" t="s">
        <v>1974</v>
      </c>
      <c r="K291" s="1" t="s">
        <v>2126</v>
      </c>
      <c r="L291" s="1" t="s">
        <v>2126</v>
      </c>
      <c r="M291" s="1" t="s">
        <v>1975</v>
      </c>
      <c r="N291" s="1" t="s">
        <v>1975</v>
      </c>
      <c r="O291" s="1" t="s">
        <v>1976</v>
      </c>
      <c r="P291" s="1" t="s">
        <v>1977</v>
      </c>
      <c r="Q291" s="1" t="s">
        <v>1978</v>
      </c>
      <c r="R291" s="1" t="s">
        <v>3264</v>
      </c>
      <c r="S291" s="1" t="s">
        <v>1980</v>
      </c>
      <c r="T291" s="1" t="s">
        <v>1981</v>
      </c>
      <c r="U291" s="1" t="s">
        <v>1982</v>
      </c>
      <c r="V291" s="1" t="s">
        <v>1983</v>
      </c>
    </row>
    <row r="292" s="1" customFormat="1" spans="1:22">
      <c r="A292" s="3">
        <v>999222716611818</v>
      </c>
      <c r="B292" s="1" t="s">
        <v>2817</v>
      </c>
      <c r="C292" s="1" t="s">
        <v>3265</v>
      </c>
      <c r="D292" s="1" t="s">
        <v>3254</v>
      </c>
      <c r="E292" s="1" t="s">
        <v>3266</v>
      </c>
      <c r="F292" s="1" t="s">
        <v>2258</v>
      </c>
      <c r="G292" s="1" t="s">
        <v>1967</v>
      </c>
      <c r="H292" s="1" t="s">
        <v>1972</v>
      </c>
      <c r="I292" s="1" t="s">
        <v>3267</v>
      </c>
      <c r="J292" s="1" t="s">
        <v>1974</v>
      </c>
      <c r="K292" s="1" t="s">
        <v>3267</v>
      </c>
      <c r="L292" s="1" t="s">
        <v>3267</v>
      </c>
      <c r="M292" s="1" t="s">
        <v>1975</v>
      </c>
      <c r="N292" s="1" t="s">
        <v>1975</v>
      </c>
      <c r="O292" s="1" t="s">
        <v>1976</v>
      </c>
      <c r="P292" s="1" t="s">
        <v>1977</v>
      </c>
      <c r="Q292" s="1" t="s">
        <v>1978</v>
      </c>
      <c r="R292" s="1" t="s">
        <v>3268</v>
      </c>
      <c r="S292" s="1" t="s">
        <v>1980</v>
      </c>
      <c r="T292" s="1" t="s">
        <v>1981</v>
      </c>
      <c r="U292" s="1" t="s">
        <v>1982</v>
      </c>
      <c r="V292" s="1" t="s">
        <v>1983</v>
      </c>
    </row>
    <row r="293" s="1" customFormat="1" spans="1:22">
      <c r="A293" s="3">
        <v>999222699985434</v>
      </c>
      <c r="B293" s="1" t="s">
        <v>3182</v>
      </c>
      <c r="C293" s="1" t="s">
        <v>3269</v>
      </c>
      <c r="D293" s="1" t="s">
        <v>3254</v>
      </c>
      <c r="E293" s="1" t="s">
        <v>3270</v>
      </c>
      <c r="F293" s="1" t="s">
        <v>2258</v>
      </c>
      <c r="G293" s="1" t="s">
        <v>1967</v>
      </c>
      <c r="H293" s="1" t="s">
        <v>1972</v>
      </c>
      <c r="I293" s="1" t="s">
        <v>3267</v>
      </c>
      <c r="J293" s="1" t="s">
        <v>1974</v>
      </c>
      <c r="K293" s="1" t="s">
        <v>3267</v>
      </c>
      <c r="L293" s="1" t="s">
        <v>3267</v>
      </c>
      <c r="M293" s="1" t="s">
        <v>1975</v>
      </c>
      <c r="N293" s="1" t="s">
        <v>1975</v>
      </c>
      <c r="O293" s="1" t="s">
        <v>1976</v>
      </c>
      <c r="P293" s="1" t="s">
        <v>1977</v>
      </c>
      <c r="Q293" s="1" t="s">
        <v>1978</v>
      </c>
      <c r="R293" s="1" t="s">
        <v>3271</v>
      </c>
      <c r="S293" s="1" t="s">
        <v>1980</v>
      </c>
      <c r="T293" s="1" t="s">
        <v>1981</v>
      </c>
      <c r="U293" s="1" t="s">
        <v>1982</v>
      </c>
      <c r="V293" s="1" t="s">
        <v>1983</v>
      </c>
    </row>
    <row r="294" s="1" customFormat="1" spans="1:22">
      <c r="A294" s="3">
        <v>999222670255609</v>
      </c>
      <c r="B294" s="1" t="s">
        <v>3016</v>
      </c>
      <c r="C294" s="1" t="s">
        <v>3272</v>
      </c>
      <c r="D294" s="1" t="s">
        <v>3254</v>
      </c>
      <c r="E294" s="1" t="s">
        <v>3273</v>
      </c>
      <c r="F294" s="1" t="s">
        <v>2131</v>
      </c>
      <c r="G294" s="1" t="s">
        <v>2046</v>
      </c>
      <c r="H294" s="1" t="s">
        <v>1972</v>
      </c>
      <c r="I294" s="1" t="s">
        <v>3274</v>
      </c>
      <c r="J294" s="1" t="s">
        <v>1974</v>
      </c>
      <c r="K294" s="1" t="s">
        <v>3274</v>
      </c>
      <c r="L294" s="1" t="s">
        <v>3274</v>
      </c>
      <c r="M294" s="1" t="s">
        <v>1975</v>
      </c>
      <c r="N294" s="1" t="s">
        <v>1975</v>
      </c>
      <c r="O294" s="1" t="s">
        <v>1976</v>
      </c>
      <c r="P294" s="1" t="s">
        <v>1977</v>
      </c>
      <c r="Q294" s="1" t="s">
        <v>1978</v>
      </c>
      <c r="R294" s="1" t="s">
        <v>3275</v>
      </c>
      <c r="S294" s="1" t="s">
        <v>1980</v>
      </c>
      <c r="T294" s="1" t="s">
        <v>1981</v>
      </c>
      <c r="U294" s="1" t="s">
        <v>1982</v>
      </c>
      <c r="V294" s="1" t="s">
        <v>1983</v>
      </c>
    </row>
    <row r="295" s="1" customFormat="1" spans="1:22">
      <c r="A295" s="3">
        <v>999222333784803</v>
      </c>
      <c r="B295" s="1" t="s">
        <v>3276</v>
      </c>
      <c r="C295" s="1" t="s">
        <v>3277</v>
      </c>
      <c r="D295" s="1" t="s">
        <v>3254</v>
      </c>
      <c r="E295" s="1" t="s">
        <v>3278</v>
      </c>
      <c r="F295" s="1" t="s">
        <v>1967</v>
      </c>
      <c r="G295" s="1" t="s">
        <v>1971</v>
      </c>
      <c r="H295" s="1" t="s">
        <v>1972</v>
      </c>
      <c r="I295" s="1" t="s">
        <v>3279</v>
      </c>
      <c r="J295" s="1" t="s">
        <v>1974</v>
      </c>
      <c r="K295" s="1" t="s">
        <v>3279</v>
      </c>
      <c r="L295" s="1" t="s">
        <v>3279</v>
      </c>
      <c r="M295" s="1" t="s">
        <v>1975</v>
      </c>
      <c r="N295" s="1" t="s">
        <v>1975</v>
      </c>
      <c r="O295" s="1" t="s">
        <v>1976</v>
      </c>
      <c r="P295" s="1" t="s">
        <v>1977</v>
      </c>
      <c r="Q295" s="1" t="s">
        <v>1978</v>
      </c>
      <c r="R295" s="1" t="s">
        <v>3280</v>
      </c>
      <c r="S295" s="1" t="s">
        <v>1980</v>
      </c>
      <c r="T295" s="1" t="s">
        <v>1981</v>
      </c>
      <c r="U295" s="1" t="s">
        <v>1982</v>
      </c>
      <c r="V295" s="1" t="s">
        <v>1983</v>
      </c>
    </row>
    <row r="296" s="1" customFormat="1" spans="1:22">
      <c r="A296" s="3">
        <v>999223011083015</v>
      </c>
      <c r="B296" s="1" t="s">
        <v>2860</v>
      </c>
      <c r="C296" s="1" t="s">
        <v>3281</v>
      </c>
      <c r="D296" s="1" t="s">
        <v>3282</v>
      </c>
      <c r="E296" s="1" t="s">
        <v>3283</v>
      </c>
      <c r="F296" s="1" t="s">
        <v>2258</v>
      </c>
      <c r="G296" s="1" t="s">
        <v>1967</v>
      </c>
      <c r="H296" s="1" t="s">
        <v>1972</v>
      </c>
      <c r="I296" s="1" t="s">
        <v>3284</v>
      </c>
      <c r="J296" s="1" t="s">
        <v>1974</v>
      </c>
      <c r="K296" s="1" t="s">
        <v>3284</v>
      </c>
      <c r="L296" s="1" t="s">
        <v>3284</v>
      </c>
      <c r="M296" s="1" t="s">
        <v>1975</v>
      </c>
      <c r="N296" s="1" t="s">
        <v>1975</v>
      </c>
      <c r="O296" s="1" t="s">
        <v>1976</v>
      </c>
      <c r="P296" s="1" t="s">
        <v>1977</v>
      </c>
      <c r="Q296" s="1" t="s">
        <v>1978</v>
      </c>
      <c r="R296" s="1" t="s">
        <v>3285</v>
      </c>
      <c r="S296" s="1" t="s">
        <v>1980</v>
      </c>
      <c r="T296" s="1" t="s">
        <v>1981</v>
      </c>
      <c r="U296" s="1" t="s">
        <v>1982</v>
      </c>
      <c r="V296" s="1" t="s">
        <v>1983</v>
      </c>
    </row>
    <row r="297" s="1" customFormat="1" spans="1:22">
      <c r="A297" s="3">
        <v>999223066856665</v>
      </c>
      <c r="B297" s="1" t="s">
        <v>2811</v>
      </c>
      <c r="C297" s="1" t="s">
        <v>3286</v>
      </c>
      <c r="D297" s="1" t="s">
        <v>2057</v>
      </c>
      <c r="E297" s="1" t="s">
        <v>3287</v>
      </c>
      <c r="F297" s="1" t="s">
        <v>2131</v>
      </c>
      <c r="G297" s="1" t="s">
        <v>1967</v>
      </c>
      <c r="H297" s="1" t="s">
        <v>1972</v>
      </c>
      <c r="I297" s="1" t="s">
        <v>3288</v>
      </c>
      <c r="J297" s="1" t="s">
        <v>1974</v>
      </c>
      <c r="K297" s="1" t="s">
        <v>3288</v>
      </c>
      <c r="L297" s="1" t="s">
        <v>3288</v>
      </c>
      <c r="M297" s="1" t="s">
        <v>1975</v>
      </c>
      <c r="N297" s="1" t="s">
        <v>1975</v>
      </c>
      <c r="O297" s="1" t="s">
        <v>1976</v>
      </c>
      <c r="P297" s="1" t="s">
        <v>1977</v>
      </c>
      <c r="Q297" s="1" t="s">
        <v>1978</v>
      </c>
      <c r="R297" s="1" t="s">
        <v>3289</v>
      </c>
      <c r="S297" s="1" t="s">
        <v>1980</v>
      </c>
      <c r="T297" s="1" t="s">
        <v>1981</v>
      </c>
      <c r="U297" s="1" t="s">
        <v>1982</v>
      </c>
      <c r="V297" s="1" t="s">
        <v>2015</v>
      </c>
    </row>
    <row r="298" s="1" customFormat="1" spans="1:22">
      <c r="A298" s="3">
        <v>999223054573776</v>
      </c>
      <c r="B298" s="1" t="s">
        <v>2990</v>
      </c>
      <c r="C298" s="1" t="s">
        <v>3290</v>
      </c>
      <c r="D298" s="1" t="s">
        <v>3291</v>
      </c>
      <c r="E298" s="1" t="s">
        <v>3292</v>
      </c>
      <c r="F298" s="1" t="s">
        <v>2560</v>
      </c>
      <c r="G298" s="1" t="s">
        <v>2046</v>
      </c>
      <c r="H298" s="1" t="s">
        <v>1972</v>
      </c>
      <c r="I298" s="1" t="s">
        <v>2646</v>
      </c>
      <c r="J298" s="1" t="s">
        <v>1974</v>
      </c>
      <c r="K298" s="1" t="s">
        <v>2646</v>
      </c>
      <c r="L298" s="1" t="s">
        <v>2646</v>
      </c>
      <c r="M298" s="1" t="s">
        <v>1975</v>
      </c>
      <c r="N298" s="1" t="s">
        <v>1975</v>
      </c>
      <c r="O298" s="1" t="s">
        <v>1976</v>
      </c>
      <c r="P298" s="1" t="s">
        <v>1977</v>
      </c>
      <c r="Q298" s="1" t="s">
        <v>1978</v>
      </c>
      <c r="R298" s="1" t="s">
        <v>3293</v>
      </c>
      <c r="S298" s="1" t="s">
        <v>1980</v>
      </c>
      <c r="T298" s="1" t="s">
        <v>1981</v>
      </c>
      <c r="U298" s="1" t="s">
        <v>1982</v>
      </c>
      <c r="V298" s="1" t="s">
        <v>2015</v>
      </c>
    </row>
    <row r="299" s="1" customFormat="1" spans="1:22">
      <c r="A299" s="3">
        <v>999222993902564</v>
      </c>
      <c r="B299" s="1" t="s">
        <v>2823</v>
      </c>
      <c r="C299" s="1" t="s">
        <v>3294</v>
      </c>
      <c r="D299" s="1" t="s">
        <v>3295</v>
      </c>
      <c r="E299" s="1" t="s">
        <v>3296</v>
      </c>
      <c r="F299" s="1" t="s">
        <v>2449</v>
      </c>
      <c r="G299" s="1" t="s">
        <v>2046</v>
      </c>
      <c r="H299" s="1" t="s">
        <v>1972</v>
      </c>
      <c r="I299" s="1" t="s">
        <v>3297</v>
      </c>
      <c r="J299" s="1" t="s">
        <v>1974</v>
      </c>
      <c r="K299" s="1" t="s">
        <v>3297</v>
      </c>
      <c r="L299" s="1" t="s">
        <v>3297</v>
      </c>
      <c r="M299" s="1" t="s">
        <v>1975</v>
      </c>
      <c r="N299" s="1" t="s">
        <v>1975</v>
      </c>
      <c r="O299" s="1" t="s">
        <v>1976</v>
      </c>
      <c r="P299" s="1" t="s">
        <v>1977</v>
      </c>
      <c r="Q299" s="1" t="s">
        <v>1978</v>
      </c>
      <c r="R299" s="1" t="s">
        <v>3298</v>
      </c>
      <c r="S299" s="1" t="s">
        <v>1980</v>
      </c>
      <c r="T299" s="1" t="s">
        <v>1981</v>
      </c>
      <c r="U299" s="1" t="s">
        <v>1982</v>
      </c>
      <c r="V299" s="1" t="s">
        <v>1983</v>
      </c>
    </row>
    <row r="300" s="1" customFormat="1" spans="1:22">
      <c r="A300" s="3">
        <v>999222469060226</v>
      </c>
      <c r="B300" s="1" t="s">
        <v>3299</v>
      </c>
      <c r="C300" s="1" t="s">
        <v>3300</v>
      </c>
      <c r="D300" s="1" t="s">
        <v>3301</v>
      </c>
      <c r="E300" s="1" t="s">
        <v>3302</v>
      </c>
      <c r="F300" s="1" t="s">
        <v>2258</v>
      </c>
      <c r="G300" s="1" t="s">
        <v>1971</v>
      </c>
      <c r="H300" s="1" t="s">
        <v>1972</v>
      </c>
      <c r="I300" s="1" t="s">
        <v>3303</v>
      </c>
      <c r="J300" s="1" t="s">
        <v>1974</v>
      </c>
      <c r="K300" s="1" t="s">
        <v>3303</v>
      </c>
      <c r="L300" s="1" t="s">
        <v>3303</v>
      </c>
      <c r="M300" s="1" t="s">
        <v>1975</v>
      </c>
      <c r="N300" s="1" t="s">
        <v>1975</v>
      </c>
      <c r="O300" s="1" t="s">
        <v>1976</v>
      </c>
      <c r="P300" s="1" t="s">
        <v>1977</v>
      </c>
      <c r="Q300" s="1" t="s">
        <v>1978</v>
      </c>
      <c r="R300" s="1" t="s">
        <v>3304</v>
      </c>
      <c r="S300" s="1" t="s">
        <v>1980</v>
      </c>
      <c r="T300" s="1" t="s">
        <v>1981</v>
      </c>
      <c r="U300" s="1" t="s">
        <v>1982</v>
      </c>
      <c r="V300" s="1" t="s">
        <v>2137</v>
      </c>
    </row>
    <row r="301" s="1" customFormat="1" spans="1:22">
      <c r="A301" s="1" t="s">
        <v>3305</v>
      </c>
      <c r="B301" s="1" t="s">
        <v>2956</v>
      </c>
      <c r="C301" s="1" t="s">
        <v>3306</v>
      </c>
      <c r="D301" s="1" t="s">
        <v>2549</v>
      </c>
      <c r="E301" s="1" t="s">
        <v>2550</v>
      </c>
      <c r="F301" s="1" t="s">
        <v>2046</v>
      </c>
      <c r="G301" s="1" t="s">
        <v>1971</v>
      </c>
      <c r="H301" s="1" t="s">
        <v>1972</v>
      </c>
      <c r="I301" s="1" t="s">
        <v>1976</v>
      </c>
      <c r="J301" s="1" t="s">
        <v>1974</v>
      </c>
      <c r="K301" s="1" t="s">
        <v>1976</v>
      </c>
      <c r="L301" s="1" t="s">
        <v>1976</v>
      </c>
      <c r="M301" s="1" t="s">
        <v>1975</v>
      </c>
      <c r="N301" s="1" t="s">
        <v>1975</v>
      </c>
      <c r="O301" s="1" t="s">
        <v>1976</v>
      </c>
      <c r="P301" s="1" t="s">
        <v>1977</v>
      </c>
      <c r="Q301" s="1" t="s">
        <v>1978</v>
      </c>
      <c r="R301" s="1" t="s">
        <v>3307</v>
      </c>
      <c r="S301" s="1" t="s">
        <v>1980</v>
      </c>
      <c r="T301" s="1" t="s">
        <v>1981</v>
      </c>
      <c r="U301" s="1" t="s">
        <v>1982</v>
      </c>
      <c r="V301" s="1" t="s">
        <v>2015</v>
      </c>
    </row>
    <row r="302" s="1" customFormat="1" spans="1:22">
      <c r="A302" s="3">
        <v>999222993757717</v>
      </c>
      <c r="B302" s="1" t="s">
        <v>2823</v>
      </c>
      <c r="C302" s="1" t="s">
        <v>3308</v>
      </c>
      <c r="D302" s="1" t="s">
        <v>3295</v>
      </c>
      <c r="E302" s="1" t="s">
        <v>3309</v>
      </c>
      <c r="F302" s="1" t="s">
        <v>2449</v>
      </c>
      <c r="G302" s="1" t="s">
        <v>2046</v>
      </c>
      <c r="H302" s="1" t="s">
        <v>1972</v>
      </c>
      <c r="I302" s="1" t="s">
        <v>3310</v>
      </c>
      <c r="J302" s="1" t="s">
        <v>1974</v>
      </c>
      <c r="K302" s="1" t="s">
        <v>3310</v>
      </c>
      <c r="L302" s="1" t="s">
        <v>3310</v>
      </c>
      <c r="M302" s="1" t="s">
        <v>1975</v>
      </c>
      <c r="N302" s="1" t="s">
        <v>1975</v>
      </c>
      <c r="O302" s="1" t="s">
        <v>1976</v>
      </c>
      <c r="P302" s="1" t="s">
        <v>1977</v>
      </c>
      <c r="Q302" s="1" t="s">
        <v>1978</v>
      </c>
      <c r="R302" s="1" t="s">
        <v>3311</v>
      </c>
      <c r="S302" s="1" t="s">
        <v>1980</v>
      </c>
      <c r="T302" s="1" t="s">
        <v>1981</v>
      </c>
      <c r="U302" s="1" t="s">
        <v>1982</v>
      </c>
      <c r="V302" s="1" t="s">
        <v>1983</v>
      </c>
    </row>
    <row r="303" s="1" customFormat="1" spans="1:22">
      <c r="A303" s="3">
        <v>999222944988155</v>
      </c>
      <c r="B303" s="1" t="s">
        <v>2929</v>
      </c>
      <c r="C303" s="1" t="s">
        <v>3312</v>
      </c>
      <c r="D303" s="1" t="s">
        <v>3313</v>
      </c>
      <c r="E303" s="1" t="s">
        <v>3314</v>
      </c>
      <c r="F303" s="1" t="s">
        <v>2131</v>
      </c>
      <c r="G303" s="1" t="s">
        <v>1971</v>
      </c>
      <c r="H303" s="1" t="s">
        <v>1972</v>
      </c>
      <c r="I303" s="1" t="s">
        <v>3315</v>
      </c>
      <c r="J303" s="1" t="s">
        <v>1974</v>
      </c>
      <c r="K303" s="1" t="s">
        <v>3315</v>
      </c>
      <c r="L303" s="1" t="s">
        <v>3315</v>
      </c>
      <c r="M303" s="1" t="s">
        <v>1975</v>
      </c>
      <c r="N303" s="1" t="s">
        <v>1975</v>
      </c>
      <c r="O303" s="1" t="s">
        <v>1976</v>
      </c>
      <c r="P303" s="1" t="s">
        <v>1977</v>
      </c>
      <c r="Q303" s="1" t="s">
        <v>1978</v>
      </c>
      <c r="R303" s="1" t="s">
        <v>3316</v>
      </c>
      <c r="S303" s="1" t="s">
        <v>1980</v>
      </c>
      <c r="T303" s="1" t="s">
        <v>1981</v>
      </c>
      <c r="U303" s="1" t="s">
        <v>1982</v>
      </c>
      <c r="V303" s="1" t="s">
        <v>2137</v>
      </c>
    </row>
    <row r="304" s="1" customFormat="1" spans="1:22">
      <c r="A304" s="3">
        <v>999223051292430</v>
      </c>
      <c r="B304" s="1" t="s">
        <v>2990</v>
      </c>
      <c r="C304" s="1" t="s">
        <v>3317</v>
      </c>
      <c r="D304" s="1" t="s">
        <v>2470</v>
      </c>
      <c r="E304" s="1" t="s">
        <v>3318</v>
      </c>
      <c r="F304" s="1" t="s">
        <v>2046</v>
      </c>
      <c r="G304" s="1" t="s">
        <v>1967</v>
      </c>
      <c r="H304" s="1" t="s">
        <v>1972</v>
      </c>
      <c r="I304" s="1" t="s">
        <v>2091</v>
      </c>
      <c r="J304" s="1" t="s">
        <v>1974</v>
      </c>
      <c r="K304" s="1" t="s">
        <v>2091</v>
      </c>
      <c r="L304" s="1" t="s">
        <v>2091</v>
      </c>
      <c r="M304" s="1" t="s">
        <v>1975</v>
      </c>
      <c r="N304" s="1" t="s">
        <v>1975</v>
      </c>
      <c r="O304" s="1" t="s">
        <v>1976</v>
      </c>
      <c r="P304" s="1" t="s">
        <v>1977</v>
      </c>
      <c r="Q304" s="1" t="s">
        <v>1978</v>
      </c>
      <c r="R304" s="1" t="s">
        <v>3319</v>
      </c>
      <c r="S304" s="1" t="s">
        <v>1980</v>
      </c>
      <c r="T304" s="1" t="s">
        <v>1981</v>
      </c>
      <c r="U304" s="1" t="s">
        <v>1982</v>
      </c>
      <c r="V304" s="1" t="s">
        <v>2217</v>
      </c>
    </row>
    <row r="305" s="1" customFormat="1" spans="1:22">
      <c r="A305" s="3">
        <v>999222991127661</v>
      </c>
      <c r="B305" s="1" t="s">
        <v>2846</v>
      </c>
      <c r="C305" s="1" t="s">
        <v>3320</v>
      </c>
      <c r="D305" s="1" t="s">
        <v>2470</v>
      </c>
      <c r="E305" s="1" t="s">
        <v>3321</v>
      </c>
      <c r="F305" s="1" t="s">
        <v>1967</v>
      </c>
      <c r="G305" s="1" t="s">
        <v>1971</v>
      </c>
      <c r="H305" s="1" t="s">
        <v>1972</v>
      </c>
      <c r="I305" s="1" t="s">
        <v>2091</v>
      </c>
      <c r="J305" s="1" t="s">
        <v>1974</v>
      </c>
      <c r="K305" s="1" t="s">
        <v>2091</v>
      </c>
      <c r="L305" s="1" t="s">
        <v>2091</v>
      </c>
      <c r="M305" s="1" t="s">
        <v>1975</v>
      </c>
      <c r="N305" s="1" t="s">
        <v>1975</v>
      </c>
      <c r="O305" s="1" t="s">
        <v>1976</v>
      </c>
      <c r="P305" s="1" t="s">
        <v>1977</v>
      </c>
      <c r="Q305" s="1" t="s">
        <v>1978</v>
      </c>
      <c r="R305" s="1" t="s">
        <v>3322</v>
      </c>
      <c r="S305" s="1" t="s">
        <v>1980</v>
      </c>
      <c r="T305" s="1" t="s">
        <v>1981</v>
      </c>
      <c r="U305" s="1" t="s">
        <v>1982</v>
      </c>
      <c r="V305" s="1" t="s">
        <v>2217</v>
      </c>
    </row>
    <row r="306" s="1" customFormat="1" spans="1:22">
      <c r="A306" s="3">
        <v>999222651671927</v>
      </c>
      <c r="B306" s="1" t="s">
        <v>3016</v>
      </c>
      <c r="C306" s="1" t="s">
        <v>3323</v>
      </c>
      <c r="D306" s="1" t="s">
        <v>2470</v>
      </c>
      <c r="E306" s="1" t="s">
        <v>3324</v>
      </c>
      <c r="F306" s="1" t="s">
        <v>2131</v>
      </c>
      <c r="G306" s="1" t="s">
        <v>2046</v>
      </c>
      <c r="H306" s="1" t="s">
        <v>1972</v>
      </c>
      <c r="I306" s="1" t="s">
        <v>3325</v>
      </c>
      <c r="J306" s="1" t="s">
        <v>1974</v>
      </c>
      <c r="K306" s="1" t="s">
        <v>3325</v>
      </c>
      <c r="L306" s="1" t="s">
        <v>3325</v>
      </c>
      <c r="M306" s="1" t="s">
        <v>1975</v>
      </c>
      <c r="N306" s="1" t="s">
        <v>1975</v>
      </c>
      <c r="O306" s="1" t="s">
        <v>1976</v>
      </c>
      <c r="P306" s="1" t="s">
        <v>1977</v>
      </c>
      <c r="Q306" s="1" t="s">
        <v>1978</v>
      </c>
      <c r="R306" s="1" t="s">
        <v>3326</v>
      </c>
      <c r="S306" s="1" t="s">
        <v>1980</v>
      </c>
      <c r="T306" s="1" t="s">
        <v>1981</v>
      </c>
      <c r="U306" s="1" t="s">
        <v>1982</v>
      </c>
      <c r="V306" s="1" t="s">
        <v>2217</v>
      </c>
    </row>
    <row r="307" s="1" customFormat="1" spans="1:22">
      <c r="A307" s="3">
        <v>999221955432303</v>
      </c>
      <c r="B307" s="1" t="s">
        <v>3327</v>
      </c>
      <c r="C307" s="1" t="s">
        <v>3328</v>
      </c>
      <c r="D307" s="1" t="s">
        <v>3329</v>
      </c>
      <c r="E307" s="1" t="s">
        <v>3330</v>
      </c>
      <c r="F307" s="1" t="s">
        <v>2258</v>
      </c>
      <c r="G307" s="1" t="s">
        <v>1967</v>
      </c>
      <c r="H307" s="1" t="s">
        <v>1972</v>
      </c>
      <c r="I307" s="1" t="s">
        <v>3331</v>
      </c>
      <c r="J307" s="1" t="s">
        <v>1974</v>
      </c>
      <c r="K307" s="1" t="s">
        <v>3331</v>
      </c>
      <c r="L307" s="1" t="s">
        <v>3331</v>
      </c>
      <c r="M307" s="1" t="s">
        <v>1975</v>
      </c>
      <c r="N307" s="1" t="s">
        <v>1975</v>
      </c>
      <c r="O307" s="1" t="s">
        <v>1976</v>
      </c>
      <c r="P307" s="1" t="s">
        <v>1977</v>
      </c>
      <c r="Q307" s="1" t="s">
        <v>1978</v>
      </c>
      <c r="R307" s="1" t="s">
        <v>3332</v>
      </c>
      <c r="S307" s="1" t="s">
        <v>1980</v>
      </c>
      <c r="T307" s="1" t="s">
        <v>1981</v>
      </c>
      <c r="U307" s="1" t="s">
        <v>1982</v>
      </c>
      <c r="V307" s="1" t="s">
        <v>2363</v>
      </c>
    </row>
    <row r="308" s="1" customFormat="1" spans="1:22">
      <c r="A308" s="3">
        <v>999222753959759</v>
      </c>
      <c r="B308" s="1" t="s">
        <v>3333</v>
      </c>
      <c r="C308" s="1" t="s">
        <v>3334</v>
      </c>
      <c r="D308" s="1" t="s">
        <v>3335</v>
      </c>
      <c r="E308" s="1" t="s">
        <v>3336</v>
      </c>
      <c r="F308" s="1" t="s">
        <v>2046</v>
      </c>
      <c r="G308" s="1" t="s">
        <v>1967</v>
      </c>
      <c r="H308" s="1" t="s">
        <v>1972</v>
      </c>
      <c r="I308" s="1" t="s">
        <v>3337</v>
      </c>
      <c r="J308" s="1" t="s">
        <v>1974</v>
      </c>
      <c r="K308" s="1" t="s">
        <v>3337</v>
      </c>
      <c r="L308" s="1" t="s">
        <v>3337</v>
      </c>
      <c r="M308" s="1" t="s">
        <v>1975</v>
      </c>
      <c r="N308" s="1" t="s">
        <v>1975</v>
      </c>
      <c r="O308" s="1" t="s">
        <v>1976</v>
      </c>
      <c r="P308" s="1" t="s">
        <v>1977</v>
      </c>
      <c r="Q308" s="1" t="s">
        <v>1978</v>
      </c>
      <c r="R308" s="1" t="s">
        <v>3338</v>
      </c>
      <c r="S308" s="1" t="s">
        <v>1980</v>
      </c>
      <c r="T308" s="1" t="s">
        <v>1981</v>
      </c>
      <c r="U308" s="1" t="s">
        <v>1982</v>
      </c>
      <c r="V308" s="1" t="s">
        <v>2363</v>
      </c>
    </row>
    <row r="309" s="1" customFormat="1" spans="1:22">
      <c r="A309" s="3">
        <v>999222112745178</v>
      </c>
      <c r="B309" s="1" t="s">
        <v>3339</v>
      </c>
      <c r="C309" s="1" t="s">
        <v>3340</v>
      </c>
      <c r="D309" s="1" t="s">
        <v>2080</v>
      </c>
      <c r="E309" s="1" t="s">
        <v>3341</v>
      </c>
      <c r="F309" s="1" t="s">
        <v>2131</v>
      </c>
      <c r="G309" s="1" t="s">
        <v>1971</v>
      </c>
      <c r="H309" s="1" t="s">
        <v>1972</v>
      </c>
      <c r="I309" s="1" t="s">
        <v>3342</v>
      </c>
      <c r="J309" s="1" t="s">
        <v>1974</v>
      </c>
      <c r="K309" s="1" t="s">
        <v>3342</v>
      </c>
      <c r="L309" s="1" t="s">
        <v>3342</v>
      </c>
      <c r="M309" s="1" t="s">
        <v>1975</v>
      </c>
      <c r="N309" s="1" t="s">
        <v>1975</v>
      </c>
      <c r="O309" s="1" t="s">
        <v>1976</v>
      </c>
      <c r="P309" s="1" t="s">
        <v>1977</v>
      </c>
      <c r="Q309" s="1" t="s">
        <v>1978</v>
      </c>
      <c r="R309" s="1" t="s">
        <v>3343</v>
      </c>
      <c r="S309" s="1" t="s">
        <v>1980</v>
      </c>
      <c r="T309" s="1" t="s">
        <v>1981</v>
      </c>
      <c r="U309" s="1" t="s">
        <v>1982</v>
      </c>
      <c r="V309" s="1" t="s">
        <v>1983</v>
      </c>
    </row>
    <row r="310" s="1" customFormat="1" spans="1:22">
      <c r="A310" s="3">
        <v>999223074223747</v>
      </c>
      <c r="B310" s="1" t="s">
        <v>2811</v>
      </c>
      <c r="C310" s="1" t="s">
        <v>3344</v>
      </c>
      <c r="D310" s="1" t="s">
        <v>3345</v>
      </c>
      <c r="E310" s="1" t="s">
        <v>3346</v>
      </c>
      <c r="F310" s="1" t="s">
        <v>2449</v>
      </c>
      <c r="G310" s="1" t="s">
        <v>2046</v>
      </c>
      <c r="H310" s="1" t="s">
        <v>1972</v>
      </c>
      <c r="I310" s="1" t="s">
        <v>3347</v>
      </c>
      <c r="J310" s="1" t="s">
        <v>1974</v>
      </c>
      <c r="K310" s="1" t="s">
        <v>3347</v>
      </c>
      <c r="L310" s="1" t="s">
        <v>3347</v>
      </c>
      <c r="M310" s="1" t="s">
        <v>1975</v>
      </c>
      <c r="N310" s="1" t="s">
        <v>1975</v>
      </c>
      <c r="O310" s="1" t="s">
        <v>1976</v>
      </c>
      <c r="P310" s="1" t="s">
        <v>1977</v>
      </c>
      <c r="Q310" s="1" t="s">
        <v>1978</v>
      </c>
      <c r="R310" s="1" t="s">
        <v>3348</v>
      </c>
      <c r="S310" s="1" t="s">
        <v>1980</v>
      </c>
      <c r="T310" s="1" t="s">
        <v>1981</v>
      </c>
      <c r="U310" s="1" t="s">
        <v>1982</v>
      </c>
      <c r="V310" s="1" t="s">
        <v>1983</v>
      </c>
    </row>
    <row r="311" s="1" customFormat="1" spans="1:22">
      <c r="A311" s="3">
        <v>21837859049</v>
      </c>
      <c r="B311" s="1" t="s">
        <v>3349</v>
      </c>
      <c r="C311" s="1" t="s">
        <v>3350</v>
      </c>
      <c r="D311" s="1" t="s">
        <v>3351</v>
      </c>
      <c r="E311" s="1" t="s">
        <v>3352</v>
      </c>
      <c r="F311" s="1" t="s">
        <v>2131</v>
      </c>
      <c r="G311" s="1" t="s">
        <v>1971</v>
      </c>
      <c r="H311" s="1" t="s">
        <v>1972</v>
      </c>
      <c r="I311" s="1" t="s">
        <v>3353</v>
      </c>
      <c r="J311" s="1" t="s">
        <v>1974</v>
      </c>
      <c r="K311" s="1" t="s">
        <v>3353</v>
      </c>
      <c r="L311" s="1" t="s">
        <v>3353</v>
      </c>
      <c r="M311" s="1" t="s">
        <v>1975</v>
      </c>
      <c r="N311" s="1" t="s">
        <v>1975</v>
      </c>
      <c r="O311" s="1" t="s">
        <v>1976</v>
      </c>
      <c r="P311" s="1" t="s">
        <v>1977</v>
      </c>
      <c r="Q311" s="1" t="s">
        <v>1978</v>
      </c>
      <c r="R311" s="1" t="s">
        <v>3354</v>
      </c>
      <c r="S311" s="1" t="s">
        <v>1980</v>
      </c>
      <c r="T311" s="1" t="s">
        <v>1981</v>
      </c>
      <c r="U311" s="1" t="s">
        <v>1982</v>
      </c>
      <c r="V311" s="1" t="s">
        <v>1983</v>
      </c>
    </row>
    <row r="312" s="1" customFormat="1" spans="1:22">
      <c r="A312" s="3">
        <v>999222654604369</v>
      </c>
      <c r="B312" s="1" t="s">
        <v>3016</v>
      </c>
      <c r="C312" s="1" t="s">
        <v>3355</v>
      </c>
      <c r="D312" s="1" t="s">
        <v>3356</v>
      </c>
      <c r="E312" s="1" t="s">
        <v>3357</v>
      </c>
      <c r="F312" s="1" t="s">
        <v>2258</v>
      </c>
      <c r="G312" s="1" t="s">
        <v>2046</v>
      </c>
      <c r="H312" s="1" t="s">
        <v>1972</v>
      </c>
      <c r="I312" s="1" t="s">
        <v>3072</v>
      </c>
      <c r="J312" s="1" t="s">
        <v>1974</v>
      </c>
      <c r="K312" s="1" t="s">
        <v>3072</v>
      </c>
      <c r="L312" s="1" t="s">
        <v>3072</v>
      </c>
      <c r="M312" s="1" t="s">
        <v>1975</v>
      </c>
      <c r="N312" s="1" t="s">
        <v>1975</v>
      </c>
      <c r="O312" s="1" t="s">
        <v>1976</v>
      </c>
      <c r="P312" s="1" t="s">
        <v>1977</v>
      </c>
      <c r="Q312" s="1" t="s">
        <v>1978</v>
      </c>
      <c r="R312" s="1" t="s">
        <v>3358</v>
      </c>
      <c r="S312" s="1" t="s">
        <v>1980</v>
      </c>
      <c r="T312" s="1" t="s">
        <v>1981</v>
      </c>
      <c r="U312" s="1" t="s">
        <v>1982</v>
      </c>
      <c r="V312" s="1" t="s">
        <v>2015</v>
      </c>
    </row>
    <row r="313" s="1" customFormat="1" spans="1:22">
      <c r="A313" s="3">
        <v>999222684963700</v>
      </c>
      <c r="B313" s="1" t="s">
        <v>3359</v>
      </c>
      <c r="C313" s="1" t="s">
        <v>3360</v>
      </c>
      <c r="D313" s="1" t="s">
        <v>3361</v>
      </c>
      <c r="E313" s="1" t="s">
        <v>3362</v>
      </c>
      <c r="F313" s="1" t="s">
        <v>1967</v>
      </c>
      <c r="G313" s="1" t="s">
        <v>1971</v>
      </c>
      <c r="H313" s="1" t="s">
        <v>1972</v>
      </c>
      <c r="I313" s="1" t="s">
        <v>3363</v>
      </c>
      <c r="J313" s="1" t="s">
        <v>1974</v>
      </c>
      <c r="K313" s="1" t="s">
        <v>3363</v>
      </c>
      <c r="L313" s="1" t="s">
        <v>3363</v>
      </c>
      <c r="M313" s="1" t="s">
        <v>1975</v>
      </c>
      <c r="N313" s="1" t="s">
        <v>1975</v>
      </c>
      <c r="O313" s="1" t="s">
        <v>1976</v>
      </c>
      <c r="P313" s="1" t="s">
        <v>1977</v>
      </c>
      <c r="Q313" s="1" t="s">
        <v>1978</v>
      </c>
      <c r="R313" s="1" t="s">
        <v>3364</v>
      </c>
      <c r="S313" s="1" t="s">
        <v>1980</v>
      </c>
      <c r="T313" s="1" t="s">
        <v>1981</v>
      </c>
      <c r="U313" s="1" t="s">
        <v>1982</v>
      </c>
      <c r="V313" s="1" t="s">
        <v>2015</v>
      </c>
    </row>
    <row r="314" s="1" customFormat="1" spans="1:22">
      <c r="A314" s="3">
        <v>999222684918247</v>
      </c>
      <c r="B314" s="1" t="s">
        <v>3359</v>
      </c>
      <c r="C314" s="1" t="s">
        <v>3365</v>
      </c>
      <c r="D314" s="1" t="s">
        <v>3361</v>
      </c>
      <c r="E314" s="1" t="s">
        <v>3366</v>
      </c>
      <c r="F314" s="1" t="s">
        <v>1967</v>
      </c>
      <c r="G314" s="1" t="s">
        <v>1971</v>
      </c>
      <c r="H314" s="1" t="s">
        <v>1972</v>
      </c>
      <c r="I314" s="1" t="s">
        <v>3367</v>
      </c>
      <c r="J314" s="1" t="s">
        <v>1974</v>
      </c>
      <c r="K314" s="1" t="s">
        <v>3367</v>
      </c>
      <c r="L314" s="1" t="s">
        <v>3367</v>
      </c>
      <c r="M314" s="1" t="s">
        <v>1975</v>
      </c>
      <c r="N314" s="1" t="s">
        <v>1975</v>
      </c>
      <c r="O314" s="1" t="s">
        <v>1976</v>
      </c>
      <c r="P314" s="1" t="s">
        <v>1977</v>
      </c>
      <c r="Q314" s="1" t="s">
        <v>1978</v>
      </c>
      <c r="R314" s="1" t="s">
        <v>3368</v>
      </c>
      <c r="S314" s="1" t="s">
        <v>1980</v>
      </c>
      <c r="T314" s="1" t="s">
        <v>1981</v>
      </c>
      <c r="U314" s="1" t="s">
        <v>1982</v>
      </c>
      <c r="V314" s="1" t="s">
        <v>2015</v>
      </c>
    </row>
    <row r="315" s="1" customFormat="1" spans="1:22">
      <c r="A315" s="3">
        <v>999222787516908</v>
      </c>
      <c r="B315" s="1" t="s">
        <v>3237</v>
      </c>
      <c r="C315" s="1" t="s">
        <v>3369</v>
      </c>
      <c r="D315" s="1" t="s">
        <v>3370</v>
      </c>
      <c r="E315" s="1" t="s">
        <v>3371</v>
      </c>
      <c r="F315" s="1" t="s">
        <v>2131</v>
      </c>
      <c r="G315" s="1" t="s">
        <v>1967</v>
      </c>
      <c r="H315" s="1" t="s">
        <v>1972</v>
      </c>
      <c r="I315" s="1" t="s">
        <v>3372</v>
      </c>
      <c r="J315" s="1" t="s">
        <v>1974</v>
      </c>
      <c r="K315" s="1" t="s">
        <v>3372</v>
      </c>
      <c r="L315" s="1" t="s">
        <v>3372</v>
      </c>
      <c r="M315" s="1" t="s">
        <v>1975</v>
      </c>
      <c r="N315" s="1" t="s">
        <v>1975</v>
      </c>
      <c r="O315" s="1" t="s">
        <v>1976</v>
      </c>
      <c r="P315" s="1" t="s">
        <v>1977</v>
      </c>
      <c r="Q315" s="1" t="s">
        <v>1978</v>
      </c>
      <c r="R315" s="1" t="s">
        <v>3373</v>
      </c>
      <c r="S315" s="1" t="s">
        <v>1980</v>
      </c>
      <c r="T315" s="1" t="s">
        <v>1981</v>
      </c>
      <c r="U315" s="1" t="s">
        <v>1982</v>
      </c>
      <c r="V315" s="1" t="s">
        <v>2137</v>
      </c>
    </row>
    <row r="316" s="1" customFormat="1" spans="1:22">
      <c r="A316" s="3">
        <v>999222609497223</v>
      </c>
      <c r="B316" s="1" t="s">
        <v>3374</v>
      </c>
      <c r="C316" s="1" t="s">
        <v>3375</v>
      </c>
      <c r="D316" s="1" t="s">
        <v>2779</v>
      </c>
      <c r="E316" s="1" t="s">
        <v>3376</v>
      </c>
      <c r="F316" s="1" t="s">
        <v>2258</v>
      </c>
      <c r="G316" s="1" t="s">
        <v>2046</v>
      </c>
      <c r="H316" s="1" t="s">
        <v>1972</v>
      </c>
      <c r="I316" s="1" t="s">
        <v>3377</v>
      </c>
      <c r="J316" s="1" t="s">
        <v>1974</v>
      </c>
      <c r="K316" s="1" t="s">
        <v>3377</v>
      </c>
      <c r="L316" s="1" t="s">
        <v>3377</v>
      </c>
      <c r="M316" s="1" t="s">
        <v>1975</v>
      </c>
      <c r="N316" s="1" t="s">
        <v>1975</v>
      </c>
      <c r="O316" s="1" t="s">
        <v>1976</v>
      </c>
      <c r="P316" s="1" t="s">
        <v>1977</v>
      </c>
      <c r="Q316" s="1" t="s">
        <v>1978</v>
      </c>
      <c r="R316" s="1" t="s">
        <v>3378</v>
      </c>
      <c r="S316" s="1" t="s">
        <v>1980</v>
      </c>
      <c r="T316" s="1" t="s">
        <v>1981</v>
      </c>
      <c r="U316" s="1" t="s">
        <v>1982</v>
      </c>
      <c r="V316" s="1" t="s">
        <v>2015</v>
      </c>
    </row>
    <row r="317" s="1" customFormat="1" spans="1:22">
      <c r="A317" s="3">
        <v>999222531197837</v>
      </c>
      <c r="B317" s="1" t="s">
        <v>3379</v>
      </c>
      <c r="C317" s="1" t="s">
        <v>3380</v>
      </c>
      <c r="D317" s="1" t="s">
        <v>3361</v>
      </c>
      <c r="E317" s="1" t="s">
        <v>3381</v>
      </c>
      <c r="F317" s="1" t="s">
        <v>2258</v>
      </c>
      <c r="G317" s="1" t="s">
        <v>2046</v>
      </c>
      <c r="H317" s="1" t="s">
        <v>1972</v>
      </c>
      <c r="I317" s="1" t="s">
        <v>3382</v>
      </c>
      <c r="J317" s="1" t="s">
        <v>1974</v>
      </c>
      <c r="K317" s="1" t="s">
        <v>3382</v>
      </c>
      <c r="L317" s="1" t="s">
        <v>3382</v>
      </c>
      <c r="M317" s="1" t="s">
        <v>1975</v>
      </c>
      <c r="N317" s="1" t="s">
        <v>1975</v>
      </c>
      <c r="O317" s="1" t="s">
        <v>1976</v>
      </c>
      <c r="P317" s="1" t="s">
        <v>1977</v>
      </c>
      <c r="Q317" s="1" t="s">
        <v>1978</v>
      </c>
      <c r="R317" s="1" t="s">
        <v>3383</v>
      </c>
      <c r="S317" s="1" t="s">
        <v>1980</v>
      </c>
      <c r="T317" s="1" t="s">
        <v>1981</v>
      </c>
      <c r="U317" s="1" t="s">
        <v>1982</v>
      </c>
      <c r="V317" s="1" t="s">
        <v>2015</v>
      </c>
    </row>
    <row r="318" s="1" customFormat="1" spans="1:22">
      <c r="A318" s="3">
        <v>999223000677683</v>
      </c>
      <c r="B318" s="1" t="s">
        <v>2823</v>
      </c>
      <c r="C318" s="1" t="s">
        <v>3384</v>
      </c>
      <c r="D318" s="1" t="s">
        <v>2275</v>
      </c>
      <c r="E318" s="1" t="s">
        <v>3385</v>
      </c>
      <c r="F318" s="1" t="s">
        <v>2131</v>
      </c>
      <c r="G318" s="1" t="s">
        <v>1971</v>
      </c>
      <c r="H318" s="1" t="s">
        <v>1972</v>
      </c>
      <c r="I318" s="1" t="s">
        <v>3386</v>
      </c>
      <c r="J318" s="1" t="s">
        <v>1974</v>
      </c>
      <c r="K318" s="1" t="s">
        <v>3386</v>
      </c>
      <c r="L318" s="1" t="s">
        <v>3386</v>
      </c>
      <c r="M318" s="1" t="s">
        <v>1975</v>
      </c>
      <c r="N318" s="1" t="s">
        <v>1975</v>
      </c>
      <c r="O318" s="1" t="s">
        <v>1976</v>
      </c>
      <c r="P318" s="1" t="s">
        <v>1977</v>
      </c>
      <c r="Q318" s="1" t="s">
        <v>1978</v>
      </c>
      <c r="R318" s="1" t="s">
        <v>3387</v>
      </c>
      <c r="S318" s="1" t="s">
        <v>1980</v>
      </c>
      <c r="T318" s="1" t="s">
        <v>1981</v>
      </c>
      <c r="U318" s="1" t="s">
        <v>1982</v>
      </c>
      <c r="V318" s="1" t="s">
        <v>1983</v>
      </c>
    </row>
    <row r="319" s="1" customFormat="1" spans="1:22">
      <c r="A319" s="3">
        <v>999222991617150</v>
      </c>
      <c r="B319" s="1" t="s">
        <v>2823</v>
      </c>
      <c r="C319" s="1" t="s">
        <v>3388</v>
      </c>
      <c r="D319" s="1" t="s">
        <v>2275</v>
      </c>
      <c r="E319" s="1" t="s">
        <v>3389</v>
      </c>
      <c r="F319" s="1" t="s">
        <v>2046</v>
      </c>
      <c r="G319" s="1" t="s">
        <v>1971</v>
      </c>
      <c r="H319" s="1" t="s">
        <v>1972</v>
      </c>
      <c r="I319" s="1" t="s">
        <v>3390</v>
      </c>
      <c r="J319" s="1" t="s">
        <v>1974</v>
      </c>
      <c r="K319" s="1" t="s">
        <v>3390</v>
      </c>
      <c r="L319" s="1" t="s">
        <v>3390</v>
      </c>
      <c r="M319" s="1" t="s">
        <v>1975</v>
      </c>
      <c r="N319" s="1" t="s">
        <v>1975</v>
      </c>
      <c r="O319" s="1" t="s">
        <v>1976</v>
      </c>
      <c r="P319" s="1" t="s">
        <v>1977</v>
      </c>
      <c r="Q319" s="1" t="s">
        <v>1978</v>
      </c>
      <c r="R319" s="1" t="s">
        <v>3391</v>
      </c>
      <c r="S319" s="1" t="s">
        <v>1980</v>
      </c>
      <c r="T319" s="1" t="s">
        <v>1981</v>
      </c>
      <c r="U319" s="1" t="s">
        <v>1982</v>
      </c>
      <c r="V319" s="1" t="s">
        <v>1983</v>
      </c>
    </row>
    <row r="320" s="1" customFormat="1" spans="1:22">
      <c r="A320" s="3">
        <v>999223074112011</v>
      </c>
      <c r="B320" s="1" t="s">
        <v>2811</v>
      </c>
      <c r="C320" s="1" t="s">
        <v>3392</v>
      </c>
      <c r="D320" s="1" t="s">
        <v>3393</v>
      </c>
      <c r="E320" s="1" t="s">
        <v>3394</v>
      </c>
      <c r="F320" s="1" t="s">
        <v>2258</v>
      </c>
      <c r="G320" s="1" t="s">
        <v>2046</v>
      </c>
      <c r="H320" s="1" t="s">
        <v>1972</v>
      </c>
      <c r="I320" s="1" t="s">
        <v>3395</v>
      </c>
      <c r="J320" s="1" t="s">
        <v>1974</v>
      </c>
      <c r="K320" s="1" t="s">
        <v>3395</v>
      </c>
      <c r="L320" s="1" t="s">
        <v>3395</v>
      </c>
      <c r="M320" s="1" t="s">
        <v>1975</v>
      </c>
      <c r="N320" s="1" t="s">
        <v>1975</v>
      </c>
      <c r="O320" s="1" t="s">
        <v>1976</v>
      </c>
      <c r="P320" s="1" t="s">
        <v>1977</v>
      </c>
      <c r="Q320" s="1" t="s">
        <v>1978</v>
      </c>
      <c r="R320" s="1" t="s">
        <v>3396</v>
      </c>
      <c r="S320" s="1" t="s">
        <v>1980</v>
      </c>
      <c r="T320" s="1" t="s">
        <v>1981</v>
      </c>
      <c r="U320" s="1" t="s">
        <v>1982</v>
      </c>
      <c r="V320" s="1" t="s">
        <v>2137</v>
      </c>
    </row>
    <row r="321" s="1" customFormat="1" spans="1:22">
      <c r="A321" s="3">
        <v>999223063891957</v>
      </c>
      <c r="B321" s="1" t="s">
        <v>2811</v>
      </c>
      <c r="C321" s="1" t="s">
        <v>3397</v>
      </c>
      <c r="D321" s="1" t="s">
        <v>3393</v>
      </c>
      <c r="E321" s="1" t="s">
        <v>3398</v>
      </c>
      <c r="F321" s="1" t="s">
        <v>2449</v>
      </c>
      <c r="G321" s="1" t="s">
        <v>1971</v>
      </c>
      <c r="H321" s="1" t="s">
        <v>1972</v>
      </c>
      <c r="I321" s="1" t="s">
        <v>3399</v>
      </c>
      <c r="J321" s="1" t="s">
        <v>1974</v>
      </c>
      <c r="K321" s="1" t="s">
        <v>3399</v>
      </c>
      <c r="L321" s="1" t="s">
        <v>3399</v>
      </c>
      <c r="M321" s="1" t="s">
        <v>1975</v>
      </c>
      <c r="N321" s="1" t="s">
        <v>1975</v>
      </c>
      <c r="O321" s="1" t="s">
        <v>1976</v>
      </c>
      <c r="P321" s="1" t="s">
        <v>1977</v>
      </c>
      <c r="Q321" s="1" t="s">
        <v>1978</v>
      </c>
      <c r="R321" s="1" t="s">
        <v>3400</v>
      </c>
      <c r="S321" s="1" t="s">
        <v>1980</v>
      </c>
      <c r="T321" s="1" t="s">
        <v>1981</v>
      </c>
      <c r="U321" s="1" t="s">
        <v>1982</v>
      </c>
      <c r="V321" s="1" t="s">
        <v>2137</v>
      </c>
    </row>
    <row r="322" s="1" customFormat="1" spans="1:22">
      <c r="A322" s="3">
        <v>999222919121820</v>
      </c>
      <c r="B322" s="1" t="s">
        <v>2943</v>
      </c>
      <c r="C322" s="1" t="s">
        <v>3401</v>
      </c>
      <c r="D322" s="1" t="s">
        <v>3402</v>
      </c>
      <c r="E322" s="1" t="s">
        <v>3403</v>
      </c>
      <c r="F322" s="1" t="s">
        <v>2131</v>
      </c>
      <c r="G322" s="1" t="s">
        <v>1971</v>
      </c>
      <c r="H322" s="1" t="s">
        <v>1972</v>
      </c>
      <c r="I322" s="1" t="s">
        <v>3404</v>
      </c>
      <c r="J322" s="1" t="s">
        <v>1974</v>
      </c>
      <c r="K322" s="1" t="s">
        <v>3404</v>
      </c>
      <c r="L322" s="1" t="s">
        <v>3404</v>
      </c>
      <c r="M322" s="1" t="s">
        <v>1975</v>
      </c>
      <c r="N322" s="1" t="s">
        <v>1975</v>
      </c>
      <c r="O322" s="1" t="s">
        <v>1976</v>
      </c>
      <c r="P322" s="1" t="s">
        <v>1977</v>
      </c>
      <c r="Q322" s="1" t="s">
        <v>1978</v>
      </c>
      <c r="R322" s="1" t="s">
        <v>3405</v>
      </c>
      <c r="S322" s="1" t="s">
        <v>1980</v>
      </c>
      <c r="T322" s="1" t="s">
        <v>1981</v>
      </c>
      <c r="U322" s="1" t="s">
        <v>1982</v>
      </c>
      <c r="V322" s="1" t="s">
        <v>1983</v>
      </c>
    </row>
    <row r="323" s="1" customFormat="1" spans="1:22">
      <c r="A323" s="3">
        <v>999223002048005</v>
      </c>
      <c r="B323" s="1" t="s">
        <v>2823</v>
      </c>
      <c r="C323" s="1" t="s">
        <v>3406</v>
      </c>
      <c r="D323" s="1" t="s">
        <v>3407</v>
      </c>
      <c r="E323" s="1" t="s">
        <v>3408</v>
      </c>
      <c r="F323" s="1" t="s">
        <v>2258</v>
      </c>
      <c r="G323" s="1" t="s">
        <v>2046</v>
      </c>
      <c r="H323" s="1" t="s">
        <v>1972</v>
      </c>
      <c r="I323" s="1" t="s">
        <v>3409</v>
      </c>
      <c r="J323" s="1" t="s">
        <v>1974</v>
      </c>
      <c r="K323" s="1" t="s">
        <v>3409</v>
      </c>
      <c r="L323" s="1" t="s">
        <v>3409</v>
      </c>
      <c r="M323" s="1" t="s">
        <v>1975</v>
      </c>
      <c r="N323" s="1" t="s">
        <v>1975</v>
      </c>
      <c r="O323" s="1" t="s">
        <v>1976</v>
      </c>
      <c r="P323" s="1" t="s">
        <v>1977</v>
      </c>
      <c r="Q323" s="1" t="s">
        <v>1978</v>
      </c>
      <c r="R323" s="1" t="s">
        <v>3410</v>
      </c>
      <c r="S323" s="1" t="s">
        <v>1980</v>
      </c>
      <c r="T323" s="1" t="s">
        <v>1981</v>
      </c>
      <c r="U323" s="1" t="s">
        <v>1982</v>
      </c>
      <c r="V323" s="1" t="s">
        <v>1983</v>
      </c>
    </row>
    <row r="324" s="1" customFormat="1" spans="1:22">
      <c r="A324" s="3">
        <v>999222989951543</v>
      </c>
      <c r="B324" s="1" t="s">
        <v>2846</v>
      </c>
      <c r="C324" s="1" t="s">
        <v>3411</v>
      </c>
      <c r="D324" s="1" t="s">
        <v>2144</v>
      </c>
      <c r="E324" s="1" t="s">
        <v>3412</v>
      </c>
      <c r="F324" s="1" t="s">
        <v>2449</v>
      </c>
      <c r="G324" s="1" t="s">
        <v>1967</v>
      </c>
      <c r="H324" s="1" t="s">
        <v>1972</v>
      </c>
      <c r="I324" s="1" t="s">
        <v>3413</v>
      </c>
      <c r="J324" s="1" t="s">
        <v>1974</v>
      </c>
      <c r="K324" s="1" t="s">
        <v>3413</v>
      </c>
      <c r="L324" s="1" t="s">
        <v>3413</v>
      </c>
      <c r="M324" s="1" t="s">
        <v>1975</v>
      </c>
      <c r="N324" s="1" t="s">
        <v>1975</v>
      </c>
      <c r="O324" s="1" t="s">
        <v>1976</v>
      </c>
      <c r="P324" s="1" t="s">
        <v>1977</v>
      </c>
      <c r="Q324" s="1" t="s">
        <v>1978</v>
      </c>
      <c r="R324" s="1" t="s">
        <v>3414</v>
      </c>
      <c r="S324" s="1" t="s">
        <v>1980</v>
      </c>
      <c r="T324" s="1" t="s">
        <v>1981</v>
      </c>
      <c r="U324" s="1" t="s">
        <v>1982</v>
      </c>
      <c r="V324" s="1" t="s">
        <v>1983</v>
      </c>
    </row>
    <row r="325" s="1" customFormat="1" spans="1:22">
      <c r="A325" s="3">
        <v>999223057964327</v>
      </c>
      <c r="B325" s="1" t="s">
        <v>2811</v>
      </c>
      <c r="C325" s="1" t="s">
        <v>3415</v>
      </c>
      <c r="D325" s="1" t="s">
        <v>2144</v>
      </c>
      <c r="E325" s="1" t="s">
        <v>3416</v>
      </c>
      <c r="F325" s="1" t="s">
        <v>1967</v>
      </c>
      <c r="G325" s="1" t="s">
        <v>1971</v>
      </c>
      <c r="H325" s="1" t="s">
        <v>1972</v>
      </c>
      <c r="I325" s="1" t="s">
        <v>3417</v>
      </c>
      <c r="J325" s="1" t="s">
        <v>1974</v>
      </c>
      <c r="K325" s="1" t="s">
        <v>3417</v>
      </c>
      <c r="L325" s="1" t="s">
        <v>3417</v>
      </c>
      <c r="M325" s="1" t="s">
        <v>1975</v>
      </c>
      <c r="N325" s="1" t="s">
        <v>1975</v>
      </c>
      <c r="O325" s="1" t="s">
        <v>1976</v>
      </c>
      <c r="P325" s="1" t="s">
        <v>1977</v>
      </c>
      <c r="Q325" s="1" t="s">
        <v>1978</v>
      </c>
      <c r="R325" s="1" t="s">
        <v>3418</v>
      </c>
      <c r="S325" s="1" t="s">
        <v>1980</v>
      </c>
      <c r="T325" s="1" t="s">
        <v>1981</v>
      </c>
      <c r="U325" s="1" t="s">
        <v>1982</v>
      </c>
      <c r="V325" s="1" t="s">
        <v>1983</v>
      </c>
    </row>
    <row r="326" s="1" customFormat="1" spans="1:22">
      <c r="A326" s="3">
        <v>999223048800353</v>
      </c>
      <c r="B326" s="1" t="s">
        <v>2990</v>
      </c>
      <c r="C326" s="1" t="s">
        <v>3419</v>
      </c>
      <c r="D326" s="1" t="s">
        <v>2144</v>
      </c>
      <c r="E326" s="1" t="s">
        <v>3420</v>
      </c>
      <c r="F326" s="1" t="s">
        <v>2131</v>
      </c>
      <c r="G326" s="1" t="s">
        <v>1967</v>
      </c>
      <c r="H326" s="1" t="s">
        <v>1972</v>
      </c>
      <c r="I326" s="1" t="s">
        <v>3421</v>
      </c>
      <c r="J326" s="1" t="s">
        <v>1974</v>
      </c>
      <c r="K326" s="1" t="s">
        <v>3421</v>
      </c>
      <c r="L326" s="1" t="s">
        <v>3421</v>
      </c>
      <c r="M326" s="1" t="s">
        <v>1975</v>
      </c>
      <c r="N326" s="1" t="s">
        <v>1975</v>
      </c>
      <c r="O326" s="1" t="s">
        <v>1976</v>
      </c>
      <c r="P326" s="1" t="s">
        <v>1977</v>
      </c>
      <c r="Q326" s="1" t="s">
        <v>1978</v>
      </c>
      <c r="R326" s="1" t="s">
        <v>3422</v>
      </c>
      <c r="S326" s="1" t="s">
        <v>1980</v>
      </c>
      <c r="T326" s="1" t="s">
        <v>1981</v>
      </c>
      <c r="U326" s="1" t="s">
        <v>1982</v>
      </c>
      <c r="V326" s="1" t="s">
        <v>1983</v>
      </c>
    </row>
    <row r="327" s="1" customFormat="1" spans="1:22">
      <c r="A327" s="3">
        <v>999222746302601</v>
      </c>
      <c r="B327" s="1" t="s">
        <v>2893</v>
      </c>
      <c r="C327" s="1" t="s">
        <v>3423</v>
      </c>
      <c r="D327" s="1" t="s">
        <v>2144</v>
      </c>
      <c r="E327" s="1" t="s">
        <v>3424</v>
      </c>
      <c r="F327" s="1" t="s">
        <v>2449</v>
      </c>
      <c r="G327" s="1" t="s">
        <v>2046</v>
      </c>
      <c r="H327" s="1" t="s">
        <v>1972</v>
      </c>
      <c r="I327" s="1" t="s">
        <v>3425</v>
      </c>
      <c r="J327" s="1" t="s">
        <v>1974</v>
      </c>
      <c r="K327" s="1" t="s">
        <v>3425</v>
      </c>
      <c r="L327" s="1" t="s">
        <v>3425</v>
      </c>
      <c r="M327" s="1" t="s">
        <v>1975</v>
      </c>
      <c r="N327" s="1" t="s">
        <v>1975</v>
      </c>
      <c r="O327" s="1" t="s">
        <v>1976</v>
      </c>
      <c r="P327" s="1" t="s">
        <v>1977</v>
      </c>
      <c r="Q327" s="1" t="s">
        <v>1978</v>
      </c>
      <c r="R327" s="1" t="s">
        <v>3426</v>
      </c>
      <c r="S327" s="1" t="s">
        <v>1980</v>
      </c>
      <c r="T327" s="1" t="s">
        <v>1981</v>
      </c>
      <c r="U327" s="1" t="s">
        <v>1982</v>
      </c>
      <c r="V327" s="1" t="s">
        <v>1983</v>
      </c>
    </row>
    <row r="328" s="1" customFormat="1" spans="1:22">
      <c r="A328" s="3">
        <v>999222831934446</v>
      </c>
      <c r="B328" s="1" t="s">
        <v>2918</v>
      </c>
      <c r="C328" s="1" t="s">
        <v>3427</v>
      </c>
      <c r="D328" s="1" t="s">
        <v>2144</v>
      </c>
      <c r="E328" s="1" t="s">
        <v>3428</v>
      </c>
      <c r="F328" s="1" t="s">
        <v>2046</v>
      </c>
      <c r="G328" s="1" t="s">
        <v>1971</v>
      </c>
      <c r="H328" s="1" t="s">
        <v>1972</v>
      </c>
      <c r="I328" s="1" t="s">
        <v>3429</v>
      </c>
      <c r="J328" s="1" t="s">
        <v>1974</v>
      </c>
      <c r="K328" s="1" t="s">
        <v>3429</v>
      </c>
      <c r="L328" s="1" t="s">
        <v>3429</v>
      </c>
      <c r="M328" s="1" t="s">
        <v>1975</v>
      </c>
      <c r="N328" s="1" t="s">
        <v>1975</v>
      </c>
      <c r="O328" s="1" t="s">
        <v>1976</v>
      </c>
      <c r="P328" s="1" t="s">
        <v>1977</v>
      </c>
      <c r="Q328" s="1" t="s">
        <v>1978</v>
      </c>
      <c r="R328" s="1" t="s">
        <v>3430</v>
      </c>
      <c r="S328" s="1" t="s">
        <v>1980</v>
      </c>
      <c r="T328" s="1" t="s">
        <v>1981</v>
      </c>
      <c r="U328" s="1" t="s">
        <v>1982</v>
      </c>
      <c r="V328" s="1" t="s">
        <v>1983</v>
      </c>
    </row>
    <row r="329" s="1" customFormat="1" spans="1:22">
      <c r="A329" s="3">
        <v>999222960239625</v>
      </c>
      <c r="B329" s="1" t="s">
        <v>3011</v>
      </c>
      <c r="C329" s="1" t="s">
        <v>3431</v>
      </c>
      <c r="D329" s="1" t="s">
        <v>3432</v>
      </c>
      <c r="E329" s="1" t="s">
        <v>3433</v>
      </c>
      <c r="F329" s="1" t="s">
        <v>2131</v>
      </c>
      <c r="G329" s="1" t="s">
        <v>1971</v>
      </c>
      <c r="H329" s="1" t="s">
        <v>1972</v>
      </c>
      <c r="I329" s="1" t="s">
        <v>3434</v>
      </c>
      <c r="J329" s="1" t="s">
        <v>1974</v>
      </c>
      <c r="K329" s="1" t="s">
        <v>3434</v>
      </c>
      <c r="L329" s="1" t="s">
        <v>3434</v>
      </c>
      <c r="M329" s="1" t="s">
        <v>1975</v>
      </c>
      <c r="N329" s="1" t="s">
        <v>1975</v>
      </c>
      <c r="O329" s="1" t="s">
        <v>1976</v>
      </c>
      <c r="P329" s="1" t="s">
        <v>1977</v>
      </c>
      <c r="Q329" s="1" t="s">
        <v>1978</v>
      </c>
      <c r="R329" s="1" t="s">
        <v>3435</v>
      </c>
      <c r="S329" s="1" t="s">
        <v>1980</v>
      </c>
      <c r="T329" s="1" t="s">
        <v>1981</v>
      </c>
      <c r="U329" s="1" t="s">
        <v>1982</v>
      </c>
      <c r="V329" s="1" t="s">
        <v>1983</v>
      </c>
    </row>
    <row r="330" s="1" customFormat="1" spans="1:22">
      <c r="A330" s="3">
        <v>999222785948302</v>
      </c>
      <c r="B330" s="1" t="s">
        <v>3237</v>
      </c>
      <c r="C330" s="1" t="s">
        <v>3436</v>
      </c>
      <c r="D330" s="1" t="s">
        <v>3437</v>
      </c>
      <c r="E330" s="1" t="s">
        <v>3438</v>
      </c>
      <c r="F330" s="1" t="s">
        <v>2258</v>
      </c>
      <c r="G330" s="1" t="s">
        <v>2046</v>
      </c>
      <c r="H330" s="1" t="s">
        <v>1972</v>
      </c>
      <c r="I330" s="1" t="s">
        <v>3439</v>
      </c>
      <c r="J330" s="1" t="s">
        <v>1974</v>
      </c>
      <c r="K330" s="1" t="s">
        <v>3439</v>
      </c>
      <c r="L330" s="1" t="s">
        <v>3439</v>
      </c>
      <c r="M330" s="1" t="s">
        <v>1975</v>
      </c>
      <c r="N330" s="1" t="s">
        <v>1975</v>
      </c>
      <c r="O330" s="1" t="s">
        <v>1976</v>
      </c>
      <c r="P330" s="1" t="s">
        <v>1977</v>
      </c>
      <c r="Q330" s="1" t="s">
        <v>1978</v>
      </c>
      <c r="R330" s="1" t="s">
        <v>3440</v>
      </c>
      <c r="S330" s="1" t="s">
        <v>1980</v>
      </c>
      <c r="T330" s="1" t="s">
        <v>1981</v>
      </c>
      <c r="U330" s="1" t="s">
        <v>1982</v>
      </c>
      <c r="V330" s="1" t="s">
        <v>2015</v>
      </c>
    </row>
    <row r="331" s="1" customFormat="1" spans="1:22">
      <c r="A331" s="3">
        <v>999222885524104</v>
      </c>
      <c r="B331" s="1" t="s">
        <v>3441</v>
      </c>
      <c r="C331" s="1" t="s">
        <v>3442</v>
      </c>
      <c r="D331" s="1" t="s">
        <v>3443</v>
      </c>
      <c r="E331" s="1" t="s">
        <v>3444</v>
      </c>
      <c r="F331" s="1" t="s">
        <v>2560</v>
      </c>
      <c r="G331" s="1" t="s">
        <v>2046</v>
      </c>
      <c r="H331" s="1" t="s">
        <v>1972</v>
      </c>
      <c r="I331" s="1" t="s">
        <v>3445</v>
      </c>
      <c r="J331" s="1" t="s">
        <v>1974</v>
      </c>
      <c r="K331" s="1" t="s">
        <v>3445</v>
      </c>
      <c r="L331" s="1" t="s">
        <v>3445</v>
      </c>
      <c r="M331" s="1" t="s">
        <v>1975</v>
      </c>
      <c r="N331" s="1" t="s">
        <v>1975</v>
      </c>
      <c r="O331" s="1" t="s">
        <v>1976</v>
      </c>
      <c r="P331" s="1" t="s">
        <v>1977</v>
      </c>
      <c r="Q331" s="1" t="s">
        <v>1978</v>
      </c>
      <c r="R331" s="1" t="s">
        <v>3446</v>
      </c>
      <c r="S331" s="1" t="s">
        <v>1980</v>
      </c>
      <c r="T331" s="1" t="s">
        <v>1981</v>
      </c>
      <c r="U331" s="1" t="s">
        <v>1982</v>
      </c>
      <c r="V331" s="1" t="s">
        <v>2032</v>
      </c>
    </row>
    <row r="332" s="1" customFormat="1" spans="1:22">
      <c r="A332" s="3">
        <v>999222898150779</v>
      </c>
      <c r="B332" s="1" t="s">
        <v>3441</v>
      </c>
      <c r="C332" s="1" t="s">
        <v>3447</v>
      </c>
      <c r="D332" s="1" t="s">
        <v>2451</v>
      </c>
      <c r="E332" s="1" t="s">
        <v>3448</v>
      </c>
      <c r="F332" s="1" t="s">
        <v>2258</v>
      </c>
      <c r="G332" s="1" t="s">
        <v>1967</v>
      </c>
      <c r="H332" s="1" t="s">
        <v>1972</v>
      </c>
      <c r="I332" s="1" t="s">
        <v>2367</v>
      </c>
      <c r="J332" s="1" t="s">
        <v>1974</v>
      </c>
      <c r="K332" s="1" t="s">
        <v>2367</v>
      </c>
      <c r="L332" s="1" t="s">
        <v>2367</v>
      </c>
      <c r="M332" s="1" t="s">
        <v>1975</v>
      </c>
      <c r="N332" s="1" t="s">
        <v>1975</v>
      </c>
      <c r="O332" s="1" t="s">
        <v>1976</v>
      </c>
      <c r="P332" s="1" t="s">
        <v>1977</v>
      </c>
      <c r="Q332" s="1" t="s">
        <v>1978</v>
      </c>
      <c r="R332" s="1" t="s">
        <v>3449</v>
      </c>
      <c r="S332" s="1" t="s">
        <v>1980</v>
      </c>
      <c r="T332" s="1" t="s">
        <v>1981</v>
      </c>
      <c r="U332" s="1" t="s">
        <v>1982</v>
      </c>
      <c r="V332" s="1" t="s">
        <v>2363</v>
      </c>
    </row>
    <row r="333" s="1" customFormat="1" spans="1:22">
      <c r="A333" s="3">
        <v>999222522464813</v>
      </c>
      <c r="B333" s="1" t="s">
        <v>3450</v>
      </c>
      <c r="C333" s="1" t="s">
        <v>3451</v>
      </c>
      <c r="D333" s="1" t="s">
        <v>2779</v>
      </c>
      <c r="E333" s="1" t="s">
        <v>3452</v>
      </c>
      <c r="F333" s="1" t="s">
        <v>2046</v>
      </c>
      <c r="G333" s="1" t="s">
        <v>1971</v>
      </c>
      <c r="H333" s="1" t="s">
        <v>1972</v>
      </c>
      <c r="I333" s="1" t="s">
        <v>3377</v>
      </c>
      <c r="J333" s="1" t="s">
        <v>1974</v>
      </c>
      <c r="K333" s="1" t="s">
        <v>3377</v>
      </c>
      <c r="L333" s="1" t="s">
        <v>3377</v>
      </c>
      <c r="M333" s="1" t="s">
        <v>1975</v>
      </c>
      <c r="N333" s="1" t="s">
        <v>1975</v>
      </c>
      <c r="O333" s="1" t="s">
        <v>1976</v>
      </c>
      <c r="P333" s="1" t="s">
        <v>1977</v>
      </c>
      <c r="Q333" s="1" t="s">
        <v>1978</v>
      </c>
      <c r="R333" s="1" t="s">
        <v>3453</v>
      </c>
      <c r="S333" s="1" t="s">
        <v>1980</v>
      </c>
      <c r="T333" s="1" t="s">
        <v>1981</v>
      </c>
      <c r="U333" s="1" t="s">
        <v>1982</v>
      </c>
      <c r="V333" s="1" t="s">
        <v>2015</v>
      </c>
    </row>
    <row r="334" s="1" customFormat="1" spans="1:22">
      <c r="A334" s="3">
        <v>999222129263510</v>
      </c>
      <c r="B334" s="1" t="s">
        <v>3454</v>
      </c>
      <c r="C334" s="1" t="s">
        <v>3455</v>
      </c>
      <c r="D334" s="1" t="s">
        <v>3456</v>
      </c>
      <c r="E334" s="1" t="s">
        <v>3457</v>
      </c>
      <c r="F334" s="1" t="s">
        <v>2131</v>
      </c>
      <c r="G334" s="1" t="s">
        <v>2046</v>
      </c>
      <c r="H334" s="1" t="s">
        <v>1972</v>
      </c>
      <c r="I334" s="1" t="s">
        <v>3458</v>
      </c>
      <c r="J334" s="1" t="s">
        <v>1974</v>
      </c>
      <c r="K334" s="1" t="s">
        <v>3458</v>
      </c>
      <c r="L334" s="1" t="s">
        <v>3458</v>
      </c>
      <c r="M334" s="1" t="s">
        <v>1975</v>
      </c>
      <c r="N334" s="1" t="s">
        <v>1975</v>
      </c>
      <c r="O334" s="1" t="s">
        <v>1976</v>
      </c>
      <c r="P334" s="1" t="s">
        <v>1977</v>
      </c>
      <c r="Q334" s="1" t="s">
        <v>1978</v>
      </c>
      <c r="R334" s="1" t="s">
        <v>3459</v>
      </c>
      <c r="S334" s="1" t="s">
        <v>1980</v>
      </c>
      <c r="T334" s="1" t="s">
        <v>1981</v>
      </c>
      <c r="U334" s="1" t="s">
        <v>1982</v>
      </c>
      <c r="V334" s="1" t="s">
        <v>2363</v>
      </c>
    </row>
    <row r="335" s="1" customFormat="1" spans="1:22">
      <c r="A335" s="3">
        <v>999222992486128</v>
      </c>
      <c r="B335" s="1" t="s">
        <v>2823</v>
      </c>
      <c r="C335" s="1" t="s">
        <v>3460</v>
      </c>
      <c r="D335" s="1" t="s">
        <v>2365</v>
      </c>
      <c r="E335" s="1" t="s">
        <v>3461</v>
      </c>
      <c r="F335" s="1" t="s">
        <v>2046</v>
      </c>
      <c r="G335" s="1" t="s">
        <v>1967</v>
      </c>
      <c r="H335" s="1" t="s">
        <v>1972</v>
      </c>
      <c r="I335" s="1" t="s">
        <v>3462</v>
      </c>
      <c r="J335" s="1" t="s">
        <v>1974</v>
      </c>
      <c r="K335" s="1" t="s">
        <v>3462</v>
      </c>
      <c r="L335" s="1" t="s">
        <v>3462</v>
      </c>
      <c r="M335" s="1" t="s">
        <v>1975</v>
      </c>
      <c r="N335" s="1" t="s">
        <v>1975</v>
      </c>
      <c r="O335" s="1" t="s">
        <v>1976</v>
      </c>
      <c r="P335" s="1" t="s">
        <v>1977</v>
      </c>
      <c r="Q335" s="1" t="s">
        <v>1978</v>
      </c>
      <c r="R335" s="1" t="s">
        <v>3463</v>
      </c>
      <c r="S335" s="1" t="s">
        <v>1980</v>
      </c>
      <c r="T335" s="1" t="s">
        <v>1981</v>
      </c>
      <c r="U335" s="1" t="s">
        <v>1982</v>
      </c>
      <c r="V335" s="1" t="s">
        <v>1983</v>
      </c>
    </row>
    <row r="336" s="1" customFormat="1" spans="1:22">
      <c r="A336" s="3">
        <v>999222992191417</v>
      </c>
      <c r="B336" s="1" t="s">
        <v>2823</v>
      </c>
      <c r="C336" s="1" t="s">
        <v>3464</v>
      </c>
      <c r="D336" s="1" t="s">
        <v>2365</v>
      </c>
      <c r="E336" s="1" t="s">
        <v>3465</v>
      </c>
      <c r="F336" s="1" t="s">
        <v>2046</v>
      </c>
      <c r="G336" s="1" t="s">
        <v>1967</v>
      </c>
      <c r="H336" s="1" t="s">
        <v>1972</v>
      </c>
      <c r="I336" s="1" t="s">
        <v>3462</v>
      </c>
      <c r="J336" s="1" t="s">
        <v>1974</v>
      </c>
      <c r="K336" s="1" t="s">
        <v>3462</v>
      </c>
      <c r="L336" s="1" t="s">
        <v>3462</v>
      </c>
      <c r="M336" s="1" t="s">
        <v>1975</v>
      </c>
      <c r="N336" s="1" t="s">
        <v>1975</v>
      </c>
      <c r="O336" s="1" t="s">
        <v>1976</v>
      </c>
      <c r="P336" s="1" t="s">
        <v>1977</v>
      </c>
      <c r="Q336" s="1" t="s">
        <v>1978</v>
      </c>
      <c r="R336" s="1" t="s">
        <v>3466</v>
      </c>
      <c r="S336" s="1" t="s">
        <v>1980</v>
      </c>
      <c r="T336" s="1" t="s">
        <v>1981</v>
      </c>
      <c r="U336" s="1" t="s">
        <v>1982</v>
      </c>
      <c r="V336" s="1" t="s">
        <v>1983</v>
      </c>
    </row>
    <row r="337" s="1" customFormat="1" spans="1:22">
      <c r="A337" s="3">
        <v>999222913429045</v>
      </c>
      <c r="B337" s="1" t="s">
        <v>2943</v>
      </c>
      <c r="C337" s="1" t="s">
        <v>3467</v>
      </c>
      <c r="D337" s="1" t="s">
        <v>2365</v>
      </c>
      <c r="E337" s="1" t="s">
        <v>3468</v>
      </c>
      <c r="F337" s="1" t="s">
        <v>2131</v>
      </c>
      <c r="G337" s="1" t="s">
        <v>2046</v>
      </c>
      <c r="H337" s="1" t="s">
        <v>1972</v>
      </c>
      <c r="I337" s="1" t="s">
        <v>3469</v>
      </c>
      <c r="J337" s="1" t="s">
        <v>1974</v>
      </c>
      <c r="K337" s="1" t="s">
        <v>3469</v>
      </c>
      <c r="L337" s="1" t="s">
        <v>3469</v>
      </c>
      <c r="M337" s="1" t="s">
        <v>1975</v>
      </c>
      <c r="N337" s="1" t="s">
        <v>1975</v>
      </c>
      <c r="O337" s="1" t="s">
        <v>1976</v>
      </c>
      <c r="P337" s="1" t="s">
        <v>1977</v>
      </c>
      <c r="Q337" s="1" t="s">
        <v>1978</v>
      </c>
      <c r="R337" s="1" t="s">
        <v>3470</v>
      </c>
      <c r="S337" s="1" t="s">
        <v>1980</v>
      </c>
      <c r="T337" s="1" t="s">
        <v>1981</v>
      </c>
      <c r="U337" s="1" t="s">
        <v>1982</v>
      </c>
      <c r="V337" s="1" t="s">
        <v>1983</v>
      </c>
    </row>
    <row r="338" s="1" customFormat="1" spans="1:22">
      <c r="A338" s="3">
        <v>999222966490091</v>
      </c>
      <c r="B338" s="1" t="s">
        <v>3011</v>
      </c>
      <c r="C338" s="1" t="s">
        <v>3471</v>
      </c>
      <c r="D338" s="1" t="s">
        <v>2365</v>
      </c>
      <c r="E338" s="1" t="s">
        <v>3472</v>
      </c>
      <c r="F338" s="1" t="s">
        <v>2046</v>
      </c>
      <c r="G338" s="1" t="s">
        <v>1967</v>
      </c>
      <c r="H338" s="1" t="s">
        <v>1972</v>
      </c>
      <c r="I338" s="1" t="s">
        <v>3267</v>
      </c>
      <c r="J338" s="1" t="s">
        <v>1974</v>
      </c>
      <c r="K338" s="1" t="s">
        <v>3267</v>
      </c>
      <c r="L338" s="1" t="s">
        <v>3267</v>
      </c>
      <c r="M338" s="1" t="s">
        <v>1975</v>
      </c>
      <c r="N338" s="1" t="s">
        <v>1975</v>
      </c>
      <c r="O338" s="1" t="s">
        <v>1976</v>
      </c>
      <c r="P338" s="1" t="s">
        <v>1977</v>
      </c>
      <c r="Q338" s="1" t="s">
        <v>1978</v>
      </c>
      <c r="R338" s="1" t="s">
        <v>3473</v>
      </c>
      <c r="S338" s="1" t="s">
        <v>1980</v>
      </c>
      <c r="T338" s="1" t="s">
        <v>1981</v>
      </c>
      <c r="U338" s="1" t="s">
        <v>1982</v>
      </c>
      <c r="V338" s="1" t="s">
        <v>1983</v>
      </c>
    </row>
    <row r="339" s="1" customFormat="1" spans="1:22">
      <c r="A339" s="3">
        <v>999223037228952</v>
      </c>
      <c r="B339" s="1" t="s">
        <v>3079</v>
      </c>
      <c r="C339" s="1" t="s">
        <v>3474</v>
      </c>
      <c r="D339" s="1" t="s">
        <v>3475</v>
      </c>
      <c r="E339" s="1" t="s">
        <v>3476</v>
      </c>
      <c r="F339" s="1" t="s">
        <v>2990</v>
      </c>
      <c r="G339" s="1" t="s">
        <v>2046</v>
      </c>
      <c r="H339" s="1" t="s">
        <v>1972</v>
      </c>
      <c r="I339" s="1" t="s">
        <v>3477</v>
      </c>
      <c r="J339" s="1" t="s">
        <v>1974</v>
      </c>
      <c r="K339" s="1" t="s">
        <v>3477</v>
      </c>
      <c r="L339" s="1" t="s">
        <v>3477</v>
      </c>
      <c r="M339" s="1" t="s">
        <v>1975</v>
      </c>
      <c r="N339" s="1" t="s">
        <v>1975</v>
      </c>
      <c r="O339" s="1" t="s">
        <v>1976</v>
      </c>
      <c r="P339" s="1" t="s">
        <v>1977</v>
      </c>
      <c r="Q339" s="1" t="s">
        <v>1978</v>
      </c>
      <c r="R339" s="1" t="s">
        <v>3478</v>
      </c>
      <c r="S339" s="1" t="s">
        <v>1980</v>
      </c>
      <c r="T339" s="1" t="s">
        <v>1981</v>
      </c>
      <c r="U339" s="1" t="s">
        <v>1982</v>
      </c>
      <c r="V339" s="1" t="s">
        <v>1983</v>
      </c>
    </row>
    <row r="340" s="1" customFormat="1" spans="1:22">
      <c r="A340" s="3">
        <v>999222991622351</v>
      </c>
      <c r="B340" s="1" t="s">
        <v>2823</v>
      </c>
      <c r="C340" s="1" t="s">
        <v>3479</v>
      </c>
      <c r="D340" s="1" t="s">
        <v>2365</v>
      </c>
      <c r="E340" s="1" t="s">
        <v>3480</v>
      </c>
      <c r="F340" s="1" t="s">
        <v>2046</v>
      </c>
      <c r="G340" s="1" t="s">
        <v>1967</v>
      </c>
      <c r="H340" s="1" t="s">
        <v>1972</v>
      </c>
      <c r="I340" s="1" t="s">
        <v>3462</v>
      </c>
      <c r="J340" s="1" t="s">
        <v>1974</v>
      </c>
      <c r="K340" s="1" t="s">
        <v>3462</v>
      </c>
      <c r="L340" s="1" t="s">
        <v>3462</v>
      </c>
      <c r="M340" s="1" t="s">
        <v>1975</v>
      </c>
      <c r="N340" s="1" t="s">
        <v>1975</v>
      </c>
      <c r="O340" s="1" t="s">
        <v>1976</v>
      </c>
      <c r="P340" s="1" t="s">
        <v>1977</v>
      </c>
      <c r="Q340" s="1" t="s">
        <v>1978</v>
      </c>
      <c r="R340" s="1" t="s">
        <v>3481</v>
      </c>
      <c r="S340" s="1" t="s">
        <v>1980</v>
      </c>
      <c r="T340" s="1" t="s">
        <v>1981</v>
      </c>
      <c r="U340" s="1" t="s">
        <v>1982</v>
      </c>
      <c r="V340" s="1" t="s">
        <v>1983</v>
      </c>
    </row>
    <row r="341" s="1" customFormat="1" spans="1:22">
      <c r="A341" s="3">
        <v>999222949522396</v>
      </c>
      <c r="B341" s="1" t="s">
        <v>2840</v>
      </c>
      <c r="C341" s="1" t="s">
        <v>3482</v>
      </c>
      <c r="D341" s="1" t="s">
        <v>3483</v>
      </c>
      <c r="E341" s="1" t="s">
        <v>3484</v>
      </c>
      <c r="F341" s="1" t="s">
        <v>2258</v>
      </c>
      <c r="G341" s="1" t="s">
        <v>1971</v>
      </c>
      <c r="H341" s="1" t="s">
        <v>1972</v>
      </c>
      <c r="I341" s="1" t="s">
        <v>3485</v>
      </c>
      <c r="J341" s="1" t="s">
        <v>1974</v>
      </c>
      <c r="K341" s="1" t="s">
        <v>3485</v>
      </c>
      <c r="L341" s="1" t="s">
        <v>3485</v>
      </c>
      <c r="M341" s="1" t="s">
        <v>1975</v>
      </c>
      <c r="N341" s="1" t="s">
        <v>1975</v>
      </c>
      <c r="O341" s="1" t="s">
        <v>1976</v>
      </c>
      <c r="P341" s="1" t="s">
        <v>1977</v>
      </c>
      <c r="Q341" s="1" t="s">
        <v>1978</v>
      </c>
      <c r="R341" s="1" t="s">
        <v>3486</v>
      </c>
      <c r="S341" s="1" t="s">
        <v>1980</v>
      </c>
      <c r="T341" s="1" t="s">
        <v>1981</v>
      </c>
      <c r="U341" s="1" t="s">
        <v>1982</v>
      </c>
      <c r="V341" s="1" t="s">
        <v>2015</v>
      </c>
    </row>
    <row r="342" s="1" customFormat="1" spans="1:22">
      <c r="A342" s="3">
        <v>999222970616990</v>
      </c>
      <c r="B342" s="1" t="s">
        <v>2938</v>
      </c>
      <c r="C342" s="1" t="s">
        <v>3487</v>
      </c>
      <c r="D342" s="1" t="s">
        <v>3483</v>
      </c>
      <c r="E342" s="1" t="s">
        <v>3488</v>
      </c>
      <c r="F342" s="1" t="s">
        <v>2131</v>
      </c>
      <c r="G342" s="1" t="s">
        <v>2046</v>
      </c>
      <c r="H342" s="1" t="s">
        <v>1972</v>
      </c>
      <c r="I342" s="1" t="s">
        <v>2141</v>
      </c>
      <c r="J342" s="1" t="s">
        <v>1974</v>
      </c>
      <c r="K342" s="1" t="s">
        <v>2141</v>
      </c>
      <c r="L342" s="1" t="s">
        <v>2141</v>
      </c>
      <c r="M342" s="1" t="s">
        <v>1975</v>
      </c>
      <c r="N342" s="1" t="s">
        <v>1975</v>
      </c>
      <c r="O342" s="1" t="s">
        <v>1976</v>
      </c>
      <c r="P342" s="1" t="s">
        <v>1977</v>
      </c>
      <c r="Q342" s="1" t="s">
        <v>1978</v>
      </c>
      <c r="R342" s="1" t="s">
        <v>3489</v>
      </c>
      <c r="S342" s="1" t="s">
        <v>1980</v>
      </c>
      <c r="T342" s="1" t="s">
        <v>1981</v>
      </c>
      <c r="U342" s="1" t="s">
        <v>1982</v>
      </c>
      <c r="V342" s="1" t="s">
        <v>2015</v>
      </c>
    </row>
    <row r="343" s="1" customFormat="1" spans="1:22">
      <c r="A343" s="3">
        <v>999222944747604</v>
      </c>
      <c r="B343" s="1" t="s">
        <v>2929</v>
      </c>
      <c r="C343" s="1" t="s">
        <v>3490</v>
      </c>
      <c r="D343" s="1" t="s">
        <v>3491</v>
      </c>
      <c r="E343" s="1" t="s">
        <v>3492</v>
      </c>
      <c r="F343" s="1" t="s">
        <v>2046</v>
      </c>
      <c r="G343" s="1" t="s">
        <v>1967</v>
      </c>
      <c r="H343" s="1" t="s">
        <v>1972</v>
      </c>
      <c r="I343" s="1" t="s">
        <v>3493</v>
      </c>
      <c r="J343" s="1" t="s">
        <v>1974</v>
      </c>
      <c r="K343" s="1" t="s">
        <v>3493</v>
      </c>
      <c r="L343" s="1" t="s">
        <v>3493</v>
      </c>
      <c r="M343" s="1" t="s">
        <v>1975</v>
      </c>
      <c r="N343" s="1" t="s">
        <v>1975</v>
      </c>
      <c r="O343" s="1" t="s">
        <v>1976</v>
      </c>
      <c r="P343" s="1" t="s">
        <v>1977</v>
      </c>
      <c r="Q343" s="1" t="s">
        <v>1978</v>
      </c>
      <c r="R343" s="1" t="s">
        <v>3494</v>
      </c>
      <c r="S343" s="1" t="s">
        <v>1980</v>
      </c>
      <c r="T343" s="1" t="s">
        <v>1981</v>
      </c>
      <c r="U343" s="1" t="s">
        <v>1982</v>
      </c>
      <c r="V343" s="1" t="s">
        <v>2137</v>
      </c>
    </row>
    <row r="344" s="1" customFormat="1" spans="1:22">
      <c r="A344" s="3">
        <v>999222669231815</v>
      </c>
      <c r="B344" s="1" t="s">
        <v>3016</v>
      </c>
      <c r="C344" s="1" t="s">
        <v>3495</v>
      </c>
      <c r="D344" s="1" t="s">
        <v>3491</v>
      </c>
      <c r="E344" s="1" t="s">
        <v>3496</v>
      </c>
      <c r="F344" s="1" t="s">
        <v>2046</v>
      </c>
      <c r="G344" s="1" t="s">
        <v>1971</v>
      </c>
      <c r="H344" s="1" t="s">
        <v>1972</v>
      </c>
      <c r="I344" s="1" t="s">
        <v>2761</v>
      </c>
      <c r="J344" s="1" t="s">
        <v>1974</v>
      </c>
      <c r="K344" s="1" t="s">
        <v>2761</v>
      </c>
      <c r="L344" s="1" t="s">
        <v>2761</v>
      </c>
      <c r="M344" s="1" t="s">
        <v>1975</v>
      </c>
      <c r="N344" s="1" t="s">
        <v>1975</v>
      </c>
      <c r="O344" s="1" t="s">
        <v>1976</v>
      </c>
      <c r="P344" s="1" t="s">
        <v>1977</v>
      </c>
      <c r="Q344" s="1" t="s">
        <v>1978</v>
      </c>
      <c r="R344" s="1" t="s">
        <v>3497</v>
      </c>
      <c r="S344" s="1" t="s">
        <v>1980</v>
      </c>
      <c r="T344" s="1" t="s">
        <v>1981</v>
      </c>
      <c r="U344" s="1" t="s">
        <v>1982</v>
      </c>
      <c r="V344" s="1" t="s">
        <v>2137</v>
      </c>
    </row>
    <row r="345" s="1" customFormat="1" spans="1:22">
      <c r="A345" s="3">
        <v>999222988609982</v>
      </c>
      <c r="B345" s="1" t="s">
        <v>2846</v>
      </c>
      <c r="C345" s="1" t="s">
        <v>3498</v>
      </c>
      <c r="D345" s="1" t="s">
        <v>3491</v>
      </c>
      <c r="E345" s="1" t="s">
        <v>3499</v>
      </c>
      <c r="F345" s="1" t="s">
        <v>2258</v>
      </c>
      <c r="G345" s="1" t="s">
        <v>1971</v>
      </c>
      <c r="H345" s="1" t="s">
        <v>1972</v>
      </c>
      <c r="I345" s="1" t="s">
        <v>2742</v>
      </c>
      <c r="J345" s="1" t="s">
        <v>1974</v>
      </c>
      <c r="K345" s="1" t="s">
        <v>2742</v>
      </c>
      <c r="L345" s="1" t="s">
        <v>2742</v>
      </c>
      <c r="M345" s="1" t="s">
        <v>1975</v>
      </c>
      <c r="N345" s="1" t="s">
        <v>1975</v>
      </c>
      <c r="O345" s="1" t="s">
        <v>1976</v>
      </c>
      <c r="P345" s="1" t="s">
        <v>1977</v>
      </c>
      <c r="Q345" s="1" t="s">
        <v>1978</v>
      </c>
      <c r="R345" s="1" t="s">
        <v>3500</v>
      </c>
      <c r="S345" s="1" t="s">
        <v>1980</v>
      </c>
      <c r="T345" s="1" t="s">
        <v>1981</v>
      </c>
      <c r="U345" s="1" t="s">
        <v>1982</v>
      </c>
      <c r="V345" s="1" t="s">
        <v>2137</v>
      </c>
    </row>
    <row r="346" s="1" customFormat="1" spans="1:22">
      <c r="A346" s="3">
        <v>999223013097915</v>
      </c>
      <c r="B346" s="1" t="s">
        <v>2860</v>
      </c>
      <c r="C346" s="1" t="s">
        <v>3501</v>
      </c>
      <c r="D346" s="1" t="s">
        <v>3491</v>
      </c>
      <c r="E346" s="1" t="s">
        <v>3502</v>
      </c>
      <c r="F346" s="1" t="s">
        <v>2258</v>
      </c>
      <c r="G346" s="1" t="s">
        <v>1971</v>
      </c>
      <c r="H346" s="1" t="s">
        <v>1972</v>
      </c>
      <c r="I346" s="1" t="s">
        <v>3251</v>
      </c>
      <c r="J346" s="1" t="s">
        <v>1974</v>
      </c>
      <c r="K346" s="1" t="s">
        <v>3251</v>
      </c>
      <c r="L346" s="1" t="s">
        <v>3251</v>
      </c>
      <c r="M346" s="1" t="s">
        <v>1975</v>
      </c>
      <c r="N346" s="1" t="s">
        <v>1975</v>
      </c>
      <c r="O346" s="1" t="s">
        <v>1976</v>
      </c>
      <c r="P346" s="1" t="s">
        <v>1977</v>
      </c>
      <c r="Q346" s="1" t="s">
        <v>1978</v>
      </c>
      <c r="R346" s="1" t="s">
        <v>3503</v>
      </c>
      <c r="S346" s="1" t="s">
        <v>1980</v>
      </c>
      <c r="T346" s="1" t="s">
        <v>1981</v>
      </c>
      <c r="U346" s="1" t="s">
        <v>1982</v>
      </c>
      <c r="V346" s="1" t="s">
        <v>2137</v>
      </c>
    </row>
    <row r="347" s="1" customFormat="1" spans="1:22">
      <c r="A347" s="3">
        <v>999222960719320</v>
      </c>
      <c r="B347" s="1" t="s">
        <v>3011</v>
      </c>
      <c r="C347" s="1" t="s">
        <v>3504</v>
      </c>
      <c r="D347" s="1" t="s">
        <v>2788</v>
      </c>
      <c r="E347" s="1" t="s">
        <v>3505</v>
      </c>
      <c r="F347" s="1" t="s">
        <v>2046</v>
      </c>
      <c r="G347" s="1" t="s">
        <v>1967</v>
      </c>
      <c r="H347" s="1" t="s">
        <v>1972</v>
      </c>
      <c r="I347" s="1" t="s">
        <v>3506</v>
      </c>
      <c r="J347" s="1" t="s">
        <v>1974</v>
      </c>
      <c r="K347" s="1" t="s">
        <v>3506</v>
      </c>
      <c r="L347" s="1" t="s">
        <v>3506</v>
      </c>
      <c r="M347" s="1" t="s">
        <v>1975</v>
      </c>
      <c r="N347" s="1" t="s">
        <v>1975</v>
      </c>
      <c r="O347" s="1" t="s">
        <v>1976</v>
      </c>
      <c r="P347" s="1" t="s">
        <v>1977</v>
      </c>
      <c r="Q347" s="1" t="s">
        <v>1978</v>
      </c>
      <c r="R347" s="1" t="s">
        <v>3507</v>
      </c>
      <c r="S347" s="1" t="s">
        <v>1980</v>
      </c>
      <c r="T347" s="1" t="s">
        <v>1981</v>
      </c>
      <c r="U347" s="1" t="s">
        <v>1982</v>
      </c>
      <c r="V347" s="1" t="s">
        <v>2015</v>
      </c>
    </row>
    <row r="348" s="1" customFormat="1" spans="1:22">
      <c r="A348" s="3">
        <v>999223045909100</v>
      </c>
      <c r="B348" s="1" t="s">
        <v>2990</v>
      </c>
      <c r="C348" s="1" t="s">
        <v>3508</v>
      </c>
      <c r="D348" s="1" t="s">
        <v>2671</v>
      </c>
      <c r="E348" s="1" t="s">
        <v>3509</v>
      </c>
      <c r="F348" s="1" t="s">
        <v>2046</v>
      </c>
      <c r="G348" s="1" t="s">
        <v>1967</v>
      </c>
      <c r="H348" s="1" t="s">
        <v>1972</v>
      </c>
      <c r="I348" s="1" t="s">
        <v>3510</v>
      </c>
      <c r="J348" s="1" t="s">
        <v>1974</v>
      </c>
      <c r="K348" s="1" t="s">
        <v>3510</v>
      </c>
      <c r="L348" s="1" t="s">
        <v>3510</v>
      </c>
      <c r="M348" s="1" t="s">
        <v>1975</v>
      </c>
      <c r="N348" s="1" t="s">
        <v>1975</v>
      </c>
      <c r="O348" s="1" t="s">
        <v>1976</v>
      </c>
      <c r="P348" s="1" t="s">
        <v>1977</v>
      </c>
      <c r="Q348" s="1" t="s">
        <v>1978</v>
      </c>
      <c r="R348" s="1" t="s">
        <v>3511</v>
      </c>
      <c r="S348" s="1" t="s">
        <v>1980</v>
      </c>
      <c r="T348" s="1" t="s">
        <v>1981</v>
      </c>
      <c r="U348" s="1" t="s">
        <v>1982</v>
      </c>
      <c r="V348" s="1" t="s">
        <v>2137</v>
      </c>
    </row>
    <row r="349" s="1" customFormat="1" spans="1:22">
      <c r="A349" s="3">
        <v>999223067253619</v>
      </c>
      <c r="B349" s="1" t="s">
        <v>2811</v>
      </c>
      <c r="C349" s="1" t="s">
        <v>3512</v>
      </c>
      <c r="D349" s="1" t="s">
        <v>2155</v>
      </c>
      <c r="E349" s="1" t="s">
        <v>3513</v>
      </c>
      <c r="F349" s="1" t="s">
        <v>2131</v>
      </c>
      <c r="G349" s="1" t="s">
        <v>2046</v>
      </c>
      <c r="H349" s="1" t="s">
        <v>1972</v>
      </c>
      <c r="I349" s="1" t="s">
        <v>2157</v>
      </c>
      <c r="J349" s="1" t="s">
        <v>1974</v>
      </c>
      <c r="K349" s="1" t="s">
        <v>2157</v>
      </c>
      <c r="L349" s="1" t="s">
        <v>2157</v>
      </c>
      <c r="M349" s="1" t="s">
        <v>1975</v>
      </c>
      <c r="N349" s="1" t="s">
        <v>1975</v>
      </c>
      <c r="O349" s="1" t="s">
        <v>1976</v>
      </c>
      <c r="P349" s="1" t="s">
        <v>1977</v>
      </c>
      <c r="Q349" s="1" t="s">
        <v>1978</v>
      </c>
      <c r="R349" s="1" t="s">
        <v>3514</v>
      </c>
      <c r="S349" s="1" t="s">
        <v>1980</v>
      </c>
      <c r="T349" s="1" t="s">
        <v>1981</v>
      </c>
      <c r="U349" s="1" t="s">
        <v>1982</v>
      </c>
      <c r="V349" s="1" t="s">
        <v>1983</v>
      </c>
    </row>
    <row r="350" s="1" customFormat="1" spans="1:22">
      <c r="A350" s="3">
        <v>999223001449184</v>
      </c>
      <c r="B350" s="1" t="s">
        <v>2823</v>
      </c>
      <c r="C350" s="1" t="s">
        <v>3515</v>
      </c>
      <c r="D350" s="1" t="s">
        <v>2155</v>
      </c>
      <c r="E350" s="1" t="s">
        <v>3516</v>
      </c>
      <c r="F350" s="1" t="s">
        <v>1967</v>
      </c>
      <c r="G350" s="1" t="s">
        <v>1971</v>
      </c>
      <c r="H350" s="1" t="s">
        <v>1972</v>
      </c>
      <c r="I350" s="1" t="s">
        <v>2161</v>
      </c>
      <c r="J350" s="1" t="s">
        <v>1974</v>
      </c>
      <c r="K350" s="1" t="s">
        <v>2161</v>
      </c>
      <c r="L350" s="1" t="s">
        <v>2161</v>
      </c>
      <c r="M350" s="1" t="s">
        <v>1975</v>
      </c>
      <c r="N350" s="1" t="s">
        <v>1975</v>
      </c>
      <c r="O350" s="1" t="s">
        <v>1976</v>
      </c>
      <c r="P350" s="1" t="s">
        <v>1977</v>
      </c>
      <c r="Q350" s="1" t="s">
        <v>1978</v>
      </c>
      <c r="R350" s="1" t="s">
        <v>3517</v>
      </c>
      <c r="S350" s="1" t="s">
        <v>1980</v>
      </c>
      <c r="T350" s="1" t="s">
        <v>1981</v>
      </c>
      <c r="U350" s="1" t="s">
        <v>1982</v>
      </c>
      <c r="V350" s="1" t="s">
        <v>1983</v>
      </c>
    </row>
    <row r="351" s="1" customFormat="1" spans="1:22">
      <c r="A351" s="3">
        <v>999222872863604</v>
      </c>
      <c r="B351" s="1" t="s">
        <v>3026</v>
      </c>
      <c r="C351" s="1" t="s">
        <v>3518</v>
      </c>
      <c r="D351" s="1" t="s">
        <v>2155</v>
      </c>
      <c r="E351" s="1" t="s">
        <v>3519</v>
      </c>
      <c r="F351" s="1" t="s">
        <v>2131</v>
      </c>
      <c r="G351" s="1" t="s">
        <v>2046</v>
      </c>
      <c r="H351" s="1" t="s">
        <v>1972</v>
      </c>
      <c r="I351" s="1" t="s">
        <v>2161</v>
      </c>
      <c r="J351" s="1" t="s">
        <v>1974</v>
      </c>
      <c r="K351" s="1" t="s">
        <v>2161</v>
      </c>
      <c r="L351" s="1" t="s">
        <v>2161</v>
      </c>
      <c r="M351" s="1" t="s">
        <v>1975</v>
      </c>
      <c r="N351" s="1" t="s">
        <v>1975</v>
      </c>
      <c r="O351" s="1" t="s">
        <v>1976</v>
      </c>
      <c r="P351" s="1" t="s">
        <v>1977</v>
      </c>
      <c r="Q351" s="1" t="s">
        <v>1978</v>
      </c>
      <c r="R351" s="1" t="s">
        <v>3520</v>
      </c>
      <c r="S351" s="1" t="s">
        <v>1980</v>
      </c>
      <c r="T351" s="1" t="s">
        <v>1981</v>
      </c>
      <c r="U351" s="1" t="s">
        <v>1982</v>
      </c>
      <c r="V351" s="1" t="s">
        <v>1983</v>
      </c>
    </row>
    <row r="352" s="1" customFormat="1" spans="1:22">
      <c r="A352" s="3">
        <v>999222872557853</v>
      </c>
      <c r="B352" s="1" t="s">
        <v>3026</v>
      </c>
      <c r="C352" s="1" t="s">
        <v>3521</v>
      </c>
      <c r="D352" s="1" t="s">
        <v>2155</v>
      </c>
      <c r="E352" s="1" t="s">
        <v>3522</v>
      </c>
      <c r="F352" s="1" t="s">
        <v>2131</v>
      </c>
      <c r="G352" s="1" t="s">
        <v>2046</v>
      </c>
      <c r="H352" s="1" t="s">
        <v>1972</v>
      </c>
      <c r="I352" s="1" t="s">
        <v>2161</v>
      </c>
      <c r="J352" s="1" t="s">
        <v>1974</v>
      </c>
      <c r="K352" s="1" t="s">
        <v>2161</v>
      </c>
      <c r="L352" s="1" t="s">
        <v>2161</v>
      </c>
      <c r="M352" s="1" t="s">
        <v>1975</v>
      </c>
      <c r="N352" s="1" t="s">
        <v>1975</v>
      </c>
      <c r="O352" s="1" t="s">
        <v>1976</v>
      </c>
      <c r="P352" s="1" t="s">
        <v>1977</v>
      </c>
      <c r="Q352" s="1" t="s">
        <v>1978</v>
      </c>
      <c r="R352" s="1" t="s">
        <v>3523</v>
      </c>
      <c r="S352" s="1" t="s">
        <v>1980</v>
      </c>
      <c r="T352" s="1" t="s">
        <v>1981</v>
      </c>
      <c r="U352" s="1" t="s">
        <v>1982</v>
      </c>
      <c r="V352" s="1" t="s">
        <v>1983</v>
      </c>
    </row>
    <row r="353" s="1" customFormat="1" spans="1:22">
      <c r="A353" s="3">
        <v>999222688622668</v>
      </c>
      <c r="B353" s="1" t="s">
        <v>3359</v>
      </c>
      <c r="C353" s="1" t="s">
        <v>3524</v>
      </c>
      <c r="D353" s="1" t="s">
        <v>3525</v>
      </c>
      <c r="E353" s="1" t="s">
        <v>3526</v>
      </c>
      <c r="F353" s="1" t="s">
        <v>1967</v>
      </c>
      <c r="G353" s="1" t="s">
        <v>1971</v>
      </c>
      <c r="H353" s="1" t="s">
        <v>1972</v>
      </c>
      <c r="I353" s="1" t="s">
        <v>3527</v>
      </c>
      <c r="J353" s="1" t="s">
        <v>1974</v>
      </c>
      <c r="K353" s="1" t="s">
        <v>3527</v>
      </c>
      <c r="L353" s="1" t="s">
        <v>3527</v>
      </c>
      <c r="M353" s="1" t="s">
        <v>1975</v>
      </c>
      <c r="N353" s="1" t="s">
        <v>1975</v>
      </c>
      <c r="O353" s="1" t="s">
        <v>1976</v>
      </c>
      <c r="P353" s="1" t="s">
        <v>1977</v>
      </c>
      <c r="Q353" s="1" t="s">
        <v>1978</v>
      </c>
      <c r="R353" s="1" t="s">
        <v>3528</v>
      </c>
      <c r="S353" s="1" t="s">
        <v>1980</v>
      </c>
      <c r="T353" s="1" t="s">
        <v>1981</v>
      </c>
      <c r="U353" s="1" t="s">
        <v>1982</v>
      </c>
      <c r="V353" s="1" t="s">
        <v>1983</v>
      </c>
    </row>
    <row r="354" s="1" customFormat="1" spans="1:22">
      <c r="A354" s="3">
        <v>999222808871566</v>
      </c>
      <c r="B354" s="1" t="s">
        <v>2879</v>
      </c>
      <c r="C354" s="1" t="s">
        <v>3529</v>
      </c>
      <c r="D354" s="1" t="s">
        <v>3525</v>
      </c>
      <c r="E354" s="1" t="s">
        <v>3530</v>
      </c>
      <c r="F354" s="1" t="s">
        <v>1967</v>
      </c>
      <c r="G354" s="1" t="s">
        <v>1971</v>
      </c>
      <c r="H354" s="1" t="s">
        <v>1972</v>
      </c>
      <c r="I354" s="1" t="s">
        <v>3531</v>
      </c>
      <c r="J354" s="1" t="s">
        <v>1974</v>
      </c>
      <c r="K354" s="1" t="s">
        <v>3531</v>
      </c>
      <c r="L354" s="1" t="s">
        <v>3531</v>
      </c>
      <c r="M354" s="1" t="s">
        <v>1975</v>
      </c>
      <c r="N354" s="1" t="s">
        <v>1975</v>
      </c>
      <c r="O354" s="1" t="s">
        <v>1976</v>
      </c>
      <c r="P354" s="1" t="s">
        <v>1977</v>
      </c>
      <c r="Q354" s="1" t="s">
        <v>1978</v>
      </c>
      <c r="R354" s="1" t="s">
        <v>3532</v>
      </c>
      <c r="S354" s="1" t="s">
        <v>1980</v>
      </c>
      <c r="T354" s="1" t="s">
        <v>1981</v>
      </c>
      <c r="U354" s="1" t="s">
        <v>1982</v>
      </c>
      <c r="V354" s="1" t="s">
        <v>1983</v>
      </c>
    </row>
    <row r="355" s="1" customFormat="1" spans="1:22">
      <c r="A355" s="3">
        <v>999222887303126</v>
      </c>
      <c r="B355" s="1" t="s">
        <v>3441</v>
      </c>
      <c r="C355" s="1" t="s">
        <v>3533</v>
      </c>
      <c r="D355" s="1" t="s">
        <v>2666</v>
      </c>
      <c r="E355" s="1" t="s">
        <v>3534</v>
      </c>
      <c r="F355" s="1" t="s">
        <v>2938</v>
      </c>
      <c r="G355" s="1" t="s">
        <v>2046</v>
      </c>
      <c r="H355" s="1" t="s">
        <v>1972</v>
      </c>
      <c r="I355" s="1" t="s">
        <v>3535</v>
      </c>
      <c r="J355" s="1" t="s">
        <v>1974</v>
      </c>
      <c r="K355" s="1" t="s">
        <v>3535</v>
      </c>
      <c r="L355" s="1" t="s">
        <v>3535</v>
      </c>
      <c r="M355" s="1" t="s">
        <v>1975</v>
      </c>
      <c r="N355" s="1" t="s">
        <v>1975</v>
      </c>
      <c r="O355" s="1" t="s">
        <v>1976</v>
      </c>
      <c r="P355" s="1" t="s">
        <v>1977</v>
      </c>
      <c r="Q355" s="1" t="s">
        <v>1978</v>
      </c>
      <c r="R355" s="1" t="s">
        <v>3536</v>
      </c>
      <c r="S355" s="1" t="s">
        <v>1980</v>
      </c>
      <c r="T355" s="1" t="s">
        <v>1981</v>
      </c>
      <c r="U355" s="1" t="s">
        <v>1982</v>
      </c>
      <c r="V355" s="1" t="s">
        <v>2015</v>
      </c>
    </row>
    <row r="356" s="1" customFormat="1" spans="1:22">
      <c r="A356" s="3">
        <v>999222937581286</v>
      </c>
      <c r="B356" s="1" t="s">
        <v>2929</v>
      </c>
      <c r="C356" s="1" t="s">
        <v>3537</v>
      </c>
      <c r="D356" s="1" t="s">
        <v>2666</v>
      </c>
      <c r="E356" s="1" t="s">
        <v>3538</v>
      </c>
      <c r="F356" s="1" t="s">
        <v>2449</v>
      </c>
      <c r="G356" s="1" t="s">
        <v>2046</v>
      </c>
      <c r="H356" s="1" t="s">
        <v>1972</v>
      </c>
      <c r="I356" s="1" t="s">
        <v>3539</v>
      </c>
      <c r="J356" s="1" t="s">
        <v>1974</v>
      </c>
      <c r="K356" s="1" t="s">
        <v>3539</v>
      </c>
      <c r="L356" s="1" t="s">
        <v>3539</v>
      </c>
      <c r="M356" s="1" t="s">
        <v>1975</v>
      </c>
      <c r="N356" s="1" t="s">
        <v>1975</v>
      </c>
      <c r="O356" s="1" t="s">
        <v>1976</v>
      </c>
      <c r="P356" s="1" t="s">
        <v>1977</v>
      </c>
      <c r="Q356" s="1" t="s">
        <v>1978</v>
      </c>
      <c r="R356" s="1" t="s">
        <v>3540</v>
      </c>
      <c r="S356" s="1" t="s">
        <v>1980</v>
      </c>
      <c r="T356" s="1" t="s">
        <v>1981</v>
      </c>
      <c r="U356" s="1" t="s">
        <v>1982</v>
      </c>
      <c r="V356" s="1" t="s">
        <v>2015</v>
      </c>
    </row>
    <row r="357" s="1" customFormat="1" spans="1:22">
      <c r="A357" s="3">
        <v>999222937608207</v>
      </c>
      <c r="B357" s="1" t="s">
        <v>2929</v>
      </c>
      <c r="C357" s="1" t="s">
        <v>3541</v>
      </c>
      <c r="D357" s="1" t="s">
        <v>2666</v>
      </c>
      <c r="E357" s="1" t="s">
        <v>3542</v>
      </c>
      <c r="F357" s="1" t="s">
        <v>2449</v>
      </c>
      <c r="G357" s="1" t="s">
        <v>2046</v>
      </c>
      <c r="H357" s="1" t="s">
        <v>1972</v>
      </c>
      <c r="I357" s="1" t="s">
        <v>3543</v>
      </c>
      <c r="J357" s="1" t="s">
        <v>1974</v>
      </c>
      <c r="K357" s="1" t="s">
        <v>3543</v>
      </c>
      <c r="L357" s="1" t="s">
        <v>3543</v>
      </c>
      <c r="M357" s="1" t="s">
        <v>1975</v>
      </c>
      <c r="N357" s="1" t="s">
        <v>1975</v>
      </c>
      <c r="O357" s="1" t="s">
        <v>1976</v>
      </c>
      <c r="P357" s="1" t="s">
        <v>1977</v>
      </c>
      <c r="Q357" s="1" t="s">
        <v>1978</v>
      </c>
      <c r="R357" s="1" t="s">
        <v>3544</v>
      </c>
      <c r="S357" s="1" t="s">
        <v>1980</v>
      </c>
      <c r="T357" s="1" t="s">
        <v>1981</v>
      </c>
      <c r="U357" s="1" t="s">
        <v>1982</v>
      </c>
      <c r="V357" s="1" t="s">
        <v>2015</v>
      </c>
    </row>
    <row r="358" s="1" customFormat="1" spans="1:22">
      <c r="A358" s="3">
        <v>999222772414141</v>
      </c>
      <c r="B358" s="1" t="s">
        <v>3333</v>
      </c>
      <c r="C358" s="1" t="s">
        <v>3545</v>
      </c>
      <c r="D358" s="1" t="s">
        <v>3546</v>
      </c>
      <c r="E358" s="1" t="s">
        <v>3547</v>
      </c>
      <c r="F358" s="1" t="s">
        <v>2046</v>
      </c>
      <c r="G358" s="1" t="s">
        <v>1971</v>
      </c>
      <c r="H358" s="1" t="s">
        <v>1972</v>
      </c>
      <c r="I358" s="1" t="s">
        <v>3548</v>
      </c>
      <c r="J358" s="1" t="s">
        <v>1974</v>
      </c>
      <c r="K358" s="1" t="s">
        <v>3548</v>
      </c>
      <c r="L358" s="1" t="s">
        <v>3548</v>
      </c>
      <c r="M358" s="1" t="s">
        <v>1975</v>
      </c>
      <c r="N358" s="1" t="s">
        <v>1975</v>
      </c>
      <c r="O358" s="1" t="s">
        <v>1976</v>
      </c>
      <c r="P358" s="1" t="s">
        <v>1977</v>
      </c>
      <c r="Q358" s="1" t="s">
        <v>1978</v>
      </c>
      <c r="R358" s="1" t="s">
        <v>3549</v>
      </c>
      <c r="S358" s="1" t="s">
        <v>1980</v>
      </c>
      <c r="T358" s="1" t="s">
        <v>1981</v>
      </c>
      <c r="U358" s="1" t="s">
        <v>1982</v>
      </c>
      <c r="V358" s="1" t="s">
        <v>2363</v>
      </c>
    </row>
    <row r="359" s="1" customFormat="1" spans="1:22">
      <c r="A359" s="3">
        <v>999222623697947</v>
      </c>
      <c r="B359" s="1" t="s">
        <v>3374</v>
      </c>
      <c r="C359" s="1" t="s">
        <v>3550</v>
      </c>
      <c r="D359" s="1" t="s">
        <v>3546</v>
      </c>
      <c r="E359" s="1" t="s">
        <v>3551</v>
      </c>
      <c r="F359" s="1" t="s">
        <v>2046</v>
      </c>
      <c r="G359" s="1" t="s">
        <v>1971</v>
      </c>
      <c r="H359" s="1" t="s">
        <v>1972</v>
      </c>
      <c r="I359" s="1" t="s">
        <v>3552</v>
      </c>
      <c r="J359" s="1" t="s">
        <v>1974</v>
      </c>
      <c r="K359" s="1" t="s">
        <v>3552</v>
      </c>
      <c r="L359" s="1" t="s">
        <v>3552</v>
      </c>
      <c r="M359" s="1" t="s">
        <v>1975</v>
      </c>
      <c r="N359" s="1" t="s">
        <v>1975</v>
      </c>
      <c r="O359" s="1" t="s">
        <v>1976</v>
      </c>
      <c r="P359" s="1" t="s">
        <v>1977</v>
      </c>
      <c r="Q359" s="1" t="s">
        <v>1978</v>
      </c>
      <c r="R359" s="1" t="s">
        <v>3553</v>
      </c>
      <c r="S359" s="1" t="s">
        <v>1980</v>
      </c>
      <c r="T359" s="1" t="s">
        <v>1981</v>
      </c>
      <c r="U359" s="1" t="s">
        <v>1982</v>
      </c>
      <c r="V359" s="1" t="s">
        <v>2363</v>
      </c>
    </row>
    <row r="360" s="1" customFormat="1" spans="1:22">
      <c r="A360" s="3">
        <v>999222623522653</v>
      </c>
      <c r="B360" s="1" t="s">
        <v>3374</v>
      </c>
      <c r="C360" s="1" t="s">
        <v>3554</v>
      </c>
      <c r="D360" s="1" t="s">
        <v>3546</v>
      </c>
      <c r="E360" s="1" t="s">
        <v>3555</v>
      </c>
      <c r="F360" s="1" t="s">
        <v>2046</v>
      </c>
      <c r="G360" s="1" t="s">
        <v>1971</v>
      </c>
      <c r="H360" s="1" t="s">
        <v>1972</v>
      </c>
      <c r="I360" s="1" t="s">
        <v>3556</v>
      </c>
      <c r="J360" s="1" t="s">
        <v>1974</v>
      </c>
      <c r="K360" s="1" t="s">
        <v>3556</v>
      </c>
      <c r="L360" s="1" t="s">
        <v>3556</v>
      </c>
      <c r="M360" s="1" t="s">
        <v>1975</v>
      </c>
      <c r="N360" s="1" t="s">
        <v>1975</v>
      </c>
      <c r="O360" s="1" t="s">
        <v>1976</v>
      </c>
      <c r="P360" s="1" t="s">
        <v>1977</v>
      </c>
      <c r="Q360" s="1" t="s">
        <v>1978</v>
      </c>
      <c r="R360" s="1" t="s">
        <v>3557</v>
      </c>
      <c r="S360" s="1" t="s">
        <v>1980</v>
      </c>
      <c r="T360" s="1" t="s">
        <v>1981</v>
      </c>
      <c r="U360" s="1" t="s">
        <v>1982</v>
      </c>
      <c r="V360" s="1" t="s">
        <v>2363</v>
      </c>
    </row>
    <row r="361" s="1" customFormat="1" spans="1:22">
      <c r="A361" s="3">
        <v>999223068997119</v>
      </c>
      <c r="B361" s="1" t="s">
        <v>2811</v>
      </c>
      <c r="C361" s="1" t="s">
        <v>3558</v>
      </c>
      <c r="D361" s="1" t="s">
        <v>2310</v>
      </c>
      <c r="E361" s="1" t="s">
        <v>3559</v>
      </c>
      <c r="F361" s="1" t="s">
        <v>2046</v>
      </c>
      <c r="G361" s="1" t="s">
        <v>1967</v>
      </c>
      <c r="H361" s="1" t="s">
        <v>1972</v>
      </c>
      <c r="I361" s="1" t="s">
        <v>3560</v>
      </c>
      <c r="J361" s="1" t="s">
        <v>1974</v>
      </c>
      <c r="K361" s="1" t="s">
        <v>3560</v>
      </c>
      <c r="L361" s="1" t="s">
        <v>3560</v>
      </c>
      <c r="M361" s="1" t="s">
        <v>1975</v>
      </c>
      <c r="N361" s="1" t="s">
        <v>1975</v>
      </c>
      <c r="O361" s="1" t="s">
        <v>1976</v>
      </c>
      <c r="P361" s="1" t="s">
        <v>1977</v>
      </c>
      <c r="Q361" s="1" t="s">
        <v>1978</v>
      </c>
      <c r="R361" s="1" t="s">
        <v>3561</v>
      </c>
      <c r="S361" s="1" t="s">
        <v>1980</v>
      </c>
      <c r="T361" s="1" t="s">
        <v>1981</v>
      </c>
      <c r="U361" s="1" t="s">
        <v>1982</v>
      </c>
      <c r="V361" s="1" t="s">
        <v>2015</v>
      </c>
    </row>
    <row r="362" s="1" customFormat="1" spans="1:22">
      <c r="A362" s="3">
        <v>999223080981867</v>
      </c>
      <c r="B362" s="1" t="s">
        <v>2777</v>
      </c>
      <c r="C362" s="1" t="s">
        <v>3562</v>
      </c>
      <c r="D362" s="1" t="s">
        <v>2310</v>
      </c>
      <c r="E362" s="1" t="s">
        <v>3563</v>
      </c>
      <c r="F362" s="1" t="s">
        <v>2560</v>
      </c>
      <c r="G362" s="1" t="s">
        <v>2046</v>
      </c>
      <c r="H362" s="1" t="s">
        <v>1972</v>
      </c>
      <c r="I362" s="1" t="s">
        <v>3564</v>
      </c>
      <c r="J362" s="1" t="s">
        <v>1974</v>
      </c>
      <c r="K362" s="1" t="s">
        <v>3564</v>
      </c>
      <c r="L362" s="1" t="s">
        <v>3564</v>
      </c>
      <c r="M362" s="1" t="s">
        <v>1975</v>
      </c>
      <c r="N362" s="1" t="s">
        <v>1975</v>
      </c>
      <c r="O362" s="1" t="s">
        <v>1976</v>
      </c>
      <c r="P362" s="1" t="s">
        <v>1977</v>
      </c>
      <c r="Q362" s="1" t="s">
        <v>1978</v>
      </c>
      <c r="R362" s="1" t="s">
        <v>3565</v>
      </c>
      <c r="S362" s="1" t="s">
        <v>1980</v>
      </c>
      <c r="T362" s="1" t="s">
        <v>1981</v>
      </c>
      <c r="U362" s="1" t="s">
        <v>1982</v>
      </c>
      <c r="V362" s="1" t="s">
        <v>2015</v>
      </c>
    </row>
    <row r="363" s="1" customFormat="1" spans="1:22">
      <c r="A363" s="3">
        <v>999222977377114</v>
      </c>
      <c r="B363" s="1" t="s">
        <v>2938</v>
      </c>
      <c r="C363" s="1" t="s">
        <v>3566</v>
      </c>
      <c r="D363" s="1" t="s">
        <v>3567</v>
      </c>
      <c r="E363" s="1" t="s">
        <v>3568</v>
      </c>
      <c r="F363" s="1" t="s">
        <v>2131</v>
      </c>
      <c r="G363" s="1" t="s">
        <v>1967</v>
      </c>
      <c r="H363" s="1" t="s">
        <v>1972</v>
      </c>
      <c r="I363" s="1" t="s">
        <v>3569</v>
      </c>
      <c r="J363" s="1" t="s">
        <v>1974</v>
      </c>
      <c r="K363" s="1" t="s">
        <v>3569</v>
      </c>
      <c r="L363" s="1" t="s">
        <v>3569</v>
      </c>
      <c r="M363" s="1" t="s">
        <v>1975</v>
      </c>
      <c r="N363" s="1" t="s">
        <v>1975</v>
      </c>
      <c r="O363" s="1" t="s">
        <v>1976</v>
      </c>
      <c r="P363" s="1" t="s">
        <v>1977</v>
      </c>
      <c r="Q363" s="1" t="s">
        <v>1978</v>
      </c>
      <c r="R363" s="1" t="s">
        <v>3570</v>
      </c>
      <c r="S363" s="1" t="s">
        <v>1980</v>
      </c>
      <c r="T363" s="1" t="s">
        <v>1981</v>
      </c>
      <c r="U363" s="1" t="s">
        <v>1982</v>
      </c>
      <c r="V363" s="1" t="s">
        <v>1983</v>
      </c>
    </row>
    <row r="364" s="1" customFormat="1" spans="1:22">
      <c r="A364" s="3">
        <v>999222977318325</v>
      </c>
      <c r="B364" s="1" t="s">
        <v>2938</v>
      </c>
      <c r="C364" s="1" t="s">
        <v>3571</v>
      </c>
      <c r="D364" s="1" t="s">
        <v>3567</v>
      </c>
      <c r="E364" s="1" t="s">
        <v>3572</v>
      </c>
      <c r="F364" s="1" t="s">
        <v>2131</v>
      </c>
      <c r="G364" s="1" t="s">
        <v>1967</v>
      </c>
      <c r="H364" s="1" t="s">
        <v>1972</v>
      </c>
      <c r="I364" s="1" t="s">
        <v>3573</v>
      </c>
      <c r="J364" s="1" t="s">
        <v>1974</v>
      </c>
      <c r="K364" s="1" t="s">
        <v>3573</v>
      </c>
      <c r="L364" s="1" t="s">
        <v>3573</v>
      </c>
      <c r="M364" s="1" t="s">
        <v>1975</v>
      </c>
      <c r="N364" s="1" t="s">
        <v>1975</v>
      </c>
      <c r="O364" s="1" t="s">
        <v>1976</v>
      </c>
      <c r="P364" s="1" t="s">
        <v>1977</v>
      </c>
      <c r="Q364" s="1" t="s">
        <v>1978</v>
      </c>
      <c r="R364" s="1" t="s">
        <v>3574</v>
      </c>
      <c r="S364" s="1" t="s">
        <v>1980</v>
      </c>
      <c r="T364" s="1" t="s">
        <v>1981</v>
      </c>
      <c r="U364" s="1" t="s">
        <v>1982</v>
      </c>
      <c r="V364" s="1" t="s">
        <v>1983</v>
      </c>
    </row>
    <row r="365" s="1" customFormat="1" spans="1:22">
      <c r="A365" s="3">
        <v>999222973522234</v>
      </c>
      <c r="B365" s="1" t="s">
        <v>2938</v>
      </c>
      <c r="C365" s="1" t="s">
        <v>3575</v>
      </c>
      <c r="D365" s="1" t="s">
        <v>3567</v>
      </c>
      <c r="E365" s="1" t="s">
        <v>3576</v>
      </c>
      <c r="F365" s="1" t="s">
        <v>2258</v>
      </c>
      <c r="G365" s="1" t="s">
        <v>1967</v>
      </c>
      <c r="H365" s="1" t="s">
        <v>1972</v>
      </c>
      <c r="I365" s="1" t="s">
        <v>3577</v>
      </c>
      <c r="J365" s="1" t="s">
        <v>1974</v>
      </c>
      <c r="K365" s="1" t="s">
        <v>3577</v>
      </c>
      <c r="L365" s="1" t="s">
        <v>3577</v>
      </c>
      <c r="M365" s="1" t="s">
        <v>1975</v>
      </c>
      <c r="N365" s="1" t="s">
        <v>1975</v>
      </c>
      <c r="O365" s="1" t="s">
        <v>1976</v>
      </c>
      <c r="P365" s="1" t="s">
        <v>1977</v>
      </c>
      <c r="Q365" s="1" t="s">
        <v>1978</v>
      </c>
      <c r="R365" s="1" t="s">
        <v>3578</v>
      </c>
      <c r="S365" s="1" t="s">
        <v>1980</v>
      </c>
      <c r="T365" s="1" t="s">
        <v>1981</v>
      </c>
      <c r="U365" s="1" t="s">
        <v>1982</v>
      </c>
      <c r="V365" s="1" t="s">
        <v>1983</v>
      </c>
    </row>
    <row r="366" s="1" customFormat="1" spans="1:22">
      <c r="A366" s="3">
        <v>999222979334189</v>
      </c>
      <c r="B366" s="1" t="s">
        <v>2938</v>
      </c>
      <c r="C366" s="1" t="s">
        <v>3579</v>
      </c>
      <c r="D366" s="1" t="s">
        <v>2011</v>
      </c>
      <c r="E366" s="1" t="s">
        <v>3580</v>
      </c>
      <c r="F366" s="1" t="s">
        <v>2449</v>
      </c>
      <c r="G366" s="1" t="s">
        <v>2046</v>
      </c>
      <c r="H366" s="1" t="s">
        <v>1972</v>
      </c>
      <c r="I366" s="1" t="s">
        <v>3581</v>
      </c>
      <c r="J366" s="1" t="s">
        <v>1974</v>
      </c>
      <c r="K366" s="1" t="s">
        <v>3581</v>
      </c>
      <c r="L366" s="1" t="s">
        <v>3581</v>
      </c>
      <c r="M366" s="1" t="s">
        <v>1975</v>
      </c>
      <c r="N366" s="1" t="s">
        <v>1975</v>
      </c>
      <c r="O366" s="1" t="s">
        <v>1976</v>
      </c>
      <c r="P366" s="1" t="s">
        <v>1977</v>
      </c>
      <c r="Q366" s="1" t="s">
        <v>1978</v>
      </c>
      <c r="R366" s="1" t="s">
        <v>3582</v>
      </c>
      <c r="S366" s="1" t="s">
        <v>1980</v>
      </c>
      <c r="T366" s="1" t="s">
        <v>1981</v>
      </c>
      <c r="U366" s="1" t="s">
        <v>1982</v>
      </c>
      <c r="V366" s="1" t="s">
        <v>2015</v>
      </c>
    </row>
    <row r="367" s="1" customFormat="1" spans="1:22">
      <c r="A367" s="3">
        <v>999222983653181</v>
      </c>
      <c r="B367" s="1" t="s">
        <v>2846</v>
      </c>
      <c r="C367" s="1" t="s">
        <v>3583</v>
      </c>
      <c r="D367" s="1" t="s">
        <v>2011</v>
      </c>
      <c r="E367" s="1" t="s">
        <v>3584</v>
      </c>
      <c r="F367" s="1" t="s">
        <v>2449</v>
      </c>
      <c r="G367" s="1" t="s">
        <v>2046</v>
      </c>
      <c r="H367" s="1" t="s">
        <v>1972</v>
      </c>
      <c r="I367" s="1" t="s">
        <v>3539</v>
      </c>
      <c r="J367" s="1" t="s">
        <v>1974</v>
      </c>
      <c r="K367" s="1" t="s">
        <v>3539</v>
      </c>
      <c r="L367" s="1" t="s">
        <v>3539</v>
      </c>
      <c r="M367" s="1" t="s">
        <v>1975</v>
      </c>
      <c r="N367" s="1" t="s">
        <v>1975</v>
      </c>
      <c r="O367" s="1" t="s">
        <v>1976</v>
      </c>
      <c r="P367" s="1" t="s">
        <v>1977</v>
      </c>
      <c r="Q367" s="1" t="s">
        <v>1978</v>
      </c>
      <c r="R367" s="1" t="s">
        <v>3585</v>
      </c>
      <c r="S367" s="1" t="s">
        <v>1980</v>
      </c>
      <c r="T367" s="1" t="s">
        <v>1981</v>
      </c>
      <c r="U367" s="1" t="s">
        <v>1982</v>
      </c>
      <c r="V367" s="1" t="s">
        <v>2015</v>
      </c>
    </row>
    <row r="368" s="1" customFormat="1" spans="1:22">
      <c r="A368" s="3">
        <v>999223073708597</v>
      </c>
      <c r="B368" s="1" t="s">
        <v>2811</v>
      </c>
      <c r="C368" s="1" t="s">
        <v>3586</v>
      </c>
      <c r="D368" s="1" t="s">
        <v>2011</v>
      </c>
      <c r="E368" s="1" t="s">
        <v>3587</v>
      </c>
      <c r="F368" s="1" t="s">
        <v>2131</v>
      </c>
      <c r="G368" s="1" t="s">
        <v>2046</v>
      </c>
      <c r="H368" s="1" t="s">
        <v>1972</v>
      </c>
      <c r="I368" s="1" t="s">
        <v>2253</v>
      </c>
      <c r="J368" s="1" t="s">
        <v>1974</v>
      </c>
      <c r="K368" s="1" t="s">
        <v>2253</v>
      </c>
      <c r="L368" s="1" t="s">
        <v>2253</v>
      </c>
      <c r="M368" s="1" t="s">
        <v>1975</v>
      </c>
      <c r="N368" s="1" t="s">
        <v>1975</v>
      </c>
      <c r="O368" s="1" t="s">
        <v>1976</v>
      </c>
      <c r="P368" s="1" t="s">
        <v>1977</v>
      </c>
      <c r="Q368" s="1" t="s">
        <v>1978</v>
      </c>
      <c r="R368" s="1" t="s">
        <v>3588</v>
      </c>
      <c r="S368" s="1" t="s">
        <v>1980</v>
      </c>
      <c r="T368" s="1" t="s">
        <v>1981</v>
      </c>
      <c r="U368" s="1" t="s">
        <v>1982</v>
      </c>
      <c r="V368" s="1" t="s">
        <v>2015</v>
      </c>
    </row>
    <row r="369" s="1" customFormat="1" spans="1:22">
      <c r="A369" s="3">
        <v>999223055624681</v>
      </c>
      <c r="B369" s="1" t="s">
        <v>2990</v>
      </c>
      <c r="C369" s="1" t="s">
        <v>3589</v>
      </c>
      <c r="D369" s="1" t="s">
        <v>3590</v>
      </c>
      <c r="E369" s="1" t="s">
        <v>3591</v>
      </c>
      <c r="F369" s="1" t="s">
        <v>2046</v>
      </c>
      <c r="G369" s="1" t="s">
        <v>1967</v>
      </c>
      <c r="H369" s="1" t="s">
        <v>1972</v>
      </c>
      <c r="I369" s="1" t="s">
        <v>3592</v>
      </c>
      <c r="J369" s="1" t="s">
        <v>1974</v>
      </c>
      <c r="K369" s="1" t="s">
        <v>3592</v>
      </c>
      <c r="L369" s="1" t="s">
        <v>3592</v>
      </c>
      <c r="M369" s="1" t="s">
        <v>1975</v>
      </c>
      <c r="N369" s="1" t="s">
        <v>1975</v>
      </c>
      <c r="O369" s="1" t="s">
        <v>1976</v>
      </c>
      <c r="P369" s="1" t="s">
        <v>1977</v>
      </c>
      <c r="Q369" s="1" t="s">
        <v>1978</v>
      </c>
      <c r="R369" s="1" t="s">
        <v>3593</v>
      </c>
      <c r="S369" s="1" t="s">
        <v>1980</v>
      </c>
      <c r="T369" s="1" t="s">
        <v>1981</v>
      </c>
      <c r="U369" s="1" t="s">
        <v>1982</v>
      </c>
      <c r="V369" s="1" t="s">
        <v>1983</v>
      </c>
    </row>
    <row r="370" s="1" customFormat="1" spans="1:22">
      <c r="A370" s="3">
        <v>999222732050573</v>
      </c>
      <c r="B370" s="1" t="s">
        <v>2817</v>
      </c>
      <c r="C370" s="1" t="s">
        <v>3594</v>
      </c>
      <c r="D370" s="1" t="s">
        <v>3595</v>
      </c>
      <c r="E370" s="1" t="s">
        <v>3596</v>
      </c>
      <c r="F370" s="1" t="s">
        <v>2046</v>
      </c>
      <c r="G370" s="1" t="s">
        <v>1967</v>
      </c>
      <c r="H370" s="1" t="s">
        <v>1972</v>
      </c>
      <c r="I370" s="1" t="s">
        <v>2165</v>
      </c>
      <c r="J370" s="1" t="s">
        <v>1974</v>
      </c>
      <c r="K370" s="1" t="s">
        <v>2165</v>
      </c>
      <c r="L370" s="1" t="s">
        <v>3597</v>
      </c>
      <c r="M370" s="1" t="s">
        <v>3598</v>
      </c>
      <c r="N370" s="1" t="s">
        <v>3598</v>
      </c>
      <c r="O370" s="1" t="s">
        <v>1976</v>
      </c>
      <c r="P370" s="1" t="s">
        <v>1977</v>
      </c>
      <c r="Q370" s="1" t="s">
        <v>1978</v>
      </c>
      <c r="R370" s="1" t="s">
        <v>3599</v>
      </c>
      <c r="S370" s="1" t="s">
        <v>1980</v>
      </c>
      <c r="T370" s="1" t="s">
        <v>1981</v>
      </c>
      <c r="U370" s="1" t="s">
        <v>1982</v>
      </c>
      <c r="V370" s="1" t="s">
        <v>2015</v>
      </c>
    </row>
    <row r="371" s="1" customFormat="1" spans="1:22">
      <c r="A371" s="3">
        <v>999223078982475</v>
      </c>
      <c r="B371" s="1" t="s">
        <v>2777</v>
      </c>
      <c r="C371" s="1" t="s">
        <v>3600</v>
      </c>
      <c r="D371" s="1" t="s">
        <v>2527</v>
      </c>
      <c r="E371" s="1" t="s">
        <v>3601</v>
      </c>
      <c r="F371" s="1" t="s">
        <v>2449</v>
      </c>
      <c r="G371" s="1" t="s">
        <v>1967</v>
      </c>
      <c r="H371" s="1" t="s">
        <v>1972</v>
      </c>
      <c r="I371" s="1" t="s">
        <v>3602</v>
      </c>
      <c r="J371" s="1" t="s">
        <v>1974</v>
      </c>
      <c r="K371" s="1" t="s">
        <v>3602</v>
      </c>
      <c r="L371" s="1" t="s">
        <v>3602</v>
      </c>
      <c r="M371" s="1" t="s">
        <v>1975</v>
      </c>
      <c r="N371" s="1" t="s">
        <v>1975</v>
      </c>
      <c r="O371" s="1" t="s">
        <v>1976</v>
      </c>
      <c r="P371" s="1" t="s">
        <v>1977</v>
      </c>
      <c r="Q371" s="1" t="s">
        <v>1978</v>
      </c>
      <c r="R371" s="1" t="s">
        <v>3603</v>
      </c>
      <c r="S371" s="1" t="s">
        <v>1980</v>
      </c>
      <c r="T371" s="1" t="s">
        <v>1981</v>
      </c>
      <c r="U371" s="1" t="s">
        <v>1982</v>
      </c>
      <c r="V371" s="1" t="s">
        <v>1983</v>
      </c>
    </row>
    <row r="372" s="1" customFormat="1" spans="1:22">
      <c r="A372" s="3">
        <v>999222933128623</v>
      </c>
      <c r="B372" s="1" t="s">
        <v>3043</v>
      </c>
      <c r="C372" s="1" t="s">
        <v>3604</v>
      </c>
      <c r="D372" s="1" t="s">
        <v>3605</v>
      </c>
      <c r="E372" s="1" t="s">
        <v>3606</v>
      </c>
      <c r="F372" s="1" t="s">
        <v>2046</v>
      </c>
      <c r="G372" s="1" t="s">
        <v>1971</v>
      </c>
      <c r="H372" s="1" t="s">
        <v>1972</v>
      </c>
      <c r="I372" s="1" t="s">
        <v>3607</v>
      </c>
      <c r="J372" s="1" t="s">
        <v>1974</v>
      </c>
      <c r="K372" s="1" t="s">
        <v>3607</v>
      </c>
      <c r="L372" s="1" t="s">
        <v>3607</v>
      </c>
      <c r="M372" s="1" t="s">
        <v>1975</v>
      </c>
      <c r="N372" s="1" t="s">
        <v>1975</v>
      </c>
      <c r="O372" s="1" t="s">
        <v>1976</v>
      </c>
      <c r="P372" s="1" t="s">
        <v>1977</v>
      </c>
      <c r="Q372" s="1" t="s">
        <v>1978</v>
      </c>
      <c r="R372" s="1" t="s">
        <v>3608</v>
      </c>
      <c r="S372" s="1" t="s">
        <v>1980</v>
      </c>
      <c r="T372" s="1" t="s">
        <v>1981</v>
      </c>
      <c r="U372" s="1" t="s">
        <v>1982</v>
      </c>
      <c r="V372" s="1" t="s">
        <v>2015</v>
      </c>
    </row>
    <row r="373" s="1" customFormat="1" spans="1:22">
      <c r="A373" s="3">
        <v>999223035139837</v>
      </c>
      <c r="B373" s="1" t="s">
        <v>3079</v>
      </c>
      <c r="C373" s="1" t="s">
        <v>3609</v>
      </c>
      <c r="D373" s="1" t="s">
        <v>3610</v>
      </c>
      <c r="E373" s="1" t="s">
        <v>3611</v>
      </c>
      <c r="F373" s="1" t="s">
        <v>2046</v>
      </c>
      <c r="G373" s="1" t="s">
        <v>1971</v>
      </c>
      <c r="H373" s="1" t="s">
        <v>1972</v>
      </c>
      <c r="I373" s="1" t="s">
        <v>3612</v>
      </c>
      <c r="J373" s="1" t="s">
        <v>1974</v>
      </c>
      <c r="K373" s="1" t="s">
        <v>3612</v>
      </c>
      <c r="L373" s="1" t="s">
        <v>3612</v>
      </c>
      <c r="M373" s="1" t="s">
        <v>1975</v>
      </c>
      <c r="N373" s="1" t="s">
        <v>1975</v>
      </c>
      <c r="O373" s="1" t="s">
        <v>1976</v>
      </c>
      <c r="P373" s="1" t="s">
        <v>1977</v>
      </c>
      <c r="Q373" s="1" t="s">
        <v>1978</v>
      </c>
      <c r="R373" s="1" t="s">
        <v>3613</v>
      </c>
      <c r="S373" s="1" t="s">
        <v>1980</v>
      </c>
      <c r="T373" s="1" t="s">
        <v>1981</v>
      </c>
      <c r="U373" s="1" t="s">
        <v>1982</v>
      </c>
      <c r="V373" s="1" t="s">
        <v>2217</v>
      </c>
    </row>
    <row r="374" s="1" customFormat="1" spans="1:22">
      <c r="A374" s="3">
        <v>999222977593794</v>
      </c>
      <c r="B374" s="1" t="s">
        <v>2938</v>
      </c>
      <c r="C374" s="1" t="s">
        <v>3614</v>
      </c>
      <c r="D374" s="1" t="s">
        <v>3610</v>
      </c>
      <c r="E374" s="1" t="s">
        <v>3615</v>
      </c>
      <c r="F374" s="1" t="s">
        <v>1967</v>
      </c>
      <c r="G374" s="1" t="s">
        <v>1971</v>
      </c>
      <c r="H374" s="1" t="s">
        <v>1972</v>
      </c>
      <c r="I374" s="1" t="s">
        <v>3612</v>
      </c>
      <c r="J374" s="1" t="s">
        <v>1974</v>
      </c>
      <c r="K374" s="1" t="s">
        <v>3612</v>
      </c>
      <c r="L374" s="1" t="s">
        <v>3612</v>
      </c>
      <c r="M374" s="1" t="s">
        <v>1975</v>
      </c>
      <c r="N374" s="1" t="s">
        <v>1975</v>
      </c>
      <c r="O374" s="1" t="s">
        <v>1976</v>
      </c>
      <c r="P374" s="1" t="s">
        <v>1977</v>
      </c>
      <c r="Q374" s="1" t="s">
        <v>1978</v>
      </c>
      <c r="R374" s="1" t="s">
        <v>3616</v>
      </c>
      <c r="S374" s="1" t="s">
        <v>1980</v>
      </c>
      <c r="T374" s="1" t="s">
        <v>1981</v>
      </c>
      <c r="U374" s="1" t="s">
        <v>1982</v>
      </c>
      <c r="V374" s="1" t="s">
        <v>2217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2023-03-20T02:01:15Z</dcterms:created>
  <dcterms:modified xsi:type="dcterms:W3CDTF">2023-03-20T02:21:36Z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C82A1ECD564B41EE867B86E55EDA78D0</vt:lpwstr>
  </property>
  <property fmtid="{D5CDD505-2E9C-101B-9397-08002B2CF9AE}" pid="3" name="KSOProductBuildVer">
    <vt:lpwstr>2052-11.1.0.13703</vt:lpwstr>
  </property>
</Properties>
</file>