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对账!$1:$421</definedName>
  </definedNames>
  <calcPr calcId="144525"/>
</workbook>
</file>

<file path=xl/sharedStrings.xml><?xml version="1.0" encoding="utf-8"?>
<sst xmlns="http://schemas.openxmlformats.org/spreadsheetml/2006/main" count="13151" uniqueCount="4272">
  <si>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</si>
  <si>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</si>
  <si>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</si>
  <si>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</si>
  <si>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</si>
  <si>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</si>
  <si>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</si>
  <si>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</si>
  <si>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</si>
  <si>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</si>
  <si>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</si>
  <si>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</si>
  <si>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</si>
  <si>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</si>
  <si>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</si>
  <si>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</si>
  <si>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</si>
  <si>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</si>
  <si>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</si>
  <si>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</si>
  <si>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</si>
  <si>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</si>
  <si>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</si>
  <si>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</si>
  <si>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</si>
  <si>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21434084317	</t>
  </si>
  <si>
    <t>Ctrip</t>
  </si>
  <si>
    <t>正常</t>
  </si>
  <si>
    <t>[布拉格]艾恩盖特套房酒店(Iron Gate Hotel &amp; Suites)(55280931)</t>
  </si>
  <si>
    <t>高级双人床房&lt;2人入住&gt;&lt;不退款&gt;&lt;早餐&gt;</t>
  </si>
  <si>
    <t>HKD</t>
  </si>
  <si>
    <t>SARPAL/HARINDER,sarpal/Bably</t>
  </si>
  <si>
    <t>CA13030230311HKD</t>
  </si>
  <si>
    <t>未提现</t>
  </si>
  <si>
    <t>携程开票</t>
  </si>
  <si>
    <t xml:space="preserve">	</t>
  </si>
  <si>
    <t xml:space="preserve">262400	</t>
  </si>
  <si>
    <t xml:space="preserve">999222002854202	</t>
  </si>
  <si>
    <t>[巴黎]朗东堡10号巴黎北站宜必思酒店(Ibis Paris Gare du Nord Château Landon 10ème)(60467311)</t>
  </si>
  <si>
    <t>双人床房&lt;2人入住&gt;&lt;不退款&gt;&lt;早餐&gt;</t>
  </si>
  <si>
    <t>LAU/KA YI</t>
  </si>
  <si>
    <t xml:space="preserve">2900767	</t>
  </si>
  <si>
    <t xml:space="preserve">999222046702153	</t>
  </si>
  <si>
    <t>[Sala Dan]甲米兰达岛双莲水疗度假酒店(SHA Extra Plus)(Twin Lotus Resort &amp; Spa Koh Lanta(SHA Extra Plus))(55779715)</t>
  </si>
  <si>
    <t>高级房&lt;2人入住&gt;&lt;不退款&gt;</t>
  </si>
  <si>
    <t>MULVEY/LAUREN MARY JAYNE</t>
  </si>
  <si>
    <t xml:space="preserve">2913662	</t>
  </si>
  <si>
    <t xml:space="preserve">999222490150568	</t>
  </si>
  <si>
    <t>[曼谷]住宿酒店(STAY Hotel Bangkok)(55321199)</t>
  </si>
  <si>
    <t>豪华双人房&lt;2人入住&gt;</t>
  </si>
  <si>
    <t>WANG/YAQI,YE/ZHENGHE</t>
  </si>
  <si>
    <t xml:space="preserve">2998635	</t>
  </si>
  <si>
    <t xml:space="preserve">1450190932	</t>
  </si>
  <si>
    <t xml:space="preserve">999222491388722	</t>
  </si>
  <si>
    <t>[普吉岛]客莱福巴东普吉岛酒店 (政府卫生认证)(Hotel Clover Patong Phuket (SHA Extra Plus))(69427712)</t>
  </si>
  <si>
    <t>豪华房(按摩浴缸）&lt;2人入住&gt;&lt;不退款&gt;</t>
  </si>
  <si>
    <t>Mohcini/Jamel</t>
  </si>
  <si>
    <t xml:space="preserve">2998796	</t>
  </si>
  <si>
    <t xml:space="preserve">999222512204123	</t>
  </si>
  <si>
    <t>[胡志明市]萨默塞特羌瑟勒酒店(Somerset Chancellor Court)(55439292)</t>
  </si>
  <si>
    <t>一卧室行政公寓&lt;2人入住&gt;&lt;不退款&gt;</t>
  </si>
  <si>
    <t>CHNG/SYLVESTER</t>
  </si>
  <si>
    <t xml:space="preserve">3002184	</t>
  </si>
  <si>
    <t xml:space="preserve">Reconfirmed by Supplier	</t>
  </si>
  <si>
    <t xml:space="preserve">999222529720045	</t>
  </si>
  <si>
    <t>[济州市]华美达济州市酒店(Ramada by Wyndham Jeju City Hall)(55944714)</t>
  </si>
  <si>
    <t>标准双人房&lt;2人入住&gt;&lt;不退款&gt;</t>
  </si>
  <si>
    <t>LEE/SEBEOM</t>
  </si>
  <si>
    <t xml:space="preserve">3004603	</t>
  </si>
  <si>
    <t xml:space="preserve">373425935-1675526115048846	</t>
  </si>
  <si>
    <t xml:space="preserve">999222587304589	</t>
  </si>
  <si>
    <t>[法兰克福]玛丽蒂姆法兰克福酒店(Maritim Hotel Frankfurt)(55270625)</t>
  </si>
  <si>
    <t>经典房&lt;2人入住&gt;&lt;不退款&gt;</t>
  </si>
  <si>
    <t>KLIMEK/RADOSLAV</t>
  </si>
  <si>
    <t xml:space="preserve">3012816	</t>
  </si>
  <si>
    <t xml:space="preserve">124894103	</t>
  </si>
  <si>
    <t xml:space="preserve">999222592837189	</t>
  </si>
  <si>
    <t>[米兰]米兰NH集团总统酒店(NH Collection Milano President)(55414212)</t>
  </si>
  <si>
    <t>KIM/KYEONGHWA</t>
  </si>
  <si>
    <t xml:space="preserve">3013815	</t>
  </si>
  <si>
    <t>取消</t>
  </si>
  <si>
    <t xml:space="preserve">999222626523113	</t>
  </si>
  <si>
    <t>[新奥尔良]新奥尔良亭阁(Le Pavillon New Orleans)(69451893)</t>
  </si>
  <si>
    <t>豪华2张双人床房&lt;2人入住&gt;&lt;不退款&gt;</t>
  </si>
  <si>
    <t>GAO/JING</t>
  </si>
  <si>
    <t xml:space="preserve">3018424	</t>
  </si>
  <si>
    <t xml:space="preserve">999222633548237	</t>
  </si>
  <si>
    <t>[曼谷]曼谷廊曼机场阿玛瑞酒店(Amari Don Muang Airport Bangkok)(55280787)</t>
  </si>
  <si>
    <t>豪华双床房&lt;2人入住&gt;&lt;不退款&gt;&lt;早餐&gt;</t>
  </si>
  <si>
    <t>KAL/BUM SUK</t>
  </si>
  <si>
    <t xml:space="preserve">3019007	</t>
  </si>
  <si>
    <t xml:space="preserve">999222638639756	</t>
  </si>
  <si>
    <t>[曼谷]思考行政套房酒店(Hotel Amber Sukhumvit 85)(60480483)</t>
  </si>
  <si>
    <t>新豪华房&lt;2人入住&gt;&lt;不退款&gt;</t>
  </si>
  <si>
    <t>KAEWMA/SIRIPORN</t>
  </si>
  <si>
    <t xml:space="preserve">3019742	</t>
  </si>
  <si>
    <t xml:space="preserve">999222642178005	</t>
  </si>
  <si>
    <t>[岘港]TMS岘港海滩酒店(Tms Hotel Da Nang Beach)(60514274)</t>
  </si>
  <si>
    <t>部分海洋尊贵双床套房&lt;2人入住&gt;&lt;不退款&gt;&lt;早餐&gt;</t>
  </si>
  <si>
    <t>TAN/YOU JING</t>
  </si>
  <si>
    <t xml:space="preserve">3020348	</t>
  </si>
  <si>
    <t xml:space="preserve">146830	</t>
  </si>
  <si>
    <t xml:space="preserve">999222689199633	</t>
  </si>
  <si>
    <t>[吉隆坡]吉隆坡柏威年酒店 · 悦榕管理(Pavilion Hotel Kuala Lumpur Managed by Banyan Tree)(68545146)</t>
  </si>
  <si>
    <t>都市特大床一室房&lt;2人入住&gt;&lt;不退款&gt;&lt;早餐&gt;</t>
  </si>
  <si>
    <t>PE/YEAN SZE</t>
  </si>
  <si>
    <t xml:space="preserve">3026395	</t>
  </si>
  <si>
    <t xml:space="preserve">999222771267679	</t>
  </si>
  <si>
    <t>[洛杉矶]川田酒店(Kawada Hotel)(55707597)</t>
  </si>
  <si>
    <t>双床房&lt;2人入住&gt;&lt;不退款&gt;</t>
  </si>
  <si>
    <t>CHU/ZHIJING</t>
  </si>
  <si>
    <t xml:space="preserve">3037172	</t>
  </si>
  <si>
    <t xml:space="preserve">1458353860	</t>
  </si>
  <si>
    <t xml:space="preserve">999222774098602	</t>
  </si>
  <si>
    <t>[帕赛市]贝尔蒙特马尼拉酒店(Belmont Hotel Manila)(55321134)</t>
  </si>
  <si>
    <t>Caudilla/Maria Ana Abanto,Abanto/Oween</t>
  </si>
  <si>
    <t xml:space="preserve">3037779	</t>
  </si>
  <si>
    <t xml:space="preserve">203401	</t>
  </si>
  <si>
    <t xml:space="preserve">999222820092920	</t>
  </si>
  <si>
    <t>[基韦斯特]基韦斯特盖茨酒店(The Gates Hotel Key West)(56196254)</t>
  </si>
  <si>
    <t>特大床房&lt;2人入住&gt;&lt;不退款&gt;</t>
  </si>
  <si>
    <t>De Leon/Kathleen</t>
  </si>
  <si>
    <t xml:space="preserve">3047347	</t>
  </si>
  <si>
    <t xml:space="preserve">999222827520846	</t>
  </si>
  <si>
    <t>[吉隆坡]吉隆坡盛贸饭店(Traders Hotel, Kuala Lumpur)(55852081)</t>
  </si>
  <si>
    <t>双子塔景豪华双床房&lt;2人入住&gt;&lt;不退款&gt;&lt;早餐&gt;</t>
  </si>
  <si>
    <t>SHI/Guangyong,Hao/Bin</t>
  </si>
  <si>
    <t xml:space="preserve">999222828935177	</t>
  </si>
  <si>
    <t>[新加坡]新加坡云顶裕廊酒店(政府卫生认证)(Genting Hotel Jurong Singapore (SG Clean))(56196244)</t>
  </si>
  <si>
    <t>特级房&lt;2人入住&gt;&lt;不退款&gt;</t>
  </si>
  <si>
    <t>WU/HUIQING</t>
  </si>
  <si>
    <t xml:space="preserve">3048524	</t>
  </si>
  <si>
    <t xml:space="preserve">4908936647383673285_1DERB	</t>
  </si>
  <si>
    <t xml:space="preserve">999222829400473	</t>
  </si>
  <si>
    <t>[曼谷]素坤逸S31酒店 - 政府卫生认证(S31 Sukhumvit Hotel - SHA Extra Plus)(55862164)</t>
  </si>
  <si>
    <t>尊贵双人床房&lt;2人入住&gt;&lt;不退款&gt;&lt;早餐&gt;</t>
  </si>
  <si>
    <t>wu/mianjie,jiang/xueping</t>
  </si>
  <si>
    <t xml:space="preserve">3048609	</t>
  </si>
  <si>
    <t xml:space="preserve">-1460484847	</t>
  </si>
  <si>
    <t xml:space="preserve">999222833281158	</t>
  </si>
  <si>
    <t>转角套房&lt;2人入住&gt;&lt;不退款&gt;</t>
  </si>
  <si>
    <t>SIN/WEI YEE</t>
  </si>
  <si>
    <t xml:space="preserve">3049275	</t>
  </si>
  <si>
    <t xml:space="preserve">22200	</t>
  </si>
  <si>
    <t xml:space="preserve">999222868379688	</t>
  </si>
  <si>
    <t>[富国岛]富国岛海贝水疗酒店(Seashells Phu Quoc Hotel &amp; Spa)(77364501)</t>
  </si>
  <si>
    <t>城市景观经典双床房&lt;2人入住&gt;&lt;不退款&gt;&lt;早餐&gt;</t>
  </si>
  <si>
    <t>yoo/minwoo</t>
  </si>
  <si>
    <t xml:space="preserve">3054833	</t>
  </si>
  <si>
    <t xml:space="preserve">999222886462308	</t>
  </si>
  <si>
    <t>[帕岸岛]帕岸岛塔拉提普度假村(政府卫生认证)(Tharathip Resort Koh Phangan(SHA Plus+))(55653350)</t>
  </si>
  <si>
    <t>高级海景平房式客房&lt;2人入住&gt;</t>
  </si>
  <si>
    <t>Presber/Julia</t>
  </si>
  <si>
    <t xml:space="preserve">3057586	</t>
  </si>
  <si>
    <t xml:space="preserve">HGUConf1462212280	</t>
  </si>
  <si>
    <t xml:space="preserve">999222918918637	</t>
  </si>
  <si>
    <t>[吉隆坡]吉隆坡双威太子酒店(Sunway Putra Hotel Kuala Lumpur)(55290388)</t>
  </si>
  <si>
    <t>NOR ADAMI/NURUL BALQIS</t>
  </si>
  <si>
    <t xml:space="preserve">3063547	</t>
  </si>
  <si>
    <t xml:space="preserve">860218724	</t>
  </si>
  <si>
    <t xml:space="preserve">999222919738817	</t>
  </si>
  <si>
    <t>[曼谷]曼谷拉玛九萨默赛特酒店(Somerset Rama 9 Bangkok)(94361514)</t>
  </si>
  <si>
    <t>豪华房&lt;2人入住&gt;&lt;不退款&gt;&lt;早餐&gt;</t>
  </si>
  <si>
    <t>SUN/SHUAI,HUANG/YING</t>
  </si>
  <si>
    <t xml:space="preserve">3063702	</t>
  </si>
  <si>
    <t xml:space="preserve">TBA	</t>
  </si>
  <si>
    <t xml:space="preserve">999222925022018	</t>
  </si>
  <si>
    <t>[曼谷]文斯水门酒店 (政府卫生认证)(Vince Hotel Pratunam (SHA Plus+))(55346118)</t>
  </si>
  <si>
    <t>豪华双床间&lt;2人入住&gt;&lt;不退款&gt;&lt;早餐&gt;</t>
  </si>
  <si>
    <t>TSANG/TSZ YI</t>
  </si>
  <si>
    <t xml:space="preserve">3064743	</t>
  </si>
  <si>
    <t xml:space="preserve">145615	</t>
  </si>
  <si>
    <t xml:space="preserve">999222927825908	</t>
  </si>
  <si>
    <t>[布城]普特拉贾亚湖畔希尔顿逸林酒店(DoubleTree by Hilton Putrajaya Lakeside)(60480299)</t>
  </si>
  <si>
    <t>特大床客房&lt;2人入住&gt;&lt;不退款&gt;&lt;早餐&gt;</t>
  </si>
  <si>
    <t>FATEHA/SAIDATUL</t>
  </si>
  <si>
    <t xml:space="preserve">3065315	</t>
  </si>
  <si>
    <t xml:space="preserve">999222936844485	</t>
  </si>
  <si>
    <t>[曼谷]曼谷辛德霍恩凯宾斯基(Sindhorn Kempinski Bangkok)(91812382)</t>
  </si>
  <si>
    <t>行政套房&lt;2人入住&gt;&lt;不退款&gt;&lt;早餐&gt;</t>
  </si>
  <si>
    <t>YUITING/CHENG,CHIFAI/TSE</t>
  </si>
  <si>
    <t xml:space="preserve">3066655	</t>
  </si>
  <si>
    <t xml:space="preserve">999222938765209	</t>
  </si>
  <si>
    <t>豪华房(双床)&lt;2人入住&gt;&lt;不退款&gt;&lt;早餐&gt;</t>
  </si>
  <si>
    <t>DAVIET/ARNAUD JEROME HENRI,GALMARD/CEDRIC</t>
  </si>
  <si>
    <t xml:space="preserve">3067183	</t>
  </si>
  <si>
    <t xml:space="preserve">999222940079746	</t>
  </si>
  <si>
    <t>[卡尔加里]温德姆卡尔加里机场温盖特酒店(Wingate by Wyndham Calgary Airport)(55321157)</t>
  </si>
  <si>
    <t>客房1张特大床&lt;2人入住&gt;&lt;不退款&gt;&lt;早餐&gt;</t>
  </si>
  <si>
    <t>Manjra/Ismail</t>
  </si>
  <si>
    <t xml:space="preserve">3067484	</t>
  </si>
  <si>
    <t xml:space="preserve">999222941084654	</t>
  </si>
  <si>
    <t>[新加坡]新加坡巴耶利峇寰庭商旅酒店 (政府卫生认证)(Aqueen Hotel Paya Lebar Singapore (SG Clean))(55451843)</t>
  </si>
  <si>
    <t>SEBASTIAN/CHUA CHIN LEONG</t>
  </si>
  <si>
    <t xml:space="preserve">3067693	</t>
  </si>
  <si>
    <t xml:space="preserve">55729499-1	</t>
  </si>
  <si>
    <t xml:space="preserve">999222947702547	</t>
  </si>
  <si>
    <t>[加特林堡]会展中心伊克诺套房酒店(Econo Lodge Inn &amp; Suites at the Convention Center)(95387315)</t>
  </si>
  <si>
    <t>标准房, 1 张特大床房&lt;2人入住&gt;&lt;不退款&gt;</t>
  </si>
  <si>
    <t>LIN/CHIH YUN</t>
  </si>
  <si>
    <t xml:space="preserve">3069587	</t>
  </si>
  <si>
    <t xml:space="preserve">999222949150502	</t>
  </si>
  <si>
    <t>[西雅加达]雅加达牙也马达假日套房酒店 - IHG 酒店(Holiday Inn &amp; Suites Jakarta Gajah Mada, an IHG Hotel)(55254099)</t>
  </si>
  <si>
    <t>标准间&lt;2人入住&gt;&lt;不退款&gt;</t>
  </si>
  <si>
    <t>WANG/YONGQING,LI/NANA</t>
  </si>
  <si>
    <t xml:space="preserve">3070031	</t>
  </si>
  <si>
    <t xml:space="preserve">87495142	</t>
  </si>
  <si>
    <t xml:space="preserve">999222958757530	</t>
  </si>
  <si>
    <t>[坎昆]卡萨玛雅酒店(Hotel Casa Maya)(55542787)</t>
  </si>
  <si>
    <t>标准房&lt;2人入住&gt;&lt;不退款&gt;</t>
  </si>
  <si>
    <t>Chan/Yew Whye Ernest</t>
  </si>
  <si>
    <t xml:space="preserve">3072992	</t>
  </si>
  <si>
    <t xml:space="preserve">70312184	</t>
  </si>
  <si>
    <t xml:space="preserve">999222961717685	</t>
  </si>
  <si>
    <t>[檀香山]威基基住宿酒店(Stay Hotel Waikiki)(55822074)</t>
  </si>
  <si>
    <t>标准房（2张单人床）&lt;2人入住&gt;&lt;不退款&gt;</t>
  </si>
  <si>
    <t>DONG/SHIWEI</t>
  </si>
  <si>
    <t xml:space="preserve">3073883	</t>
  </si>
  <si>
    <t xml:space="preserve">999222963557398	</t>
  </si>
  <si>
    <t>[卡尔敦]墨尔本宜必思公寓式酒店(ibis Melbourne Hotel and Apartments)(55320541)</t>
  </si>
  <si>
    <t>标准大号床房&lt;2人入住&gt;&lt;不退款&gt;</t>
  </si>
  <si>
    <t>XU/RENCHUAN</t>
  </si>
  <si>
    <t xml:space="preserve">3074501	</t>
  </si>
  <si>
    <t xml:space="preserve">1564XC3582	</t>
  </si>
  <si>
    <t xml:space="preserve">999222967088920	</t>
  </si>
  <si>
    <t>[曼谷]旅游山林小屋素坤逸11号酒店(Travelodge Sukhumvit 11)(56206399)</t>
  </si>
  <si>
    <t>高级间&lt;2人入住&gt;&lt;不退款&gt;&lt;早餐&gt;</t>
  </si>
  <si>
    <t>SHI/ZHAN</t>
  </si>
  <si>
    <t xml:space="preserve">3075588	</t>
  </si>
  <si>
    <t xml:space="preserve">酒店前台jik先生确认订单	</t>
  </si>
  <si>
    <t xml:space="preserve">999222968235213	</t>
  </si>
  <si>
    <t>行政一室房&lt;2人入住&gt;&lt;不退款&gt;&lt;早餐&gt;</t>
  </si>
  <si>
    <t>Li/He,Lu/You</t>
  </si>
  <si>
    <t xml:space="preserve">3075925	</t>
  </si>
  <si>
    <t xml:space="preserve">报客人姓名办理入住	</t>
  </si>
  <si>
    <t xml:space="preserve">999222973818327	</t>
  </si>
  <si>
    <t>[纽约]纽约柏宁酒店(Park Lane New York)(55281240)</t>
  </si>
  <si>
    <t>城景特大床房&lt;2人入住&gt;&lt;不退款&gt;</t>
  </si>
  <si>
    <t>WANG/JIE</t>
  </si>
  <si>
    <t xml:space="preserve">3077581	</t>
  </si>
  <si>
    <t xml:space="preserve">1638784	</t>
  </si>
  <si>
    <t xml:space="preserve">999222977921754	</t>
  </si>
  <si>
    <t>[新加坡]新加坡M Social酒店(M Social Singapore)(68031202)</t>
  </si>
  <si>
    <t>特色舒适客房&lt;2人入住&gt;&lt;不退款&gt;</t>
  </si>
  <si>
    <t>LAU/WAI PAN,CHOW/YUE BERNARD DE VIL,KWOK/JAN MING</t>
  </si>
  <si>
    <t xml:space="preserve">3078808	</t>
  </si>
  <si>
    <t xml:space="preserve">ok	</t>
  </si>
  <si>
    <t xml:space="preserve">999222978906064	</t>
  </si>
  <si>
    <t>RUANDUANGJAN/YAOWARAT</t>
  </si>
  <si>
    <t xml:space="preserve">3079135	</t>
  </si>
  <si>
    <t xml:space="preserve">999222982939989	</t>
  </si>
  <si>
    <t>[吉隆坡]铂尔曼吉隆坡城市中心大酒店(Pullman Kuala Lumpur City Centre Hotel &amp; Residences)(56185634)</t>
  </si>
  <si>
    <t>尊享豪华房&lt;2人入住&gt;&lt;不退款&gt;&lt;早餐&gt;</t>
  </si>
  <si>
    <t>Li/Jing</t>
  </si>
  <si>
    <t xml:space="preserve">3080874	</t>
  </si>
  <si>
    <t xml:space="preserve">916277	</t>
  </si>
  <si>
    <t xml:space="preserve">999222988957252	</t>
  </si>
  <si>
    <t>[曼谷]拉曼池特广场酒店(Ruamchitt Plaza Hotel)(55367591)</t>
  </si>
  <si>
    <t>标准双人床房(无窗)&lt;2人入住&gt;&lt;不退款&gt;</t>
  </si>
  <si>
    <t>Zhu/Gang,Pan/Fensheng</t>
  </si>
  <si>
    <t xml:space="preserve">3082953	</t>
  </si>
  <si>
    <t>RZ-1466879393</t>
  </si>
  <si>
    <t xml:space="preserve">RZ-1466879398	</t>
  </si>
  <si>
    <t xml:space="preserve">999222993279459	</t>
  </si>
  <si>
    <t>[马卡蒂]马尼拉半岛酒店(The Peninsula Manila)(55312318)</t>
  </si>
  <si>
    <t>尊贵套房&lt;2人入住&gt;&lt;不退款&gt;</t>
  </si>
  <si>
    <t>DOMINGO/AUDREY LOISE,ESTALILLA/IAN CYRIL</t>
  </si>
  <si>
    <t xml:space="preserve">3084831	</t>
  </si>
  <si>
    <t xml:space="preserve">28464876	</t>
  </si>
  <si>
    <t xml:space="preserve">999222994474203	</t>
  </si>
  <si>
    <t>[北雅加达]雅加达东荟城智选假日酒店(Holiday Inn Express Jakarta Pluit Citygate, an IHG Hotel)(55426409)</t>
  </si>
  <si>
    <t>大号床房&lt;2人入住&gt;&lt;不退款&gt;&lt;早餐&gt;</t>
  </si>
  <si>
    <t>HUANG/SHIJUN,ZHAO/RUDIAN</t>
  </si>
  <si>
    <t xml:space="preserve">3085369	</t>
  </si>
  <si>
    <t xml:space="preserve">87471382 &amp; 45018432	</t>
  </si>
  <si>
    <t xml:space="preserve">999222994491715	</t>
  </si>
  <si>
    <t>[纽约]时代广场百老汇千禧酒店(Millennium Hotel Broadway Times Square)(60532363)</t>
  </si>
  <si>
    <t>客房, 1 张大床&lt;2人入住&gt;&lt;不退款&gt;</t>
  </si>
  <si>
    <t>LYU/GUI</t>
  </si>
  <si>
    <t xml:space="preserve">3085384	</t>
  </si>
  <si>
    <t xml:space="preserve">999223003892684	</t>
  </si>
  <si>
    <t>[乔治市]槟城龙城快捷酒店 (槟城对抗新冠肺炎认证)(Cititel Express Penang)(55320544)</t>
  </si>
  <si>
    <t>标准双床房&lt;2人入住&gt;&lt;不退款&gt;&lt;早餐&gt;</t>
  </si>
  <si>
    <t>chen/sikai,lu/yi</t>
  </si>
  <si>
    <t xml:space="preserve">3088911	</t>
  </si>
  <si>
    <t xml:space="preserve">609060	</t>
  </si>
  <si>
    <t xml:space="preserve">999223004334701	</t>
  </si>
  <si>
    <t>[纽约]法拉盛皇后温德姆华美达酒店(Ramada by Wyndham Flushing Queens)(70792936)</t>
  </si>
  <si>
    <t>2张大床房(无烟)&lt;2人入住&gt;&lt;不退款&gt;&lt;早餐&gt;</t>
  </si>
  <si>
    <t>ZHOU/GENSHUANG,Luo/Xin</t>
  </si>
  <si>
    <t xml:space="preserve">3089097	</t>
  </si>
  <si>
    <t xml:space="preserve">999223004412093	</t>
  </si>
  <si>
    <t>[乔治市]槟城长荣桂冠酒店 (槟城对抗新冠肺炎认证)(Evergreen Laurel Hotel Penang (PenangFightCovid-19 Certified))(55451685)</t>
  </si>
  <si>
    <t>海景豪华双床房&lt;2人入住&gt;&lt;不退款&gt;</t>
  </si>
  <si>
    <t>LIN/Long,LI/XIONGFEI</t>
  </si>
  <si>
    <t xml:space="preserve">3089126	</t>
  </si>
  <si>
    <t xml:space="preserve">999223004492630	</t>
  </si>
  <si>
    <t>[赫罗纳]格兰乌尔托尼亚酒店(Hotel Gran Ultonia)(95690279)</t>
  </si>
  <si>
    <t>标准双床房&lt;2人入住&gt;&lt;不退款&gt;</t>
  </si>
  <si>
    <t>BERAHA/FREDERIC</t>
  </si>
  <si>
    <t xml:space="preserve">3089198	</t>
  </si>
  <si>
    <t xml:space="preserve">1467834012	</t>
  </si>
  <si>
    <t xml:space="preserve">999223004596018	</t>
  </si>
  <si>
    <t>[柏林]玛丽蒂姆柏林普洛艾特酒店(Maritim proArte Hotel Berlin)(55831917)</t>
  </si>
  <si>
    <t>舒适双人床房&lt;2人入住&gt;&lt;不退款&gt;</t>
  </si>
  <si>
    <t>Woerdemann/Pia</t>
  </si>
  <si>
    <t xml:space="preserve">3089268	</t>
  </si>
  <si>
    <t xml:space="preserve">126381071	</t>
  </si>
  <si>
    <t xml:space="preserve">999223006929363	</t>
  </si>
  <si>
    <t>WU/HAIMING,TAN/YI</t>
  </si>
  <si>
    <t xml:space="preserve">3090254	</t>
  </si>
  <si>
    <t xml:space="preserve">88986423 &amp; 67393259	</t>
  </si>
  <si>
    <t xml:space="preserve">999223009550853	</t>
  </si>
  <si>
    <t>[西雅加达]阿斯顿卡蒂卡格罗酒店会议中心(ASTON Kartika Grogol Hotel &amp; Conference Center)(92030300)</t>
  </si>
  <si>
    <t>优选一室特大床房&lt;2人入住&gt;&lt;不退款&gt;&lt;早餐&gt;</t>
  </si>
  <si>
    <t>hu/xushan,sun/qinchen</t>
  </si>
  <si>
    <t xml:space="preserve">3091364	</t>
  </si>
  <si>
    <t>101.23.DUTKKU39.1</t>
  </si>
  <si>
    <t xml:space="preserve"> 101.23.GXGNMN7U.1	</t>
  </si>
  <si>
    <t xml:space="preserve">999223009705546	</t>
  </si>
  <si>
    <t>[帕罗奥图]帕洛阿尔托舒适酒店(Comfort Inn Palo Alto)(55465497)</t>
  </si>
  <si>
    <t>XIONG/DAPENG</t>
  </si>
  <si>
    <t xml:space="preserve">3091436	</t>
  </si>
  <si>
    <t xml:space="preserve">999223009816671	</t>
  </si>
  <si>
    <t>[八打灵再也]吉隆坡颐思殿酒店(Eastin Hotel Kuala Lumpur)(55270753)</t>
  </si>
  <si>
    <t>豪华房&lt;2人入住&gt;&lt;不退款&gt;</t>
  </si>
  <si>
    <t>APPALA NAIDU/THANES</t>
  </si>
  <si>
    <t xml:space="preserve">3091492	</t>
  </si>
  <si>
    <t xml:space="preserve">7972714	</t>
  </si>
  <si>
    <t xml:space="preserve">999223013295585	</t>
  </si>
  <si>
    <t>[雪邦]国际机场 KLIA-KLIA2途恩酒店(Tune Hotel KLIA-KLIA2)(60514018)</t>
  </si>
  <si>
    <t>WANG/ZHIYUAN</t>
  </si>
  <si>
    <t xml:space="preserve">3093163	</t>
  </si>
  <si>
    <t xml:space="preserve">260264283	</t>
  </si>
  <si>
    <t xml:space="preserve">999223027283632	</t>
  </si>
  <si>
    <t>[多伦多]多伦多市中心丽笙蓝标酒店(Radisson Blu Toronto Downtown)(55337460)</t>
  </si>
  <si>
    <t>Lapoint/Danielle</t>
  </si>
  <si>
    <t xml:space="preserve">3093676	</t>
  </si>
  <si>
    <t xml:space="preserve">999223027765053	</t>
  </si>
  <si>
    <t>豪华房（特大床）&lt;2人入住&gt;&lt;不退款&gt;&lt;早餐&gt;</t>
  </si>
  <si>
    <t>LOK/YUHUN</t>
  </si>
  <si>
    <t xml:space="preserve">3093755	</t>
  </si>
  <si>
    <t xml:space="preserve">25316754	</t>
  </si>
  <si>
    <t xml:space="preserve">999223029013189	</t>
  </si>
  <si>
    <t>[温布利]伦敦温布利宜必思酒店(ibis London Wembley)(55932697)</t>
  </si>
  <si>
    <t>双人床房&lt;2人入住&gt;&lt;不退款&gt;</t>
  </si>
  <si>
    <t>Raichura/Pritul</t>
  </si>
  <si>
    <t xml:space="preserve">3094157	</t>
  </si>
  <si>
    <t xml:space="preserve">999223029817887	</t>
  </si>
  <si>
    <t>[朗代尔]南/曼哈顿海滩戴斯酒店(Days Inn by Wyndham Los Angeles LAX/ Redondo&amp;ManhattanBeach)(70793403)</t>
  </si>
  <si>
    <t>标准房, 1 张特大床, 吸烟房&lt;2人入住&gt;&lt;不退款&gt;&lt;早餐&gt;</t>
  </si>
  <si>
    <t>FU/YANGSU</t>
  </si>
  <si>
    <t xml:space="preserve">3094413	</t>
  </si>
  <si>
    <t xml:space="preserve">999223030549424	</t>
  </si>
  <si>
    <t>[曼谷]阿特里姆曼谷美居大酒店(政府卫生认证)(Grand Mercure Bangkok Atrium (SHA Certified))(55665998)</t>
  </si>
  <si>
    <t>baang/adnan,sentanu/adrian,wisnu/sugeng,satriawan/nova</t>
  </si>
  <si>
    <t xml:space="preserve">3094637	</t>
  </si>
  <si>
    <t xml:space="preserve">999223030865773	</t>
  </si>
  <si>
    <t>sarmento ximenes/domingos,hornay/camoes,lobato/nidio,conselhos/cornelio</t>
  </si>
  <si>
    <t xml:space="preserve">3094723	</t>
  </si>
  <si>
    <t xml:space="preserve">999223030891355	</t>
  </si>
  <si>
    <t>zaidan/hilman,dedih/dadang,das neves/joao</t>
  </si>
  <si>
    <t xml:space="preserve">3094736	</t>
  </si>
  <si>
    <t xml:space="preserve">999223031451834	</t>
  </si>
  <si>
    <t>TAN/LAI WAI</t>
  </si>
  <si>
    <t xml:space="preserve">3094923	</t>
  </si>
  <si>
    <t xml:space="preserve">865912160	</t>
  </si>
  <si>
    <t xml:space="preserve">23031745001	</t>
  </si>
  <si>
    <t>[弗雷明汉]波士顿 - 弗雷明汉红屋顶普拉斯+酒店(Red Roof PLUS+ Boston - Framingham)(55768726)</t>
  </si>
  <si>
    <t>高级特大床房&lt;2人入住&gt;&lt;不退款&gt;</t>
  </si>
  <si>
    <t>ZHANG/YUFANG,ZHOU/FENG</t>
  </si>
  <si>
    <t xml:space="preserve">3095039	</t>
  </si>
  <si>
    <t xml:space="preserve">999223033587959	</t>
  </si>
  <si>
    <t>[大西洋城]大西洋城硬石酒店及娱乐场(Hard Rock Hotel &amp; Casino Atlantic City)(70395050)</t>
  </si>
  <si>
    <t>北塔楼经典房（特大床，可吸烟）&lt;2人入住&gt;&lt;不退款&gt;</t>
  </si>
  <si>
    <t>CLYNE/JEFFREY</t>
  </si>
  <si>
    <t xml:space="preserve">3095610	</t>
  </si>
  <si>
    <t xml:space="preserve">L7V4XHU81A (Room 1)	</t>
  </si>
  <si>
    <t xml:space="preserve">999223033806078	</t>
  </si>
  <si>
    <t>[曼谷]拉奇66酒店(Ratch66)(89919769)</t>
  </si>
  <si>
    <t>高级双床房&lt;2人入住&gt;&lt;不退款&gt;</t>
  </si>
  <si>
    <t>ZHANG/BIN</t>
  </si>
  <si>
    <t xml:space="preserve">3095683	</t>
  </si>
  <si>
    <t xml:space="preserve">1073012247	</t>
  </si>
  <si>
    <t xml:space="preserve">999223034653603	</t>
  </si>
  <si>
    <t>ABD KARIM/KHAIRIL AZHA BIN</t>
  </si>
  <si>
    <t xml:space="preserve">3095965	</t>
  </si>
  <si>
    <t xml:space="preserve">25326798	</t>
  </si>
  <si>
    <t xml:space="preserve">999223036525661	</t>
  </si>
  <si>
    <t>[北海]巴特沃思花园酒店(De' Garden Hotel, Butterworth)(90400063)</t>
  </si>
  <si>
    <t>高级房&lt;2人入住&gt;&lt;不退款&gt;&lt;早餐&gt;</t>
  </si>
  <si>
    <t>MAT ARIF/AMIRUL AIMAN</t>
  </si>
  <si>
    <t xml:space="preserve">3096572	</t>
  </si>
  <si>
    <t xml:space="preserve">999223037542567	</t>
  </si>
  <si>
    <t>工作室风格特大床房&lt;2人入住&gt;&lt;不退款&gt;</t>
  </si>
  <si>
    <t>FENG/LISHA</t>
  </si>
  <si>
    <t xml:space="preserve">3096946	</t>
  </si>
  <si>
    <t xml:space="preserve">999223037850823	</t>
  </si>
  <si>
    <t>[纽约]纽约曼哈顿时代广场酒店(The Manhattan at Times Square Hotel New York)(55505105)</t>
  </si>
  <si>
    <t>标准两张双人床房&lt;2人入住&gt;&lt;不退款&gt;</t>
  </si>
  <si>
    <t>TUKDI/HAMZA AHMED</t>
  </si>
  <si>
    <t xml:space="preserve">3097074	</t>
  </si>
  <si>
    <t xml:space="preserve">999223039896310	</t>
  </si>
  <si>
    <t>[威斯敏斯特城]西斯尔伦敦大理石拱门酒店(Thistle London Marble Arch)(70790036)</t>
  </si>
  <si>
    <t>双人房&lt;2人入住&gt;&lt;不退款&gt;&lt;早餐&gt;</t>
  </si>
  <si>
    <t>ALKHULIWI/NORA,ALKHULIWI/BANAN</t>
  </si>
  <si>
    <t xml:space="preserve">3097986	</t>
  </si>
  <si>
    <t xml:space="preserve">SH15539121	</t>
  </si>
  <si>
    <t xml:space="preserve">999223040051794	</t>
  </si>
  <si>
    <t>[圣尼古拉斯市]温德姆花园北蒙特雷酒店(Wyndham Garden Monterrey Norte)(55280654)</t>
  </si>
  <si>
    <t>标准双人床房&lt;2人入住&gt;&lt;不退款&gt;&lt;早餐&gt;</t>
  </si>
  <si>
    <t>XIE/YANZHEN</t>
  </si>
  <si>
    <t xml:space="preserve">3098054	</t>
  </si>
  <si>
    <t xml:space="preserve">70506747	</t>
  </si>
  <si>
    <t xml:space="preserve">999223040136260	</t>
  </si>
  <si>
    <t>[迪拜]迪拜机场智选假日酒店(Holiday Inn Express Dubai Airport, an IHG Hotel)(55439394)</t>
  </si>
  <si>
    <t>LUO/DANYUAN,ZHANG/CHUNGANG</t>
  </si>
  <si>
    <t xml:space="preserve">3098106	</t>
  </si>
  <si>
    <t xml:space="preserve">4844461	</t>
  </si>
  <si>
    <t xml:space="preserve">999223040152054	</t>
  </si>
  <si>
    <t>艾斯丁豪华房&lt;2人入住&gt;&lt;不退款&gt;</t>
  </si>
  <si>
    <t>LIM/HAN LIANG</t>
  </si>
  <si>
    <t xml:space="preserve">3098114	</t>
  </si>
  <si>
    <t xml:space="preserve">999223040215607	</t>
  </si>
  <si>
    <t>[曼谷]曼谷梵尼克斯素坤逸11酒店(Le Fenix Sukhumvit 11 Bangkok)(60494192)</t>
  </si>
  <si>
    <t>高级双人床或双床房&lt;2人入住&gt;&lt;不退款&gt;</t>
  </si>
  <si>
    <t>GULLEBAN/FELLJUN CASUMANAN,SABILLA/EVANA JESSIE YORONG</t>
  </si>
  <si>
    <t xml:space="preserve">3098140	</t>
  </si>
  <si>
    <t xml:space="preserve">999223040471748	</t>
  </si>
  <si>
    <t>ELBABLY/SAMAH</t>
  </si>
  <si>
    <t xml:space="preserve">3098233	</t>
  </si>
  <si>
    <t xml:space="preserve">4844635	</t>
  </si>
  <si>
    <t xml:space="preserve">999223043769778	</t>
  </si>
  <si>
    <t>[里约热内卢]大西洋大道酒店(Hotel Atlântico Avenida)(60467453)</t>
  </si>
  <si>
    <t>SANTANA/GILBERTO JORGE</t>
  </si>
  <si>
    <t xml:space="preserve">3098458	</t>
  </si>
  <si>
    <t xml:space="preserve">98140	</t>
  </si>
  <si>
    <t xml:space="preserve">999223046404176	</t>
  </si>
  <si>
    <t>[里约热内卢]温德姆里约热内卢巴拉酒店(Wyndham Rio de Janeiro Barra)(60480302)</t>
  </si>
  <si>
    <t>奢华大床房&lt;2人入住&gt;&lt;不退款&gt;&lt;早餐&gt;</t>
  </si>
  <si>
    <t>MORAES/TIARAJU</t>
  </si>
  <si>
    <t xml:space="preserve">3098869	</t>
  </si>
  <si>
    <t xml:space="preserve">999223046634784	</t>
  </si>
  <si>
    <t>[梅斯基特]维尔京河娱乐场酒店(Virgin River Hotel and Casino)(68031158)</t>
  </si>
  <si>
    <t>豪华2张大床房&lt;2人入住&gt;&lt;不退款&gt;</t>
  </si>
  <si>
    <t>Holgate/Wendy</t>
  </si>
  <si>
    <t xml:space="preserve">3098956	</t>
  </si>
  <si>
    <t xml:space="preserve">3VJDS	</t>
  </si>
  <si>
    <t xml:space="preserve">999223048593678	</t>
  </si>
  <si>
    <t>[光明]金河酒店(Golden River Hotel)(91807562)</t>
  </si>
  <si>
    <t>豪华双床房&lt;2人入住&gt;&lt;不退款&gt;</t>
  </si>
  <si>
    <t>CHOI/CK</t>
  </si>
  <si>
    <t xml:space="preserve">3099582	</t>
  </si>
  <si>
    <t xml:space="preserve">230306-402	</t>
  </si>
  <si>
    <t xml:space="preserve">999223050017057	</t>
  </si>
  <si>
    <t>[新加坡]新加坡吉真宾乐雅酒店(PARKROYAL on Kitchener Road, Singapore)(56140447)</t>
  </si>
  <si>
    <t>TAVANGAR/BOBAK</t>
  </si>
  <si>
    <t xml:space="preserve">3099998	</t>
  </si>
  <si>
    <t xml:space="preserve">#113671566	</t>
  </si>
  <si>
    <t xml:space="preserve">999223052075187	</t>
  </si>
  <si>
    <t>[切斯特]布鲁克莫灵顿班纳斯特里温泉酒店(Brook Mollington Banastre Hotel and Spa)(55598798)</t>
  </si>
  <si>
    <t>标准双人房, 1 张大床&lt;2人入住&gt;&lt;不退款&gt;</t>
  </si>
  <si>
    <t>Allison/Steven</t>
  </si>
  <si>
    <t xml:space="preserve">3100629	</t>
  </si>
  <si>
    <t xml:space="preserve">1469223818	</t>
  </si>
  <si>
    <t xml:space="preserve">999223054242582	</t>
  </si>
  <si>
    <t>[普吉岛]小美人鱼宾馆及餐厅(Little Mermaid Guesthouse &amp; Restaurant)(95388751)</t>
  </si>
  <si>
    <t>标准双人间&lt;2人入住&gt;&lt;不退款&gt;</t>
  </si>
  <si>
    <t>YU/YONG,LI/RONG</t>
  </si>
  <si>
    <t xml:space="preserve">3101320	</t>
  </si>
  <si>
    <t xml:space="preserve">999223054300071	</t>
  </si>
  <si>
    <t>[乔治市]槟城乔治敦图恩酒店(Tune Hotel Georgetown Penang)(55707551)</t>
  </si>
  <si>
    <t>双人床房(无窗)&lt;2人入住&gt;&lt;不退款&gt;</t>
  </si>
  <si>
    <t>MAKDUM/BURHAN</t>
  </si>
  <si>
    <t xml:space="preserve">3101344	</t>
  </si>
  <si>
    <t xml:space="preserve">1469268269	</t>
  </si>
  <si>
    <t xml:space="preserve">999223055310865	</t>
  </si>
  <si>
    <t>[Benda]雅加达机场西达勒酒店(Starlet Hotel Jakarta Airport)(94358731)</t>
  </si>
  <si>
    <t>SWASTIKA/HARTINI</t>
  </si>
  <si>
    <t xml:space="preserve">3101742	</t>
  </si>
  <si>
    <t xml:space="preserve">999223055883855	</t>
  </si>
  <si>
    <t>[里约热内卢]美洲科帕卡巴纳酒店(Américas Copacabana Hotel)(92027829)</t>
  </si>
  <si>
    <t>高级双人房&lt;2人入住&gt;&lt;不退款&gt;&lt;早餐&gt;</t>
  </si>
  <si>
    <t>ZHUKOV/ALEKSANDR</t>
  </si>
  <si>
    <t xml:space="preserve">3101952	</t>
  </si>
  <si>
    <t xml:space="preserve">70532322	</t>
  </si>
  <si>
    <t xml:space="preserve">999223056194862	</t>
  </si>
  <si>
    <t>[泗水]泗水探索酒店(Quest Hotel Darmo - Surabaya by Aston)(60480266)</t>
  </si>
  <si>
    <t>Lestari/Dita</t>
  </si>
  <si>
    <t xml:space="preserve">3102101	</t>
  </si>
  <si>
    <t xml:space="preserve">999223057639506	</t>
  </si>
  <si>
    <t>[Racha Thewa]阿玛拉素万那普酒店(Amaranth Suvarnabhumi Hotel)(55841750)</t>
  </si>
  <si>
    <t>REN/YONGJIAN</t>
  </si>
  <si>
    <t xml:space="preserve">3102731	</t>
  </si>
  <si>
    <t xml:space="preserve">25378837	</t>
  </si>
  <si>
    <t xml:space="preserve">999223057691474	</t>
  </si>
  <si>
    <t>豪华双人床或双床房&lt;2人入住&gt;&lt;不退款&gt;&lt;早餐&gt;</t>
  </si>
  <si>
    <t>Chen/Jianping,Ren/Yongjian</t>
  </si>
  <si>
    <t xml:space="preserve">3102752	</t>
  </si>
  <si>
    <t xml:space="preserve">23058039380	</t>
  </si>
  <si>
    <t>[曼谷]曼谷素坤逸路19爱切克客栈(ICheck Inn Sukhumvit 19)(55666046)</t>
  </si>
  <si>
    <t>LO/YUCHUN</t>
  </si>
  <si>
    <t xml:space="preserve">3102951	</t>
  </si>
  <si>
    <t xml:space="preserve">25377513	</t>
  </si>
  <si>
    <t xml:space="preserve">999223058164480	</t>
  </si>
  <si>
    <t>[罗马]卡梅利亚酒店(Hotel Camelia)(55680388)</t>
  </si>
  <si>
    <t>标准大床房&lt;2人入住&gt;&lt;不退款&gt;&lt;早餐&gt;</t>
  </si>
  <si>
    <t>ZHAO/JING,LI/Shuai</t>
  </si>
  <si>
    <t xml:space="preserve">3103068	</t>
  </si>
  <si>
    <t xml:space="preserve">999223058166195	</t>
  </si>
  <si>
    <t>FENG/YA</t>
  </si>
  <si>
    <t xml:space="preserve">3103073	</t>
  </si>
  <si>
    <t xml:space="preserve">SH15553844	</t>
  </si>
  <si>
    <t xml:space="preserve">23061455785	</t>
  </si>
  <si>
    <t>大床房（无窗）&lt;2人入住&gt;&lt;不退款&gt;</t>
  </si>
  <si>
    <t>MAT ISA/MUHAMMAD HAFIQ</t>
  </si>
  <si>
    <t xml:space="preserve">3103247	</t>
  </si>
  <si>
    <t xml:space="preserve">-1469711662	</t>
  </si>
  <si>
    <t xml:space="preserve">999223061515028	</t>
  </si>
  <si>
    <t>[唐格朗]维加蛇象牙酒店(Vega Hotel Gading Serpong)(55944575)</t>
  </si>
  <si>
    <t>高级双人房&lt;2人入住&gt;&lt;不退款&gt;</t>
  </si>
  <si>
    <t>WANG/SHUANGFENG</t>
  </si>
  <si>
    <t xml:space="preserve">3103252	</t>
  </si>
  <si>
    <t xml:space="preserve">999223061719173	</t>
  </si>
  <si>
    <t>[西雅加达]雅加达MaxOne签名格洛多克酒店(MaxOne Signature Glodok Jakarta)(55299344)</t>
  </si>
  <si>
    <t>幸福房&lt;2人入住&gt;&lt;不退款&gt;</t>
  </si>
  <si>
    <t>SUN/YI</t>
  </si>
  <si>
    <t xml:space="preserve">3103289	</t>
  </si>
  <si>
    <t xml:space="preserve">999223062235908	</t>
  </si>
  <si>
    <t>[芭堤雅]芭堤雅海滨度假酒店(The Beach Front Resort, Pattaya)(55367495)</t>
  </si>
  <si>
    <t>LAI/QIULU,ZHU/YE</t>
  </si>
  <si>
    <t xml:space="preserve">3103361	</t>
  </si>
  <si>
    <t xml:space="preserve">1469732527	</t>
  </si>
  <si>
    <t xml:space="preserve">999223062989576	</t>
  </si>
  <si>
    <t>Lin/Jiangong</t>
  </si>
  <si>
    <t xml:space="preserve">3103469	</t>
  </si>
  <si>
    <t xml:space="preserve">999223063082857	</t>
  </si>
  <si>
    <t>[普吉岛]普吉岛印章度假别墅(政府卫生认证)(Signature Phuket Resort(SHA Extra Plus))(55547335)</t>
  </si>
  <si>
    <t>园景豪华特大床房&lt;2人入住&gt;&lt;不退款&gt;</t>
  </si>
  <si>
    <t>ALEXANDER/NARKHOV</t>
  </si>
  <si>
    <t xml:space="preserve">3103484	</t>
  </si>
  <si>
    <t xml:space="preserve">311976406992e07c1a	</t>
  </si>
  <si>
    <t xml:space="preserve">999223063380900	</t>
  </si>
  <si>
    <t>[吉隆坡]希迪特谷中城酒店(Cititel Mid Valley)(55861868)</t>
  </si>
  <si>
    <t>高级双人床房&lt;2人入住&gt;&lt;不退款&gt;</t>
  </si>
  <si>
    <t>HAMZAH/YASMIN</t>
  </si>
  <si>
    <t xml:space="preserve">3103539	</t>
  </si>
  <si>
    <t xml:space="preserve">78916SE245884-14	</t>
  </si>
  <si>
    <t xml:space="preserve">999223063502772	</t>
  </si>
  <si>
    <t>[东雅加达]雅加达哈珀迈特海瑞诺酒店(Harper M.T. Haryono Jakarta)(55653015)</t>
  </si>
  <si>
    <t>GATOT SUBANDONO/GATOT</t>
  </si>
  <si>
    <t xml:space="preserve">3103565	</t>
  </si>
  <si>
    <t xml:space="preserve">145038	</t>
  </si>
  <si>
    <t xml:space="preserve">999223063899870	</t>
  </si>
  <si>
    <t>tan/huahua</t>
  </si>
  <si>
    <t xml:space="preserve">3103657	</t>
  </si>
  <si>
    <t xml:space="preserve">MTN-4908932414423611845	</t>
  </si>
  <si>
    <t xml:space="preserve">999223065065869	</t>
  </si>
  <si>
    <t>[米尔布雷]旧金山机场万豪费尔菲尔德套房酒店(Fairfield Inn &amp; Suites by Marriott San Francisco Airport)(55542922)</t>
  </si>
  <si>
    <t>GONG/NA,ZHANG/LIANGLIANG</t>
  </si>
  <si>
    <t xml:space="preserve">3103923	</t>
  </si>
  <si>
    <t xml:space="preserve">999223065150450	</t>
  </si>
  <si>
    <t>[曼谷]曼谷京华大酒店 (政府卫生认证)(Hotel Royal Bangkok@Chinatown)(55932568)</t>
  </si>
  <si>
    <t>高级房（无窗）&lt;2人入住&gt;&lt;不退款&gt;</t>
  </si>
  <si>
    <t>SONG/WEI</t>
  </si>
  <si>
    <t xml:space="preserve">3103943	</t>
  </si>
  <si>
    <t xml:space="preserve">339738	</t>
  </si>
  <si>
    <t xml:space="preserve">999223065309510	</t>
  </si>
  <si>
    <t>工作室风格双床房&lt;2人入住&gt;&lt;不退款&gt;</t>
  </si>
  <si>
    <t>Prameswari/Novita</t>
  </si>
  <si>
    <t xml:space="preserve">3103991	</t>
  </si>
  <si>
    <t xml:space="preserve">101.23.FHMQFM8H.1	</t>
  </si>
  <si>
    <t xml:space="preserve">999223066413405	</t>
  </si>
  <si>
    <t>LI/LIJIA,WANG/XIUJIN</t>
  </si>
  <si>
    <t xml:space="preserve">3104282	</t>
  </si>
  <si>
    <t xml:space="preserve">999223066531800	</t>
  </si>
  <si>
    <t>KHERNG/CHAI SOON SIMON</t>
  </si>
  <si>
    <t xml:space="preserve">3104311	</t>
  </si>
  <si>
    <t xml:space="preserve">25386029	</t>
  </si>
  <si>
    <t xml:space="preserve">999223066543258	</t>
  </si>
  <si>
    <t>[金奈]泰姬俱乐部别墅(Taj Club House)(55543128)</t>
  </si>
  <si>
    <t>豪华客房, 1 张特大床&lt;2人入住&gt;&lt;不退款&gt;&lt;早餐&gt;</t>
  </si>
  <si>
    <t>C/Shankari</t>
  </si>
  <si>
    <t xml:space="preserve">3104316	</t>
  </si>
  <si>
    <t xml:space="preserve">999223066848618	</t>
  </si>
  <si>
    <t>[哥打京那巴鲁]京那巴鲁大亚湾酒店(Kinabalu Daya Hotel)(55439372)</t>
  </si>
  <si>
    <t>TAI/SIEW FAH</t>
  </si>
  <si>
    <t xml:space="preserve">3104408	</t>
  </si>
  <si>
    <t xml:space="preserve">160550	</t>
  </si>
  <si>
    <t xml:space="preserve">999223067088904	</t>
  </si>
  <si>
    <t>[海沃德]海沃德品质酒店(Quality Inn Hayward)(55812349)</t>
  </si>
  <si>
    <t>Williams/Justin Lee</t>
  </si>
  <si>
    <t xml:space="preserve">3104501	</t>
  </si>
  <si>
    <t xml:space="preserve">999223067841110	</t>
  </si>
  <si>
    <t>[马德里]马德里 - 公主英迪格酒店 - IHG 旗下酒店(Hotel Indigo Madrid - Princesa, an IHG Hotel)(60514033)</t>
  </si>
  <si>
    <t>标准双人床房&lt;2人入住&gt;&lt;不退款&gt;</t>
  </si>
  <si>
    <t>XU/YONG,SUN/LINGLI,CAI/YIN,BAI/MEI</t>
  </si>
  <si>
    <t xml:space="preserve">3104725	</t>
  </si>
  <si>
    <t xml:space="preserve">999223068243525	</t>
  </si>
  <si>
    <t>[巴尼特]伦敦所罗门国王酒店(King Solomon Hotel London)(60467264)</t>
  </si>
  <si>
    <t>Toperoff/Malcolm</t>
  </si>
  <si>
    <t xml:space="preserve">3104822	</t>
  </si>
  <si>
    <t xml:space="preserve">999223068688398	</t>
  </si>
  <si>
    <t>豪华房（特大床）&lt;2人入住&gt;&lt;不退款&gt;</t>
  </si>
  <si>
    <t>NASRON/PAI</t>
  </si>
  <si>
    <t xml:space="preserve">3104957	</t>
  </si>
  <si>
    <t xml:space="preserve">999223069786532	</t>
  </si>
  <si>
    <t>[Bancarkembar]阿斯顿帝国普禾加多(ASTON Imperium Purwokerto)(55573074)</t>
  </si>
  <si>
    <t>豪华间&lt;2人入住&gt;&lt;不退款&gt;</t>
  </si>
  <si>
    <t>Fithrony/Demas</t>
  </si>
  <si>
    <t xml:space="preserve">3105263	</t>
  </si>
  <si>
    <t xml:space="preserve">119214	</t>
  </si>
  <si>
    <t xml:space="preserve">23071926330	</t>
  </si>
  <si>
    <t>PERDANA/RYAN AGUNG</t>
  </si>
  <si>
    <t xml:space="preserve">3105896	</t>
  </si>
  <si>
    <t xml:space="preserve">999223072012221	</t>
  </si>
  <si>
    <t>[金边]桥牌俱乐部(The Bridge Club)(55611856)</t>
  </si>
  <si>
    <t>FU/JINGFENG</t>
  </si>
  <si>
    <t xml:space="preserve">3105915	</t>
  </si>
  <si>
    <t xml:space="preserve">999223072845542	</t>
  </si>
  <si>
    <t>CHEAH/PHAIK HAR</t>
  </si>
  <si>
    <t xml:space="preserve">3106283	</t>
  </si>
  <si>
    <t xml:space="preserve">-1470012952	</t>
  </si>
  <si>
    <t xml:space="preserve">999223074111455	</t>
  </si>
  <si>
    <t>[舍讷费尔德]柏林机场施柏阁酒店(Steigenberger Airport Hotel Berlin)(91624939)</t>
  </si>
  <si>
    <t>WACHHOLZ/ANDREAS</t>
  </si>
  <si>
    <t xml:space="preserve">3106919	</t>
  </si>
  <si>
    <t xml:space="preserve">900739200349021	</t>
  </si>
  <si>
    <t xml:space="preserve">999223074128554	</t>
  </si>
  <si>
    <t>[胡志明市]三 E 酒店(Triple E Hotel Fine Art Museum)(92030549)</t>
  </si>
  <si>
    <t>极少主义房间&lt;2人入住&gt;&lt;不退款&gt;</t>
  </si>
  <si>
    <t>BOUKEFFA/INDIA</t>
  </si>
  <si>
    <t xml:space="preserve">3106929	</t>
  </si>
  <si>
    <t xml:space="preserve">7478976	</t>
  </si>
  <si>
    <t>退单</t>
  </si>
  <si>
    <t xml:space="preserve">999222677658653	</t>
  </si>
  <si>
    <t>赔款</t>
  </si>
  <si>
    <t>[阿布扎比]阿布扎比千禧金斯盖特酒店(Kingsgate Hotel Abu Dhabi by Millennium)(56185632)</t>
  </si>
  <si>
    <t>qin/feiyan,LAI/HONG,YANG/JIANLIANG</t>
  </si>
  <si>
    <t xml:space="preserve">3024934	</t>
  </si>
  <si>
    <t xml:space="preserve">酒店预订部lin先生确认	</t>
  </si>
  <si>
    <t xml:space="preserve">999222652371193	</t>
  </si>
  <si>
    <t>[曼谷]诺富特曼谷隆齐素坤逸酒店 (政府卫生认证)(Novotel Bangkok Ploenchit Sukhumvit (SHA Extra Plus))(56206401)</t>
  </si>
  <si>
    <t>ALFAIFI/ABDULRAHMAN,ALAMRI/BUSHRA</t>
  </si>
  <si>
    <t xml:space="preserve">3021496	</t>
  </si>
  <si>
    <t xml:space="preserve">999222730854270	</t>
  </si>
  <si>
    <t>[那不勒斯]卡萨诺瓦酒店(Hotel Casanova)(92030988)</t>
  </si>
  <si>
    <t>双人房-带公共浴室&lt;2人入住&gt;&lt;不退款&gt;</t>
  </si>
  <si>
    <t>BAE/GEONU</t>
  </si>
  <si>
    <t xml:space="preserve">3031014	</t>
  </si>
  <si>
    <t xml:space="preserve">1457088935	</t>
  </si>
  <si>
    <t xml:space="preserve">999222657027073	</t>
  </si>
  <si>
    <t>[芭堤雅]OYO 838 芭堤雅阿罗得公寓酒店(OYO 838 Aromdee Apartment)(89933672)</t>
  </si>
  <si>
    <t>豪华三人房&lt;2人入住&gt;&lt;不退款&gt;</t>
  </si>
  <si>
    <t>MOOSOR/AFEEFEE</t>
  </si>
  <si>
    <t xml:space="preserve">3022241	</t>
  </si>
  <si>
    <t xml:space="preserve">999222621286559	</t>
  </si>
  <si>
    <t>[曼谷]曼谷H2酒店(H2 Hotel Bangkok)(55289924)</t>
  </si>
  <si>
    <t>wu/yuwei</t>
  </si>
  <si>
    <t xml:space="preserve">3017469	</t>
  </si>
  <si>
    <t xml:space="preserve">999222673679815	</t>
  </si>
  <si>
    <t>JUDEZ/ZIGA,JUDEZ/MIRJAM</t>
  </si>
  <si>
    <t xml:space="preserve">3024249	</t>
  </si>
  <si>
    <t xml:space="preserve">10003911	</t>
  </si>
  <si>
    <t xml:space="preserve">22293828890	</t>
  </si>
  <si>
    <t>[Lubuk Baja Kota]普里克萨特里亚酒店(Hotel Puri Ksatria)(94359705)</t>
  </si>
  <si>
    <t>豪华间&lt;2人入住&gt;&lt;不退款&gt;&lt;早餐&gt;</t>
  </si>
  <si>
    <t>M. Anis/Irni S.</t>
  </si>
  <si>
    <t xml:space="preserve">2967827	</t>
  </si>
  <si>
    <t xml:space="preserve">999222926698543	</t>
  </si>
  <si>
    <t>[巴都丁宜]槟城香格里拉金沙滩度假村  (槟城对抗新冠肺炎认证)(Shangri-La Golden Sands, Penang (PenangFightCovid-19 Certified))(68545186)</t>
  </si>
  <si>
    <t>海景行政房&lt;2人入住&gt;&lt;不退款&gt;&lt;早餐&gt;</t>
  </si>
  <si>
    <t>DAHALAN/MASITA BINTI MOHAMAD DAHALAN</t>
  </si>
  <si>
    <t xml:space="preserve">3065123	</t>
  </si>
  <si>
    <t xml:space="preserve">999222669435758	</t>
  </si>
  <si>
    <t>[胡志明市]西贡馨乐庭丽晶酒店(Citadines Regency Saigon)(55289770)</t>
  </si>
  <si>
    <t>经典房间&lt;2人入住&gt;&lt;不退款&gt;&lt;早餐&gt;</t>
  </si>
  <si>
    <t>WICHITPAN/PIYANUS</t>
  </si>
  <si>
    <t xml:space="preserve">3023506	</t>
  </si>
  <si>
    <t xml:space="preserve">999222704299428	</t>
  </si>
  <si>
    <t>[曼谷]格莱富酒店(Graph Hotel)(55861988)</t>
  </si>
  <si>
    <t>WU/YAN</t>
  </si>
  <si>
    <t xml:space="preserve">3028129	</t>
  </si>
  <si>
    <t xml:space="preserve">999222875942772	</t>
  </si>
  <si>
    <t>[开普敦]开普敦高级酒店(Premier Hotel Cape Town)(91811007)</t>
  </si>
  <si>
    <t>家庭房&lt;2人入住&gt;&lt;不退款&gt;</t>
  </si>
  <si>
    <t>FREDERICKS/CRAIG</t>
  </si>
  <si>
    <t xml:space="preserve">3056428	</t>
  </si>
  <si>
    <t xml:space="preserve">125794818	</t>
  </si>
  <si>
    <t xml:space="preserve">999222891351887	</t>
  </si>
  <si>
    <t>[迪拜]迪拜国敦酒店(Copthorne Hotel Dubai)(55800945)</t>
  </si>
  <si>
    <t>高级城景房&lt;2人入住&gt;&lt;不退款&gt;&lt;早餐&gt;</t>
  </si>
  <si>
    <t>ZENG/TING,Jiang/anqi</t>
  </si>
  <si>
    <t xml:space="preserve">3058616	</t>
  </si>
  <si>
    <t xml:space="preserve">999222201111628	</t>
  </si>
  <si>
    <t>[新加坡]新加坡康莱德酒店 (政府卫生认证)(Conrad Centennial Singapore (SG Clean))(55367744)</t>
  </si>
  <si>
    <t>康莱德套房&lt;2人入住&gt;&lt;不退款&gt;</t>
  </si>
  <si>
    <t>LIN/JIEQI</t>
  </si>
  <si>
    <t xml:space="preserve">2949236	</t>
  </si>
  <si>
    <t xml:space="preserve">999222542311741	</t>
  </si>
  <si>
    <t>[普吉岛]尼帕度假酒店 (政府卫生认证)(Nipa Resort (SHA Extra Plus))(56196626)</t>
  </si>
  <si>
    <t>池景至尊豪华房&lt;2人入住&gt;&lt;不退款&gt;</t>
  </si>
  <si>
    <t>Dixit/Pragya,Dixit/Pragya</t>
  </si>
  <si>
    <t xml:space="preserve">3006031	</t>
  </si>
  <si>
    <t xml:space="preserve">999222941447237	</t>
  </si>
  <si>
    <t>[芭堤雅]萨瓦斯蒂暹罗酒店(Sawasdee Siam Hotel)(55666117)</t>
  </si>
  <si>
    <t>saewang/SANMENG</t>
  </si>
  <si>
    <t xml:space="preserve">3067789	</t>
  </si>
  <si>
    <t xml:space="preserve">321-5991062	</t>
  </si>
  <si>
    <t xml:space="preserve">999222936003132	</t>
  </si>
  <si>
    <t>[丹吉尔]里亚德摩加多尔海景大酒店及水疗中心(Grand Mogador Sea View &amp; Spa)(91545185)</t>
  </si>
  <si>
    <t>豪华海景双人床房&lt;2人入住&gt;&lt;不退款&gt;&lt;早餐&gt;</t>
  </si>
  <si>
    <t>YOO/GEUN MOK</t>
  </si>
  <si>
    <t xml:space="preserve">3066466	</t>
  </si>
  <si>
    <t xml:space="preserve">999222770471513	</t>
  </si>
  <si>
    <t>[卢塞恩]卢塞恩阿尔皮纳酒店(Hotel Alpina Luzern)(55426717)</t>
  </si>
  <si>
    <t>Lichon/Przemyslaw</t>
  </si>
  <si>
    <t xml:space="preserve">3037022	</t>
  </si>
  <si>
    <t xml:space="preserve">999222763626846	</t>
  </si>
  <si>
    <t>[马六甲]马六甲宜必思酒店(ibis Melaka)(80333290)</t>
  </si>
  <si>
    <t>标准房, 2 张单人床&lt;2人入住&gt;&lt;不退款&gt;&lt;早餐&gt;</t>
  </si>
  <si>
    <t>TAN/QUANJIANG</t>
  </si>
  <si>
    <t xml:space="preserve">confirm by Mr Ramli	</t>
  </si>
  <si>
    <t xml:space="preserve">999222493982051	</t>
  </si>
  <si>
    <t>[新加坡]新加坡客安酒店(The Clan Hotel Singapore by Far East Hospitality)(77368806)</t>
  </si>
  <si>
    <t>尊贵房&lt;2人入住&gt;&lt;不退款&gt;&lt;早餐&gt;</t>
  </si>
  <si>
    <t>Poernomo/Jacqueline</t>
  </si>
  <si>
    <t xml:space="preserve">2999277	</t>
  </si>
  <si>
    <t xml:space="preserve">999222834224607	</t>
  </si>
  <si>
    <t>[吉隆坡]吉隆坡克鲁斯酒店(Corus Hotel Kuala Lumpur)(55851907)</t>
  </si>
  <si>
    <t>行政豪华房（特大床）&lt;2人入住&gt;&lt;不退款&gt;&lt;早餐&gt;</t>
  </si>
  <si>
    <t>Wang/Yuyu</t>
  </si>
  <si>
    <t xml:space="preserve">3049431	</t>
  </si>
  <si>
    <t xml:space="preserve">24971416	</t>
  </si>
  <si>
    <t xml:space="preserve">999222563427879	</t>
  </si>
  <si>
    <t>[芭堤雅]格拉斯服务式套房酒店(The Grass Serviced Suites)(68545484)</t>
  </si>
  <si>
    <t>两卧草地套房&lt;2人入住&gt;&lt;不退款&gt;</t>
  </si>
  <si>
    <t>TAMPOO/WANWISA,LAMOR/NAPHATSARA</t>
  </si>
  <si>
    <t xml:space="preserve">3009375	</t>
  </si>
  <si>
    <t xml:space="preserve">999222967625647	</t>
  </si>
  <si>
    <t>[迪拜]迪拜 FORM 酒店 - 迪拜 - 设计酒店会员(FORM Hotel Dubai, Dubai, a Member of Design Hotels)(55337359)</t>
  </si>
  <si>
    <t>惬意房&lt;2人入住&gt;&lt;不退款&gt;</t>
  </si>
  <si>
    <t>SALMIN/KHALIFA</t>
  </si>
  <si>
    <t xml:space="preserve">3075746	</t>
  </si>
  <si>
    <t xml:space="preserve">From Allocation	</t>
  </si>
  <si>
    <t xml:space="preserve">999222877007227	</t>
  </si>
  <si>
    <t>[麦纳麦]K酒店(The K Hotel)(55895716)</t>
  </si>
  <si>
    <t>Alotaibi/Mohammed Nahes</t>
  </si>
  <si>
    <t xml:space="preserve">3056657	</t>
  </si>
  <si>
    <t xml:space="preserve">999222192808744	</t>
  </si>
  <si>
    <t>[拉巴特]拉巴特阿格达尔宜必思酒店(Ibis Rabat Agdal)(55779686)</t>
  </si>
  <si>
    <t>FREITAS/RODRIGO ESPINDOLA DE</t>
  </si>
  <si>
    <t xml:space="preserve">2947774	</t>
  </si>
  <si>
    <t xml:space="preserve">999222657274115	</t>
  </si>
  <si>
    <t>Maddela/Sreevani</t>
  </si>
  <si>
    <t xml:space="preserve">3022292	</t>
  </si>
  <si>
    <t xml:space="preserve">10003875	</t>
  </si>
  <si>
    <t xml:space="preserve">999222923435472	</t>
  </si>
  <si>
    <t>DATTHUYAWAT/CHUTIKAN</t>
  </si>
  <si>
    <t xml:space="preserve">3064389	</t>
  </si>
  <si>
    <t xml:space="preserve">999222797501910	</t>
  </si>
  <si>
    <t>[曼谷]曼谷铂尔曼G酒店 （政府卫生认证）(Pullman Bangkok Hotel G（SHA Extra Plus）)(55639547)</t>
  </si>
  <si>
    <t>G豪华房(中宾)&lt;2人入住&gt;&lt;不退款&gt;</t>
  </si>
  <si>
    <t>Xie/Shu</t>
  </si>
  <si>
    <t xml:space="preserve">3041821	</t>
  </si>
  <si>
    <t xml:space="preserve">999222572169232	</t>
  </si>
  <si>
    <t>[科伦坡]斯里兰卡肉桂湖畔(Cinnamon Lakeside Sri Lanka)(56196528)</t>
  </si>
  <si>
    <t>WANG/GUOZHEN,YIN/QINGHUA</t>
  </si>
  <si>
    <t xml:space="preserve">3010637	</t>
  </si>
  <si>
    <t xml:space="preserve">999222220300525	</t>
  </si>
  <si>
    <t>[因特拉肯]维赛斯克鲁兹酒店(Hotel Weisses Kreuz)(55439451)</t>
  </si>
  <si>
    <t>KOH/YOUNGEUI,KOH/YOUNGEUI</t>
  </si>
  <si>
    <t>CA13030230312HKD</t>
  </si>
  <si>
    <t xml:space="preserve">2952496	</t>
  </si>
  <si>
    <t xml:space="preserve">999222256989035	</t>
  </si>
  <si>
    <t>LEE/GISELLE,FAAIZAL BIN JALIL/MUHAMMAD NOOR</t>
  </si>
  <si>
    <t xml:space="preserve">2959381	</t>
  </si>
  <si>
    <t xml:space="preserve">999222493524821	</t>
  </si>
  <si>
    <t>[檀香山]夏威夷·火奴鲁鲁机场酒店(Airport Honolulu Hotel)(55861908)</t>
  </si>
  <si>
    <t>XIE/CHENGYOU HENRY</t>
  </si>
  <si>
    <t xml:space="preserve">2999192	</t>
  </si>
  <si>
    <t xml:space="preserve">999222604899037	</t>
  </si>
  <si>
    <t>[考拉]考拉伊甸海滩度假村-洛佩桑精选酒店 (政府卫生认证)(Eden Beach Khao Lak Resort &amp; Spa - A Lopesan Collection Hotel (SHA Extra Plus))(68031171)</t>
  </si>
  <si>
    <t>超值豪华房-直通泻湖泳池&lt;2人入住&gt;&lt;不退款&gt;&lt;早餐&gt;</t>
  </si>
  <si>
    <t>HUANG/YIFAN,DENG/JIHONG</t>
  </si>
  <si>
    <t xml:space="preserve">3015100	</t>
  </si>
  <si>
    <t xml:space="preserve">999222625268664	</t>
  </si>
  <si>
    <t>[布鲁日]合欢酒店(Hotel Acacia)(55519467)</t>
  </si>
  <si>
    <t>舒适大床房&lt;2人入住&gt;&lt;不退款&gt;</t>
  </si>
  <si>
    <t>Fong/Hong Mei,Fong/Hong Mei</t>
  </si>
  <si>
    <t xml:space="preserve">999222626753089	</t>
  </si>
  <si>
    <t>[巴黎]巴黎12区贝西村康铂酒店(Campanile Hotel Paris Bercy Village)(55653231)</t>
  </si>
  <si>
    <t>双床房&lt;2人入住&gt;&lt;不退款&gt;&lt;早餐&gt;</t>
  </si>
  <si>
    <t>Hyvert/Margaux,Rodet/Marilyne</t>
  </si>
  <si>
    <t xml:space="preserve">3018484	</t>
  </si>
  <si>
    <t xml:space="preserve">999222635118777	</t>
  </si>
  <si>
    <t>[卡姆登]伦敦圣吉尔斯酒店(St Giles London – A St Giles Hotel)(55270048)</t>
  </si>
  <si>
    <t>经典双床房&lt;2人入住&gt;&lt;不退款&gt;</t>
  </si>
  <si>
    <t>Lim/Rosalie Faigao,Lim/Roberto Jr Faigao</t>
  </si>
  <si>
    <t xml:space="preserve">3019208	</t>
  </si>
  <si>
    <t xml:space="preserve">79688SE359429-14	</t>
  </si>
  <si>
    <t xml:space="preserve">999222651708870	</t>
  </si>
  <si>
    <t>[普吉岛]普吉岛塔夫海滩水疗度假村(政府卫生认证)(Thavorn Beach Village Resort &amp; Spa Phuket(SHA Extra Plus))(55611798)</t>
  </si>
  <si>
    <t>热带花园景房&lt;2人入住&gt;&lt;不退款&gt;&lt;早餐&gt;</t>
  </si>
  <si>
    <t>HUANG/YICHEN</t>
  </si>
  <si>
    <t xml:space="preserve">3021379	</t>
  </si>
  <si>
    <t xml:space="preserve">1072224568	</t>
  </si>
  <si>
    <t xml:space="preserve">999222685542313	</t>
  </si>
  <si>
    <t>[贝伊奥卢]伊斯坦布尔金城大酒店(Istanbul Golden City Hotel)(55872218)</t>
  </si>
  <si>
    <t>全景双人床或双床房&lt;2人入住&gt;&lt;不退款&gt;&lt;早餐&gt;</t>
  </si>
  <si>
    <t>CARACCIOLO/STEFANO</t>
  </si>
  <si>
    <t xml:space="preserve">3025652	</t>
  </si>
  <si>
    <t xml:space="preserve">39884440	</t>
  </si>
  <si>
    <t xml:space="preserve">999222687720343	</t>
  </si>
  <si>
    <t>[科隆]科隆市西丽柏酒店(Park Inn by Radisson Köln City West)(56206212)</t>
  </si>
  <si>
    <t>Hinzpeter/Ulrike</t>
  </si>
  <si>
    <t xml:space="preserve">3026090	</t>
  </si>
  <si>
    <t xml:space="preserve">999222699975270	</t>
  </si>
  <si>
    <t>[德累斯顿]德雷斯顿老市场高级晨星酒店(Star G Hotel Premium Dresden Altmarkt)(55312457)</t>
  </si>
  <si>
    <t>双人床房间&lt;2人入住&gt;&lt;不退款&gt;&lt;早餐&gt;</t>
  </si>
  <si>
    <t>Mac/Robert</t>
  </si>
  <si>
    <t xml:space="preserve">3027564	</t>
  </si>
  <si>
    <t xml:space="preserve">49692729	</t>
  </si>
  <si>
    <t xml:space="preserve">999222714582156	</t>
  </si>
  <si>
    <t>[加勒穆恩]奥斯陆机场丽笙酒店暨会议中心(Radisson Hotel &amp; Conference Centre Oslo Airport)(89931705)</t>
  </si>
  <si>
    <t>TIANMING/CAO</t>
  </si>
  <si>
    <t xml:space="preserve">3029519	</t>
  </si>
  <si>
    <t xml:space="preserve">0049741800	</t>
  </si>
  <si>
    <t xml:space="preserve">999222720949867	</t>
  </si>
  <si>
    <t>[伊塔雅伊]伊达贾伊诺富特酒店(Novotel Itajai)(89001312)</t>
  </si>
  <si>
    <t>ye/junke</t>
  </si>
  <si>
    <t xml:space="preserve">3030257	</t>
  </si>
  <si>
    <t xml:space="preserve">9916XC6512	</t>
  </si>
  <si>
    <t xml:space="preserve">999222721895777	</t>
  </si>
  <si>
    <t>[曼谷]曼谷安曼纳酒店 (政府卫生认证)(Amara Bangkok Hotel (SHA Plus+))(55852016)</t>
  </si>
  <si>
    <t>LIU/ZHENCONG,CHEN/PEIYU</t>
  </si>
  <si>
    <t xml:space="preserve">3030366	</t>
  </si>
  <si>
    <t xml:space="preserve">999222809055950	</t>
  </si>
  <si>
    <t>[普吉岛]普吉岛悦榕庄(政府卫生认证)(Banyan Tree Phuket (SHA Extra Plus))(55599175)</t>
  </si>
  <si>
    <t>招牌泳池别墅房&lt;2人入住&gt;&lt;不退款&gt;</t>
  </si>
  <si>
    <t>QIAO/NANA</t>
  </si>
  <si>
    <t xml:space="preserve">3044249	</t>
  </si>
  <si>
    <t xml:space="preserve">999222816273959	</t>
  </si>
  <si>
    <t>[曼谷]曼谷瑞博朗得酒店(Rembrandt Hotel &amp; Suites Bangkok)(55452251)</t>
  </si>
  <si>
    <t>高级间&lt;2人入住&gt;&lt;不退款&gt;</t>
  </si>
  <si>
    <t>JI/YOUNGEUN</t>
  </si>
  <si>
    <t xml:space="preserve">3045922	</t>
  </si>
  <si>
    <t xml:space="preserve">acknowledge	</t>
  </si>
  <si>
    <t xml:space="preserve">999222846880841	</t>
  </si>
  <si>
    <t>[旧金山]渔人码头悦宜湾城市酒店(Hotel Riu Plaza Fisherman´s Wharf)(56174559)</t>
  </si>
  <si>
    <t>JEONGWOO/LIM</t>
  </si>
  <si>
    <t xml:space="preserve">3051278	</t>
  </si>
  <si>
    <t xml:space="preserve">999222851028099	</t>
  </si>
  <si>
    <t>[吉隆坡]克幕居家酒店(Komune Living)(68031165)</t>
  </si>
  <si>
    <t>梦想家一级房&lt;2人入住&gt;&lt;不退款&gt;</t>
  </si>
  <si>
    <t>LAI/SHENNY</t>
  </si>
  <si>
    <t xml:space="preserve">3051980	</t>
  </si>
  <si>
    <t xml:space="preserve">379455745 - 1676969618040614	</t>
  </si>
  <si>
    <t xml:space="preserve">999222853034683	</t>
  </si>
  <si>
    <t>[德累斯顿]海波龙德雷斯顿酒店(Hyperion Hotel Dresden Am Schloss)(55452283)</t>
  </si>
  <si>
    <t>舒适房&lt;2人入住&gt;&lt;不退款&gt;</t>
  </si>
  <si>
    <t>Semadeni/Patrick</t>
  </si>
  <si>
    <t xml:space="preserve">3052375	</t>
  </si>
  <si>
    <t xml:space="preserve">1461221542	</t>
  </si>
  <si>
    <t xml:space="preserve">999222855422395	</t>
  </si>
  <si>
    <t>ITO/MOMO</t>
  </si>
  <si>
    <t xml:space="preserve">3052868	</t>
  </si>
  <si>
    <t xml:space="preserve">999222865956791	</t>
  </si>
  <si>
    <t>[吉隆坡]康帕斯酒店集团思庭老清真寺酒店(Citin Hotel Masjid Jamek by Compass Hospitality)(94360843)</t>
  </si>
  <si>
    <t>高级双床房(含窗）&lt;2人入住&gt;&lt;不退款&gt;</t>
  </si>
  <si>
    <t>Ahmed/Ameen,Ahmed/Ameen</t>
  </si>
  <si>
    <t xml:space="preserve">3054350	</t>
  </si>
  <si>
    <t xml:space="preserve">BKN90998	</t>
  </si>
  <si>
    <t xml:space="preserve">999222866025747	</t>
  </si>
  <si>
    <t>[纽约]松树街 70 号薄荷之家酒店(Mint House at 70 Pine)(60467386)</t>
  </si>
  <si>
    <t>一室房&lt;2人入住&gt;&lt;不退款&gt;</t>
  </si>
  <si>
    <t>Morara/Giovanna</t>
  </si>
  <si>
    <t xml:space="preserve">3054364	</t>
  </si>
  <si>
    <t xml:space="preserve">999222866631517	</t>
  </si>
  <si>
    <t>[圣多纳托-米拉内塞]桑塔芭芭拉酒店(Santa Barbara Hotel)(91807931)</t>
  </si>
  <si>
    <t>标准双床房, 2 张单人床&lt;2人入住&gt;&lt;不退款&gt;&lt;早餐&gt;</t>
  </si>
  <si>
    <t>ZHOU/QIUSHENG</t>
  </si>
  <si>
    <t xml:space="preserve">3054509	</t>
  </si>
  <si>
    <t xml:space="preserve">282856	</t>
  </si>
  <si>
    <t xml:space="preserve">999222885522130	</t>
  </si>
  <si>
    <t>双床客房&lt;2人入住&gt;&lt;不退款&gt;&lt;早餐&gt;</t>
  </si>
  <si>
    <t>EASLEY/EMELLIA NATASHA</t>
  </si>
  <si>
    <t xml:space="preserve">3057403	</t>
  </si>
  <si>
    <t xml:space="preserve">999222892035367	</t>
  </si>
  <si>
    <t>[帕岸岛]景观海滩度假村(The Scenery Beach Resort)(95387765)</t>
  </si>
  <si>
    <t>标准间双人&lt;2人入住&gt;&lt;不退款&gt;</t>
  </si>
  <si>
    <t>HOPE/AMANDA</t>
  </si>
  <si>
    <t xml:space="preserve">3058776	</t>
  </si>
  <si>
    <t xml:space="preserve">999222941887158	</t>
  </si>
  <si>
    <t>[迪拜]迪拜希尔顿艾尔哈布图尔城酒店(Hilton Dubai Al Habtoor City)(89916975)</t>
  </si>
  <si>
    <t>Anwar/Mohammad,Anwar/Mohammad</t>
  </si>
  <si>
    <t xml:space="preserve">3067878	</t>
  </si>
  <si>
    <t xml:space="preserve">999222942510603	</t>
  </si>
  <si>
    <t>[阿布扎比]索菲特阿布扎比可尼基酒店(Sofitel Abu Dhabi Corniche)(55906951)</t>
  </si>
  <si>
    <t>GORMUS/BERK</t>
  </si>
  <si>
    <t xml:space="preserve">3068058	</t>
  </si>
  <si>
    <t xml:space="preserve">18217203	</t>
  </si>
  <si>
    <t xml:space="preserve">999222948417202	</t>
  </si>
  <si>
    <t>[北雅加达]雅加达布鲁特 - 哈尼瑞斯通套房酒店(Hariston Hotel&amp;Suites, Pluit - Jakarta)(55831950)</t>
  </si>
  <si>
    <t>HAN/YONG</t>
  </si>
  <si>
    <t xml:space="preserve">3069792	</t>
  </si>
  <si>
    <t xml:space="preserve">25115687	</t>
  </si>
  <si>
    <t xml:space="preserve">999222948795200	</t>
  </si>
  <si>
    <t>WAN MANSOR/WAN MAZRINA</t>
  </si>
  <si>
    <t xml:space="preserve">3069913	</t>
  </si>
  <si>
    <t xml:space="preserve">900219013	</t>
  </si>
  <si>
    <t xml:space="preserve">999222951374673	</t>
  </si>
  <si>
    <t>BALIAN/NURULFADHILAH</t>
  </si>
  <si>
    <t xml:space="preserve">3070681	</t>
  </si>
  <si>
    <t xml:space="preserve">861707412	</t>
  </si>
  <si>
    <t xml:space="preserve">999222952172426	</t>
  </si>
  <si>
    <t>豪华双床房&lt;2人入住&gt;</t>
  </si>
  <si>
    <t>OUYANG/XUE,XIE/JIAO</t>
  </si>
  <si>
    <t xml:space="preserve">3070898	</t>
  </si>
  <si>
    <t xml:space="preserve">1464764203	</t>
  </si>
  <si>
    <t xml:space="preserve">999222964393595	</t>
  </si>
  <si>
    <t>[马拉加]拉斯维加斯苏豪精品酒店(Soho Boutique Las Vegas)(55505339)</t>
  </si>
  <si>
    <t>三人房&lt;2人入住&gt;&lt;不退款&gt;</t>
  </si>
  <si>
    <t>SUI/MINGZHOU</t>
  </si>
  <si>
    <t xml:space="preserve">3074725	</t>
  </si>
  <si>
    <t xml:space="preserve">834094591	</t>
  </si>
  <si>
    <t xml:space="preserve">999222967080008	</t>
  </si>
  <si>
    <t>[依斯干达公主城]柔佛公主港JEN酒店(JEN Johor Puteri Harbour by Shangri-La)(55895711)</t>
  </si>
  <si>
    <t>KO/SU CHERN</t>
  </si>
  <si>
    <t xml:space="preserve">3075585	</t>
  </si>
  <si>
    <t xml:space="preserve">58343SE020882-14	</t>
  </si>
  <si>
    <t xml:space="preserve">999222970795393	</t>
  </si>
  <si>
    <t>[庆州]庆州 Lahan Select 酒店(Lahan Select Gyeongju)(68545312)</t>
  </si>
  <si>
    <t>山景豪华双床房&lt;2人入住&gt;&lt;不退款&gt;</t>
  </si>
  <si>
    <t>PYEON/HYOBEOM</t>
  </si>
  <si>
    <t xml:space="preserve">3076801	</t>
  </si>
  <si>
    <t xml:space="preserve">23773832	</t>
  </si>
  <si>
    <t xml:space="preserve">999222973025935	</t>
  </si>
  <si>
    <t>[洛杉矶]西洛杉矶智选假日酒店(Holiday Inn Express West Los Angeles, an IHG Hotel)(55505369)</t>
  </si>
  <si>
    <t>Su/Li,Li/Zhuo</t>
  </si>
  <si>
    <t xml:space="preserve">3077387	</t>
  </si>
  <si>
    <t xml:space="preserve">80654541	</t>
  </si>
  <si>
    <t xml:space="preserve">999222980265477	</t>
  </si>
  <si>
    <t>[迈阿密泉]迈阿密机场舒眠酒店(Sleep Inn Miami Airport)(92029796)</t>
  </si>
  <si>
    <t>无障碍大号床房&lt;2人入住&gt;&lt;不退款&gt;&lt;早餐&gt;</t>
  </si>
  <si>
    <t>Wiedenbein/Wolfgang</t>
  </si>
  <si>
    <t xml:space="preserve">3079684	</t>
  </si>
  <si>
    <t xml:space="preserve">999222980537459	</t>
  </si>
  <si>
    <t>[达拉斯]拉昆塔达拉斯住宅区酒店(La Quinta Inn by Wyndham Dallas Uptown)(70789135)</t>
  </si>
  <si>
    <t>豪华客房, 1 张特大床房&lt;2人入住&gt;&lt;不退款&gt;&lt;早餐&gt;</t>
  </si>
  <si>
    <t>XU/JIANMING,zhu/shuangdan</t>
  </si>
  <si>
    <t xml:space="preserve">3079882	</t>
  </si>
  <si>
    <t xml:space="preserve">922-021090	</t>
  </si>
  <si>
    <t xml:space="preserve">999222980794710	</t>
  </si>
  <si>
    <t>[快乐山]芒特普林森英迪格酒店 - IHG 旗下酒店(Hotel Indigo Mount Pleasant, an IHG Hotel)(70392719)</t>
  </si>
  <si>
    <t>两张大床房&lt;2人入住&gt;&lt;不退款&gt;</t>
  </si>
  <si>
    <t>Riad/Jessica</t>
  </si>
  <si>
    <t xml:space="preserve">3080089	</t>
  </si>
  <si>
    <t xml:space="preserve">22327517	</t>
  </si>
  <si>
    <t xml:space="preserve">999222980840340	</t>
  </si>
  <si>
    <t>[曼谷]曼谷彩虹云宵酒店 (政府卫生认证)(Baiyoke Sky Hotel Bangkok (SHA Certified))(55831872)</t>
  </si>
  <si>
    <t>精致套房（天空区）&lt;2人入住&gt;&lt;不退款&gt;</t>
  </si>
  <si>
    <t>WEI/XIN</t>
  </si>
  <si>
    <t xml:space="preserve">3080122	</t>
  </si>
  <si>
    <t xml:space="preserve">1072877451	</t>
  </si>
  <si>
    <t xml:space="preserve">999222984230079	</t>
  </si>
  <si>
    <t>[纽约]爱迪生时代广场酒店(Hotel Edison Times Square)(55694551)</t>
  </si>
  <si>
    <t>特色大床客房&lt;2人入住&gt;&lt;不退款&gt;</t>
  </si>
  <si>
    <t>Santora/Antoinette</t>
  </si>
  <si>
    <t xml:space="preserve">3081277	</t>
  </si>
  <si>
    <t xml:space="preserve">999222986454187	</t>
  </si>
  <si>
    <t>HUANG/SHUAI</t>
  </si>
  <si>
    <t xml:space="preserve">3082004	</t>
  </si>
  <si>
    <t xml:space="preserve">999222986649599	</t>
  </si>
  <si>
    <t>[马卡蒂]马尼拉马卡迪宫殿酒店(Makati Palace Hotel)(55337166)</t>
  </si>
  <si>
    <t>JARUDA/MARRY JOYCE</t>
  </si>
  <si>
    <t xml:space="preserve">3082059	</t>
  </si>
  <si>
    <t xml:space="preserve">91934	</t>
  </si>
  <si>
    <t xml:space="preserve">999222987542588	</t>
  </si>
  <si>
    <t>[曼谷]曼谷拉玛花园酒店(政府卫生认证)(Rama Gardens Hotel Bangkok)(55451837)</t>
  </si>
  <si>
    <t>高级大床房&lt;2人入住&gt;&lt;不退款&gt;&lt;早餐&gt;</t>
  </si>
  <si>
    <t>YUAN/YUXIAN,XIE/DEHUA,TAN/ZHIJIAN</t>
  </si>
  <si>
    <t xml:space="preserve">3082372	</t>
  </si>
  <si>
    <t xml:space="preserve">999222990911978	</t>
  </si>
  <si>
    <t>[迪拜]迪拜珍珠溪贝斯特韦斯特优质酒店(Best Western Plus Pearl Creek)(60467187)</t>
  </si>
  <si>
    <t>XIE/DEHONG</t>
  </si>
  <si>
    <t xml:space="preserve">3083738	</t>
  </si>
  <si>
    <t xml:space="preserve">287485	</t>
  </si>
  <si>
    <t xml:space="preserve">999222993352029	</t>
  </si>
  <si>
    <t>[巴黎]巴黎朱莉安娜酒店(Juliana Hotel Paris)(55653173)</t>
  </si>
  <si>
    <t>Ebrahimoff/Alyssa Michele</t>
  </si>
  <si>
    <t xml:space="preserve">3084870	</t>
  </si>
  <si>
    <t xml:space="preserve">1467321539	</t>
  </si>
  <si>
    <t xml:space="preserve">999222995523752	</t>
  </si>
  <si>
    <t>[基西米]奥兰多西南 - 庆祝区假日酒店 - IHG 旗下酒店(Holiday Inn Orlando SW - Celebration Area, an IHG Hotel)(70391321)</t>
  </si>
  <si>
    <t>Darby Webster/Chardonnay</t>
  </si>
  <si>
    <t xml:space="preserve">3085802	</t>
  </si>
  <si>
    <t xml:space="preserve">999222996441225	</t>
  </si>
  <si>
    <t>[穆赫雷斯岛]女人滩最佳酒店 - 卓越精选 - 全包式(Finest Playa Mujeres by The Excellence Collection - All Inclusive)(60493798)</t>
  </si>
  <si>
    <t>精致套房 (带水疗或池景)&lt;2人入住&gt;&lt;不退款&gt;</t>
  </si>
  <si>
    <t>ZHOU/ANQI</t>
  </si>
  <si>
    <t xml:space="preserve">3086161	</t>
  </si>
  <si>
    <t xml:space="preserve">1385301	</t>
  </si>
  <si>
    <t xml:space="preserve">999222997090578	</t>
  </si>
  <si>
    <t>[布达佩斯]布达佩斯博物馆酒店(Hotel Museum Budapest)(55367449)</t>
  </si>
  <si>
    <t>双人床&lt;2人入住&gt;&lt;不退款&gt;&lt;早餐&gt;</t>
  </si>
  <si>
    <t>TANG/XIHUI,LU/YING,HU/SONG</t>
  </si>
  <si>
    <t xml:space="preserve">3086429	</t>
  </si>
  <si>
    <t xml:space="preserve">8ASPNQ	</t>
  </si>
  <si>
    <t xml:space="preserve">999223001335960	</t>
  </si>
  <si>
    <t>Liu/Feng</t>
  </si>
  <si>
    <t xml:space="preserve">3088033	</t>
  </si>
  <si>
    <t xml:space="preserve">904019233	</t>
  </si>
  <si>
    <t xml:space="preserve">999223002385172	</t>
  </si>
  <si>
    <t>[古晋]古晋海滨酒店(The Waterfront Hotel Kuching)(56116943)</t>
  </si>
  <si>
    <t>河景尊贵特大床房&lt;2人入住&gt;&lt;不退款&gt;</t>
  </si>
  <si>
    <t>ZULKIFLI/DZULINA</t>
  </si>
  <si>
    <t xml:space="preserve">3088436	</t>
  </si>
  <si>
    <t xml:space="preserve">999223004816266	</t>
  </si>
  <si>
    <t>BIN MOHD KEZAM/AHMAD FARHAN</t>
  </si>
  <si>
    <t xml:space="preserve">3089427	</t>
  </si>
  <si>
    <t xml:space="preserve">25282044	</t>
  </si>
  <si>
    <t xml:space="preserve">999223004909184	</t>
  </si>
  <si>
    <t>BIN MOHD KEZAM/AHMAD FARHAN,BINTI MOHD EMBRAN/AZLINA</t>
  </si>
  <si>
    <t xml:space="preserve">3089481	</t>
  </si>
  <si>
    <t xml:space="preserve">7972568	</t>
  </si>
  <si>
    <t xml:space="preserve">999223005848336	</t>
  </si>
  <si>
    <t>[华盛顿]华盛顿特区拉法叶广场索菲特酒店(Sofitel Lafayette Square Washington DC)(55872500)</t>
  </si>
  <si>
    <t>FANG/YI</t>
  </si>
  <si>
    <t xml:space="preserve">3089812	</t>
  </si>
  <si>
    <t xml:space="preserve">999223008303609	</t>
  </si>
  <si>
    <t>[纽约]纽约中央公园酒店(Park Central Hotel NewYork)(55280914)</t>
  </si>
  <si>
    <t>经典大床房（带无障碍淋浴）&lt;2人入住&gt;&lt;不退款&gt;</t>
  </si>
  <si>
    <t>HUANG/ANNI</t>
  </si>
  <si>
    <t xml:space="preserve">3090845	</t>
  </si>
  <si>
    <t xml:space="preserve">999223011073605	</t>
  </si>
  <si>
    <t>[曼谷]拉差达钻石住宅酒店(Diamond Residence Ratchada Hotel)(55547433)</t>
  </si>
  <si>
    <t>YU/HONGWEI</t>
  </si>
  <si>
    <t xml:space="preserve">3092110	</t>
  </si>
  <si>
    <t xml:space="preserve">1072987391	</t>
  </si>
  <si>
    <t xml:space="preserve">999223013590568	</t>
  </si>
  <si>
    <t>[弗朗斯地区鲁瓦西]普瑞米尔经典鲁西 - 阿罗波特查尔斯戴高乐酒店(Premiere Classe Roissy - Aéroport Charles De Gaulle)(55312171)</t>
  </si>
  <si>
    <t>三人间（一张双人床和一张单人床）&lt;2人入住&gt;&lt;不退款&gt;</t>
  </si>
  <si>
    <t>SOURAV THAKUR/AMARJIT SINGH BALKAR SINGH</t>
  </si>
  <si>
    <t xml:space="preserve">3093276	</t>
  </si>
  <si>
    <t xml:space="preserve">999223025802196	</t>
  </si>
  <si>
    <t>[新加坡]新加坡柏薇罗切斯特酒店 (政府卫生认证)(Park Avenue Rochester (SG Clean))(55851955)</t>
  </si>
  <si>
    <t>NIE/JUN,HUANG/GUILIN</t>
  </si>
  <si>
    <t xml:space="preserve">3093463	</t>
  </si>
  <si>
    <t xml:space="preserve">1072996135	</t>
  </si>
  <si>
    <t xml:space="preserve">999223031246528	</t>
  </si>
  <si>
    <t xml:space="preserve">3094850	</t>
  </si>
  <si>
    <t xml:space="preserve">865894676	</t>
  </si>
  <si>
    <t xml:space="preserve">23033868333	</t>
  </si>
  <si>
    <t>BINTI OTHMAN/JAMALIAH,BINTI ABDULLAH/AMEERA FATIMAH HUSSAIN</t>
  </si>
  <si>
    <t xml:space="preserve">3095709	</t>
  </si>
  <si>
    <t xml:space="preserve">905372949	</t>
  </si>
  <si>
    <t xml:space="preserve">999223034272266	</t>
  </si>
  <si>
    <t>豪华双人房&lt;2人入住&gt;&lt;不退款&gt;</t>
  </si>
  <si>
    <t>Chen/Yanhong</t>
  </si>
  <si>
    <t xml:space="preserve">3095828	</t>
  </si>
  <si>
    <t xml:space="preserve">1468625025	</t>
  </si>
  <si>
    <t xml:space="preserve">999223034288324	</t>
  </si>
  <si>
    <t>豪华客房, 2 张单人床&lt;2人入住&gt;&lt;不退款&gt;</t>
  </si>
  <si>
    <t>Zang/Yuanshuai</t>
  </si>
  <si>
    <t xml:space="preserve">3095836	</t>
  </si>
  <si>
    <t xml:space="preserve">1468626115	</t>
  </si>
  <si>
    <t xml:space="preserve">999223035947640	</t>
  </si>
  <si>
    <t>[吉隆坡]铂尔曼吉隆坡孟沙酒店(Pullman Kuala Lumpur Bangsar)(55439350)</t>
  </si>
  <si>
    <t>豪华特大床房&lt;2人入住&gt;&lt;不退款&gt;&lt;早餐&gt;</t>
  </si>
  <si>
    <t>LIN/CHENGWEI</t>
  </si>
  <si>
    <t xml:space="preserve">3096364	</t>
  </si>
  <si>
    <t xml:space="preserve">999223039347545	</t>
  </si>
  <si>
    <t>[新加坡]新加坡中山公园戴斯酒店 (政府卫生认证)(Days Hotel by Wyndham Singapore at Zhongshan Park (SG Clean))(55289706)</t>
  </si>
  <si>
    <t>ZHU/YUJUN</t>
  </si>
  <si>
    <t xml:space="preserve">3097789	</t>
  </si>
  <si>
    <t xml:space="preserve">999223040470243	</t>
  </si>
  <si>
    <t>[巴拿马城]巴拿马城瑞广场酒店(Hotel Riu Plaza Panama)(55733524)</t>
  </si>
  <si>
    <t>patel/kantilal</t>
  </si>
  <si>
    <t xml:space="preserve">3098228	</t>
  </si>
  <si>
    <t xml:space="preserve">999223040607963	</t>
  </si>
  <si>
    <t>[贝伊奥卢]瑞特罗佩拉酒店(Retropera Hotel)(90370863)</t>
  </si>
  <si>
    <t>标准双人房/双床房&lt;2人入住&gt;&lt;不退款&gt;</t>
  </si>
  <si>
    <t>Guessosus/Nada</t>
  </si>
  <si>
    <t xml:space="preserve">3098368	</t>
  </si>
  <si>
    <t xml:space="preserve">MC-2-1468951001	</t>
  </si>
  <si>
    <t xml:space="preserve">999223047602531	</t>
  </si>
  <si>
    <t>[拉斯维加斯]美高梅大酒店(MGM Grand)(55354712)</t>
  </si>
  <si>
    <t>至尊两张大床房&lt;2人入住&gt;&lt;不退款&gt;</t>
  </si>
  <si>
    <t>VALENTINE/RYAN</t>
  </si>
  <si>
    <t xml:space="preserve">3099265	</t>
  </si>
  <si>
    <t xml:space="preserve">999223048351358	</t>
  </si>
  <si>
    <t>CHEN/YUZHUO</t>
  </si>
  <si>
    <t xml:space="preserve">3099498	</t>
  </si>
  <si>
    <t xml:space="preserve">63275340	</t>
  </si>
  <si>
    <t xml:space="preserve">999223049700075	</t>
  </si>
  <si>
    <t>[费城]费城温莎套房酒店(The Windsor Suites Philadelphia)(55299402)</t>
  </si>
  <si>
    <t>特大床一室套房带阳台&lt;2人入住&gt;&lt;不退款&gt;</t>
  </si>
  <si>
    <t>QU/JIANDONG,ZHANG/QI</t>
  </si>
  <si>
    <t xml:space="preserve">3099888	</t>
  </si>
  <si>
    <t xml:space="preserve">1469168041	</t>
  </si>
  <si>
    <t xml:space="preserve">999223049889862	</t>
  </si>
  <si>
    <t>城景豪华特大床工作室套房&lt;2人入住&gt;&lt;不退款&gt;</t>
  </si>
  <si>
    <t>QU/YUSHEN</t>
  </si>
  <si>
    <t xml:space="preserve">3099961	</t>
  </si>
  <si>
    <t xml:space="preserve">1469171829	</t>
  </si>
  <si>
    <t xml:space="preserve">999223049943628	</t>
  </si>
  <si>
    <t>[丹戎本雅]槟城火烈鸟海滩酒店(Flamingo Hotel by The Beach, Penang)(55439295)</t>
  </si>
  <si>
    <t>海景豪华特大床房&lt;2人入住&gt;&lt;不退款&gt;</t>
  </si>
  <si>
    <t>SATHIASEELAN/KANAGESWARY SATHIASEELAN</t>
  </si>
  <si>
    <t xml:space="preserve">3099978	</t>
  </si>
  <si>
    <t xml:space="preserve">999223050145818	</t>
  </si>
  <si>
    <t>[普吉岛]普吉岛科莫雅姆度假村 (政府卫生认证)(COMO Point Yamu, Phuket (SHA Extra Plus))(55799264)</t>
  </si>
  <si>
    <t>攀牙泳池套房&lt;2人入住&gt;&lt;不退款&gt;&lt;早餐&gt;</t>
  </si>
  <si>
    <t>Alawami/Majed</t>
  </si>
  <si>
    <t xml:space="preserve">3100017	</t>
  </si>
  <si>
    <t xml:space="preserve">999223052363764	</t>
  </si>
  <si>
    <t>豪华双人床房&lt;2人入住&gt;&lt;不退款&gt;</t>
  </si>
  <si>
    <t>LEE/CHEE HOOI</t>
  </si>
  <si>
    <t xml:space="preserve">3100715	</t>
  </si>
  <si>
    <t xml:space="preserve">8ALMQ2	</t>
  </si>
  <si>
    <t xml:space="preserve">999223053513328	</t>
  </si>
  <si>
    <t>[曼格瑞]奥克兰杰特公园机场酒店(Jet Park Airport Hotel Auckland)(55426837)</t>
  </si>
  <si>
    <t>大床房&lt;2人入住&gt;&lt;不退款&gt;</t>
  </si>
  <si>
    <t>KANG/DAOZHONG</t>
  </si>
  <si>
    <t xml:space="preserve">3101076	</t>
  </si>
  <si>
    <t xml:space="preserve">-1469244871	</t>
  </si>
  <si>
    <t xml:space="preserve">999223053987437	</t>
  </si>
  <si>
    <t>[乔治市]槟城尼奥酒店 (槟城对抗新冠肺炎认证)(Neo+ Penang (PenangFightCovid-19 Certified))(55665849)</t>
  </si>
  <si>
    <t>空间房&lt;2人入住&gt;&lt;不退款&gt;</t>
  </si>
  <si>
    <t>Wang/Xishun</t>
  </si>
  <si>
    <t xml:space="preserve">3101234	</t>
  </si>
  <si>
    <t xml:space="preserve">999223054502366	</t>
  </si>
  <si>
    <t>[巴黎]大陆 9 号酒店(9Confidentiel)(55328769)</t>
  </si>
  <si>
    <t>俱乐部双人间&lt;2人入住&gt;&lt;不退款&gt;</t>
  </si>
  <si>
    <t>LIU/HAOFANG</t>
  </si>
  <si>
    <t xml:space="preserve">3101407	</t>
  </si>
  <si>
    <t xml:space="preserve">1469271093	</t>
  </si>
  <si>
    <t xml:space="preserve">999223055368901	</t>
  </si>
  <si>
    <t>[皮皮岛]沙逸皮皮岛度假酒店(SAii Phi Phi Island Village)(55465368)</t>
  </si>
  <si>
    <t>园景高级双床小屋&lt;2人入住&gt;&lt;不退款&gt;&lt;早餐&gt;</t>
  </si>
  <si>
    <t>VENGLOVSKII/ANDREI</t>
  </si>
  <si>
    <t xml:space="preserve">3101773	</t>
  </si>
  <si>
    <t xml:space="preserve">1469298857	</t>
  </si>
  <si>
    <t xml:space="preserve">999223055582334	</t>
  </si>
  <si>
    <t>海景豪华特大床房&lt;2人入住&gt;&lt;不退款&gt;&lt;早餐&gt;</t>
  </si>
  <si>
    <t>ZHANG/QINGCHEN</t>
  </si>
  <si>
    <t xml:space="preserve">3101848	</t>
  </si>
  <si>
    <t xml:space="preserve">999223055803022	</t>
  </si>
  <si>
    <t>GE/JING,MENG/XIANGTAO</t>
  </si>
  <si>
    <t xml:space="preserve">3101913	</t>
  </si>
  <si>
    <t xml:space="preserve">4844469	</t>
  </si>
  <si>
    <t xml:space="preserve">999223055920022	</t>
  </si>
  <si>
    <t>DU/AILI,HUANG/ZHIFEN</t>
  </si>
  <si>
    <t xml:space="preserve">3101971	</t>
  </si>
  <si>
    <t xml:space="preserve">1073052043	</t>
  </si>
  <si>
    <t xml:space="preserve">999223056247736	</t>
  </si>
  <si>
    <t>[怡保]怡保麗閣酒店(Regalodge Hotel Ipoh)(55439677)</t>
  </si>
  <si>
    <t>甄选双床房&lt;2人入住&gt;&lt;不退款&gt;&lt;早餐&gt;</t>
  </si>
  <si>
    <t>CLEMENT PUA/OM TECHNIQUE SDN BHD</t>
  </si>
  <si>
    <t xml:space="preserve">3102132	</t>
  </si>
  <si>
    <t xml:space="preserve">MTN-4908932413661957573	</t>
  </si>
  <si>
    <t xml:space="preserve">999223056235974	</t>
  </si>
  <si>
    <t>[伊普斯维奇]伊普斯威治便捷酒店(EasyHotel Ipswich)(94360190)</t>
  </si>
  <si>
    <t>基本客房双床（无窗户）&lt;2人入住&gt;&lt;不退款&gt;</t>
  </si>
  <si>
    <t>JOHNSON/WILL</t>
  </si>
  <si>
    <t xml:space="preserve">3102126	</t>
  </si>
  <si>
    <t xml:space="preserve">1469333861	</t>
  </si>
  <si>
    <t xml:space="preserve">999223056752436	</t>
  </si>
  <si>
    <t>[南雅加达]阿斯顿贝尔维尤达拉姆电台(ASTON Bellevue Radio Dalam)(60494000)</t>
  </si>
  <si>
    <t>精致两卧套房&lt;2人入住&gt;&lt;不退款&gt;</t>
  </si>
  <si>
    <t>SANTOSO/TEGUH</t>
  </si>
  <si>
    <t xml:space="preserve">3102413	</t>
  </si>
  <si>
    <t xml:space="preserve">999223057012274	</t>
  </si>
  <si>
    <t>[南雅加达]雅加达西玛图旁公寓(Ra Premier Simatupang)(69451918)</t>
  </si>
  <si>
    <t>MARIO/JOHANN</t>
  </si>
  <si>
    <t xml:space="preserve">3102533	</t>
  </si>
  <si>
    <t xml:space="preserve">999223057316979	</t>
  </si>
  <si>
    <t>MOHAMAD EKHSAN/SITI EFAIRNA</t>
  </si>
  <si>
    <t xml:space="preserve">3102636	</t>
  </si>
  <si>
    <t xml:space="preserve">7973116	</t>
  </si>
  <si>
    <t xml:space="preserve">999223057864281	</t>
  </si>
  <si>
    <t>[迪拜]迪拜龙城宜必思尚品酒店(Ibis Styles Dragon Mart Dubai)(55439199)</t>
  </si>
  <si>
    <t>JI/DONGCAI</t>
  </si>
  <si>
    <t xml:space="preserve">3102841	</t>
  </si>
  <si>
    <t xml:space="preserve">999223058214591	</t>
  </si>
  <si>
    <t>[钻石吧]钻石酒吧 - 波莫纳假日酒店 - IHG 旗下酒店(Holiday Inn Diamond Bar - Pomona, an IHG Hotel)(56140416)</t>
  </si>
  <si>
    <t>NI/SHUWEI</t>
  </si>
  <si>
    <t xml:space="preserve">3103105	</t>
  </si>
  <si>
    <t xml:space="preserve">48154125	</t>
  </si>
  <si>
    <t xml:space="preserve">999223062373487	</t>
  </si>
  <si>
    <t>[杜塞尔多夫]麦迪逊杜塞尔多夫火车总站诺富姆酒店(Novum Hotel Madison Düsseldorf Hauptbahnhof)(55321069)</t>
  </si>
  <si>
    <t>AFRIFA/ISAAC</t>
  </si>
  <si>
    <t xml:space="preserve">3103376	</t>
  </si>
  <si>
    <t xml:space="preserve">酒店前台diana女士确认	</t>
  </si>
  <si>
    <t xml:space="preserve">999223063161452	</t>
  </si>
  <si>
    <t>[纽约]拉瓜迪亚南温德姆酒店&amp;度假村(Wyndham Garden LaGuardia South)(95139546)</t>
  </si>
  <si>
    <t>客房, 1 张大床房&lt;2人入住&gt;&lt;不退款&gt;</t>
  </si>
  <si>
    <t>Shere/Manish</t>
  </si>
  <si>
    <t xml:space="preserve">3103504	</t>
  </si>
  <si>
    <t xml:space="preserve">999223063932561	</t>
  </si>
  <si>
    <t>[达拉斯]达拉斯格林维尔大道长住酒店(Extended Stay America Suites - Dallas - Greenville Avenue)(89933639)</t>
  </si>
  <si>
    <t>1号工作室大床&lt;2人入住&gt;&lt;不退款&gt;&lt;早餐&gt;</t>
  </si>
  <si>
    <t>BOSIRE/BRANDI</t>
  </si>
  <si>
    <t xml:space="preserve">3103665	</t>
  </si>
  <si>
    <t xml:space="preserve">157497725	</t>
  </si>
  <si>
    <t xml:space="preserve">999223064424347	</t>
  </si>
  <si>
    <t>YAZAR/YASIN KAMIL</t>
  </si>
  <si>
    <t xml:space="preserve">3103786	</t>
  </si>
  <si>
    <t xml:space="preserve">900739200343968	</t>
  </si>
  <si>
    <t xml:space="preserve">999223064733085	</t>
  </si>
  <si>
    <t>ZAINAL/NURHANA</t>
  </si>
  <si>
    <t xml:space="preserve">3103858	</t>
  </si>
  <si>
    <t xml:space="preserve">4844733	</t>
  </si>
  <si>
    <t xml:space="preserve">999223065458106	</t>
  </si>
  <si>
    <t>[纽约]纽约曼哈顿/中央公园万豪费尔菲尔德酒店(Fairfield Inn &amp; Suites by Marriott New York Manhattan/Central Park)(68026228)</t>
  </si>
  <si>
    <t>YIN/YANPING</t>
  </si>
  <si>
    <t xml:space="preserve">3104032	</t>
  </si>
  <si>
    <t xml:space="preserve">81973253	</t>
  </si>
  <si>
    <t xml:space="preserve">999223065882778	</t>
  </si>
  <si>
    <t>LIM/TERENCE</t>
  </si>
  <si>
    <t xml:space="preserve">3104150	</t>
  </si>
  <si>
    <t xml:space="preserve">HTL-WBD-384555125	</t>
  </si>
  <si>
    <t xml:space="preserve">999223065996420	</t>
  </si>
  <si>
    <t>YANG/ZHE</t>
  </si>
  <si>
    <t xml:space="preserve">3104183	</t>
  </si>
  <si>
    <t xml:space="preserve">999223066196927	</t>
  </si>
  <si>
    <t>客房&lt;2人入住&gt;&lt;不退款&gt;</t>
  </si>
  <si>
    <t>STEEL/GHERAN YARRAMAN,HA/SANGSUB</t>
  </si>
  <si>
    <t xml:space="preserve">3104241	</t>
  </si>
  <si>
    <t xml:space="preserve">999223066536164	</t>
  </si>
  <si>
    <t>[利马索尔]卡普塔尼奥斯奥迪西亚酒店(Kapetanios Odysseia Hotel)(55967856)</t>
  </si>
  <si>
    <t>庭景房&lt;2人入住&gt;&lt;不退款&gt;</t>
  </si>
  <si>
    <t>HACATUROVS/SERGEJS</t>
  </si>
  <si>
    <t xml:space="preserve">3104313	</t>
  </si>
  <si>
    <t xml:space="preserve">17529	</t>
  </si>
  <si>
    <t xml:space="preserve">999223066724330	</t>
  </si>
  <si>
    <t>[合艾]合艾盛泰乐酒店(政府卫生认证)(Centara Hotel Hat Yai(SHA Extra Plus))(56196253)</t>
  </si>
  <si>
    <t>LIU/KUI,DONG/XINGLIANG</t>
  </si>
  <si>
    <t xml:space="preserve">999223067198551	</t>
  </si>
  <si>
    <t>优选一室特大床房&lt;2人入住&gt;&lt;不退款&gt;</t>
  </si>
  <si>
    <t>Gao/Dingxian</t>
  </si>
  <si>
    <t xml:space="preserve">3104532	</t>
  </si>
  <si>
    <t xml:space="preserve">101.23.MUMQBV7L.1	</t>
  </si>
  <si>
    <t xml:space="preserve">999223071041026	</t>
  </si>
  <si>
    <t>高级城景双床房&lt;2人入住&gt;&lt;不退款&gt;</t>
  </si>
  <si>
    <t>Tejo The/Lisa Febriani</t>
  </si>
  <si>
    <t xml:space="preserve">3105573	</t>
  </si>
  <si>
    <t xml:space="preserve">999223072005403	</t>
  </si>
  <si>
    <t>[邦帕利]曼谷素旺那普机场诺富特酒店(Novotel Bangkok Suvarnabhumi Airport Hotel)(70391290)</t>
  </si>
  <si>
    <t>高级双床房&lt;2人入住&gt;&lt;不退款&gt;&lt;早餐&gt;</t>
  </si>
  <si>
    <t>JOHNSON/THOMAS ADAM</t>
  </si>
  <si>
    <t xml:space="preserve">3105912	</t>
  </si>
  <si>
    <t xml:space="preserve">3295725	</t>
  </si>
  <si>
    <t xml:space="preserve">999223072486664	</t>
  </si>
  <si>
    <t xml:space="preserve">3106145	</t>
  </si>
  <si>
    <t xml:space="preserve">23073570278	</t>
  </si>
  <si>
    <t>[罗马]莫扎特酒店(Hotel Mozart)(55354589)</t>
  </si>
  <si>
    <t>xia/jiaxi</t>
  </si>
  <si>
    <t xml:space="preserve">3106626	</t>
  </si>
  <si>
    <t xml:space="preserve">837443551	</t>
  </si>
  <si>
    <t xml:space="preserve">999223073933903	</t>
  </si>
  <si>
    <t>[巴厘岛]阿斯顿登巴萨酒店及会议中心(ASTON Denpasar Hotel &amp; Convention Center)(55367715)</t>
  </si>
  <si>
    <t>Jacob/Sony</t>
  </si>
  <si>
    <t xml:space="preserve">3106800	</t>
  </si>
  <si>
    <t xml:space="preserve">25407317	</t>
  </si>
  <si>
    <t xml:space="preserve">999223074167377	</t>
  </si>
  <si>
    <t>[胡志明市]胡志明市日出中心酒店(Sunrise Central Hotel Ho Chi Minh City)(55439511)</t>
  </si>
  <si>
    <t>Xu/Yan</t>
  </si>
  <si>
    <t xml:space="preserve">3106949	</t>
  </si>
  <si>
    <t xml:space="preserve">358619878	</t>
  </si>
  <si>
    <t xml:space="preserve">999223074244354	</t>
  </si>
  <si>
    <t xml:space="preserve">3106995	</t>
  </si>
  <si>
    <t xml:space="preserve">MTN-4908932423928174021	</t>
  </si>
  <si>
    <t xml:space="preserve">999223074756143	</t>
  </si>
  <si>
    <t>[圣安东尼奥]温德姆速8圣安东尼奥市中心酒店(Super 8 by Wyndham San Antonio Downtown NE)(70793701)</t>
  </si>
  <si>
    <t>标准客房1张大床&lt;2人入住&gt;&lt;不退款&gt;&lt;早餐&gt;</t>
  </si>
  <si>
    <t>DOMINGUEZ ARRAMBIDE/GUSTAVO EFREN</t>
  </si>
  <si>
    <t xml:space="preserve">3107223	</t>
  </si>
  <si>
    <t xml:space="preserve">999223074790596	</t>
  </si>
  <si>
    <t>MAO/YUEMEI</t>
  </si>
  <si>
    <t xml:space="preserve">3107251	</t>
  </si>
  <si>
    <t xml:space="preserve">339852	</t>
  </si>
  <si>
    <t xml:space="preserve">999223074839657	</t>
  </si>
  <si>
    <t>[纳塔尔]阿姆纳塔尔马尔酒店(Aram Natal Mar Hotel)(90361603)</t>
  </si>
  <si>
    <t>标准房&lt;2人入住&gt;&lt;不退款&gt;&lt;早餐&gt;</t>
  </si>
  <si>
    <t>Bezerra/Kleber costa bezerra</t>
  </si>
  <si>
    <t xml:space="preserve">3107287	</t>
  </si>
  <si>
    <t xml:space="preserve">999223074953099	</t>
  </si>
  <si>
    <t>[新山]新山晶冠酒店(Crystal Crown Hotel JB)(55289970)</t>
  </si>
  <si>
    <t>RAJADRUM/SIVARANJANI,THARMALINGAM/DEVARAJJAN</t>
  </si>
  <si>
    <t xml:space="preserve">3107334	</t>
  </si>
  <si>
    <t xml:space="preserve">999223074963424	</t>
  </si>
  <si>
    <t>Wu/Ting</t>
  </si>
  <si>
    <t xml:space="preserve">3107338	</t>
  </si>
  <si>
    <t xml:space="preserve">339853	</t>
  </si>
  <si>
    <t xml:space="preserve">999223075016784	</t>
  </si>
  <si>
    <t>[Birchanger]华美达伦敦斯坦斯特德机场酒店(Ramada London Stansted Airport)(55402764)</t>
  </si>
  <si>
    <t>MORADI/DANA</t>
  </si>
  <si>
    <t xml:space="preserve">3107376	</t>
  </si>
  <si>
    <t xml:space="preserve">999223075173316	</t>
  </si>
  <si>
    <t xml:space="preserve">3107541	</t>
  </si>
  <si>
    <t xml:space="preserve">MTN-4908932425761465797	</t>
  </si>
  <si>
    <t xml:space="preserve">999223078869042	</t>
  </si>
  <si>
    <t>[吉隆坡]吉隆坡豪亚酒店式公寓 - 远东酒店集团旗下(Oasia Suites Kuala Lumpur by Far East Hospitality)(55465407)</t>
  </si>
  <si>
    <t>尊贵一卧室双床房&lt;2人入住&gt;&lt;不退款&gt;</t>
  </si>
  <si>
    <t>SUN/PEILIANG</t>
  </si>
  <si>
    <t xml:space="preserve">3107709	</t>
  </si>
  <si>
    <t xml:space="preserve">999223079207148	</t>
  </si>
  <si>
    <t>[曼谷]娜娜站皇冠酒店(Crown BTS Nana Hotel)(60480377)</t>
  </si>
  <si>
    <t>CHUNG/CHING YU</t>
  </si>
  <si>
    <t xml:space="preserve">3107760	</t>
  </si>
  <si>
    <t xml:space="preserve">1073093240	</t>
  </si>
  <si>
    <t xml:space="preserve">999223081502978	</t>
  </si>
  <si>
    <t>[芭堤雅]芭堤雅花园海景大酒店 (政府卫生认证)(Garden Cliff Resort &amp; Spa Pattaya (SHA Plus+))(55626102)</t>
  </si>
  <si>
    <t>XI/LINGLING</t>
  </si>
  <si>
    <t xml:space="preserve">3108274	</t>
  </si>
  <si>
    <t xml:space="preserve">999223081282651	</t>
  </si>
  <si>
    <t>[吉隆坡]奥克伍德酒店及公寓吉隆坡(Oakwood Hotel and Residence Kuala Lumpur)(55851894)</t>
  </si>
  <si>
    <t>YULGUSHEVA/YANA</t>
  </si>
  <si>
    <t xml:space="preserve">3108214	</t>
  </si>
  <si>
    <t xml:space="preserve">126641636	</t>
  </si>
  <si>
    <t xml:space="preserve">999223081684934	</t>
  </si>
  <si>
    <t>CHIUPUTRA/ALEX</t>
  </si>
  <si>
    <t xml:space="preserve">3108320	</t>
  </si>
  <si>
    <t xml:space="preserve">999223084257807	</t>
  </si>
  <si>
    <t>[弗洛里森特]弗洛里森特 - 圣路易凯艺酒店(Quality Inn Florissant - St Louis)(94363426)</t>
  </si>
  <si>
    <t>标准间1特大床&lt;2人入住&gt;&lt;不退款&gt;&lt;早餐&gt;</t>
  </si>
  <si>
    <t>WILLIAMS/DAEVION LEE</t>
  </si>
  <si>
    <t xml:space="preserve">3109026	</t>
  </si>
  <si>
    <t xml:space="preserve">999223084535625	</t>
  </si>
  <si>
    <t>[曼谷]曼谷气魄酒店(Hotel Verve Bangkok)(70165365)</t>
  </si>
  <si>
    <t>Hari/Srinivas</t>
  </si>
  <si>
    <t xml:space="preserve">3109108	</t>
  </si>
  <si>
    <t xml:space="preserve">999223084919558	</t>
  </si>
  <si>
    <t>[Tanah Tinggi]丹格朗德普里马酒店(d’primahotel Tangerang)(55299141)</t>
  </si>
  <si>
    <t>行政特大床房&lt;2人入住&gt;&lt;不退款&gt;&lt;早餐&gt;</t>
  </si>
  <si>
    <t>ZHENG/JIANER</t>
  </si>
  <si>
    <t xml:space="preserve">3109221	</t>
  </si>
  <si>
    <t xml:space="preserve">999223085015517	</t>
  </si>
  <si>
    <t>[胡志明市]思廷西贡格兰德酒店(Eastin Grand Hotel Saigon)(55599111)</t>
  </si>
  <si>
    <t>CHEN/SHIYUAN,YUAN/ZHIGUO,CHENG/ZHIPING,HUANG/ZHIXIA,ZHU/PENGCHENG,LIU/LIN,DENG/SUWEN</t>
  </si>
  <si>
    <t xml:space="preserve">3109245	</t>
  </si>
  <si>
    <t xml:space="preserve">117530	</t>
  </si>
  <si>
    <t xml:space="preserve">999223085453517	</t>
  </si>
  <si>
    <t>TEOH/RAYMOND</t>
  </si>
  <si>
    <t xml:space="preserve">3109374	</t>
  </si>
  <si>
    <t xml:space="preserve">999223085621388	</t>
  </si>
  <si>
    <t>PUAH/JASON</t>
  </si>
  <si>
    <t xml:space="preserve">3109418	</t>
  </si>
  <si>
    <t xml:space="preserve">23085831402	</t>
  </si>
  <si>
    <t>[吉隆坡]吉隆坡市中心华美达套房酒店(Ramada Suites by Wyndham Kuala Lumpur City Centre)(68031190)</t>
  </si>
  <si>
    <t>工作室行政双床房&lt;2人入住&gt;&lt;不退款&gt;</t>
  </si>
  <si>
    <t>RAVINDRAN/SHALU</t>
  </si>
  <si>
    <t xml:space="preserve">3109509	</t>
  </si>
  <si>
    <t xml:space="preserve">85138EE006772	</t>
  </si>
  <si>
    <t xml:space="preserve">999223087198670	</t>
  </si>
  <si>
    <t>尊贵豪华房&lt;2人入住&gt;&lt;不退款&gt;</t>
  </si>
  <si>
    <t>SHI/RONGZENG,LU/JINGMING</t>
  </si>
  <si>
    <t xml:space="preserve">3109856	</t>
  </si>
  <si>
    <t xml:space="preserve">117545	</t>
  </si>
  <si>
    <t xml:space="preserve">999223087756108	</t>
  </si>
  <si>
    <t>[塞里布群岛]阿斯顿普鲁伊特酒店及公寓(ASTON Pluit Hotel &amp; Residence)(55832082)</t>
  </si>
  <si>
    <t>CAI/SHUANGHE</t>
  </si>
  <si>
    <t xml:space="preserve">3110004	</t>
  </si>
  <si>
    <t xml:space="preserve">23090572060	</t>
  </si>
  <si>
    <t>[西雅加达]雅加达达安莫戈特宜必思快捷酒店(Ibis Budget Jakarta Daan Mogot)(55851805)</t>
  </si>
  <si>
    <t>MISSY/GREISI</t>
  </si>
  <si>
    <t xml:space="preserve">3111195	</t>
  </si>
  <si>
    <t xml:space="preserve">999223090639226	</t>
  </si>
  <si>
    <t>[唐格朗]J酒店 - 班达拉苏加诺机场(J Hotel - Bandara Soekarno Hatta)(55768466)</t>
  </si>
  <si>
    <t>yu/zhenhua</t>
  </si>
  <si>
    <t xml:space="preserve">3111237	</t>
  </si>
  <si>
    <t xml:space="preserve">999222715244894	</t>
  </si>
  <si>
    <t>补单</t>
  </si>
  <si>
    <t>[Pakulonan]塞尔彭阿拉姆舒特拉美居酒店(Mercure Serpong Alam Sutera)(46053022)</t>
  </si>
  <si>
    <t>高级房, 1 张大床&lt;2人入住&gt;&lt;不退款&gt;&lt;早餐&gt;</t>
  </si>
  <si>
    <t>Xu/Jun</t>
  </si>
  <si>
    <t xml:space="preserve">3029573	</t>
  </si>
  <si>
    <t xml:space="preserve">21823071101	</t>
  </si>
  <si>
    <t>[芭堤雅]阳光花园度假酒店(SHA Plus+)(Sunshine Garden Resort(SHA Plus+))(55653153)</t>
  </si>
  <si>
    <t>二间卧室家庭套房&lt;2人入住&gt;&lt;不退款&gt;&lt;早餐&gt;</t>
  </si>
  <si>
    <t>Kahlon/Ramandeep Singh,Kahlon/Ramandeep Singh</t>
  </si>
  <si>
    <t>CA13030230313HKD</t>
  </si>
  <si>
    <t xml:space="preserve">2807444	</t>
  </si>
  <si>
    <t xml:space="preserve">6908262	</t>
  </si>
  <si>
    <t xml:space="preserve">21911163501	</t>
  </si>
  <si>
    <t>[日惹]皇家马约伯勒由阿斯顿(Royal Malioboro by ASTON)(94358504)</t>
  </si>
  <si>
    <t>CHAN/LUCINDA</t>
  </si>
  <si>
    <t xml:space="preserve">2871428	</t>
  </si>
  <si>
    <t xml:space="preserve">20057	</t>
  </si>
  <si>
    <t xml:space="preserve">999222109946683	</t>
  </si>
  <si>
    <t>[巴塞罗那]圣家堂酒店(Hotel Sagrada Familia)(55639659)</t>
  </si>
  <si>
    <t>双人床或双床房&lt;2人入住&gt;&lt;不退款&gt;</t>
  </si>
  <si>
    <t>Yee/Daniel,Yee/Daniel,Yee/Daniel,Yee/Daniel</t>
  </si>
  <si>
    <t xml:space="preserve">2928803	</t>
  </si>
  <si>
    <t xml:space="preserve">999222173783417	</t>
  </si>
  <si>
    <t>[大阪]大阪都喜来登酒店(Sheraton Miyako Hotel Osaka)(55439710)</t>
  </si>
  <si>
    <t>尊贵楼层标准大床房&lt;2人入住&gt;&lt;不退款&gt;</t>
  </si>
  <si>
    <t>JIN/YUN</t>
  </si>
  <si>
    <t xml:space="preserve">2944383	</t>
  </si>
  <si>
    <t xml:space="preserve">999222497638335	</t>
  </si>
  <si>
    <t>[夏洛特]夏洛特市中心假日酒店 - IHG 旗下酒店(Holiday Inn Charlotte Center City, an IHG Hotel)(56206158)</t>
  </si>
  <si>
    <t>2张双人床房&lt;2人入住&gt;&lt;不退款&gt;</t>
  </si>
  <si>
    <t>Cai/Xinyi</t>
  </si>
  <si>
    <t xml:space="preserve">3000098	</t>
  </si>
  <si>
    <t xml:space="preserve">999222547693965	</t>
  </si>
  <si>
    <t>[西雅图]西雅图毕业酒店(Graduate Seattle)(55254008)</t>
  </si>
  <si>
    <t>豪华特大床房（Graduate）&lt;2人入住&gt;</t>
  </si>
  <si>
    <t>WANG/RUIJIN</t>
  </si>
  <si>
    <t xml:space="preserve">3007214	</t>
  </si>
  <si>
    <t xml:space="preserve">CI494KKJ	</t>
  </si>
  <si>
    <t xml:space="preserve">999222565247587	</t>
  </si>
  <si>
    <t>[拉普拉普]宿雾迈瑞柏高碧海度假村(Bluewater Maribago Beach Resort Cebu)(60480677)</t>
  </si>
  <si>
    <t>尊贵豪华房&lt;2人入住&gt;&lt;不退款&gt;&lt;早餐&gt;</t>
  </si>
  <si>
    <t>PARK/KYOUNGMI</t>
  </si>
  <si>
    <t xml:space="preserve">3009790	</t>
  </si>
  <si>
    <t xml:space="preserve">120081	</t>
  </si>
  <si>
    <t xml:space="preserve">999222600062267	</t>
  </si>
  <si>
    <t>[焦特布尔]焦特布尔RAAS酒店(RAAS Jodhpur)(89919100)</t>
  </si>
  <si>
    <t>园林空间&lt;2人入住&gt;&lt;不退款&gt;&lt;早餐&gt;</t>
  </si>
  <si>
    <t>Sood/Nayantara</t>
  </si>
  <si>
    <t xml:space="preserve">3014348	</t>
  </si>
  <si>
    <t xml:space="preserve">7321404	</t>
  </si>
  <si>
    <t xml:space="preserve">999222625316422	</t>
  </si>
  <si>
    <t>ZHANG/JIN,CHEN/HUIXIAN</t>
  </si>
  <si>
    <t xml:space="preserve">-21245	</t>
  </si>
  <si>
    <t xml:space="preserve">999222640003881	</t>
  </si>
  <si>
    <t>[迪拜]福朋喜来登扎耶德路酒店(Four Points by Sheraton Sheikh Zayed Road)(60467429)</t>
  </si>
  <si>
    <t>Jiang/Tao</t>
  </si>
  <si>
    <t xml:space="preserve">3019987	</t>
  </si>
  <si>
    <t xml:space="preserve">85197769	</t>
  </si>
  <si>
    <t xml:space="preserve">999222673608638	</t>
  </si>
  <si>
    <t>Coita/Ramon</t>
  </si>
  <si>
    <t xml:space="preserve">3024226	</t>
  </si>
  <si>
    <t xml:space="preserve">999222703598649	</t>
  </si>
  <si>
    <t>[明尼阿波利斯]明尼阿波利斯市中心皇家索尼斯塔酒店(The Royal Sonesta Minneapolis Downtown)(55851831)</t>
  </si>
  <si>
    <t>豪华两张大床房&lt;2人入住&gt;&lt;不退款&gt;</t>
  </si>
  <si>
    <t>LIANG/EMILY JIA YING,LIANG/RUI ZHING</t>
  </si>
  <si>
    <t xml:space="preserve">3027994	</t>
  </si>
  <si>
    <t xml:space="preserve">36613SE051304	</t>
  </si>
  <si>
    <t xml:space="preserve">999222809728383	</t>
  </si>
  <si>
    <t>Jayaprakash/Aditya</t>
  </si>
  <si>
    <t xml:space="preserve">3044375	</t>
  </si>
  <si>
    <t xml:space="preserve">999222839080965	</t>
  </si>
  <si>
    <t>[坎昆]碧西坎昆广场酒店(Bsea Cancun Plaza Hotel)(91546845)</t>
  </si>
  <si>
    <t>套房(大师)&lt;2人入住&gt;&lt;不退款&gt;</t>
  </si>
  <si>
    <t>Doan/Lisa</t>
  </si>
  <si>
    <t xml:space="preserve">3050590	</t>
  </si>
  <si>
    <t xml:space="preserve">-1460887798	</t>
  </si>
  <si>
    <t xml:space="preserve">999222846584828	</t>
  </si>
  <si>
    <t>Li/Jingsheng</t>
  </si>
  <si>
    <t xml:space="preserve">3051236	</t>
  </si>
  <si>
    <t xml:space="preserve">22866391500	</t>
  </si>
  <si>
    <t>[奥兰多]希尔顿逸林酒店 - 奥兰多环球影城入口(DoubleTree by Hilton at the Entrance to Universal Orlando)(70391323)</t>
  </si>
  <si>
    <t>环球景特大床房&lt;2人入住&gt;&lt;不退款&gt;&lt;早餐&gt;</t>
  </si>
  <si>
    <t>WANG/LIN</t>
  </si>
  <si>
    <t xml:space="preserve">3054452	</t>
  </si>
  <si>
    <t xml:space="preserve">95145910	</t>
  </si>
  <si>
    <t xml:space="preserve">999222873941255	</t>
  </si>
  <si>
    <t>[塔吉格]达义雅诗阁博尼法西奥全球城市酒店(Ascott Bonifacio Global City Manila)(55299341)</t>
  </si>
  <si>
    <t>行政开放式客房, 1 张特大床, 厨房&lt;2人入住&gt;&lt;不退款&gt;&lt;早餐&gt;</t>
  </si>
  <si>
    <t>Chua/Wee Li</t>
  </si>
  <si>
    <t xml:space="preserve">3055998	</t>
  </si>
  <si>
    <t xml:space="preserve">39817935	</t>
  </si>
  <si>
    <t xml:space="preserve">999222886400663	</t>
  </si>
  <si>
    <t>[不来梅]不莱梅施柏阁酒店(Steigenberger Hotel Bremen)(55329011)</t>
  </si>
  <si>
    <t>高级客房&lt;2人入住&gt;</t>
  </si>
  <si>
    <t>Blankenstein/Detlef</t>
  </si>
  <si>
    <t xml:space="preserve">3057562	</t>
  </si>
  <si>
    <t xml:space="preserve">900577300248584	</t>
  </si>
  <si>
    <t xml:space="preserve">999222898426468	</t>
  </si>
  <si>
    <t>YASSER/YASSER NUUR,WAN MOHD KASSIM/WAN AMIRULAMIN</t>
  </si>
  <si>
    <t xml:space="preserve">3060049	</t>
  </si>
  <si>
    <t xml:space="preserve">172497637	</t>
  </si>
  <si>
    <t xml:space="preserve">999222898877953	</t>
  </si>
  <si>
    <t>CHANG/ZHEN,ZHANG/JIANGSU</t>
  </si>
  <si>
    <t xml:space="preserve">3060155	</t>
  </si>
  <si>
    <t xml:space="preserve">THB	</t>
  </si>
  <si>
    <t xml:space="preserve">999222900952909	</t>
  </si>
  <si>
    <t>[曼谷]彩虹套房酒店 (政府卫生认证)(Baiyoke Suite Hotel)(55653319)</t>
  </si>
  <si>
    <t>高级套房&lt;2人入住&gt;&lt;不退款&gt;</t>
  </si>
  <si>
    <t>JAIN/SANJEEV KUMAR,JAIN/SANJEEV KUMAR</t>
  </si>
  <si>
    <t xml:space="preserve">3060653	</t>
  </si>
  <si>
    <t xml:space="preserve">69572	</t>
  </si>
  <si>
    <t xml:space="preserve">999222906929602	</t>
  </si>
  <si>
    <t>[布鲁日]学院酒店(Dukes' Academie)(55801294)</t>
  </si>
  <si>
    <t>经济双人床房&lt;2人入住&gt;&lt;不退款&gt;&lt;早餐&gt;</t>
  </si>
  <si>
    <t>Matthijs/Thierry,Matthijs/Thierry</t>
  </si>
  <si>
    <t xml:space="preserve">3060889	</t>
  </si>
  <si>
    <t xml:space="preserve">999222908200528	</t>
  </si>
  <si>
    <t>[威斯敏斯特城]维治伍德酒店(Wedgewood Hotel)(55639819)</t>
  </si>
  <si>
    <t>NAKAGAWA/GAKU,NAKAGAWA/HITOMI</t>
  </si>
  <si>
    <t xml:space="preserve">3061181	</t>
  </si>
  <si>
    <t xml:space="preserve">999222919685449	</t>
  </si>
  <si>
    <t>[维罗纳]莱昂奥罗酒店(Hotel Leon d'Oro)(55452005)</t>
  </si>
  <si>
    <t>经典双人房&lt;2人入住&gt;&lt;不退款&gt;&lt;早餐&gt;</t>
  </si>
  <si>
    <t>Fabregas Gudayol/Marta,Pinto Ribas/Pere</t>
  </si>
  <si>
    <t xml:space="preserve">3063693	</t>
  </si>
  <si>
    <t xml:space="preserve">999222921970146	</t>
  </si>
  <si>
    <t>CHENG/DAN,FAN/HUI</t>
  </si>
  <si>
    <t xml:space="preserve">3064136	</t>
  </si>
  <si>
    <t xml:space="preserve">999222922251225	</t>
  </si>
  <si>
    <t>WANG/TAO,HUANG/YUENAN</t>
  </si>
  <si>
    <t xml:space="preserve">3064189	</t>
  </si>
  <si>
    <t xml:space="preserve">999222924217395	</t>
  </si>
  <si>
    <t>[曼谷]素坤逸11号拉珀蒂特萨利酒店(La Petite Salil Sukhumvit 11)(55666059)</t>
  </si>
  <si>
    <t>Monga/Gitali,Monga/Gitali</t>
  </si>
  <si>
    <t xml:space="preserve">3064541	</t>
  </si>
  <si>
    <t xml:space="preserve">999222937364883	</t>
  </si>
  <si>
    <t>[洛米塔]洛米塔 - 洛杉矶南湾凯艺酒店(Quality Inn Lomita - Los Angeles South Bay)(55280626)</t>
  </si>
  <si>
    <t>标准特大床房&lt;2人入住&gt;&lt;不退款&gt;&lt;早餐&gt;</t>
  </si>
  <si>
    <t>Motley/Brinjel,Leonard/Emmanuel</t>
  </si>
  <si>
    <t xml:space="preserve">3066775	</t>
  </si>
  <si>
    <t xml:space="preserve">999222941472133	</t>
  </si>
  <si>
    <t>[迪拜]迪拜市区索菲特酒店(Sofitel Dubai Downtown)(55439494)</t>
  </si>
  <si>
    <t>奢华俱乐部哈利法塔景房&lt;2人入住&gt;&lt;不退款&gt;&lt;早餐&gt;</t>
  </si>
  <si>
    <t>Saraogi/Pratik,Saraogi/Pratik</t>
  </si>
  <si>
    <t xml:space="preserve">3067799	</t>
  </si>
  <si>
    <t xml:space="preserve">41568464	</t>
  </si>
  <si>
    <t xml:space="preserve">999222942057235	</t>
  </si>
  <si>
    <t>SKOLKITIVAT/PAVEETIP</t>
  </si>
  <si>
    <t xml:space="preserve">3067928	</t>
  </si>
  <si>
    <t xml:space="preserve">1072745345	</t>
  </si>
  <si>
    <t xml:space="preserve">999222951791862	</t>
  </si>
  <si>
    <t>[巴革]万达贝斯特韦斯特优质大酒店(Best Western Plus Wanda Grand Hotel)(55451971)</t>
  </si>
  <si>
    <t>高级双床间&lt;2人入住&gt;&lt;不退款&gt;&lt;早餐&gt;</t>
  </si>
  <si>
    <t>GONG/YANPING</t>
  </si>
  <si>
    <t xml:space="preserve">3070785	</t>
  </si>
  <si>
    <t xml:space="preserve">25122269	</t>
  </si>
  <si>
    <t xml:space="preserve">999222957544287	</t>
  </si>
  <si>
    <t>[迈阿密海滩]迈阿密海滩诺布酒店(Nobu Hotel Miami Beach)(56174689)</t>
  </si>
  <si>
    <t>豪华2张大号床房&lt;2人入住&gt;&lt;不退款&gt;</t>
  </si>
  <si>
    <t>ZENG/XIANGYI,LI/YUCHEN</t>
  </si>
  <si>
    <t xml:space="preserve">3072543	</t>
  </si>
  <si>
    <t xml:space="preserve">70094SE240331	</t>
  </si>
  <si>
    <t xml:space="preserve">999222959785335	</t>
  </si>
  <si>
    <t>[新加坡]新加坡胡姬乡村俱乐部酒店(Orchid Country Club Singapore)(55851941)</t>
  </si>
  <si>
    <t>Sato/Atsushi</t>
  </si>
  <si>
    <t xml:space="preserve">3073288	</t>
  </si>
  <si>
    <t xml:space="preserve">999222965138970	</t>
  </si>
  <si>
    <t>[甲米]COSI 甲米奥南海滩(政府卫生认证)(COSI Krabi Ao Nang Beach(SHA Extra Plus))(92030312)</t>
  </si>
  <si>
    <t>蔻西特大床房&lt;2人入住&gt;&lt;不退款&gt;&lt;早餐&gt;</t>
  </si>
  <si>
    <t>LIM/LEI SENG,BUNYARIT/SALITA</t>
  </si>
  <si>
    <t xml:space="preserve">3074964	</t>
  </si>
  <si>
    <t xml:space="preserve">40110	</t>
  </si>
  <si>
    <t xml:space="preserve">999222969964921	</t>
  </si>
  <si>
    <t>[布宜诺斯艾利斯]布宜诺斯艾利斯市 NH 酒店(NH City Buenos Aires)(55680607)</t>
  </si>
  <si>
    <t>GIMPELEVICH/ZINAIDA</t>
  </si>
  <si>
    <t xml:space="preserve">3076568	</t>
  </si>
  <si>
    <t xml:space="preserve">999222970776836	</t>
  </si>
  <si>
    <t>优质一室双床房&lt;2人入住&gt;&lt;不退款&gt;&lt;早餐&gt;</t>
  </si>
  <si>
    <t>HUANG/RUI</t>
  </si>
  <si>
    <t xml:space="preserve">3076797	</t>
  </si>
  <si>
    <t xml:space="preserve">101.23.R7MEUCKW.1	</t>
  </si>
  <si>
    <t xml:space="preserve">999222974816793	</t>
  </si>
  <si>
    <t>[奥斯陆]安克尔酒店(Anker Hotel)(55505475)</t>
  </si>
  <si>
    <t>大床房&lt;2人入住&gt;&lt;不退款&gt;&lt;早餐&gt;</t>
  </si>
  <si>
    <t>SYAFARIANI/WAHYU,SILABAN/YOSKI VICELKO</t>
  </si>
  <si>
    <t xml:space="preserve">3077864	</t>
  </si>
  <si>
    <t xml:space="preserve">999222980530815	</t>
  </si>
  <si>
    <t>[拉斯维加斯]云霄塔娱乐场度假酒店(The STRAT Hotel, Casino &amp; Skypod)(54503342)</t>
  </si>
  <si>
    <t>精英特大床房&lt;2人入住&gt;&lt;不退款&gt;</t>
  </si>
  <si>
    <t>CAMPBELLBURGESS/USANA SYDNEY,CAMPBELLBURGESS/JOSHUA OSBAY</t>
  </si>
  <si>
    <t xml:space="preserve">3079871	</t>
  </si>
  <si>
    <t xml:space="preserve">999222980615456	</t>
  </si>
  <si>
    <t>[朗西]日内瓦温德姆华美达酒店(Ramada Encore by Wyndham Geneva)(60514439)</t>
  </si>
  <si>
    <t>FROELICH/ROLF</t>
  </si>
  <si>
    <t xml:space="preserve">3079934	</t>
  </si>
  <si>
    <t xml:space="preserve">999222983779395	</t>
  </si>
  <si>
    <t>[新加坡]新加坡富丽华河畔大酒店(政府卫生认证)(Furama RiverFront (SG Clean))(55346090)</t>
  </si>
  <si>
    <t>YAO/MINRUI,ZHENG/YANLING,YAO/FENGYING</t>
  </si>
  <si>
    <t xml:space="preserve">3081110	</t>
  </si>
  <si>
    <t xml:space="preserve">999222988074066	</t>
  </si>
  <si>
    <t>Ortiz Gonzalez/Miriangelis</t>
  </si>
  <si>
    <t xml:space="preserve">3082574	</t>
  </si>
  <si>
    <t xml:space="preserve">999222990765107	</t>
  </si>
  <si>
    <t>[海波因特]阿特里姆旅馆(Atrium Inn)(89931908)</t>
  </si>
  <si>
    <t>传统客房2张双人床&lt;2人入住&gt;&lt;不退款&gt;</t>
  </si>
  <si>
    <t>Geerdink/Stef</t>
  </si>
  <si>
    <t xml:space="preserve">3083684	</t>
  </si>
  <si>
    <t xml:space="preserve">999222990820117	</t>
  </si>
  <si>
    <t>[巴塞罗那]巴塞罗那美琪大酒店(Majestic Hotel &amp; Spa Barcelona 5* GL)(60467259)</t>
  </si>
  <si>
    <t>MOK/DAISY MO KIT</t>
  </si>
  <si>
    <t xml:space="preserve">3083704	</t>
  </si>
  <si>
    <t xml:space="preserve">210511090	</t>
  </si>
  <si>
    <t xml:space="preserve">999222991648021	</t>
  </si>
  <si>
    <t>[纽卡斯尔]纽卡斯尔县酒店(County Hotel Newcastle)(55598958)</t>
  </si>
  <si>
    <t>标准大床房&lt;2人入住&gt;&lt;不退款&gt;</t>
  </si>
  <si>
    <t>STOKER/KEILEIGH</t>
  </si>
  <si>
    <t xml:space="preserve">3084026	</t>
  </si>
  <si>
    <t xml:space="preserve">RL31274920	</t>
  </si>
  <si>
    <t xml:space="preserve">999222992384798	</t>
  </si>
  <si>
    <t>[巴黎]阿里斯萨比尔康布罗纳酒店(Alyss Saphir Cambronne Eiffel)(80333126)</t>
  </si>
  <si>
    <t>客房(双床)&lt;2人入住&gt;&lt;不退款&gt;&lt;早餐&gt;</t>
  </si>
  <si>
    <t>KANG/SUNGJIN</t>
  </si>
  <si>
    <t xml:space="preserve">3084448	</t>
  </si>
  <si>
    <t xml:space="preserve">999222994347797	</t>
  </si>
  <si>
    <t>[拉斯维加斯]卢克索酒店(Luxor Hotel &amp; Casino)(60494169)</t>
  </si>
  <si>
    <t>尊贵双大床金字塔房&lt;2人入住&gt;&lt;不退款&gt;</t>
  </si>
  <si>
    <t>Reyes/Eva</t>
  </si>
  <si>
    <t xml:space="preserve">3085316	</t>
  </si>
  <si>
    <t xml:space="preserve">LUX3VApw1a	</t>
  </si>
  <si>
    <t xml:space="preserve">999222996101297	</t>
  </si>
  <si>
    <t xml:space="preserve">3086027	</t>
  </si>
  <si>
    <t xml:space="preserve">1639528	</t>
  </si>
  <si>
    <t xml:space="preserve">999223000399935	</t>
  </si>
  <si>
    <t>[迪拜]迪拜朱美拉湖塔楼铂尔曼酒店(Pullman Dubai Jumeirah Lakes Towers)(70391582)</t>
  </si>
  <si>
    <t>BAJ/MUSTAFA ISMAIL</t>
  </si>
  <si>
    <t xml:space="preserve">3087670	</t>
  </si>
  <si>
    <t xml:space="preserve">999223004495270	</t>
  </si>
  <si>
    <t>[科尔切斯特]圣尼古拉斯之家酒店(St Nicholas Hotel)(77368128)</t>
  </si>
  <si>
    <t>MEYASE/SAVIO</t>
  </si>
  <si>
    <t xml:space="preserve">3089201	</t>
  </si>
  <si>
    <t xml:space="preserve">RL30506981	</t>
  </si>
  <si>
    <t xml:space="preserve">999223005977991	</t>
  </si>
  <si>
    <t>[阿纳海姆]阿纳海姆公园会议中心国王汽车旅馆(Kings Inn Anaheim at The Park &amp; Convention Center)(92027601)</t>
  </si>
  <si>
    <t>标准房, 1 张大床房&lt;2人入住&gt;&lt;不退款&gt;</t>
  </si>
  <si>
    <t>maru/robert</t>
  </si>
  <si>
    <t xml:space="preserve">3089861	</t>
  </si>
  <si>
    <t xml:space="preserve">1468001818	</t>
  </si>
  <si>
    <t xml:space="preserve">999223006015496	</t>
  </si>
  <si>
    <t>DU/QIU,YAN/PAN</t>
  </si>
  <si>
    <t xml:space="preserve">3089880	</t>
  </si>
  <si>
    <t xml:space="preserve">999223026576865	</t>
  </si>
  <si>
    <t>[旧金山]旧金山斯坦福庭院酒店(Stanford Court San Francisco)(55861995)</t>
  </si>
  <si>
    <t>标准特大床房&lt;2人入住&gt;&lt;不退款&gt;</t>
  </si>
  <si>
    <t>YANG/ZIYI</t>
  </si>
  <si>
    <t xml:space="preserve">3093559	</t>
  </si>
  <si>
    <t xml:space="preserve">999223027620742	</t>
  </si>
  <si>
    <t>Liu/Yuliang</t>
  </si>
  <si>
    <t xml:space="preserve">3093723	</t>
  </si>
  <si>
    <t xml:space="preserve">999223029782077	</t>
  </si>
  <si>
    <t>[维多利亚]大使馆酒店(The Embassy Inn)(55380479)</t>
  </si>
  <si>
    <t>大床房&lt;2人入住&gt;&lt;早餐&gt;</t>
  </si>
  <si>
    <t>Chen/Ling,Huang/WeiXuan</t>
  </si>
  <si>
    <t xml:space="preserve">3094405	</t>
  </si>
  <si>
    <t xml:space="preserve">126442387	</t>
  </si>
  <si>
    <t xml:space="preserve">999223030373700	</t>
  </si>
  <si>
    <t>[洛杉矶]日落大道豪华酒店(Luxe Sunset Boulevard Hotel)(55694616)</t>
  </si>
  <si>
    <t>高级双人房(2张双人床)&lt;2人入住&gt;&lt;不退款&gt;</t>
  </si>
  <si>
    <t>delaurentis/suzanne</t>
  </si>
  <si>
    <t xml:space="preserve">3094585	</t>
  </si>
  <si>
    <t xml:space="preserve">126444560	</t>
  </si>
  <si>
    <t xml:space="preserve">999223031188937	</t>
  </si>
  <si>
    <t xml:space="preserve">3094829	</t>
  </si>
  <si>
    <t xml:space="preserve">865892936	</t>
  </si>
  <si>
    <t xml:space="preserve">999223036864321	</t>
  </si>
  <si>
    <t>[曼谷]半人马旅馆(Centaur Inn)(55768692)</t>
  </si>
  <si>
    <t>经典风扇房&lt;2人入住&gt;&lt;不退款&gt;</t>
  </si>
  <si>
    <t>LIN/XUEWEN</t>
  </si>
  <si>
    <t xml:space="preserve">3096711	</t>
  </si>
  <si>
    <t xml:space="preserve">1468667929	</t>
  </si>
  <si>
    <t xml:space="preserve">999223038263069	</t>
  </si>
  <si>
    <t>[弗朗斯地区鲁瓦西]巴黎戴高乐机场美居酒店(Mercure Paris Roissy CDG)(91807821)</t>
  </si>
  <si>
    <t>BELHAJ/NADIA</t>
  </si>
  <si>
    <t xml:space="preserve">3097256	</t>
  </si>
  <si>
    <t xml:space="preserve">193863	</t>
  </si>
  <si>
    <t xml:space="preserve">999223043688136	</t>
  </si>
  <si>
    <t>[Atasehir]81号城市阁楼酒店(Cityloft 81)(89931013)</t>
  </si>
  <si>
    <t>Buyuktopcu/aykut mehmet</t>
  </si>
  <si>
    <t xml:space="preserve">3098447	</t>
  </si>
  <si>
    <t xml:space="preserve">653451241	</t>
  </si>
  <si>
    <t xml:space="preserve">999223048804179	</t>
  </si>
  <si>
    <t>[东雅加达]卡旺中心酒店(Sentral Cawang Hotel)(55452275)</t>
  </si>
  <si>
    <t>标准房(双人床)&lt;2人入住&gt;&lt;不退款&gt;&lt;早餐&gt;</t>
  </si>
  <si>
    <t>VARIINANDA/ANDREAS BRIAN</t>
  </si>
  <si>
    <t xml:space="preserve">3099636	</t>
  </si>
  <si>
    <t xml:space="preserve">999223050364774	</t>
  </si>
  <si>
    <t>[卡尔敦]想象灯塔酒店(Imagine Lighthouse)(55585844)</t>
  </si>
  <si>
    <t>城市景观一间卧室公寓&lt;2人入住&gt;&lt;不退款&gt;</t>
  </si>
  <si>
    <t>Guo/Xin</t>
  </si>
  <si>
    <t xml:space="preserve">3100068	</t>
  </si>
  <si>
    <t xml:space="preserve">126511694	</t>
  </si>
  <si>
    <t xml:space="preserve">999223052595217	</t>
  </si>
  <si>
    <t>[马卡蒂]新世界马卡蒂酒店(New World Makati Hotel)(70391576)</t>
  </si>
  <si>
    <t>YE/QIAOYI</t>
  </si>
  <si>
    <t xml:space="preserve">3100795	</t>
  </si>
  <si>
    <t xml:space="preserve">7344843	</t>
  </si>
  <si>
    <t xml:space="preserve">999223053667902	</t>
  </si>
  <si>
    <t>[圣赫利尔泽西]BDL泽西大酒店&amp;SPA(Grand Jersey Hotel and Spa)(95387619)</t>
  </si>
  <si>
    <t>豪华双人房/双床房, 公园景观&lt;2人入住&gt;&lt;不退款&gt;&lt;早餐&gt;</t>
  </si>
  <si>
    <t>KHAN/SHAHBAZ</t>
  </si>
  <si>
    <t xml:space="preserve">3101122	</t>
  </si>
  <si>
    <t xml:space="preserve">653455366	</t>
  </si>
  <si>
    <t xml:space="preserve">999223056421138	</t>
  </si>
  <si>
    <t>[安德莱赫特]尤马城市郊外小屋(YOOMA Urban Lodge)(69451722)</t>
  </si>
  <si>
    <t>Dubois/karin theresia</t>
  </si>
  <si>
    <t xml:space="preserve">3102229	</t>
  </si>
  <si>
    <t xml:space="preserve">999223057342916	</t>
  </si>
  <si>
    <t>[哈默史密斯-富勒姆区]诺富特伦敦西区酒店(Novotel London West)(55841875)</t>
  </si>
  <si>
    <t>THAM/CHRISTY,CHEN/QI</t>
  </si>
  <si>
    <t xml:space="preserve">3102647	</t>
  </si>
  <si>
    <t xml:space="preserve">SH15550283	</t>
  </si>
  <si>
    <t xml:space="preserve">999223058137446	</t>
  </si>
  <si>
    <t>[坎昆]噢！城市绿洲酒店(Oh! Cancun - The Urban Oasis)(55270093)</t>
  </si>
  <si>
    <t>Begovic/Natasha Adriana</t>
  </si>
  <si>
    <t xml:space="preserve">3103027	</t>
  </si>
  <si>
    <t xml:space="preserve">999223058141241	</t>
  </si>
  <si>
    <t>[纽约]57 号酒店(Hotel 57)(55299088)</t>
  </si>
  <si>
    <t>基础客房, 1 张双人床&lt;2人入住&gt;&lt;不退款&gt;</t>
  </si>
  <si>
    <t>Wang/Chen,ZHAO/KEJIE</t>
  </si>
  <si>
    <t xml:space="preserve">3103036	</t>
  </si>
  <si>
    <t xml:space="preserve">999223058205316	</t>
  </si>
  <si>
    <t>[曼谷]铁塔豪华罗摩六世酒店 (政府卫生认证)(Grand Tower Inn Rama 6 (SHA Plus+))(55414160)</t>
  </si>
  <si>
    <t>THOMAS/LANA CHIANNA</t>
  </si>
  <si>
    <t xml:space="preserve">3103088	</t>
  </si>
  <si>
    <t xml:space="preserve">999223058214803	</t>
  </si>
  <si>
    <t>优质一室双床房&lt;2人入住&gt;&lt;不退款&gt;</t>
  </si>
  <si>
    <t>TAN/PEA SEE</t>
  </si>
  <si>
    <t xml:space="preserve">3103106	</t>
  </si>
  <si>
    <t xml:space="preserve">101.23.69ZBD364.1	</t>
  </si>
  <si>
    <t xml:space="preserve">999223061154332	</t>
  </si>
  <si>
    <t>[珊瑚角]海豚钥匙度假酒店 - 珊瑚角(Dolphin Key Resort - Cape Coral)(89918439)</t>
  </si>
  <si>
    <t>nowers/michael</t>
  </si>
  <si>
    <t xml:space="preserve">3103215	</t>
  </si>
  <si>
    <t xml:space="preserve">25942165	</t>
  </si>
  <si>
    <t xml:space="preserve">999223061630763	</t>
  </si>
  <si>
    <t>[达纳点]阿斯托里亚华道夫莫娜珂海滩酒店(Waldorf Astoria Monarch Beach Resort &amp; Club)(55680587)</t>
  </si>
  <si>
    <t>花园景观特大床房&lt;2人入住&gt;&lt;不退款&gt;</t>
  </si>
  <si>
    <t>ZHOU/BINGXIN</t>
  </si>
  <si>
    <t xml:space="preserve">3103270	</t>
  </si>
  <si>
    <t xml:space="preserve">3353456704	</t>
  </si>
  <si>
    <t xml:space="preserve">999223063275137	</t>
  </si>
  <si>
    <t>[宿务]宿务广场顶峰酒店(Summit Galleria Cebu)(55380418)</t>
  </si>
  <si>
    <t>豪华大床房&lt;2人入住&gt;&lt;不退款&gt;</t>
  </si>
  <si>
    <t>SIEGMUND/RUBEN FRANZ XAVER,SIEGMUND/FE LIGAD</t>
  </si>
  <si>
    <t xml:space="preserve">3103524	</t>
  </si>
  <si>
    <t xml:space="preserve">23064874657	</t>
  </si>
  <si>
    <t>Kamarozaman/Zulhafizi</t>
  </si>
  <si>
    <t xml:space="preserve">3103886	</t>
  </si>
  <si>
    <t xml:space="preserve">MTN-4908932417072012741	</t>
  </si>
  <si>
    <t xml:space="preserve">999223068771609	</t>
  </si>
  <si>
    <t>[爱妮岛]雷卢西奥旅馆(Relucio Inn)(94360062)</t>
  </si>
  <si>
    <t>标准双人间&lt;2人入住&gt;&lt;不退款&gt;&lt;早餐&gt;</t>
  </si>
  <si>
    <t>BETTIS/SHAUNA JADE,PHILLIPS/CHLOE REBECCA</t>
  </si>
  <si>
    <t xml:space="preserve">3104973	</t>
  </si>
  <si>
    <t xml:space="preserve">999223069800398	</t>
  </si>
  <si>
    <t>[格雷梅]苏丹洞穴套房酒店(Sultan Cave Suites)(55542729)</t>
  </si>
  <si>
    <t>经典大床房&lt;2人入住&gt;&lt;不退款&gt;&lt;早餐&gt;</t>
  </si>
  <si>
    <t>CIFUENTES PEREZ/AURORA NATHALI</t>
  </si>
  <si>
    <t xml:space="preserve">3105268	</t>
  </si>
  <si>
    <t xml:space="preserve">1469943339	</t>
  </si>
  <si>
    <t xml:space="preserve">999223073155362	</t>
  </si>
  <si>
    <t>[阿布扎比]阿布扎比雅乐轩酒店(Aloft Abu Dhabi)(68026753)</t>
  </si>
  <si>
    <t>雅乐轩房&lt;2人入住&gt;&lt;不退款&gt;</t>
  </si>
  <si>
    <t>ALSHEMEILI/HAMAD MOHAMMED</t>
  </si>
  <si>
    <t xml:space="preserve">3106422	</t>
  </si>
  <si>
    <t xml:space="preserve">999223074154217	</t>
  </si>
  <si>
    <t>[中雅加达]雅加达瓦希德哈西姆智选假日酒店(Holiday Inn Express Jakarta Wahid Hasyim, an IHG Hotel)(55639809)</t>
  </si>
  <si>
    <t>Zhang/Hua</t>
  </si>
  <si>
    <t xml:space="preserve">3106943	</t>
  </si>
  <si>
    <t xml:space="preserve">46003851	</t>
  </si>
  <si>
    <t xml:space="preserve">999223074208133	</t>
  </si>
  <si>
    <t>[阿蒂西亚]阿蒂西亚喜瑞都罗德威酒店(Rodeway Inn Artesia Cerritos)(55329164)</t>
  </si>
  <si>
    <t>标准间1特大床（吸烟）&lt;2人入住&gt;&lt;不退款&gt;&lt;早餐&gt;</t>
  </si>
  <si>
    <t>Valenzuela/Freddie Hipolito</t>
  </si>
  <si>
    <t xml:space="preserve">3106966	</t>
  </si>
  <si>
    <t xml:space="preserve">999223074687532	</t>
  </si>
  <si>
    <t>[芭堤雅]芭堤雅全盛中心酒店 (政府卫生认证)(Centre Point Prime Hotel Pattaya (SHA Extra Plus))(55329108)</t>
  </si>
  <si>
    <t>尊享豪华特大床房&lt;2人入住&gt;&lt;不退款&gt;</t>
  </si>
  <si>
    <t>LU/XIANGHAI</t>
  </si>
  <si>
    <t xml:space="preserve">3107188	</t>
  </si>
  <si>
    <t xml:space="preserve">907569929	</t>
  </si>
  <si>
    <t xml:space="preserve">999223074816299	</t>
  </si>
  <si>
    <t>[曼谷]双子塔酒店(Twin Towers Hotel)(55439614)</t>
  </si>
  <si>
    <t>LYU/XIAOYUN</t>
  </si>
  <si>
    <t xml:space="preserve">3107273	</t>
  </si>
  <si>
    <t xml:space="preserve">999223075061996	</t>
  </si>
  <si>
    <t>[纽汉]伦敦斯特拉特福凯悦酒店(Hyatt Regency London Stratford)(55639815)</t>
  </si>
  <si>
    <t>WANG/YU</t>
  </si>
  <si>
    <t xml:space="preserve">3107417	</t>
  </si>
  <si>
    <t xml:space="preserve">23075080844	</t>
  </si>
  <si>
    <t>[波士顿]波士顿阿尔斯通酒店(Studio Allston Hotel Boston)(55269880)</t>
  </si>
  <si>
    <t>WANG/BO</t>
  </si>
  <si>
    <t xml:space="preserve">3107436	</t>
  </si>
  <si>
    <t xml:space="preserve">23075080845	</t>
  </si>
  <si>
    <t>2张大床房&lt;2人入住&gt;&lt;不退款&gt;</t>
  </si>
  <si>
    <t>YANG/BODONG</t>
  </si>
  <si>
    <t xml:space="preserve">3107437	</t>
  </si>
  <si>
    <t xml:space="preserve">999223075122265	</t>
  </si>
  <si>
    <t>[布伦特]桥园酒店(Bridge Park Hotel)(89920379)</t>
  </si>
  <si>
    <t>双人房, 公共浴室&lt;2人入住&gt;&lt;不退款&gt;</t>
  </si>
  <si>
    <t>KAINTH/RAHUL</t>
  </si>
  <si>
    <t xml:space="preserve">3107494	</t>
  </si>
  <si>
    <t xml:space="preserve">-1470364255	</t>
  </si>
  <si>
    <t xml:space="preserve">999223078065621	</t>
  </si>
  <si>
    <t>XU/WENCONG</t>
  </si>
  <si>
    <t xml:space="preserve">3107634	</t>
  </si>
  <si>
    <t xml:space="preserve">999223079527519	</t>
  </si>
  <si>
    <t>DAVIES/MARIE</t>
  </si>
  <si>
    <t xml:space="preserve">3107811	</t>
  </si>
  <si>
    <t xml:space="preserve">999223081387069	</t>
  </si>
  <si>
    <t>CHEN/XIAOJUAN</t>
  </si>
  <si>
    <t xml:space="preserve">3108245	</t>
  </si>
  <si>
    <t xml:space="preserve">999223082326851	</t>
  </si>
  <si>
    <t>Cao/Dianmei</t>
  </si>
  <si>
    <t xml:space="preserve">3108502	</t>
  </si>
  <si>
    <t xml:space="preserve">999223082816011	</t>
  </si>
  <si>
    <t>HUANG/JINHONG,WU/XIANG,LIU/KUNRANG</t>
  </si>
  <si>
    <t xml:space="preserve">3108645	</t>
  </si>
  <si>
    <t xml:space="preserve">999223083128471	</t>
  </si>
  <si>
    <t>[伯恩斯维尔]明尼阿波利斯南部/伯恩斯维尔生活酒店(LivINN Hotel Minneapolis South / Burnsville)(95140052)</t>
  </si>
  <si>
    <t>高级特大床房&lt;2人入住&gt;&lt;不退款&gt;&lt;早餐&gt;</t>
  </si>
  <si>
    <t>LIN/YUNSHENG</t>
  </si>
  <si>
    <t xml:space="preserve">3108726	</t>
  </si>
  <si>
    <t xml:space="preserve">60018SE041555	</t>
  </si>
  <si>
    <t xml:space="preserve">999223083441057	</t>
  </si>
  <si>
    <t xml:space="preserve">3108800	</t>
  </si>
  <si>
    <t xml:space="preserve">340020	</t>
  </si>
  <si>
    <t xml:space="preserve">999223083757305	</t>
  </si>
  <si>
    <t>LIM/YI LING</t>
  </si>
  <si>
    <t xml:space="preserve">3108890	</t>
  </si>
  <si>
    <t xml:space="preserve">25421654	</t>
  </si>
  <si>
    <t xml:space="preserve">999223085551187	</t>
  </si>
  <si>
    <t>Zhu/Yong</t>
  </si>
  <si>
    <t xml:space="preserve">3109398	</t>
  </si>
  <si>
    <t xml:space="preserve">117534	</t>
  </si>
  <si>
    <t xml:space="preserve">999223085612940	</t>
  </si>
  <si>
    <t>高级客房&lt;2人入住&gt;&lt;不退款&gt;</t>
  </si>
  <si>
    <t>KROPP/TOBIAS</t>
  </si>
  <si>
    <t xml:space="preserve">3109415	</t>
  </si>
  <si>
    <t xml:space="preserve">900577300253040	</t>
  </si>
  <si>
    <t xml:space="preserve">999223086235853	</t>
  </si>
  <si>
    <t>HE/DEWEI</t>
  </si>
  <si>
    <t xml:space="preserve">3109598	</t>
  </si>
  <si>
    <t xml:space="preserve">999223087262754	</t>
  </si>
  <si>
    <t>[曼达韦]宿务佰酒店(bai Hotel Cebu)(55694577)</t>
  </si>
  <si>
    <t>豪华客房&lt;2人入住&gt;&lt;不退款&gt;</t>
  </si>
  <si>
    <t>PAGARIA/ABHISHEK</t>
  </si>
  <si>
    <t xml:space="preserve">3109871	</t>
  </si>
  <si>
    <t xml:space="preserve">R68009	</t>
  </si>
  <si>
    <t xml:space="preserve">999223087791889	</t>
  </si>
  <si>
    <t>[莎阿南]德美罗酒店(D'Metro Hotel)(89936287)</t>
  </si>
  <si>
    <t>豪华双人房, 1 张大床&lt;2人入住&gt;&lt;不退款&gt;</t>
  </si>
  <si>
    <t>SHA/IESHA</t>
  </si>
  <si>
    <t xml:space="preserve">3110015	</t>
  </si>
  <si>
    <t xml:space="preserve">999223088941706	</t>
  </si>
  <si>
    <t>[乔治市]槟城葛霓特奢华酒店(The Granite Luxury Hotel Penang)(55560375)</t>
  </si>
  <si>
    <t>豪华套房&lt;2人入住&gt;&lt;不退款&gt;</t>
  </si>
  <si>
    <t>WANG/KAI</t>
  </si>
  <si>
    <t xml:space="preserve">3110432	</t>
  </si>
  <si>
    <t xml:space="preserve">25435536	</t>
  </si>
  <si>
    <t xml:space="preserve">999223089438066	</t>
  </si>
  <si>
    <t>[里约热内卢]米拉多里约科帕卡巴纳酒店(Mirador Rio Copacabana Hotel)(55768365)</t>
  </si>
  <si>
    <t>bhimani/raees</t>
  </si>
  <si>
    <t xml:space="preserve">3110649	</t>
  </si>
  <si>
    <t xml:space="preserve">999223090462351	</t>
  </si>
  <si>
    <t>[胡志明市]戴恩歌剧院酒店(Dyn Opera Hotel)(90367456)</t>
  </si>
  <si>
    <t>至尊房&lt;2人入住&gt;&lt;不退款&gt;</t>
  </si>
  <si>
    <t>SANTAKORN/NATAT</t>
  </si>
  <si>
    <t xml:space="preserve">3111129	</t>
  </si>
  <si>
    <t xml:space="preserve">999223090832238	</t>
  </si>
  <si>
    <t>[华欣]华欣瓦纳纳瓦度假村IHG假日酒店(Holiday Inn Resort Vana Nava Hua Hin)(55478156)</t>
  </si>
  <si>
    <t>海景高层标准特大床房&lt;2人入住&gt;&lt;不退款&gt;&lt;早餐&gt;</t>
  </si>
  <si>
    <t>zhuang/ruichao</t>
  </si>
  <si>
    <t xml:space="preserve">3111326	</t>
  </si>
  <si>
    <t xml:space="preserve">22966788	</t>
  </si>
  <si>
    <t xml:space="preserve">999223090938851	</t>
  </si>
  <si>
    <t>[罗穆勒斯]罗穆勒斯底特律机场贝蒙特客栈及套房(Baymont by Wyndham Detroit Airport/Romulus)(70790392)</t>
  </si>
  <si>
    <t>客房, 2 张大床房&lt;2人入住&gt;&lt;不退款&gt;&lt;早餐&gt;</t>
  </si>
  <si>
    <t>CHEN/RANDY KUAN</t>
  </si>
  <si>
    <t xml:space="preserve">3111381	</t>
  </si>
  <si>
    <t xml:space="preserve">999223091135931	</t>
  </si>
  <si>
    <t>COSTA/JOAO</t>
  </si>
  <si>
    <t xml:space="preserve">3111473	</t>
  </si>
  <si>
    <t xml:space="preserve">900739200350817 (Room 1)	</t>
  </si>
  <si>
    <t xml:space="preserve">999223091192375	</t>
  </si>
  <si>
    <t>LIN/MEIYU,YU/JIEYING</t>
  </si>
  <si>
    <t xml:space="preserve">3111501	</t>
  </si>
  <si>
    <t xml:space="preserve">999223090984225	</t>
  </si>
  <si>
    <t>CLAUDIO/TIEN HA</t>
  </si>
  <si>
    <t xml:space="preserve">3111408	</t>
  </si>
  <si>
    <t xml:space="preserve">999223091285609	</t>
  </si>
  <si>
    <t>Huang/Zhe</t>
  </si>
  <si>
    <t xml:space="preserve">3111562	</t>
  </si>
  <si>
    <t xml:space="preserve">999223091297186	</t>
  </si>
  <si>
    <t>[普吉岛]现代生活酒店(Modern Living Hotel)(55299766)</t>
  </si>
  <si>
    <t>ZHENG/BOTAO</t>
  </si>
  <si>
    <t xml:space="preserve">3111572	</t>
  </si>
  <si>
    <t xml:space="preserve">-1470857957	</t>
  </si>
  <si>
    <t xml:space="preserve">23091563370	</t>
  </si>
  <si>
    <t>[曼彻斯特]曼彻斯特市中心大不列颠酒店(Britannia Hotel City Centre Manchester)(55611699)</t>
  </si>
  <si>
    <t>行政双人房&lt;2人入住&gt;&lt;不退款&gt;</t>
  </si>
  <si>
    <t>Annable/Neve</t>
  </si>
  <si>
    <t xml:space="preserve">3111753	</t>
  </si>
  <si>
    <t xml:space="preserve">83568285	</t>
  </si>
  <si>
    <t xml:space="preserve">999223091640867	</t>
  </si>
  <si>
    <t>[哈默史密斯-富勒姆区]希顿概念酒店 - 鲁玛汉默史密斯(Heeton Concept Hotel - Luma Hammersmith)(55694491)</t>
  </si>
  <si>
    <t>高级大床房(Luma)&lt;2人入住&gt;&lt;不退款&gt;</t>
  </si>
  <si>
    <t>YU/YIMING</t>
  </si>
  <si>
    <t xml:space="preserve">3111850	</t>
  </si>
  <si>
    <t xml:space="preserve">1471029383	</t>
  </si>
  <si>
    <t xml:space="preserve">23095326104	</t>
  </si>
  <si>
    <t>[Condongcatur]日惹好事达酒店(Allstay Hotel Yogyakarta)(69451748)</t>
  </si>
  <si>
    <t>MAULA/LAILATUL</t>
  </si>
  <si>
    <t xml:space="preserve">3112118	</t>
  </si>
  <si>
    <t xml:space="preserve">25449652	</t>
  </si>
  <si>
    <t xml:space="preserve">999223096507335	</t>
  </si>
  <si>
    <t>[牛津]牛津舒适酒店(Comfort Inn Oxford)(55451960)</t>
  </si>
  <si>
    <t>WU/WEI,BAI/LEI</t>
  </si>
  <si>
    <t xml:space="preserve">3112296	</t>
  </si>
  <si>
    <t xml:space="preserve">999223098332226	</t>
  </si>
  <si>
    <t>[旧金山]旧金山海港区温德姆豪生酒店(Howard Johnson by Wyndham San Francisco Marina District)(55768787)</t>
  </si>
  <si>
    <t>客房, 1 张特大床房&lt;2人入住&gt;&lt;不退款&gt;&lt;早餐&gt;</t>
  </si>
  <si>
    <t>LONG/RONG</t>
  </si>
  <si>
    <t xml:space="preserve">3112729	</t>
  </si>
  <si>
    <t xml:space="preserve">84223EE004442	</t>
  </si>
  <si>
    <t xml:space="preserve">999223098810135	</t>
  </si>
  <si>
    <t>奢华客房, 1 张特大床&lt;2人入住&gt;&lt;不退款&gt;&lt;早餐&gt;</t>
  </si>
  <si>
    <t>HAMSTRA/RIENK ANTON</t>
  </si>
  <si>
    <t xml:space="preserve">3112822	</t>
  </si>
  <si>
    <t xml:space="preserve">7346825-7346827	</t>
  </si>
  <si>
    <t xml:space="preserve">999223099002012	</t>
  </si>
  <si>
    <t>[基西米]麦格特中心伊克诺旅馆(Econo Lodge Inn &amp; Suites Maingate Central)(55312002)</t>
  </si>
  <si>
    <t>CAPIELO/CATHERINE</t>
  </si>
  <si>
    <t xml:space="preserve">3112862	</t>
  </si>
  <si>
    <t xml:space="preserve">999223099312403	</t>
  </si>
  <si>
    <t>豪华海景双床房&lt;2人入住&gt;&lt;不退款&gt;&lt;早餐&gt;</t>
  </si>
  <si>
    <t>ZHANG/LEI,Sun/Changsong</t>
  </si>
  <si>
    <t xml:space="preserve">3112942	</t>
  </si>
  <si>
    <t xml:space="preserve">25456082	</t>
  </si>
  <si>
    <t xml:space="preserve">999223099460630	</t>
  </si>
  <si>
    <t>[迪拜]迪拜阿拉穆如瑞士酒店(Swissôtel Al Murooj Dubai)(55519461)</t>
  </si>
  <si>
    <t>三卧室公寓&lt;2人入住&gt;&lt;不退款&gt;</t>
  </si>
  <si>
    <t>Yu/weiwei,an/yang</t>
  </si>
  <si>
    <t xml:space="preserve">3112984	</t>
  </si>
  <si>
    <t xml:space="preserve">45912525	</t>
  </si>
  <si>
    <t xml:space="preserve">999223099712670	</t>
  </si>
  <si>
    <t>豪华特大床房&lt;2人入住&gt;&lt;不退款&gt;</t>
  </si>
  <si>
    <t>HUAN/ANDREW</t>
  </si>
  <si>
    <t xml:space="preserve">3113054	</t>
  </si>
  <si>
    <t xml:space="preserve">999223100163716	</t>
  </si>
  <si>
    <t>LORZANO/JANINE MARANO,ANGULO/LOUIE ANNE CARDINES</t>
  </si>
  <si>
    <t xml:space="preserve">3113171	</t>
  </si>
  <si>
    <t xml:space="preserve">999223100373915	</t>
  </si>
  <si>
    <t>[Pasar Enam Kuala Namu]瓜拉纳穆地平线天空酒店(Horison Sky Kualanamu)(55572795)</t>
  </si>
  <si>
    <t>豪华客房&lt;2人入住&gt;&lt;不退款&gt;&lt;早餐&gt;</t>
  </si>
  <si>
    <t>TOUR TRAVEL/VIRTUE</t>
  </si>
  <si>
    <t xml:space="preserve">3113239	</t>
  </si>
  <si>
    <t xml:space="preserve">999223100741697	</t>
  </si>
  <si>
    <t>CHEN/JIANG</t>
  </si>
  <si>
    <t xml:space="preserve">3113329	</t>
  </si>
  <si>
    <t xml:space="preserve">340190	</t>
  </si>
  <si>
    <t xml:space="preserve">999223100786103	</t>
  </si>
  <si>
    <t>[迪拜]迪拜宜必思亚利加酒店(Ibis Al Rigga)(55439196)</t>
  </si>
  <si>
    <t>CEN/JINSHEN,HE/HUIMING</t>
  </si>
  <si>
    <t xml:space="preserve">3113342	</t>
  </si>
  <si>
    <t xml:space="preserve">23100887044	</t>
  </si>
  <si>
    <t>[诗都阿佐]尼奥瓦卢诗都阿佐酒店(Neo+ Waru Sidoarjo by Aston)(90362254)</t>
  </si>
  <si>
    <t>尼奥房&lt;2人入住&gt;&lt;不退款&gt;</t>
  </si>
  <si>
    <t>Rosa/Maria</t>
  </si>
  <si>
    <t xml:space="preserve">3113376	</t>
  </si>
  <si>
    <t xml:space="preserve">999223101179258	</t>
  </si>
  <si>
    <t>[Sukarasa]百胜酒店(Pakons Prime Hotel)(94358705)</t>
  </si>
  <si>
    <t>YULIANTI/MAYA YULIANTI</t>
  </si>
  <si>
    <t xml:space="preserve">3113432	</t>
  </si>
  <si>
    <t xml:space="preserve">999223101313796	</t>
  </si>
  <si>
    <t>[柏林]柏林瑞广场酒店(Hotel Riu Plaza Berlin)(55439328)</t>
  </si>
  <si>
    <t>KHAN/SHABIRAHMED</t>
  </si>
  <si>
    <t xml:space="preserve">3113471	</t>
  </si>
  <si>
    <t xml:space="preserve">999223101391205	</t>
  </si>
  <si>
    <t>ALAMRY/ABUBAKAR</t>
  </si>
  <si>
    <t xml:space="preserve">3113487	</t>
  </si>
  <si>
    <t xml:space="preserve">999223101953950	</t>
  </si>
  <si>
    <t>[帕赛市]马尼拉喜来得酒店(The Heritage Hotel Manila)(55320584)</t>
  </si>
  <si>
    <t>Calara/Froilan</t>
  </si>
  <si>
    <t xml:space="preserve">3113641	</t>
  </si>
  <si>
    <t xml:space="preserve">DEB230309163022496	</t>
  </si>
  <si>
    <t xml:space="preserve">999223102072812	</t>
  </si>
  <si>
    <t>[瓦伦西亚]瓦伦西亚休闲酿酒酒店(Casual Vintage Valencia)(55832060)</t>
  </si>
  <si>
    <t>Cojocaru/Anton</t>
  </si>
  <si>
    <t xml:space="preserve">3113687	</t>
  </si>
  <si>
    <t xml:space="preserve">999223102352886	</t>
  </si>
  <si>
    <t>NUR HAMDY/NURUL FATIHAH BINTI</t>
  </si>
  <si>
    <t xml:space="preserve">3113745	</t>
  </si>
  <si>
    <t xml:space="preserve">869020024	</t>
  </si>
  <si>
    <t xml:space="preserve">999223103115603	</t>
  </si>
  <si>
    <t>WU/YANG</t>
  </si>
  <si>
    <t xml:space="preserve">3113950	</t>
  </si>
  <si>
    <t xml:space="preserve">7346967	</t>
  </si>
  <si>
    <t xml:space="preserve">999223103196718	</t>
  </si>
  <si>
    <t>[Sokaraja Lor]中庭精品度假村(Atrium Resort &amp; Hotel)(95687682)</t>
  </si>
  <si>
    <t>标准客房&lt;2人入住&gt;&lt;不退款&gt;&lt;早餐&gt;</t>
  </si>
  <si>
    <t>PRAWIRA/RANGGA YUDHA</t>
  </si>
  <si>
    <t xml:space="preserve">3113976	</t>
  </si>
  <si>
    <t xml:space="preserve">999223104248533	</t>
  </si>
  <si>
    <t>ZOU/XU</t>
  </si>
  <si>
    <t xml:space="preserve">3114253	</t>
  </si>
  <si>
    <t xml:space="preserve">999223104571216	</t>
  </si>
  <si>
    <t>[士姑来]和乐酒店(Here Hotel)(91811263)</t>
  </si>
  <si>
    <t>标准双人床房-带窗&lt;2人入住&gt;&lt;不退款&gt;</t>
  </si>
  <si>
    <t>MUNIANDY/SRIYAALINI</t>
  </si>
  <si>
    <t xml:space="preserve">3114345	</t>
  </si>
  <si>
    <t xml:space="preserve">9152878928501	</t>
  </si>
  <si>
    <t xml:space="preserve">23104811059	</t>
  </si>
  <si>
    <t>DEWI/WINDA RAMADHANI</t>
  </si>
  <si>
    <t xml:space="preserve">3114447	</t>
  </si>
  <si>
    <t xml:space="preserve">999223105022824	</t>
  </si>
  <si>
    <t>LECOANET/Dennys</t>
  </si>
  <si>
    <t xml:space="preserve">3114535	</t>
  </si>
  <si>
    <t xml:space="preserve">900739200351017	</t>
  </si>
  <si>
    <t xml:space="preserve">999223105243932	</t>
  </si>
  <si>
    <t>[日惹]日惹马里奥波罗酒店(favehotel Malioboro - Yogyakarta)(55822194)</t>
  </si>
  <si>
    <t>加大致爱房&lt;2人入住&gt;&lt;不退款&gt;</t>
  </si>
  <si>
    <t>Zen/Nabila</t>
  </si>
  <si>
    <t xml:space="preserve">3114652	</t>
  </si>
  <si>
    <t xml:space="preserve">999223105711105	</t>
  </si>
  <si>
    <t>[新山]CIQ 特鲁斯巷酒店(CIQ Hotel at Jalan Trus)(90381942)</t>
  </si>
  <si>
    <t>高级双人房/双床房&lt;2人入住&gt;&lt;不退款&gt;</t>
  </si>
  <si>
    <t>FARHANA/NADIA</t>
  </si>
  <si>
    <t xml:space="preserve">3114842	</t>
  </si>
  <si>
    <t xml:space="preserve">25473628	</t>
  </si>
  <si>
    <t xml:space="preserve">999223106217035	</t>
  </si>
  <si>
    <t>[清迈]坎攀甘酒店 (政府卫生认证)(Kampaeng Ngam Hotel (SHA Extra Plus))(56467125)</t>
  </si>
  <si>
    <t>Jitborisutthipong/Primprao</t>
  </si>
  <si>
    <t xml:space="preserve">3115021	</t>
  </si>
  <si>
    <t xml:space="preserve">39406998	</t>
  </si>
  <si>
    <t xml:space="preserve">999223106605044	</t>
  </si>
  <si>
    <t>Chen/Xiaobo</t>
  </si>
  <si>
    <t xml:space="preserve">3115163	</t>
  </si>
  <si>
    <t xml:space="preserve">999223107045135	</t>
  </si>
  <si>
    <t>[Seven Corners]阿灵顿大道舒适酒店(Comfort Inn Arlington Boulevard)(55281057)</t>
  </si>
  <si>
    <t>2张大号床房&lt;2人入住&gt;&lt;不退款&gt;&lt;早餐&gt;</t>
  </si>
  <si>
    <t>CHEN/CHENG,YANG/GUANGCHUN</t>
  </si>
  <si>
    <t xml:space="preserve">3115315	</t>
  </si>
  <si>
    <t xml:space="preserve">999223107143174	</t>
  </si>
  <si>
    <t>[洛杉矶]航线旅馆(Skyways Hotel)(89917076)</t>
  </si>
  <si>
    <t>AHUJA/VARUN</t>
  </si>
  <si>
    <t xml:space="preserve">3115376	</t>
  </si>
  <si>
    <t>，</t>
  </si>
  <si>
    <t>999223058164480此单多收23.16元待退回</t>
  </si>
  <si>
    <t>999222677658653</t>
  </si>
  <si>
    <t>本期扣款1488元</t>
  </si>
  <si>
    <t>999222652371193</t>
  </si>
  <si>
    <t>本期扣款889元</t>
  </si>
  <si>
    <t>999222730854270</t>
  </si>
  <si>
    <t>本期扣款276.01元</t>
  </si>
  <si>
    <t>999222657027073</t>
  </si>
  <si>
    <t>本期扣款123元</t>
  </si>
  <si>
    <t>999222621286559</t>
  </si>
  <si>
    <t>本期扣款146元</t>
  </si>
  <si>
    <t>999222673679815</t>
  </si>
  <si>
    <t>本期扣款587元</t>
  </si>
  <si>
    <t>本期扣款96元</t>
  </si>
  <si>
    <t>999222926698543</t>
  </si>
  <si>
    <t>本期扣款818元</t>
  </si>
  <si>
    <t>999222669435758</t>
  </si>
  <si>
    <t>本期扣款619元</t>
  </si>
  <si>
    <t>999222704299428</t>
  </si>
  <si>
    <t>本期扣款225.01元</t>
  </si>
  <si>
    <t>999222875942772</t>
  </si>
  <si>
    <t>本期扣款439.23</t>
  </si>
  <si>
    <t>999222891351887</t>
  </si>
  <si>
    <t>本期扣款1624元</t>
  </si>
  <si>
    <t>999222201111628</t>
  </si>
  <si>
    <t>本期扣款5137元</t>
  </si>
  <si>
    <t>999222542311741</t>
  </si>
  <si>
    <t>本期扣款528元</t>
  </si>
  <si>
    <t>999222941447237</t>
  </si>
  <si>
    <t>本期扣款108元</t>
  </si>
  <si>
    <t>999222936003132</t>
  </si>
  <si>
    <t>本期扣款969元</t>
  </si>
  <si>
    <t>999222770471513</t>
  </si>
  <si>
    <t>本期扣款1190.99</t>
  </si>
  <si>
    <t>999222763626846</t>
  </si>
  <si>
    <t>本期扣款310元</t>
  </si>
  <si>
    <t>999222493982051</t>
  </si>
  <si>
    <t>原单未结算，本期扣款2402元</t>
  </si>
  <si>
    <t>999222834224607</t>
  </si>
  <si>
    <t>本期扣款743.01元</t>
  </si>
  <si>
    <t>999222563427879</t>
  </si>
  <si>
    <t>本期扣款263元</t>
  </si>
  <si>
    <t>999222967625647</t>
  </si>
  <si>
    <t>本期扣款786元</t>
  </si>
  <si>
    <t>999222877007227</t>
  </si>
  <si>
    <t>本期扣款668元</t>
  </si>
  <si>
    <t>999222192808744</t>
  </si>
  <si>
    <t>本期扣款677元</t>
  </si>
  <si>
    <t>999222657274115</t>
  </si>
  <si>
    <t>本期扣款496元</t>
  </si>
  <si>
    <t>999222923435472</t>
  </si>
  <si>
    <t>本期扣款108.01元</t>
  </si>
  <si>
    <t>999222797501910</t>
  </si>
  <si>
    <t>本期扣款771.01元</t>
  </si>
  <si>
    <t>999222572169232</t>
  </si>
  <si>
    <t>本期扣款553元</t>
  </si>
  <si>
    <t>999222715244894</t>
  </si>
  <si>
    <t>本期收回30.32元</t>
  </si>
  <si>
    <t>580847.61 HKD</t>
  </si>
  <si>
    <t>A230320171856481</t>
  </si>
  <si>
    <t>A230320171933481</t>
  </si>
  <si>
    <t>A230320172140925</t>
  </si>
  <si>
    <t>总计：580847.61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</si>
  <si>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</si>
  <si>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</si>
  <si>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</si>
  <si>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</si>
  <si>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</si>
  <si>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</si>
  <si>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</si>
  <si>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</si>
  <si>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</si>
  <si>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</si>
  <si>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</si>
  <si>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</si>
  <si>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</si>
  <si>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</si>
  <si>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</si>
  <si>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</si>
  <si>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</si>
  <si>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</si>
  <si>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</si>
  <si>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2023-02-24</t>
  </si>
  <si>
    <t>3064136</t>
  </si>
  <si>
    <t>迪拜希尔顿艾尔哈布图尔城酒店</t>
  </si>
  <si>
    <t>CHENG DAN,FAN HUI</t>
  </si>
  <si>
    <t>2023-03-04</t>
  </si>
  <si>
    <t>2023-03-10</t>
  </si>
  <si>
    <t>退房日周结</t>
  </si>
  <si>
    <t>10046.82</t>
  </si>
  <si>
    <t>11400.00</t>
  </si>
  <si>
    <t>0</t>
  </si>
  <si>
    <t>0.00</t>
  </si>
  <si>
    <t>携程汇智国际直连</t>
  </si>
  <si>
    <t>925</t>
  </si>
  <si>
    <t>2023-02-24 22:16:24</t>
  </si>
  <si>
    <t>否</t>
  </si>
  <si>
    <t>汇智国际旅游发展有限公司</t>
  </si>
  <si>
    <t>直连</t>
  </si>
  <si>
    <t>阿拉伯联合酋长国</t>
  </si>
  <si>
    <t>2023-03-02</t>
  </si>
  <si>
    <t>3083738</t>
  </si>
  <si>
    <t>迪拜珍珠溪贝斯特韦斯特优质酒店</t>
  </si>
  <si>
    <t>XIE DEHONG</t>
  </si>
  <si>
    <t>2023-03-09</t>
  </si>
  <si>
    <t>2518.14</t>
  </si>
  <si>
    <t>2870.00</t>
  </si>
  <si>
    <t>2023-03-02 23:18:49</t>
  </si>
  <si>
    <t>2023-03-01</t>
  </si>
  <si>
    <t>3076568</t>
  </si>
  <si>
    <t>布宜诺斯艾利斯NH城市酒店</t>
  </si>
  <si>
    <t>GIMPELEVICH ZINAIDA</t>
  </si>
  <si>
    <t>2023-03-07</t>
  </si>
  <si>
    <t>1418.09</t>
  </si>
  <si>
    <t>1602.00</t>
  </si>
  <si>
    <t>2023-03-01 09:32:31</t>
  </si>
  <si>
    <t>阿根廷</t>
  </si>
  <si>
    <t>2023-02-28</t>
  </si>
  <si>
    <t>3074501</t>
  </si>
  <si>
    <t>墨尔本宜必思公寓酒店</t>
  </si>
  <si>
    <t>XU RENCHUAN</t>
  </si>
  <si>
    <t>2023-03-08</t>
  </si>
  <si>
    <t>2806.47</t>
  </si>
  <si>
    <t>3164.00</t>
  </si>
  <si>
    <t>2023-02-28 17:08:56</t>
  </si>
  <si>
    <t>澳大利亚</t>
  </si>
  <si>
    <t>2023-02-26</t>
  </si>
  <si>
    <t>3067183</t>
  </si>
  <si>
    <t>贝尔蒙特马尼拉酒店</t>
  </si>
  <si>
    <t>DAVIET ARNAUD JEROME HENRI,GALMARD CEDRIC</t>
  </si>
  <si>
    <t>623.66</t>
  </si>
  <si>
    <t>702.00</t>
  </si>
  <si>
    <t>2023-02-26 09:10:03</t>
  </si>
  <si>
    <t>菲律宾</t>
  </si>
  <si>
    <t>2023-02-17</t>
  </si>
  <si>
    <t>3037779</t>
  </si>
  <si>
    <t>Caudilla Maria Ana Abanto,Abanto Oween</t>
  </si>
  <si>
    <t>446.09</t>
  </si>
  <si>
    <t>509.00</t>
  </si>
  <si>
    <t>2023-02-17 06:03:23</t>
  </si>
  <si>
    <t>3082059</t>
  </si>
  <si>
    <t>马尼拉马卡迪宫殿酒店</t>
  </si>
  <si>
    <t>JARUDA MARRY JOYCE</t>
  </si>
  <si>
    <t>372.02</t>
  </si>
  <si>
    <t>424.00</t>
  </si>
  <si>
    <t>2023-03-02 17:37:42</t>
  </si>
  <si>
    <t>2023-02-23</t>
  </si>
  <si>
    <t>3060049</t>
  </si>
  <si>
    <t>国际机场 KLIA-KLIA2途恩酒店</t>
  </si>
  <si>
    <t>YASSER YASSER NUUR,WAN MOHD KASSIM WAN AMIRULAMIN</t>
  </si>
  <si>
    <t>700.88</t>
  </si>
  <si>
    <t>796.00</t>
  </si>
  <si>
    <t>2023-02-23 20:43:05</t>
  </si>
  <si>
    <t>马来西亚</t>
  </si>
  <si>
    <t>3067693</t>
  </si>
  <si>
    <t>新加坡巴耶利峇寰庭商旅酒店 (SG Clean)</t>
  </si>
  <si>
    <t>SEBASTIAN CHUA CHIN LEONG</t>
  </si>
  <si>
    <t>685.84</t>
  </si>
  <si>
    <t>772.00</t>
  </si>
  <si>
    <t>2023-02-26 13:55:46</t>
  </si>
  <si>
    <t>新加坡</t>
  </si>
  <si>
    <t>2023-02-04</t>
  </si>
  <si>
    <t>3002184</t>
  </si>
  <si>
    <t>萨默塞特羌瑟勒酒店</t>
  </si>
  <si>
    <t>CHNG SYLVESTER</t>
  </si>
  <si>
    <t>2023-03-03</t>
  </si>
  <si>
    <t>5935.27</t>
  </si>
  <si>
    <t>6860.00</t>
  </si>
  <si>
    <t>2023-02-04 01:54:24</t>
  </si>
  <si>
    <t>越南</t>
  </si>
  <si>
    <t>3081110</t>
  </si>
  <si>
    <t>新加坡富丽华河畔大酒店(SG Clean)</t>
  </si>
  <si>
    <t>YAO MINRUI,ZHENG YANLING,YAO FENGYING</t>
  </si>
  <si>
    <t>2023-03-06</t>
  </si>
  <si>
    <t>10046.23</t>
  </si>
  <si>
    <t>11450.00</t>
  </si>
  <si>
    <t>2023-03-02 13:23:34</t>
  </si>
  <si>
    <t>3073288</t>
  </si>
  <si>
    <t>新加坡胡姬乡村俱乐部酒店</t>
  </si>
  <si>
    <t>Sato Atsushi</t>
  </si>
  <si>
    <t>2884.52</t>
  </si>
  <si>
    <t>3252.00</t>
  </si>
  <si>
    <t>2023-02-28 11:26:50</t>
  </si>
  <si>
    <t>2023-02-22</t>
  </si>
  <si>
    <t>3054350</t>
  </si>
  <si>
    <t>康帕斯酒店集团思庭老清真寺酒店</t>
  </si>
  <si>
    <t>Ahmed Ameen,Ahmed Ameen</t>
  </si>
  <si>
    <t>867.67</t>
  </si>
  <si>
    <t>987.00</t>
  </si>
  <si>
    <t>2023-02-22 10:27:21</t>
  </si>
  <si>
    <t>2023-02-20</t>
  </si>
  <si>
    <t>3048524</t>
  </si>
  <si>
    <t>新加坡云顶裕廊酒店(SG Clean)</t>
  </si>
  <si>
    <t>WU HUIQING</t>
  </si>
  <si>
    <t>2023-03-05</t>
  </si>
  <si>
    <t>2709.93</t>
  </si>
  <si>
    <t>3090.00</t>
  </si>
  <si>
    <t>2023-02-20 13:19:02</t>
  </si>
  <si>
    <t>3075585</t>
  </si>
  <si>
    <t>新山香格里拉公主港今旅酒店</t>
  </si>
  <si>
    <t>KO SU CHERN</t>
  </si>
  <si>
    <t>494.95</t>
  </si>
  <si>
    <t>558.00</t>
  </si>
  <si>
    <t>2023-02-28 21:59:02</t>
  </si>
  <si>
    <t>2023-02-13</t>
  </si>
  <si>
    <t>3027994</t>
  </si>
  <si>
    <t>明尼阿波利斯市中心皇家索尼斯塔酒店</t>
  </si>
  <si>
    <t>LIANG EMILY JIA YING,LIANG RUI ZHING</t>
  </si>
  <si>
    <t>1159.04</t>
  </si>
  <si>
    <t>1333.00</t>
  </si>
  <si>
    <t>2023-02-13 17:44:25</t>
  </si>
  <si>
    <t>美国</t>
  </si>
  <si>
    <t>2023-02-02</t>
  </si>
  <si>
    <t>2999192</t>
  </si>
  <si>
    <t>夏威夷·火奴鲁鲁机场酒店</t>
  </si>
  <si>
    <t>XIE CHENGYOU HENRY</t>
  </si>
  <si>
    <t>1097.07</t>
  </si>
  <si>
    <t>1273.00</t>
  </si>
  <si>
    <t>2023-02-02 23:33:25</t>
  </si>
  <si>
    <t>3079871</t>
  </si>
  <si>
    <t>云霄塔娱乐场度假酒店</t>
  </si>
  <si>
    <t>CAMPBELLBURGESS USANA SYDNEY,CAMPBELLBURGESS JOSHUA OSBAY</t>
  </si>
  <si>
    <t>937.06</t>
  </si>
  <si>
    <t>1068.00</t>
  </si>
  <si>
    <t>2023-03-02 04:30:52</t>
  </si>
  <si>
    <t>3088436</t>
  </si>
  <si>
    <t>古晋海滨酒店</t>
  </si>
  <si>
    <t>ZULKIFLI DZULINA</t>
  </si>
  <si>
    <t>467.16</t>
  </si>
  <si>
    <t>529.00</t>
  </si>
  <si>
    <t>2023-03-03 22:24:52</t>
  </si>
  <si>
    <t>直采</t>
  </si>
  <si>
    <t>2023-02-25</t>
  </si>
  <si>
    <t>3064541</t>
  </si>
  <si>
    <t>素坤逸11号拉珀蒂特萨利酒店</t>
  </si>
  <si>
    <t>Monga Gitali,Monga Gitali</t>
  </si>
  <si>
    <t>528.78</t>
  </si>
  <si>
    <t>600.00</t>
  </si>
  <si>
    <t>2023-02-25 08:05:11</t>
  </si>
  <si>
    <t>泰国</t>
  </si>
  <si>
    <t>3048609</t>
  </si>
  <si>
    <t>素坤逸S31酒店 - SHA Extra Plus</t>
  </si>
  <si>
    <t>wu mianjie,jiang xueping</t>
  </si>
  <si>
    <t>1061.17</t>
  </si>
  <si>
    <t>1210.00</t>
  </si>
  <si>
    <t>2023-02-20 13:51:07</t>
  </si>
  <si>
    <t>2023-02-21</t>
  </si>
  <si>
    <t>3052868</t>
  </si>
  <si>
    <t>阿特里姆曼谷美居大酒店(SHA认证)</t>
  </si>
  <si>
    <t>ITO MOMO</t>
  </si>
  <si>
    <t>711.96</t>
  </si>
  <si>
    <t>812.00</t>
  </si>
  <si>
    <t>2023-02-21 21:07:40</t>
  </si>
  <si>
    <t>3051278</t>
  </si>
  <si>
    <t>渔人码头悦宜湾城市酒店</t>
  </si>
  <si>
    <t>JEONGWOO LIM</t>
  </si>
  <si>
    <t>2409.45</t>
  </si>
  <si>
    <t>2748.00</t>
  </si>
  <si>
    <t>2023-02-21 12:41:52</t>
  </si>
  <si>
    <t>3085316</t>
  </si>
  <si>
    <t>卢克索酒店</t>
  </si>
  <si>
    <t>Reyes Eva</t>
  </si>
  <si>
    <t>280.83</t>
  </si>
  <si>
    <t>318.00</t>
  </si>
  <si>
    <t>2023-03-03 11:47:35</t>
  </si>
  <si>
    <t>2023-02-19</t>
  </si>
  <si>
    <t>3045922</t>
  </si>
  <si>
    <t>曼谷瑞博朗得酒店</t>
  </si>
  <si>
    <t>JI YOUNGEUN</t>
  </si>
  <si>
    <t>341.15</t>
  </si>
  <si>
    <t>389.00</t>
  </si>
  <si>
    <t>2023-02-19 16:28:50</t>
  </si>
  <si>
    <t>3075588</t>
  </si>
  <si>
    <t>旅游山林小屋素坤逸11号酒店</t>
  </si>
  <si>
    <t>SHI ZHAN</t>
  </si>
  <si>
    <t>1285.26</t>
  </si>
  <si>
    <t>1449.00</t>
  </si>
  <si>
    <t>2023-02-28 21:59:53</t>
  </si>
  <si>
    <t>3065315</t>
  </si>
  <si>
    <t>布城希尔顿逸林酒店</t>
  </si>
  <si>
    <t>FATEHA SAIDATUL</t>
  </si>
  <si>
    <t>593.18</t>
  </si>
  <si>
    <t>668.00</t>
  </si>
  <si>
    <t>2023-02-25 11:44:40</t>
  </si>
  <si>
    <t>3057403</t>
  </si>
  <si>
    <t>EASLEY EMELLIA NATASHA</t>
  </si>
  <si>
    <t>1174.59</t>
  </si>
  <si>
    <t>1334.00</t>
  </si>
  <si>
    <t>2023-02-23 02:18:36</t>
  </si>
  <si>
    <t>2023-02-12</t>
  </si>
  <si>
    <t>3026090</t>
  </si>
  <si>
    <t>科隆市西丽柏酒店</t>
  </si>
  <si>
    <t>Hinzpeter Ulrike</t>
  </si>
  <si>
    <t>752.99</t>
  </si>
  <si>
    <t>866.00</t>
  </si>
  <si>
    <t>2023-02-12 21:27:54</t>
  </si>
  <si>
    <t>德国</t>
  </si>
  <si>
    <t>3079684</t>
  </si>
  <si>
    <t>迈阿密机场舒眠酒店</t>
  </si>
  <si>
    <t>Wiedenbein Wolfgang</t>
  </si>
  <si>
    <t>851.08</t>
  </si>
  <si>
    <t>970.00</t>
  </si>
  <si>
    <t>2023-03-02 02:19:09</t>
  </si>
  <si>
    <t>3082574</t>
  </si>
  <si>
    <t>Ortiz Gonzalez Miriangelis</t>
  </si>
  <si>
    <t>786.15</t>
  </si>
  <si>
    <t>896.00</t>
  </si>
  <si>
    <t>2023-03-02 19:28:42</t>
  </si>
  <si>
    <t>3081277</t>
  </si>
  <si>
    <t>爱迪生时代广场酒店</t>
  </si>
  <si>
    <t>Santora Antoinette</t>
  </si>
  <si>
    <t>2316.34</t>
  </si>
  <si>
    <t>2640.00</t>
  </si>
  <si>
    <t>2023-03-02 14:05:23</t>
  </si>
  <si>
    <t>3055998</t>
  </si>
  <si>
    <t>达义雅诗阁博尼法西奥全球城市酒店</t>
  </si>
  <si>
    <t>Chua Wee Li</t>
  </si>
  <si>
    <t>4029.79</t>
  </si>
  <si>
    <t>4584.00</t>
  </si>
  <si>
    <t>2023-02-22 18:31:40</t>
  </si>
  <si>
    <t>3047347</t>
  </si>
  <si>
    <t xml:space="preserve">基韦斯特盖茨酒店 </t>
  </si>
  <si>
    <t>De Leon Kathleen</t>
  </si>
  <si>
    <t>6680.11</t>
  </si>
  <si>
    <t>7617.00</t>
  </si>
  <si>
    <t>2023-02-19 23:46:40</t>
  </si>
  <si>
    <t>3068058</t>
  </si>
  <si>
    <t>索菲特阿布扎比可尼基酒店</t>
  </si>
  <si>
    <t>GORMUS BERK</t>
  </si>
  <si>
    <t>1572.47</t>
  </si>
  <si>
    <t>1770.00</t>
  </si>
  <si>
    <t>2023-02-26 16:32:27</t>
  </si>
  <si>
    <t>2022-10-12</t>
  </si>
  <si>
    <t>2736755</t>
  </si>
  <si>
    <t>艾恩盖特套房酒店</t>
  </si>
  <si>
    <t>SARPAL HARINDER,sarpal Bably</t>
  </si>
  <si>
    <t>1011.99</t>
  </si>
  <si>
    <t>1106.00</t>
  </si>
  <si>
    <t>2022-10-12 20:09:57</t>
  </si>
  <si>
    <t>捷克</t>
  </si>
  <si>
    <t>3025652</t>
  </si>
  <si>
    <t>伊斯坦布尔金城大酒店</t>
  </si>
  <si>
    <t>CARACCIOLO STEFANO</t>
  </si>
  <si>
    <t>732.99</t>
  </si>
  <si>
    <t>843.00</t>
  </si>
  <si>
    <t>2023-02-12 18:54:24</t>
  </si>
  <si>
    <t>土耳其</t>
  </si>
  <si>
    <t>2023-02-03</t>
  </si>
  <si>
    <t>3000098</t>
  </si>
  <si>
    <t>夏洛特市中心假日酒店 - IHG 旗下酒店</t>
  </si>
  <si>
    <t>Cai Xinyi</t>
  </si>
  <si>
    <t>814.13</t>
  </si>
  <si>
    <t>946.00</t>
  </si>
  <si>
    <t>2023-02-03 11:45:54</t>
  </si>
  <si>
    <t>2023-02-27</t>
  </si>
  <si>
    <t>3069587</t>
  </si>
  <si>
    <t>会展中心伊克诺套房酒店</t>
  </si>
  <si>
    <t>LIN CHIH YUN</t>
  </si>
  <si>
    <t>728.49</t>
  </si>
  <si>
    <t>820.00</t>
  </si>
  <si>
    <t>2023-02-27 08:08:32</t>
  </si>
  <si>
    <t>3077387</t>
  </si>
  <si>
    <t>西洛杉矶智选假日酒店</t>
  </si>
  <si>
    <t>Su Li,Li Zhuo</t>
  </si>
  <si>
    <t>4007.30</t>
  </si>
  <si>
    <t>4527.00</t>
  </si>
  <si>
    <t>2023-03-01 14:52:45</t>
  </si>
  <si>
    <t>2023-02-16</t>
  </si>
  <si>
    <t>3037172</t>
  </si>
  <si>
    <t>川田酒店</t>
  </si>
  <si>
    <t>CHU ZHIJING</t>
  </si>
  <si>
    <t>3165.90</t>
  </si>
  <si>
    <t>3619.00</t>
  </si>
  <si>
    <t>2023-02-16 22:09:16</t>
  </si>
  <si>
    <t>3080089</t>
  </si>
  <si>
    <t>芒特普林森英迪格酒店 - IHG 旗下酒店</t>
  </si>
  <si>
    <t>Riad Jessica</t>
  </si>
  <si>
    <t>2540.07</t>
  </si>
  <si>
    <t>2895.00</t>
  </si>
  <si>
    <t>2023-03-02 07:45:33</t>
  </si>
  <si>
    <t>3054364</t>
  </si>
  <si>
    <t>松树街 70 号薄荷之家酒店</t>
  </si>
  <si>
    <t>Morara Giovanna</t>
  </si>
  <si>
    <t>5387.12</t>
  </si>
  <si>
    <t>6128.00</t>
  </si>
  <si>
    <t>2023-02-22 10:32:06</t>
  </si>
  <si>
    <t>3086027</t>
  </si>
  <si>
    <t>纽约柏宁酒店</t>
  </si>
  <si>
    <t>WANG JIE</t>
  </si>
  <si>
    <t>5282.70</t>
  </si>
  <si>
    <t>5982.00</t>
  </si>
  <si>
    <t>2023-03-03 14:24:46</t>
  </si>
  <si>
    <t>3077581</t>
  </si>
  <si>
    <t>9574.32</t>
  </si>
  <si>
    <t>10816.00</t>
  </si>
  <si>
    <t>2023-03-01 15:39:21</t>
  </si>
  <si>
    <t>3085384</t>
  </si>
  <si>
    <t>时代广场百老汇千禧酒店</t>
  </si>
  <si>
    <t>LYU GUI</t>
  </si>
  <si>
    <t>1027.93</t>
  </si>
  <si>
    <t>1164.00</t>
  </si>
  <si>
    <t>2023-03-03 12:00:54</t>
  </si>
  <si>
    <t>3086429</t>
  </si>
  <si>
    <t>布达佩斯博物馆酒店</t>
  </si>
  <si>
    <t>TANG XIHUI,LU YING,HU SONG</t>
  </si>
  <si>
    <t>1474.78</t>
  </si>
  <si>
    <t>1670.00</t>
  </si>
  <si>
    <t>2023-03-03 15:47:10</t>
  </si>
  <si>
    <t>匈牙利</t>
  </si>
  <si>
    <t>3077864</t>
  </si>
  <si>
    <t>安克尔酒店</t>
  </si>
  <si>
    <t>SYAFARIANI WAHYU,SILABAN YOSKI VICELKO</t>
  </si>
  <si>
    <t>1368.52</t>
  </si>
  <si>
    <t>1546.00</t>
  </si>
  <si>
    <t>2023-03-01 17:07:46</t>
  </si>
  <si>
    <t>挪威</t>
  </si>
  <si>
    <t>3004603</t>
  </si>
  <si>
    <t>华美达济州市酒店</t>
  </si>
  <si>
    <t>LEE SEBEOM</t>
  </si>
  <si>
    <t>348.68</t>
  </si>
  <si>
    <t>403.00</t>
  </si>
  <si>
    <t>2023-02-04 23:55:21</t>
  </si>
  <si>
    <t>韩国</t>
  </si>
  <si>
    <t>3074725</t>
  </si>
  <si>
    <t>拉斯维加斯苏豪精品酒店</t>
  </si>
  <si>
    <t>SUI MINGZHOU</t>
  </si>
  <si>
    <t>6159.33</t>
  </si>
  <si>
    <t>6944.00</t>
  </si>
  <si>
    <t>2023-02-28 18:14:52</t>
  </si>
  <si>
    <t>西班牙</t>
  </si>
  <si>
    <t>2998796</t>
  </si>
  <si>
    <t>客莱福巴东普吉岛酒店 (SHA Plus+)</t>
  </si>
  <si>
    <t>Mohcini Jamel</t>
  </si>
  <si>
    <t>1789.10</t>
  </si>
  <si>
    <t>2076.00</t>
  </si>
  <si>
    <t>2023-02-04 16:05:34</t>
  </si>
  <si>
    <t>2023-02-09</t>
  </si>
  <si>
    <t>3018159</t>
  </si>
  <si>
    <t>合欢酒店</t>
  </si>
  <si>
    <t>Fong Hong Mei,Fong Hong Mei</t>
  </si>
  <si>
    <t>1083.38</t>
  </si>
  <si>
    <t>1250.00</t>
  </si>
  <si>
    <t>2023-02-09 22:18:38</t>
  </si>
  <si>
    <t>比利时</t>
  </si>
  <si>
    <t>3054833</t>
  </si>
  <si>
    <t>富国岛海贝水疗酒店</t>
  </si>
  <si>
    <t>yoo minwoo</t>
  </si>
  <si>
    <t>545.04</t>
  </si>
  <si>
    <t>620.00</t>
  </si>
  <si>
    <t>2023-02-22 12:57:26</t>
  </si>
  <si>
    <t>3054452</t>
  </si>
  <si>
    <t>希尔顿逸林酒店 - 奥兰多环球影城入口</t>
  </si>
  <si>
    <t>WANG LIN</t>
  </si>
  <si>
    <t>3606.07</t>
  </si>
  <si>
    <t>4102.00</t>
  </si>
  <si>
    <t>2023-02-22 10:58:15</t>
  </si>
  <si>
    <t>3072992</t>
  </si>
  <si>
    <t>卡萨玛雅酒店</t>
  </si>
  <si>
    <t>Chan Yew Whye Ernest</t>
  </si>
  <si>
    <t>3576.38</t>
  </si>
  <si>
    <t>4032.00</t>
  </si>
  <si>
    <t>2023-02-28 09:27:31</t>
  </si>
  <si>
    <t>墨西哥</t>
  </si>
  <si>
    <t>3070681</t>
  </si>
  <si>
    <t>吉隆坡双威太子酒店</t>
  </si>
  <si>
    <t>BALIAN NURULFADHILAH</t>
  </si>
  <si>
    <t>689.40</t>
  </si>
  <si>
    <t>776.00</t>
  </si>
  <si>
    <t>2023-02-27 15:06:28</t>
  </si>
  <si>
    <t>3069913</t>
  </si>
  <si>
    <t>WAN MANSOR WAN MAZRINA</t>
  </si>
  <si>
    <t>2023-02-27 10:53:03</t>
  </si>
  <si>
    <t>3063547</t>
  </si>
  <si>
    <t>NOR ADAMI NURUL BALQIS</t>
  </si>
  <si>
    <t>342.83</t>
  </si>
  <si>
    <t>2023-02-24 19:30:47</t>
  </si>
  <si>
    <t>3088033</t>
  </si>
  <si>
    <t>Liu Feng</t>
  </si>
  <si>
    <t>2126.50</t>
  </si>
  <si>
    <t>2408.00</t>
  </si>
  <si>
    <t>2023-03-03 21:08:18</t>
  </si>
  <si>
    <t>3050590</t>
  </si>
  <si>
    <t>碧西坎昆广场酒店</t>
  </si>
  <si>
    <t>Doan Lisa</t>
  </si>
  <si>
    <t>955.71</t>
  </si>
  <si>
    <t>1090.00</t>
  </si>
  <si>
    <t>2023-02-21 05:13:16</t>
  </si>
  <si>
    <t>3085802</t>
  </si>
  <si>
    <t>奥兰多西南 - 庆祝区假日酒店 - IHG 旗下酒店</t>
  </si>
  <si>
    <t>Darby Webster Chardonnay</t>
  </si>
  <si>
    <t>1324.65</t>
  </si>
  <si>
    <t>1500.00</t>
  </si>
  <si>
    <t>2023-03-03 13:32:23</t>
  </si>
  <si>
    <t>2023-02-10</t>
  </si>
  <si>
    <t>3018424</t>
  </si>
  <si>
    <t>新奥尔良亭阁</t>
  </si>
  <si>
    <t>GAO JING</t>
  </si>
  <si>
    <t>10447.20</t>
  </si>
  <si>
    <t>12054.00</t>
  </si>
  <si>
    <t>2023-02-10 00:26:07</t>
  </si>
  <si>
    <t>3086161</t>
  </si>
  <si>
    <t>女人滩最佳酒店 - 卓越精选 - 全包式</t>
  </si>
  <si>
    <t>ZHOU ANQI</t>
  </si>
  <si>
    <t>12411.09</t>
  </si>
  <si>
    <t>14054.00</t>
  </si>
  <si>
    <t>2023-03-03 14:52:55</t>
  </si>
  <si>
    <t>3082953</t>
  </si>
  <si>
    <t>鲁阿姆其特广场酒店</t>
  </si>
  <si>
    <t>Zhu Gang,Pan Fensheng</t>
  </si>
  <si>
    <t>1547.73</t>
  </si>
  <si>
    <t>1764.00</t>
  </si>
  <si>
    <t>2023-03-02 20:40:49</t>
  </si>
  <si>
    <t>3067928</t>
  </si>
  <si>
    <t>拉差达钻石住宅酒店</t>
  </si>
  <si>
    <t>SKOLKITIVAT PAVEETIP</t>
  </si>
  <si>
    <t>434.43</t>
  </si>
  <si>
    <t>489.00</t>
  </si>
  <si>
    <t>2023-02-26 15:38:52</t>
  </si>
  <si>
    <t>3066775</t>
  </si>
  <si>
    <t>洛米塔 - 洛杉矶南湾凯艺酒店</t>
  </si>
  <si>
    <t>Motley Brinjel,Leonard Emmanuel</t>
  </si>
  <si>
    <t>729.05</t>
  </si>
  <si>
    <t>821.00</t>
  </si>
  <si>
    <t>2023-02-26 00:28:20</t>
  </si>
  <si>
    <t>3044375</t>
  </si>
  <si>
    <t>巴拿马城瑞广场酒店</t>
  </si>
  <si>
    <t>Jayaprakash Aditya</t>
  </si>
  <si>
    <t>1954.83</t>
  </si>
  <si>
    <t>2229.00</t>
  </si>
  <si>
    <t>2023-02-19 01:57:35</t>
  </si>
  <si>
    <t>巴拿马</t>
  </si>
  <si>
    <t>3024226</t>
  </si>
  <si>
    <t>Coita Ramon</t>
  </si>
  <si>
    <t>1938.12</t>
  </si>
  <si>
    <t>2023-02-12 06:10:38</t>
  </si>
  <si>
    <t>3049275</t>
  </si>
  <si>
    <t>住宿酒店</t>
  </si>
  <si>
    <t>SIN WEI YEE</t>
  </si>
  <si>
    <t>316.60</t>
  </si>
  <si>
    <t>361.00</t>
  </si>
  <si>
    <t>2023-02-20 17:54:13</t>
  </si>
  <si>
    <t>3018169</t>
  </si>
  <si>
    <t>ZHANG JIN,CHEN HUIXIAN</t>
  </si>
  <si>
    <t>816.43</t>
  </si>
  <si>
    <t>942.00</t>
  </si>
  <si>
    <t>2023-02-09 22:32:45</t>
  </si>
  <si>
    <t>3070898</t>
  </si>
  <si>
    <t>OUYANG XUE,XIE JIAO</t>
  </si>
  <si>
    <t>232.76</t>
  </si>
  <si>
    <t>262.00</t>
  </si>
  <si>
    <t>2023-02-27 16:28:57</t>
  </si>
  <si>
    <t>3076801</t>
  </si>
  <si>
    <t>庆州 Lahan Select 酒店</t>
  </si>
  <si>
    <t>PYEON HYOBEOM</t>
  </si>
  <si>
    <t>795.79</t>
  </si>
  <si>
    <t>899.00</t>
  </si>
  <si>
    <t>2023-03-01 11:10:10</t>
  </si>
  <si>
    <t>3054509</t>
  </si>
  <si>
    <t>桑塔芭芭拉酒店</t>
  </si>
  <si>
    <t>ZHOU QIUSHENG</t>
  </si>
  <si>
    <t>4016.61</t>
  </si>
  <si>
    <t>4569.00</t>
  </si>
  <si>
    <t>2023-02-22 11:45:48</t>
  </si>
  <si>
    <t>意大利</t>
  </si>
  <si>
    <t>3026395</t>
  </si>
  <si>
    <t>吉隆坡柏威年酒店 · 悦榕庄管理</t>
  </si>
  <si>
    <t>PE YEAN SZE</t>
  </si>
  <si>
    <t>2378.95</t>
  </si>
  <si>
    <t>2736.00</t>
  </si>
  <si>
    <t>2023-02-13 11:19:31</t>
  </si>
  <si>
    <t>3020348</t>
  </si>
  <si>
    <t>TMS岘港海滩酒店</t>
  </si>
  <si>
    <t>TAN YOU JING</t>
  </si>
  <si>
    <t>585.74</t>
  </si>
  <si>
    <t>677.00</t>
  </si>
  <si>
    <t>2023-02-11 18:27:20</t>
  </si>
  <si>
    <t>3084448</t>
  </si>
  <si>
    <t>阿里斯萨比尔康布罗纳酒店</t>
  </si>
  <si>
    <t>KANG SUNGJIN</t>
  </si>
  <si>
    <t>6540.24</t>
  </si>
  <si>
    <t>7406.00</t>
  </si>
  <si>
    <t>2023-03-03 07:23:18</t>
  </si>
  <si>
    <t>法国</t>
  </si>
  <si>
    <t>3079882</t>
  </si>
  <si>
    <t>拉昆塔达拉斯住宅区酒店</t>
  </si>
  <si>
    <t>XU JIANMING,zhu shuangdan</t>
  </si>
  <si>
    <t>6431.34</t>
  </si>
  <si>
    <t>7330.00</t>
  </si>
  <si>
    <t>2023-03-02 04:40:28</t>
  </si>
  <si>
    <t>3070031</t>
  </si>
  <si>
    <t>雅加达牙也马达假日套房酒店 - IHG 酒店</t>
  </si>
  <si>
    <t>WANG YONGQING,LI NANA</t>
  </si>
  <si>
    <t>2141.06</t>
  </si>
  <si>
    <t>2410.02</t>
  </si>
  <si>
    <t>2023-02-27 11:31:28</t>
  </si>
  <si>
    <t>印度尼西亚</t>
  </si>
  <si>
    <t>3058776</t>
  </si>
  <si>
    <t>景观海滩度假村</t>
  </si>
  <si>
    <t>HOPE AMANDA</t>
  </si>
  <si>
    <t>1447.54</t>
  </si>
  <si>
    <t>1644.00</t>
  </si>
  <si>
    <t>2023-02-23 15:01:36</t>
  </si>
  <si>
    <t>3067484</t>
  </si>
  <si>
    <t>温德姆卡尔加里机场蔚景酒店</t>
  </si>
  <si>
    <t>Manjra Ismail</t>
  </si>
  <si>
    <t>1124.71</t>
  </si>
  <si>
    <t>1266.00</t>
  </si>
  <si>
    <t>2023-02-26 12:03:52</t>
  </si>
  <si>
    <t>加拿大</t>
  </si>
  <si>
    <t>3083684</t>
  </si>
  <si>
    <t>阿特里姆旅馆</t>
  </si>
  <si>
    <t>Geerdink Stef</t>
  </si>
  <si>
    <t>758.95</t>
  </si>
  <si>
    <t>865.00</t>
  </si>
  <si>
    <t>2023-03-02 23:04:16</t>
  </si>
  <si>
    <t>2023-02-14</t>
  </si>
  <si>
    <t>3030257</t>
  </si>
  <si>
    <t>伊达贾伊诺富特酒店</t>
  </si>
  <si>
    <t>ye junke</t>
  </si>
  <si>
    <t>655.07</t>
  </si>
  <si>
    <t>752.00</t>
  </si>
  <si>
    <t>2023-02-14 15:40:09</t>
  </si>
  <si>
    <t>巴西</t>
  </si>
  <si>
    <t>2023-02-08</t>
  </si>
  <si>
    <t>3015100</t>
  </si>
  <si>
    <t>考拉伊甸海滩度假村-洛佩桑精选酒店 (SHA Extra Plus)</t>
  </si>
  <si>
    <t>HUANG YIFAN,DENG JIHONG</t>
  </si>
  <si>
    <t>2094.15</t>
  </si>
  <si>
    <t>2414.00</t>
  </si>
  <si>
    <t>2023-02-08 21:15:07</t>
  </si>
  <si>
    <t>3029519</t>
  </si>
  <si>
    <t>奥斯陆机场丽笙酒店暨会议中心</t>
  </si>
  <si>
    <t>TIANMING CAO</t>
  </si>
  <si>
    <t>1153.34</t>
  </si>
  <si>
    <t>1324.00</t>
  </si>
  <si>
    <t>2023-02-14 09:05:28</t>
  </si>
  <si>
    <t>3014348</t>
  </si>
  <si>
    <t>焦特布尔 RAAS 酒店</t>
  </si>
  <si>
    <t>Sood Nayantara</t>
  </si>
  <si>
    <t>2048.17</t>
  </si>
  <si>
    <t>2361.00</t>
  </si>
  <si>
    <t>2023-02-08 16:45:37</t>
  </si>
  <si>
    <t>印度</t>
  </si>
  <si>
    <t>3073883</t>
  </si>
  <si>
    <t>怀基基居住旅馆</t>
  </si>
  <si>
    <t>DONG SHIWEI</t>
  </si>
  <si>
    <t>952.64</t>
  </si>
  <si>
    <t>1074.00</t>
  </si>
  <si>
    <t>2023-02-28 14:24:43</t>
  </si>
  <si>
    <t>3072543</t>
  </si>
  <si>
    <t>迈阿密海滩诺布酒店</t>
  </si>
  <si>
    <t>ZENG XIANGYI,LI YUCHEN</t>
  </si>
  <si>
    <t>7733.52</t>
  </si>
  <si>
    <t>8705.00</t>
  </si>
  <si>
    <t>2023-02-28 01:25:21</t>
  </si>
  <si>
    <t>3076797</t>
  </si>
  <si>
    <t>阿斯顿卡蒂卡格罗酒店会议中心</t>
  </si>
  <si>
    <t>HUANG RUI</t>
  </si>
  <si>
    <t>2754.74</t>
  </si>
  <si>
    <t>3112.00</t>
  </si>
  <si>
    <t>2023-03-01 11:08:17</t>
  </si>
  <si>
    <t>3051980</t>
  </si>
  <si>
    <t>克幕居家酒店</t>
  </si>
  <si>
    <t>LAI SHENNY</t>
  </si>
  <si>
    <t>250.76</t>
  </si>
  <si>
    <t>286.00</t>
  </si>
  <si>
    <t>2023-02-21 16:53:42</t>
  </si>
  <si>
    <t>3066655</t>
  </si>
  <si>
    <t>曼谷辛德霍恩凯宾斯基</t>
  </si>
  <si>
    <t>YUITING CHENG,CHIFAI TSE</t>
  </si>
  <si>
    <t>11323.78</t>
  </si>
  <si>
    <t>12752.00</t>
  </si>
  <si>
    <t>2023-02-25 23:23:46</t>
  </si>
  <si>
    <t>3063702</t>
  </si>
  <si>
    <t>曼谷拉玛九萨默赛特酒店</t>
  </si>
  <si>
    <t>SUN SHUAI,HUANG YING</t>
  </si>
  <si>
    <t>581.66</t>
  </si>
  <si>
    <t>660.00</t>
  </si>
  <si>
    <t>2023-02-24 20:16:56</t>
  </si>
  <si>
    <t>3075925</t>
  </si>
  <si>
    <t>Li He,Lu You</t>
  </si>
  <si>
    <t>1913.26</t>
  </si>
  <si>
    <t>2157.00</t>
  </si>
  <si>
    <t>2023-02-28 23:58:57</t>
  </si>
  <si>
    <t>3079135</t>
  </si>
  <si>
    <t>RUANDUANGJAN YAOWARAT</t>
  </si>
  <si>
    <t>1159.61</t>
  </si>
  <si>
    <t>1310.00</t>
  </si>
  <si>
    <t>2023-03-01 22:36:16</t>
  </si>
  <si>
    <t>3082004</t>
  </si>
  <si>
    <t>HUANG SHUAI</t>
  </si>
  <si>
    <t>580.84</t>
  </si>
  <si>
    <t>662.00</t>
  </si>
  <si>
    <t>2023-03-02 17:22:56</t>
  </si>
  <si>
    <t>3051236</t>
  </si>
  <si>
    <t>Li Jingsheng</t>
  </si>
  <si>
    <t>2023-02-21 12:25:43</t>
  </si>
  <si>
    <t>3060155</t>
  </si>
  <si>
    <t>CHANG ZHEN,ZHANG JIANGSU</t>
  </si>
  <si>
    <t>4622.63</t>
  </si>
  <si>
    <t>5250.00</t>
  </si>
  <si>
    <t>2023-02-23 21:06:50</t>
  </si>
  <si>
    <t>2022-12-13</t>
  </si>
  <si>
    <t>2871428</t>
  </si>
  <si>
    <t>皇家马约伯勒由阿斯顿</t>
  </si>
  <si>
    <t>CHAN LUCINDA</t>
  </si>
  <si>
    <t>613.19</t>
  </si>
  <si>
    <t>682.00</t>
  </si>
  <si>
    <t>2022-12-13 22:12:35</t>
  </si>
  <si>
    <t>3074964</t>
  </si>
  <si>
    <t>COSI 甲米奥南海滩(SHA Extra Plus)</t>
  </si>
  <si>
    <t>LIM LEI SENG,BUNYARIT SALITA</t>
  </si>
  <si>
    <t>213.77</t>
  </si>
  <si>
    <t>241.00</t>
  </si>
  <si>
    <t>2023-02-28 19:18:35</t>
  </si>
  <si>
    <t>3115376</t>
  </si>
  <si>
    <t>航线旅馆</t>
  </si>
  <si>
    <t>AHUJA VARUN</t>
  </si>
  <si>
    <t>745.00</t>
  </si>
  <si>
    <t>840.00</t>
  </si>
  <si>
    <t>2023-03-09 22:51:29</t>
  </si>
  <si>
    <t>3115315</t>
  </si>
  <si>
    <t>阿灵顿大道舒适酒店</t>
  </si>
  <si>
    <t>CHEN CHENG,YANG GUANGCHUN</t>
  </si>
  <si>
    <t>789.34</t>
  </si>
  <si>
    <t>890.00</t>
  </si>
  <si>
    <t>2023-03-09 22:28:42</t>
  </si>
  <si>
    <t>3115163</t>
  </si>
  <si>
    <t>吉隆坡孟沙铂尔曼酒店</t>
  </si>
  <si>
    <t>Chen Xiaobo</t>
  </si>
  <si>
    <t>418.62</t>
  </si>
  <si>
    <t>472.00</t>
  </si>
  <si>
    <t>2023-03-09 21:51:35</t>
  </si>
  <si>
    <t>3115021</t>
  </si>
  <si>
    <t>坎攀甘酒店 (SHA Extra Plus)</t>
  </si>
  <si>
    <t>Jitborisutthipong Primprao</t>
  </si>
  <si>
    <t>127.71</t>
  </si>
  <si>
    <t>144.00</t>
  </si>
  <si>
    <t>2023-03-09 21:30:36</t>
  </si>
  <si>
    <t>3114842</t>
  </si>
  <si>
    <t>CIQ 特鲁斯巷酒店</t>
  </si>
  <si>
    <t>FARHANA NADIA</t>
  </si>
  <si>
    <t>184.48</t>
  </si>
  <si>
    <t>208.00</t>
  </si>
  <si>
    <t>2023-03-09 20:45:38</t>
  </si>
  <si>
    <t>3114652</t>
  </si>
  <si>
    <t>日惹马里奥波罗酒店</t>
  </si>
  <si>
    <t>Zen Nabila</t>
  </si>
  <si>
    <t>187.14</t>
  </si>
  <si>
    <t>211.00</t>
  </si>
  <si>
    <t>2023-03-09 20:06:19</t>
  </si>
  <si>
    <t>3114535</t>
  </si>
  <si>
    <t>柏林施泰根博阁机场酒店</t>
  </si>
  <si>
    <t>LECOANET Dennys</t>
  </si>
  <si>
    <t>807.97</t>
  </si>
  <si>
    <t>911.00</t>
  </si>
  <si>
    <t>2023-03-09 20:03:53</t>
  </si>
  <si>
    <t>3114447</t>
  </si>
  <si>
    <t>尼奥瓦卢诗都阿佐酒店</t>
  </si>
  <si>
    <t>DEWI WINDA RAMADHANI</t>
  </si>
  <si>
    <t>152.55</t>
  </si>
  <si>
    <t>172.00</t>
  </si>
  <si>
    <t>2023-03-09 19:32:48</t>
  </si>
  <si>
    <t>3114345</t>
  </si>
  <si>
    <t>和乐酒店</t>
  </si>
  <si>
    <t>MUNIANDY SRIYAALINI</t>
  </si>
  <si>
    <t>144.56</t>
  </si>
  <si>
    <t>163.00</t>
  </si>
  <si>
    <t>2023-03-09 19:09:47</t>
  </si>
  <si>
    <t>3114253</t>
  </si>
  <si>
    <t>阿斯顿普鲁伊特酒店及公寓</t>
  </si>
  <si>
    <t>ZOU XU</t>
  </si>
  <si>
    <t>309.53</t>
  </si>
  <si>
    <t>349.00</t>
  </si>
  <si>
    <t>2023-03-09 18:49:51</t>
  </si>
  <si>
    <t>3113976</t>
  </si>
  <si>
    <t>中庭精品度假村</t>
  </si>
  <si>
    <t>PRAWIRA RANGGA YUDHA</t>
  </si>
  <si>
    <t>2023-03-09 17:46:35</t>
  </si>
  <si>
    <t>3113950</t>
  </si>
  <si>
    <t>马尼拉新世界酒店</t>
  </si>
  <si>
    <t>WU YANG</t>
  </si>
  <si>
    <t>1052.75</t>
  </si>
  <si>
    <t>1187.00</t>
  </si>
  <si>
    <t>2023-03-09 17:42:39</t>
  </si>
  <si>
    <t>3113745</t>
  </si>
  <si>
    <t>NUR HAMDY NURUL FATIHAH BINTI</t>
  </si>
  <si>
    <t>390.24</t>
  </si>
  <si>
    <t>440.00</t>
  </si>
  <si>
    <t>2023-03-09 16:56:53</t>
  </si>
  <si>
    <t>3113687</t>
  </si>
  <si>
    <t>瓦伦西亚休闲酿酒酒店</t>
  </si>
  <si>
    <t>Cojocaru Anton</t>
  </si>
  <si>
    <t>572.05</t>
  </si>
  <si>
    <t>645.00</t>
  </si>
  <si>
    <t>2023-03-09 16:38:09</t>
  </si>
  <si>
    <t>3113641</t>
  </si>
  <si>
    <t>马尼拉喜来得酒店</t>
  </si>
  <si>
    <t>Calara Froilan</t>
  </si>
  <si>
    <t>933.02</t>
  </si>
  <si>
    <t>1052.00</t>
  </si>
  <si>
    <t>2023-03-09 16:30:31</t>
  </si>
  <si>
    <t>3113487</t>
  </si>
  <si>
    <t>柏林瑞广场酒店</t>
  </si>
  <si>
    <t>ALAMRY ABUBAKAR</t>
  </si>
  <si>
    <t>765.39</t>
  </si>
  <si>
    <t>863.00</t>
  </si>
  <si>
    <t>2023-03-09 15:51:53</t>
  </si>
  <si>
    <t>3113471</t>
  </si>
  <si>
    <t>KHAN SHABIRAHMED</t>
  </si>
  <si>
    <t>2023-03-09 15:46:25</t>
  </si>
  <si>
    <t>3113432</t>
  </si>
  <si>
    <t>百胜酒店</t>
  </si>
  <si>
    <t>YULIANTI MAYA YULIANTI</t>
  </si>
  <si>
    <t>148.11</t>
  </si>
  <si>
    <t>167.00</t>
  </si>
  <si>
    <t>2023-03-09 15:36:29</t>
  </si>
  <si>
    <t>3113376</t>
  </si>
  <si>
    <t>Rosa Maria</t>
  </si>
  <si>
    <t>2023-03-09 15:18:47</t>
  </si>
  <si>
    <t>3113329</t>
  </si>
  <si>
    <t>曼谷京华大酒店 (SHA Plus+)</t>
  </si>
  <si>
    <t>CHEN JIANG</t>
  </si>
  <si>
    <t>370.72</t>
  </si>
  <si>
    <t>418.00</t>
  </si>
  <si>
    <t>2023-03-09 15:06:28</t>
  </si>
  <si>
    <t>3113171</t>
  </si>
  <si>
    <t>阿布扎比雅乐轩酒店</t>
  </si>
  <si>
    <t>LORZANO JANINE MARANO,ANGULO LOUIE ANNE CARDINES</t>
  </si>
  <si>
    <t>360.97</t>
  </si>
  <si>
    <t>407.00</t>
  </si>
  <si>
    <t>2023-03-09 14:29:27</t>
  </si>
  <si>
    <t>3113054</t>
  </si>
  <si>
    <t>HUAN ANDREW</t>
  </si>
  <si>
    <t>2023-03-09 13:56:34</t>
  </si>
  <si>
    <t>3112984</t>
  </si>
  <si>
    <t>迪拜阿拉穆如瑞士酒店</t>
  </si>
  <si>
    <t>Yu weiwei,an yang</t>
  </si>
  <si>
    <t>4861.99</t>
  </si>
  <si>
    <t>5482.00</t>
  </si>
  <si>
    <t>2023-03-09 13:51:11</t>
  </si>
  <si>
    <t>3112942</t>
  </si>
  <si>
    <t>槟城火烈鸟海滩酒店</t>
  </si>
  <si>
    <t>ZHANG LEI,Sun Changsong</t>
  </si>
  <si>
    <t>475.38</t>
  </si>
  <si>
    <t>536.00</t>
  </si>
  <si>
    <t>2023-03-09 13:28:39</t>
  </si>
  <si>
    <t>3112862</t>
  </si>
  <si>
    <t>麦格特中心伊克诺旅馆</t>
  </si>
  <si>
    <t>CAPIELO CATHERINE</t>
  </si>
  <si>
    <t>289.13</t>
  </si>
  <si>
    <t>326.00</t>
  </si>
  <si>
    <t>2023-03-09 13:07:53</t>
  </si>
  <si>
    <t>3112822</t>
  </si>
  <si>
    <t>HAMSTRA RIENK ANTON</t>
  </si>
  <si>
    <t>2105.50</t>
  </si>
  <si>
    <t>2374.00</t>
  </si>
  <si>
    <t>2023-03-09 12:55:00</t>
  </si>
  <si>
    <t>3112729</t>
  </si>
  <si>
    <t>豪生金门酒店</t>
  </si>
  <si>
    <t>LONG RONG</t>
  </si>
  <si>
    <t>641.23</t>
  </si>
  <si>
    <t>723.00</t>
  </si>
  <si>
    <t>2023-03-09 12:26:14</t>
  </si>
  <si>
    <t>3112296</t>
  </si>
  <si>
    <t>牛津舒适酒店</t>
  </si>
  <si>
    <t>WU WEI,BAI LEI</t>
  </si>
  <si>
    <t>660.74</t>
  </si>
  <si>
    <t>2023-03-09 10:13:35</t>
  </si>
  <si>
    <t>3112118</t>
  </si>
  <si>
    <t>日惹好事达酒店</t>
  </si>
  <si>
    <t>MAULA LAILATUL</t>
  </si>
  <si>
    <t>147.23</t>
  </si>
  <si>
    <t>166.00</t>
  </si>
  <si>
    <t>2023-03-09 09:06:47</t>
  </si>
  <si>
    <t>3111850</t>
  </si>
  <si>
    <t>希顿概念酒店 - 鲁玛汉默史密斯</t>
  </si>
  <si>
    <t>YU YIMING</t>
  </si>
  <si>
    <t>612.85</t>
  </si>
  <si>
    <t>691.00</t>
  </si>
  <si>
    <t>2023-03-09 06:38:21</t>
  </si>
  <si>
    <t>英国</t>
  </si>
  <si>
    <t>3111753</t>
  </si>
  <si>
    <t>曼彻斯特市中心大不列颠酒店</t>
  </si>
  <si>
    <t>Annable Neve</t>
  </si>
  <si>
    <t>940.11</t>
  </si>
  <si>
    <t>1060.00</t>
  </si>
  <si>
    <t>2023-03-09 04:45:40</t>
  </si>
  <si>
    <t>3111572</t>
  </si>
  <si>
    <t xml:space="preserve">现代生活酒店 </t>
  </si>
  <si>
    <t>ZHENG BOTAO</t>
  </si>
  <si>
    <t>367.71</t>
  </si>
  <si>
    <t>414.00</t>
  </si>
  <si>
    <t>2023-03-09 01:38:22</t>
  </si>
  <si>
    <t>3111562</t>
  </si>
  <si>
    <t>芭堤雅花园海景大酒店</t>
  </si>
  <si>
    <t>Huang Zhe</t>
  </si>
  <si>
    <t>253.14</t>
  </si>
  <si>
    <t>285.00</t>
  </si>
  <si>
    <t>2023-03-09 01:19:33</t>
  </si>
  <si>
    <t>3111501</t>
  </si>
  <si>
    <t>LIN MEIYU,YU JIEYING</t>
  </si>
  <si>
    <t>506.27</t>
  </si>
  <si>
    <t>570.00</t>
  </si>
  <si>
    <t>2023-03-09 00:44:38</t>
  </si>
  <si>
    <t>3111473</t>
  </si>
  <si>
    <t>COSTA JOAO</t>
  </si>
  <si>
    <t>1614.75</t>
  </si>
  <si>
    <t>1818.00</t>
  </si>
  <si>
    <t>2023-03-09 00:29:55</t>
  </si>
  <si>
    <t>3111408</t>
  </si>
  <si>
    <t>曼谷气魄酒店</t>
  </si>
  <si>
    <t>CLAUDIO TIEN HA</t>
  </si>
  <si>
    <t>444.99</t>
  </si>
  <si>
    <t>501.00</t>
  </si>
  <si>
    <t>2023-03-08 23:53:43</t>
  </si>
  <si>
    <t>3111381</t>
  </si>
  <si>
    <t>罗穆勒斯底特律机场贝蒙特客栈及套房</t>
  </si>
  <si>
    <t>CHEN RANDY KUAN</t>
  </si>
  <si>
    <t>456.53</t>
  </si>
  <si>
    <t>514.00</t>
  </si>
  <si>
    <t>2023-03-08 23:45:04</t>
  </si>
  <si>
    <t>3111326</t>
  </si>
  <si>
    <t>华欣瓦纳纳瓦度假村IHG假日酒店</t>
  </si>
  <si>
    <t>zhuang ruichao</t>
  </si>
  <si>
    <t>961.03</t>
  </si>
  <si>
    <t>1082.00</t>
  </si>
  <si>
    <t>2023-03-08 23:27:41</t>
  </si>
  <si>
    <t>3111237</t>
  </si>
  <si>
    <t>J酒店 - 班达拉苏加诺机场</t>
  </si>
  <si>
    <t>yu zhenhua</t>
  </si>
  <si>
    <t>141.22</t>
  </si>
  <si>
    <t>159.00</t>
  </si>
  <si>
    <t>2023-03-08 22:55:40</t>
  </si>
  <si>
    <t>3111195</t>
  </si>
  <si>
    <t>雅加达达安莫戈特宜必思快捷酒店</t>
  </si>
  <si>
    <t>MISSY GREISI</t>
  </si>
  <si>
    <t>131.45</t>
  </si>
  <si>
    <t>148.00</t>
  </si>
  <si>
    <t>2023-03-08 22:46:07</t>
  </si>
  <si>
    <t>3111129</t>
  </si>
  <si>
    <t>戴恩歌剧院酒店</t>
  </si>
  <si>
    <t>SANTAKORN NATAT</t>
  </si>
  <si>
    <t>265.57</t>
  </si>
  <si>
    <t>299.00</t>
  </si>
  <si>
    <t>2023-03-08 22:29:35</t>
  </si>
  <si>
    <t>3110432</t>
  </si>
  <si>
    <t>槟城花岗岩豪华酒店</t>
  </si>
  <si>
    <t>WANG KAI</t>
  </si>
  <si>
    <t>429.89</t>
  </si>
  <si>
    <t>484.00</t>
  </si>
  <si>
    <t>2023-03-08 20:15:47</t>
  </si>
  <si>
    <t>3110015</t>
  </si>
  <si>
    <t>德美罗酒店</t>
  </si>
  <si>
    <t>SHA IESHA</t>
  </si>
  <si>
    <t>169.65</t>
  </si>
  <si>
    <t>191.00</t>
  </si>
  <si>
    <t>2023-03-08 18:43:46</t>
  </si>
  <si>
    <t>3110004</t>
  </si>
  <si>
    <t>CAI SHUANGHE</t>
  </si>
  <si>
    <t>293.99</t>
  </si>
  <si>
    <t>331.00</t>
  </si>
  <si>
    <t>2023-03-08 18:38:23</t>
  </si>
  <si>
    <t>3109871</t>
  </si>
  <si>
    <t>曼达韦白酒店 -  多用途物业</t>
  </si>
  <si>
    <t>PAGARIA ABHISHEK</t>
  </si>
  <si>
    <t>414.79</t>
  </si>
  <si>
    <t>467.00</t>
  </si>
  <si>
    <t>2023-03-08 18:07:58</t>
  </si>
  <si>
    <t>3109856</t>
  </si>
  <si>
    <t>思廷西贡格兰德酒店</t>
  </si>
  <si>
    <t>SHI RONGZENG,LU JINGMING</t>
  </si>
  <si>
    <t>686.58</t>
  </si>
  <si>
    <t>773.00</t>
  </si>
  <si>
    <t>2023-03-08 18:04:05</t>
  </si>
  <si>
    <t>3109598</t>
  </si>
  <si>
    <t>双子塔酒店</t>
  </si>
  <si>
    <t>HE DEWEI</t>
  </si>
  <si>
    <t>202.51</t>
  </si>
  <si>
    <t>228.00</t>
  </si>
  <si>
    <t>2023-03-08 17:08:04</t>
  </si>
  <si>
    <t>3109509</t>
  </si>
  <si>
    <t>吉隆坡市中心华美达套房酒店</t>
  </si>
  <si>
    <t>RAVINDRAN SHALU</t>
  </si>
  <si>
    <t>335.74</t>
  </si>
  <si>
    <t>378.00</t>
  </si>
  <si>
    <t>2023-03-08 16:46:18</t>
  </si>
  <si>
    <t>3109418</t>
  </si>
  <si>
    <t>PUAH JASON</t>
  </si>
  <si>
    <t>423.67</t>
  </si>
  <si>
    <t>477.00</t>
  </si>
  <si>
    <t>2023-03-08 16:28:34</t>
  </si>
  <si>
    <t>3109415</t>
  </si>
  <si>
    <t>不来梅施柏阁酒店</t>
  </si>
  <si>
    <t>KROPP TOBIAS</t>
  </si>
  <si>
    <t>797.60</t>
  </si>
  <si>
    <t>898.00</t>
  </si>
  <si>
    <t>2023-03-08 16:37:16</t>
  </si>
  <si>
    <t>3109398</t>
  </si>
  <si>
    <t>Zhu Yong</t>
  </si>
  <si>
    <t>1177.75</t>
  </si>
  <si>
    <t>1326.00</t>
  </si>
  <si>
    <t>2023-03-08 16:23:34</t>
  </si>
  <si>
    <t>3109374</t>
  </si>
  <si>
    <t>吉隆坡颐思殿酒店</t>
  </si>
  <si>
    <t>TEOH RAYMOND</t>
  </si>
  <si>
    <t>311.76</t>
  </si>
  <si>
    <t>351.00</t>
  </si>
  <si>
    <t>2023-03-08 16:17:15</t>
  </si>
  <si>
    <t>3109245</t>
  </si>
  <si>
    <t>CHEN SHIYUAN,YUAN ZHIGUO,CHENG ZHIPING,HUANG ZHIXIA,ZHU PENGCHENG,LIU LIN,DENG SUWEN</t>
  </si>
  <si>
    <t>2614.86</t>
  </si>
  <si>
    <t>2944.00</t>
  </si>
  <si>
    <t>2023-03-08 15:46:32</t>
  </si>
  <si>
    <t>3109221</t>
  </si>
  <si>
    <t>丹格朗德普里马酒店</t>
  </si>
  <si>
    <t>ZHENG JIANER</t>
  </si>
  <si>
    <t>246.92</t>
  </si>
  <si>
    <t>278.00</t>
  </si>
  <si>
    <t>2023-03-08 15:39:39</t>
  </si>
  <si>
    <t>3109108</t>
  </si>
  <si>
    <t>Hari Srinivas</t>
  </si>
  <si>
    <t>891.75</t>
  </si>
  <si>
    <t>1004.00</t>
  </si>
  <si>
    <t>2023-03-08 15:13:46</t>
  </si>
  <si>
    <t>3109026</t>
  </si>
  <si>
    <t>弗洛里森特 - 圣路易凯艺酒店</t>
  </si>
  <si>
    <t>WILLIAMS DAEVION LEE</t>
  </si>
  <si>
    <t>379.26</t>
  </si>
  <si>
    <t>427.00</t>
  </si>
  <si>
    <t>-426</t>
  </si>
  <si>
    <t>-379</t>
  </si>
  <si>
    <t>2023-03-08 14:55:40</t>
  </si>
  <si>
    <t>3108890</t>
  </si>
  <si>
    <t>LIM YI LING</t>
  </si>
  <si>
    <t>579.11</t>
  </si>
  <si>
    <t>652.00</t>
  </si>
  <si>
    <t>2023-03-08 14:21:39</t>
  </si>
  <si>
    <t>3108800</t>
  </si>
  <si>
    <t>MAO YUEMEI</t>
  </si>
  <si>
    <t>276.23</t>
  </si>
  <si>
    <t>311.00</t>
  </si>
  <si>
    <t>2023-03-08 13:58:10</t>
  </si>
  <si>
    <t>3108726</t>
  </si>
  <si>
    <t>明尼阿波利斯南部/伯恩斯维尔生活酒店</t>
  </si>
  <si>
    <t>LIN YUNSHENG</t>
  </si>
  <si>
    <t>1130.68</t>
  </si>
  <si>
    <t>2023-03-08 13:43:29</t>
  </si>
  <si>
    <t>3108645</t>
  </si>
  <si>
    <t>HUANG JINHONG,WU XIANG,LIU KUNRANG</t>
  </si>
  <si>
    <t>607.53</t>
  </si>
  <si>
    <t>684.00</t>
  </si>
  <si>
    <t>2023-03-08 13:14:23</t>
  </si>
  <si>
    <t>3108502</t>
  </si>
  <si>
    <t>Cao Dianmei</t>
  </si>
  <si>
    <t>405.02</t>
  </si>
  <si>
    <t>456.00</t>
  </si>
  <si>
    <t>2023-03-08 12:41:09</t>
  </si>
  <si>
    <t>3108320</t>
  </si>
  <si>
    <t>阿斯顿贝尔维尤达拉姆电台</t>
  </si>
  <si>
    <t>CHIUPUTRA ALEX</t>
  </si>
  <si>
    <t>325.08</t>
  </si>
  <si>
    <t>366.00</t>
  </si>
  <si>
    <t>2023-03-08 11:56:24</t>
  </si>
  <si>
    <t>3108274</t>
  </si>
  <si>
    <t>XI LINGLING</t>
  </si>
  <si>
    <t>254.03</t>
  </si>
  <si>
    <t>2023-03-08 11:44:56</t>
  </si>
  <si>
    <t>3108245</t>
  </si>
  <si>
    <t>CHEN XIAOJUAN</t>
  </si>
  <si>
    <t>2023-03-08 11:37:54</t>
  </si>
  <si>
    <t>3108214</t>
  </si>
  <si>
    <t>奥克伍德酒店及公寓吉隆坡</t>
  </si>
  <si>
    <t>YULGUSHEVA YANA</t>
  </si>
  <si>
    <t>292.22</t>
  </si>
  <si>
    <t>329.00</t>
  </si>
  <si>
    <t>2023-03-08 11:48:18</t>
  </si>
  <si>
    <t>3107811</t>
  </si>
  <si>
    <t>DAVIES MARIE</t>
  </si>
  <si>
    <t>861.55</t>
  </si>
  <si>
    <t>2023-03-08 09:29:26</t>
  </si>
  <si>
    <t>3107760</t>
  </si>
  <si>
    <t>娜娜站皇冠酒店</t>
  </si>
  <si>
    <t>CHUNG CHING YU</t>
  </si>
  <si>
    <t>219.39</t>
  </si>
  <si>
    <t>247.00</t>
  </si>
  <si>
    <t>2023-03-08 09:14:12</t>
  </si>
  <si>
    <t>3107709</t>
  </si>
  <si>
    <t>吉隆坡豪亚酒店式公寓-遠東酒店集團旗下</t>
  </si>
  <si>
    <t>SUN PEILIANG</t>
  </si>
  <si>
    <t>445.88</t>
  </si>
  <si>
    <t>502.00</t>
  </si>
  <si>
    <t>2023-03-08 08:57:58</t>
  </si>
  <si>
    <t>3107634</t>
  </si>
  <si>
    <t>XU WENCONG</t>
  </si>
  <si>
    <t>2023-03-08 08:25:12</t>
  </si>
  <si>
    <t>3107541</t>
  </si>
  <si>
    <t>槟城市途恩酒店</t>
  </si>
  <si>
    <t>MAT ISA MUHAMMAD HAFIQ</t>
  </si>
  <si>
    <t>143.00</t>
  </si>
  <si>
    <t>161.00</t>
  </si>
  <si>
    <t>2023-03-08 07:33:19</t>
  </si>
  <si>
    <t>3107494</t>
  </si>
  <si>
    <t>桥园酒店</t>
  </si>
  <si>
    <t>KAINTH RAHUL</t>
  </si>
  <si>
    <t>373.04</t>
  </si>
  <si>
    <t>420.00</t>
  </si>
  <si>
    <t>2023-03-08 07:06:36</t>
  </si>
  <si>
    <t>3107437</t>
  </si>
  <si>
    <t>波士顿阿尔斯通酒店</t>
  </si>
  <si>
    <t>YANG BODONG</t>
  </si>
  <si>
    <t>2394.59</t>
  </si>
  <si>
    <t>2696.00</t>
  </si>
  <si>
    <t>2023-03-08 06:06:45</t>
  </si>
  <si>
    <t>3107436</t>
  </si>
  <si>
    <t>WANG BO</t>
  </si>
  <si>
    <t>2204.51</t>
  </si>
  <si>
    <t>2482.00</t>
  </si>
  <si>
    <t>2023-03-08 06:06:44</t>
  </si>
  <si>
    <t>3107376</t>
  </si>
  <si>
    <t>华美达伦敦斯坦斯特德机场酒店</t>
  </si>
  <si>
    <t>MORADI DANA</t>
  </si>
  <si>
    <t>498.28</t>
  </si>
  <si>
    <t>561.00</t>
  </si>
  <si>
    <t>2023-03-08 04:29:00</t>
  </si>
  <si>
    <t>3107338</t>
  </si>
  <si>
    <t>Wu Ting</t>
  </si>
  <si>
    <t>308.21</t>
  </si>
  <si>
    <t>347.00</t>
  </si>
  <si>
    <t>2023-03-08 03:23:41</t>
  </si>
  <si>
    <t>3107334</t>
  </si>
  <si>
    <t>新山晶冠酒店</t>
  </si>
  <si>
    <t>RAJADRUM SIVARANJANI,THARMALINGAM DEVARAJJAN</t>
  </si>
  <si>
    <t>255.80</t>
  </si>
  <si>
    <t>288.00</t>
  </si>
  <si>
    <t>2023-03-08 03:17:39</t>
  </si>
  <si>
    <t>3107287</t>
  </si>
  <si>
    <t>阿姆纳塔尔马尔酒店</t>
  </si>
  <si>
    <t>Bezerra Kleber costa bezerra</t>
  </si>
  <si>
    <t>317.98</t>
  </si>
  <si>
    <t>358.00</t>
  </si>
  <si>
    <t>2023-03-08 02:13:33</t>
  </si>
  <si>
    <t>3107273</t>
  </si>
  <si>
    <t>LYU XIAOYUN</t>
  </si>
  <si>
    <t>2023-03-08 01:54:36</t>
  </si>
  <si>
    <t>3107251</t>
  </si>
  <si>
    <t>309.09</t>
  </si>
  <si>
    <t>348.00</t>
  </si>
  <si>
    <t>2023-03-08 01:39:21</t>
  </si>
  <si>
    <t>3107223</t>
  </si>
  <si>
    <t>温德姆速8圣安东尼奥市中心酒店</t>
  </si>
  <si>
    <t>DOMINGUEZ ARRAMBIDE GUSTAVO EFREN</t>
  </si>
  <si>
    <t>412.32</t>
  </si>
  <si>
    <t>466.00</t>
  </si>
  <si>
    <t>2023-03-08 01:21:38</t>
  </si>
  <si>
    <t>3107188</t>
  </si>
  <si>
    <t>芭堤雅全盛中心酒店 (SHA Extra Plus)</t>
  </si>
  <si>
    <t>LU XIANGHAI</t>
  </si>
  <si>
    <t>640.60</t>
  </si>
  <si>
    <t>724.00</t>
  </si>
  <si>
    <t>2023-03-08 08:09:09</t>
  </si>
  <si>
    <t>3106995</t>
  </si>
  <si>
    <t>MAKDUM BURHAN</t>
  </si>
  <si>
    <t>143.34</t>
  </si>
  <si>
    <t>162.00</t>
  </si>
  <si>
    <t>2023-03-07 23:15:06</t>
  </si>
  <si>
    <t>3106966</t>
  </si>
  <si>
    <t>阿蒂西亚喜瑞都罗德威酒店</t>
  </si>
  <si>
    <t>Valenzuela Freddie Hipolito</t>
  </si>
  <si>
    <t>578.66</t>
  </si>
  <si>
    <t>654.00</t>
  </si>
  <si>
    <t>2023-03-07 23:09:20</t>
  </si>
  <si>
    <t>3106949</t>
  </si>
  <si>
    <t>胡志明市日出中心酒店</t>
  </si>
  <si>
    <t>Xu Yan</t>
  </si>
  <si>
    <t>234.47</t>
  </si>
  <si>
    <t>265.00</t>
  </si>
  <si>
    <t>2023-03-07 23:02:21</t>
  </si>
  <si>
    <t>3106943</t>
  </si>
  <si>
    <t>雅加达瓦希德哈西姆智选假日酒店</t>
  </si>
  <si>
    <t>Zhang Hua</t>
  </si>
  <si>
    <t>760.93</t>
  </si>
  <si>
    <t>860.00</t>
  </si>
  <si>
    <t>2023-03-07 23:00:20</t>
  </si>
  <si>
    <t>3106929</t>
  </si>
  <si>
    <t>三 E 酒店</t>
  </si>
  <si>
    <t>BOUKEFFA INDIA</t>
  </si>
  <si>
    <t>275.17</t>
  </si>
  <si>
    <t>2023-03-07 23:01:10</t>
  </si>
  <si>
    <t>3106919</t>
  </si>
  <si>
    <t>WACHHOLZ ANDREAS</t>
  </si>
  <si>
    <t>840.56</t>
  </si>
  <si>
    <t>950.00</t>
  </si>
  <si>
    <t>2023-03-07 23:04:10</t>
  </si>
  <si>
    <t>3106800</t>
  </si>
  <si>
    <t>阿斯顿登巴萨酒店及会议中心</t>
  </si>
  <si>
    <t>Jacob Sony</t>
  </si>
  <si>
    <t>177.84</t>
  </si>
  <si>
    <t>201.00</t>
  </si>
  <si>
    <t>2023-03-07 22:29:12</t>
  </si>
  <si>
    <t>3106626</t>
  </si>
  <si>
    <t>莫扎特酒店</t>
  </si>
  <si>
    <t>xia jiaxi</t>
  </si>
  <si>
    <t>2227.93</t>
  </si>
  <si>
    <t>2518.00</t>
  </si>
  <si>
    <t>2023-03-07 21:56:54</t>
  </si>
  <si>
    <t>3106422</t>
  </si>
  <si>
    <t>ALSHEMEILI HAMAD MOHAMMED</t>
  </si>
  <si>
    <t>720.23</t>
  </si>
  <si>
    <t>814.00</t>
  </si>
  <si>
    <t>2023-03-07 21:22:19</t>
  </si>
  <si>
    <t>3106283</t>
  </si>
  <si>
    <t>CHEAH PHAIK HAR</t>
  </si>
  <si>
    <t>123.87</t>
  </si>
  <si>
    <t>140.00</t>
  </si>
  <si>
    <t>2023-03-07 20:58:29</t>
  </si>
  <si>
    <t>3106145</t>
  </si>
  <si>
    <t>温德姆里约热内卢巴拉酒店</t>
  </si>
  <si>
    <t>MORAES TIARAJU</t>
  </si>
  <si>
    <t>399.04</t>
  </si>
  <si>
    <t>451.00</t>
  </si>
  <si>
    <t>2023-03-07 20:31:10</t>
  </si>
  <si>
    <t>3105915</t>
  </si>
  <si>
    <t>桥牌俱乐部</t>
  </si>
  <si>
    <t>FU JINGFENG</t>
  </si>
  <si>
    <t>176.96</t>
  </si>
  <si>
    <t>200.00</t>
  </si>
  <si>
    <t>2023-03-07 19:50:05</t>
  </si>
  <si>
    <t>柬埔寨</t>
  </si>
  <si>
    <t>3105912</t>
  </si>
  <si>
    <t>曼谷素旺那普机场诺富特酒店</t>
  </si>
  <si>
    <t>JOHNSON THOMAS ADAM</t>
  </si>
  <si>
    <t>1381.17</t>
  </si>
  <si>
    <t>1561.00</t>
  </si>
  <si>
    <t>2023-03-08 11:07:51</t>
  </si>
  <si>
    <t>3105896</t>
  </si>
  <si>
    <t>泗水探索酒店</t>
  </si>
  <si>
    <t>PERDANA RYAN AGUNG</t>
  </si>
  <si>
    <t>138.91</t>
  </si>
  <si>
    <t>157.00</t>
  </si>
  <si>
    <t>2023-03-07 19:43:21</t>
  </si>
  <si>
    <t>3105573</t>
  </si>
  <si>
    <t>槟城长荣桂冠酒店</t>
  </si>
  <si>
    <t>Tejo The Lisa Febriani</t>
  </si>
  <si>
    <t>670.68</t>
  </si>
  <si>
    <t>758.00</t>
  </si>
  <si>
    <t>2023-03-07 18:43:30</t>
  </si>
  <si>
    <t>3105268</t>
  </si>
  <si>
    <t>苏丹洞穴套房酒店</t>
  </si>
  <si>
    <t>CIFUENTES PEREZ AURORA NATHALI</t>
  </si>
  <si>
    <t>1116.62</t>
  </si>
  <si>
    <t>1262.00</t>
  </si>
  <si>
    <t>2023-03-07 17:44:07</t>
  </si>
  <si>
    <t>3105263</t>
  </si>
  <si>
    <t>阿斯顿帝国普禾加多</t>
  </si>
  <si>
    <t>Fithrony Demas</t>
  </si>
  <si>
    <t>280.48</t>
  </si>
  <si>
    <t>317.00</t>
  </si>
  <si>
    <t>2023-03-07 17:25:35</t>
  </si>
  <si>
    <t>3104973</t>
  </si>
  <si>
    <t>雷卢西奥旅馆</t>
  </si>
  <si>
    <t>BETTIS SHAUNA JADE,PHILLIPS CHLOE REBECCA</t>
  </si>
  <si>
    <t>833.48</t>
  </si>
  <si>
    <t>2023-03-07 16:20:28</t>
  </si>
  <si>
    <t>3104957</t>
  </si>
  <si>
    <t>NASRON PAI</t>
  </si>
  <si>
    <t>310.56</t>
  </si>
  <si>
    <t>2023-03-07 16:15:12</t>
  </si>
  <si>
    <t>3104822</t>
  </si>
  <si>
    <t>伦敦所罗门国王酒店</t>
  </si>
  <si>
    <t>Toperoff Malcolm</t>
  </si>
  <si>
    <t>520.26</t>
  </si>
  <si>
    <t>588.00</t>
  </si>
  <si>
    <t>2023-03-07 15:42:50</t>
  </si>
  <si>
    <t>3104725</t>
  </si>
  <si>
    <t>马德里 - 公主英迪格酒店 - IHG 旗下酒店</t>
  </si>
  <si>
    <t>XU YONG,SUN LINGLI,CAI YIN,BAI MEI</t>
  </si>
  <si>
    <t>1826.23</t>
  </si>
  <si>
    <t>2064.00</t>
  </si>
  <si>
    <t>2023-03-07 15:16:08</t>
  </si>
  <si>
    <t>3104532</t>
  </si>
  <si>
    <t>Gao Dingxian</t>
  </si>
  <si>
    <t>2023-03-07 14:34:10</t>
  </si>
  <si>
    <t>3104501</t>
  </si>
  <si>
    <t>海沃德品质酒店</t>
  </si>
  <si>
    <t>Williams Justin Lee</t>
  </si>
  <si>
    <t>573.35</t>
  </si>
  <si>
    <t>648.00</t>
  </si>
  <si>
    <t>2023-03-07 14:25:37</t>
  </si>
  <si>
    <t>3104408</t>
  </si>
  <si>
    <t>哥打京那巴鲁达雅酒店</t>
  </si>
  <si>
    <t>TAI SIEW FAH</t>
  </si>
  <si>
    <t>201.73</t>
  </si>
  <si>
    <t>2023-03-07 14:07:22</t>
  </si>
  <si>
    <t>3104313</t>
  </si>
  <si>
    <t>卡普塔尼奥斯奥迪西亚酒店</t>
  </si>
  <si>
    <t>HACATUROVS SERGEJS</t>
  </si>
  <si>
    <t>1907.63</t>
  </si>
  <si>
    <t>2156.00</t>
  </si>
  <si>
    <t>2023-03-07 13:54:32</t>
  </si>
  <si>
    <t>塞浦路斯</t>
  </si>
  <si>
    <t>3104311</t>
  </si>
  <si>
    <t>KHERNG CHAI SOON SIMON</t>
  </si>
  <si>
    <t>337.11</t>
  </si>
  <si>
    <t>381.00</t>
  </si>
  <si>
    <t>2023-03-07 13:44:31</t>
  </si>
  <si>
    <t>3104282</t>
  </si>
  <si>
    <t>维加蛇象牙酒店</t>
  </si>
  <si>
    <t>LI LIJIA,WANG XIUJIN</t>
  </si>
  <si>
    <t>228.28</t>
  </si>
  <si>
    <t>258.00</t>
  </si>
  <si>
    <t>2023-03-07 13:35:54</t>
  </si>
  <si>
    <t>3104241</t>
  </si>
  <si>
    <t>曼谷梵尼克斯素坤逸11酒店</t>
  </si>
  <si>
    <t>STEEL GHERAN YARRAMAN,HA SANGSUB</t>
  </si>
  <si>
    <t>739.69</t>
  </si>
  <si>
    <t>836.00</t>
  </si>
  <si>
    <t>2023-03-07 13:20:49</t>
  </si>
  <si>
    <t>3104183</t>
  </si>
  <si>
    <t>迪拜龙城宜必思尚品酒店</t>
  </si>
  <si>
    <t>YANG ZHE</t>
  </si>
  <si>
    <t>575.12</t>
  </si>
  <si>
    <t>650.00</t>
  </si>
  <si>
    <t>2023-03-07 13:07:04</t>
  </si>
  <si>
    <t>3104150</t>
  </si>
  <si>
    <t>LIM TERENCE</t>
  </si>
  <si>
    <t>829.94</t>
  </si>
  <si>
    <t>938.00</t>
  </si>
  <si>
    <t>2023-03-07 12:59:29</t>
  </si>
  <si>
    <t>3104032</t>
  </si>
  <si>
    <t xml:space="preserve">纽约曼哈顿/中央公园万豪费尔菲尔德酒店 </t>
  </si>
  <si>
    <t>YIN YANPING</t>
  </si>
  <si>
    <t>3379.94</t>
  </si>
  <si>
    <t>3820.00</t>
  </si>
  <si>
    <t>2023-03-07 12:30:51</t>
  </si>
  <si>
    <t>3103991</t>
  </si>
  <si>
    <t>Prameswari Novita</t>
  </si>
  <si>
    <t>230.93</t>
  </si>
  <si>
    <t>261.00</t>
  </si>
  <si>
    <t>2023-03-07 12:20:56</t>
  </si>
  <si>
    <t>3103943</t>
  </si>
  <si>
    <t>SONG WEI</t>
  </si>
  <si>
    <t>371.62</t>
  </si>
  <si>
    <t>2023-03-07 12:10:07</t>
  </si>
  <si>
    <t>3103923</t>
  </si>
  <si>
    <t>旧金山机场万豪费尔菲尔德套房酒店</t>
  </si>
  <si>
    <t>GONG NA,ZHANG LIANGLIANG</t>
  </si>
  <si>
    <t>2980.01</t>
  </si>
  <si>
    <t>3368.00</t>
  </si>
  <si>
    <t>2023-03-07 12:04:49</t>
  </si>
  <si>
    <t>3103886</t>
  </si>
  <si>
    <t>怡保麗閣酒店</t>
  </si>
  <si>
    <t>Kamarozaman Zulhafizi</t>
  </si>
  <si>
    <t>204.39</t>
  </si>
  <si>
    <t>231.00</t>
  </si>
  <si>
    <t>2023-03-07 11:52:14</t>
  </si>
  <si>
    <t>3103858</t>
  </si>
  <si>
    <t>迪拜机场智选假日酒店</t>
  </si>
  <si>
    <t>ZAINAL NURHANA</t>
  </si>
  <si>
    <t>531.76</t>
  </si>
  <si>
    <t>601.00</t>
  </si>
  <si>
    <t>2023-03-07 11:42:50</t>
  </si>
  <si>
    <t>3103786</t>
  </si>
  <si>
    <t>YAZAR YASIN KAMIL</t>
  </si>
  <si>
    <t>1760.75</t>
  </si>
  <si>
    <t>1990.00</t>
  </si>
  <si>
    <t>2023-03-07 11:25:55</t>
  </si>
  <si>
    <t>3103665</t>
  </si>
  <si>
    <t>达拉斯格林维尔大道长住酒店</t>
  </si>
  <si>
    <t>BOSIRE BRANDI</t>
  </si>
  <si>
    <t>929.04</t>
  </si>
  <si>
    <t>1050.00</t>
  </si>
  <si>
    <t>2023-03-07 10:58:35</t>
  </si>
  <si>
    <t>3103657</t>
  </si>
  <si>
    <t>tan huahua</t>
  </si>
  <si>
    <t>556.54</t>
  </si>
  <si>
    <t>629.00</t>
  </si>
  <si>
    <t>2023-03-07 10:42:01</t>
  </si>
  <si>
    <t>3103565</t>
  </si>
  <si>
    <t>雅加达哈珀迈特海瑞诺酒店</t>
  </si>
  <si>
    <t>GATOT SUBANDONO GATOT</t>
  </si>
  <si>
    <t>214.12</t>
  </si>
  <si>
    <t>242.00</t>
  </si>
  <si>
    <t>2023-03-07 10:10:48</t>
  </si>
  <si>
    <t>3103539</t>
  </si>
  <si>
    <t>瑟迪特尔米德山谷</t>
  </si>
  <si>
    <t>HAMZAH YASMIN</t>
  </si>
  <si>
    <t>367.19</t>
  </si>
  <si>
    <t>415.00</t>
  </si>
  <si>
    <t>2023-03-07 10:02:12</t>
  </si>
  <si>
    <t>3103524</t>
  </si>
  <si>
    <t>宿务峰会广场酒店</t>
  </si>
  <si>
    <t>SIEGMUND RUBEN FRANZ XAVER,SIEGMUND FE LIGAD</t>
  </si>
  <si>
    <t>418.51</t>
  </si>
  <si>
    <t>473.00</t>
  </si>
  <si>
    <t>2023-03-07 09:55:46</t>
  </si>
  <si>
    <t>3103504</t>
  </si>
  <si>
    <t>拉瓜迪亚南温德姆酒店&amp;度假村</t>
  </si>
  <si>
    <t>Shere Manish</t>
  </si>
  <si>
    <t>902.50</t>
  </si>
  <si>
    <t>1020.00</t>
  </si>
  <si>
    <t>2023-03-07 09:48:36</t>
  </si>
  <si>
    <t>3103484</t>
  </si>
  <si>
    <t>普吉岛印章度假别墅(SHA Extra Plus)</t>
  </si>
  <si>
    <t>ALEXANDER NARKHOV</t>
  </si>
  <si>
    <t>353.04</t>
  </si>
  <si>
    <t>399.00</t>
  </si>
  <si>
    <t>2023-03-07 09:53:13</t>
  </si>
  <si>
    <t>3103469</t>
  </si>
  <si>
    <t>Lin Jiangong</t>
  </si>
  <si>
    <t>2023-03-07 09:37:05</t>
  </si>
  <si>
    <t>3103376</t>
  </si>
  <si>
    <t>麦迪逊杜塞尔多夫火车总站诺富姆酒店</t>
  </si>
  <si>
    <t>AFRIFA ISAAC</t>
  </si>
  <si>
    <t>777.74</t>
  </si>
  <si>
    <t>879.00</t>
  </si>
  <si>
    <t>2023-03-07 09:02:44</t>
  </si>
  <si>
    <t>3103361</t>
  </si>
  <si>
    <t>芭堤雅海滨度假酒店</t>
  </si>
  <si>
    <t>LAI QIULU,ZHU YE</t>
  </si>
  <si>
    <t>244.20</t>
  </si>
  <si>
    <t>276.00</t>
  </si>
  <si>
    <t>2023-03-07 09:02:18</t>
  </si>
  <si>
    <t>3103289</t>
  </si>
  <si>
    <t>雅加达MaxOne签名格洛多克酒店</t>
  </si>
  <si>
    <t>SUN YI</t>
  </si>
  <si>
    <t>107.06</t>
  </si>
  <si>
    <t>121.00</t>
  </si>
  <si>
    <t>2023-03-07 08:30:05</t>
  </si>
  <si>
    <t>3103270</t>
  </si>
  <si>
    <t>阿斯托里亚华道夫莫娜珂海滩酒店</t>
  </si>
  <si>
    <t>ZHOU BINGXIN</t>
  </si>
  <si>
    <t>6802.34</t>
  </si>
  <si>
    <t>7688.00</t>
  </si>
  <si>
    <t>2023-03-07 08:23:14</t>
  </si>
  <si>
    <t>3103252</t>
  </si>
  <si>
    <t>WANG SHUANGFENG</t>
  </si>
  <si>
    <t>176.08</t>
  </si>
  <si>
    <t>199.00</t>
  </si>
  <si>
    <t>2023-03-07 08:15:22</t>
  </si>
  <si>
    <t>3103247</t>
  </si>
  <si>
    <t>2023-03-07 08:23:51</t>
  </si>
  <si>
    <t>3103215</t>
  </si>
  <si>
    <t>海豚钥匙度假酒店 - 珊瑚角</t>
  </si>
  <si>
    <t>nowers michael</t>
  </si>
  <si>
    <t>1649.27</t>
  </si>
  <si>
    <t>1864.00</t>
  </si>
  <si>
    <t>2023-03-07 07:50:04</t>
  </si>
  <si>
    <t>3103106</t>
  </si>
  <si>
    <t>TAN PEA SEE</t>
  </si>
  <si>
    <t>2023-03-07 06:20:25</t>
  </si>
  <si>
    <t>3103105</t>
  </si>
  <si>
    <t>钻石酒吧 - 波莫纳假日酒店 - IHG 旗下酒店</t>
  </si>
  <si>
    <t>NI SHUWEI</t>
  </si>
  <si>
    <t>1161.74</t>
  </si>
  <si>
    <t>1313.00</t>
  </si>
  <si>
    <t>2023-03-07 06:20:08</t>
  </si>
  <si>
    <t>3103088</t>
  </si>
  <si>
    <t>曼谷铁塔豪华罗摩六世酒店</t>
  </si>
  <si>
    <t>THOMAS LANA CHIANNA</t>
  </si>
  <si>
    <t>493.72</t>
  </si>
  <si>
    <t>2023-03-07 06:05:45</t>
  </si>
  <si>
    <t>3103073</t>
  </si>
  <si>
    <t>西斯尔伦敦大理石拱门酒店</t>
  </si>
  <si>
    <t>FENG YA</t>
  </si>
  <si>
    <t>2068.66</t>
  </si>
  <si>
    <t>2338.00</t>
  </si>
  <si>
    <t>2023-03-07 05:31:40</t>
  </si>
  <si>
    <t>3103068</t>
  </si>
  <si>
    <t>卡梅利亚酒店</t>
  </si>
  <si>
    <t>ZHAO JING,LI Shuai</t>
  </si>
  <si>
    <t>1261.72</t>
  </si>
  <si>
    <t>1426.00</t>
  </si>
  <si>
    <t>2023-03-07 05:27:30</t>
  </si>
  <si>
    <t>3103036</t>
  </si>
  <si>
    <t>57 号酒店</t>
  </si>
  <si>
    <t>Wang Chen,ZHAO KEJIE</t>
  </si>
  <si>
    <t>3160.51</t>
  </si>
  <si>
    <t>3572.00</t>
  </si>
  <si>
    <t>2023-03-07 04:26:24</t>
  </si>
  <si>
    <t>3103027</t>
  </si>
  <si>
    <t>噢！城市绿洲酒店</t>
  </si>
  <si>
    <t>Begovic Natasha Adriana</t>
  </si>
  <si>
    <t>1866.04</t>
  </si>
  <si>
    <t>2109.00</t>
  </si>
  <si>
    <t>2023-03-07 04:17:34</t>
  </si>
  <si>
    <t>3102951</t>
  </si>
  <si>
    <t>素坤逸路19爱切克客栈</t>
  </si>
  <si>
    <t>LO YUCHUN</t>
  </si>
  <si>
    <t>231.82</t>
  </si>
  <si>
    <t>2023-03-07 02:53:03</t>
  </si>
  <si>
    <t>3102841</t>
  </si>
  <si>
    <t>JI DONGCAI</t>
  </si>
  <si>
    <t>574.54</t>
  </si>
  <si>
    <t>2023-03-07 01:10:39</t>
  </si>
  <si>
    <t>3102731</t>
  </si>
  <si>
    <t>阿玛拉素万那普酒店</t>
  </si>
  <si>
    <t>REN YONGJIAN</t>
  </si>
  <si>
    <t>347.19</t>
  </si>
  <si>
    <t>394.00</t>
  </si>
  <si>
    <t>2023-03-07 08:10:58</t>
  </si>
  <si>
    <t>3102647</t>
  </si>
  <si>
    <t>诺富特伦敦西区酒店</t>
  </si>
  <si>
    <t>THAM CHRISTY,CHEN QI</t>
  </si>
  <si>
    <t>1010.74</t>
  </si>
  <si>
    <t>1147.00</t>
  </si>
  <si>
    <t>2023-03-06 23:31:11</t>
  </si>
  <si>
    <t>3102636</t>
  </si>
  <si>
    <t>MOHAMAD EKHSAN SITI EFAIRNA</t>
  </si>
  <si>
    <t>333.97</t>
  </si>
  <si>
    <t>379.00</t>
  </si>
  <si>
    <t>2023-03-06 23:28:01</t>
  </si>
  <si>
    <t>3102533</t>
  </si>
  <si>
    <t>雅加达西玛图旁公寓</t>
  </si>
  <si>
    <t>MARIO JOHANN</t>
  </si>
  <si>
    <t>304.01</t>
  </si>
  <si>
    <t>345.00</t>
  </si>
  <si>
    <t>2023-03-06 22:53:32</t>
  </si>
  <si>
    <t>3102413</t>
  </si>
  <si>
    <t>SANTOSO TEGUH</t>
  </si>
  <si>
    <t>791.32</t>
  </si>
  <si>
    <t>2023-03-06 22:27:39</t>
  </si>
  <si>
    <t>3102229</t>
  </si>
  <si>
    <t>尤马城市郊外小屋</t>
  </si>
  <si>
    <t>Dubois karin theresia</t>
  </si>
  <si>
    <t>759.59</t>
  </si>
  <si>
    <t>862.00</t>
  </si>
  <si>
    <t>2023-03-06 21:57:18</t>
  </si>
  <si>
    <t>3102132</t>
  </si>
  <si>
    <t>CLEMENT PUA OM TECHNIQUE SDN BHD</t>
  </si>
  <si>
    <t>203.56</t>
  </si>
  <si>
    <t>2023-03-06 21:41:52</t>
  </si>
  <si>
    <t>3102126</t>
  </si>
  <si>
    <t>伊普斯威治便捷酒店</t>
  </si>
  <si>
    <t>JOHNSON WILL</t>
  </si>
  <si>
    <t>736.68</t>
  </si>
  <si>
    <t>2023-03-06 22:00:14</t>
  </si>
  <si>
    <t>3102101</t>
  </si>
  <si>
    <t>Lestari Dita</t>
  </si>
  <si>
    <t>140.11</t>
  </si>
  <si>
    <t>2023-03-06 21:37:05</t>
  </si>
  <si>
    <t>3101971</t>
  </si>
  <si>
    <t>DU AILI,HUANG ZHIFEN</t>
  </si>
  <si>
    <t>280.22</t>
  </si>
  <si>
    <t>2023-03-06 21:16:30</t>
  </si>
  <si>
    <t>3101952</t>
  </si>
  <si>
    <t>科帕卡巴纳美洲酒店</t>
  </si>
  <si>
    <t>ZHUKOV ALEKSANDR</t>
  </si>
  <si>
    <t>904.11</t>
  </si>
  <si>
    <t>1026.00</t>
  </si>
  <si>
    <t>2023-03-06 21:13:25</t>
  </si>
  <si>
    <t>3101913</t>
  </si>
  <si>
    <t>GE JING,MENG XIANGTAO</t>
  </si>
  <si>
    <t>1244.25</t>
  </si>
  <si>
    <t>1412.00</t>
  </si>
  <si>
    <t>2023-03-06 21:06:16</t>
  </si>
  <si>
    <t>3101848</t>
  </si>
  <si>
    <t>ZHANG QINGCHEN</t>
  </si>
  <si>
    <t>740.21</t>
  </si>
  <si>
    <t>2023-03-06 20:54:06</t>
  </si>
  <si>
    <t>3101773</t>
  </si>
  <si>
    <t>塞皮皮岛乡村海滩</t>
  </si>
  <si>
    <t>VENGLOVSKII ANDREI</t>
  </si>
  <si>
    <t>1817.03</t>
  </si>
  <si>
    <t>2062.00</t>
  </si>
  <si>
    <t>2023-03-06 20:47:41</t>
  </si>
  <si>
    <t>3101742</t>
  </si>
  <si>
    <t>雅加达机场西达勒酒店</t>
  </si>
  <si>
    <t>SWASTIKA HARTINI</t>
  </si>
  <si>
    <t>125.13</t>
  </si>
  <si>
    <t>142.00</t>
  </si>
  <si>
    <t>2023-03-06 20:29:49</t>
  </si>
  <si>
    <t>3101407</t>
  </si>
  <si>
    <t>大陆 9 号酒店</t>
  </si>
  <si>
    <t>LIU HAOFANG</t>
  </si>
  <si>
    <t>3362.66</t>
  </si>
  <si>
    <t>3816.00</t>
  </si>
  <si>
    <t>2023-03-06 19:35:54</t>
  </si>
  <si>
    <t>3101344</t>
  </si>
  <si>
    <t>143.64</t>
  </si>
  <si>
    <t>2023-03-06 19:28:21</t>
  </si>
  <si>
    <t>3101320</t>
  </si>
  <si>
    <t>小美人鱼宾馆及餐厅</t>
  </si>
  <si>
    <t>YU YONG,LI RONG</t>
  </si>
  <si>
    <t>158.62</t>
  </si>
  <si>
    <t>180.00</t>
  </si>
  <si>
    <t>2023-03-06 19:23:17</t>
  </si>
  <si>
    <t>3101234</t>
  </si>
  <si>
    <t>槟城尼奥酒店</t>
  </si>
  <si>
    <t>Wang Xishun</t>
  </si>
  <si>
    <t>1012.50</t>
  </si>
  <si>
    <t>1149.00</t>
  </si>
  <si>
    <t>2023-03-06 18:56:33</t>
  </si>
  <si>
    <t>3101122</t>
  </si>
  <si>
    <t>BDL泽西大酒店&amp;SPA</t>
  </si>
  <si>
    <t>KHAN SHAHBAZ</t>
  </si>
  <si>
    <t>3041.90</t>
  </si>
  <si>
    <t>3452.00</t>
  </si>
  <si>
    <t>2023-03-06 18:36:44</t>
  </si>
  <si>
    <t>3101076</t>
  </si>
  <si>
    <t>奥克兰杰特公园机场酒店</t>
  </si>
  <si>
    <t>KANG DAOZHONG</t>
  </si>
  <si>
    <t>1026.60</t>
  </si>
  <si>
    <t>1165.00</t>
  </si>
  <si>
    <t>2023-03-06 18:27:10</t>
  </si>
  <si>
    <t>新西兰</t>
  </si>
  <si>
    <t>3100795</t>
  </si>
  <si>
    <t>YE QIAOYI</t>
  </si>
  <si>
    <t>1105.02</t>
  </si>
  <si>
    <t>1254.00</t>
  </si>
  <si>
    <t>2023-03-06 17:33:38</t>
  </si>
  <si>
    <t>3100715</t>
  </si>
  <si>
    <t>LEE CHEE HOOI</t>
  </si>
  <si>
    <t>954.34</t>
  </si>
  <si>
    <t>1083.00</t>
  </si>
  <si>
    <t>2023-03-06 17:19:14</t>
  </si>
  <si>
    <t>3100629</t>
  </si>
  <si>
    <t>布鲁克莫灵顿班纳斯特里温泉酒店</t>
  </si>
  <si>
    <t>Allison Steven</t>
  </si>
  <si>
    <t>988.71</t>
  </si>
  <si>
    <t>1122.00</t>
  </si>
  <si>
    <t>2023-03-06 17:30:08</t>
  </si>
  <si>
    <t>3100068</t>
  </si>
  <si>
    <t>想象灯塔酒店</t>
  </si>
  <si>
    <t>Guo Xin</t>
  </si>
  <si>
    <t>1277.74</t>
  </si>
  <si>
    <t>1450.00</t>
  </si>
  <si>
    <t>2023-03-06 15:02:40</t>
  </si>
  <si>
    <t>3100017</t>
  </si>
  <si>
    <t>普吉岛科莫雅姆度假村</t>
  </si>
  <si>
    <t>Alawami Majed</t>
  </si>
  <si>
    <t>9082.53</t>
  </si>
  <si>
    <t>10307.00</t>
  </si>
  <si>
    <t>2023-03-06 14:49:49</t>
  </si>
  <si>
    <t>3099998</t>
  </si>
  <si>
    <t>新加坡吉真宾乐雅酒店</t>
  </si>
  <si>
    <t>TAVANGAR BOBAK</t>
  </si>
  <si>
    <t>1220.46</t>
  </si>
  <si>
    <t>1385.00</t>
  </si>
  <si>
    <t>2023-03-06 14:43:22</t>
  </si>
  <si>
    <t>3099978</t>
  </si>
  <si>
    <t>SATHIASEELAN KANAGESWARY SATHIASEELAN</t>
  </si>
  <si>
    <t>342.79</t>
  </si>
  <si>
    <t>2023-03-06 14:37:34</t>
  </si>
  <si>
    <t>3099961</t>
  </si>
  <si>
    <t>费城温莎套房酒店</t>
  </si>
  <si>
    <t>QU YUSHEN</t>
  </si>
  <si>
    <t>1919.25</t>
  </si>
  <si>
    <t>2178.00</t>
  </si>
  <si>
    <t>2023-03-06 14:33:25</t>
  </si>
  <si>
    <t>3099888</t>
  </si>
  <si>
    <t>QU JIANDONG,ZHANG QI</t>
  </si>
  <si>
    <t>1973.89</t>
  </si>
  <si>
    <t>2240.00</t>
  </si>
  <si>
    <t>2023-03-06 14:19:02</t>
  </si>
  <si>
    <t>3099636</t>
  </si>
  <si>
    <t>卡旺中心酒店</t>
  </si>
  <si>
    <t>VARIINANDA ANDREAS BRIAN</t>
  </si>
  <si>
    <t>204.44</t>
  </si>
  <si>
    <t>232.00</t>
  </si>
  <si>
    <t>2023-03-06 13:15:09</t>
  </si>
  <si>
    <t>3099582</t>
  </si>
  <si>
    <t>金河酒店</t>
  </si>
  <si>
    <t>CHOI CK</t>
  </si>
  <si>
    <t>812.47</t>
  </si>
  <si>
    <t>922.00</t>
  </si>
  <si>
    <t>2023-03-06 13:01:08</t>
  </si>
  <si>
    <t>3099498</t>
  </si>
  <si>
    <t>雅加达东荟城智选假日酒店</t>
  </si>
  <si>
    <t>CHEN YUZHUO</t>
  </si>
  <si>
    <t>551.63</t>
  </si>
  <si>
    <t>626.00</t>
  </si>
  <si>
    <t>2023-03-06 12:45:19</t>
  </si>
  <si>
    <t>3099265</t>
  </si>
  <si>
    <t>美高梅大酒店</t>
  </si>
  <si>
    <t>VALENTINE RYAN</t>
  </si>
  <si>
    <t>1127.94</t>
  </si>
  <si>
    <t>1280.00</t>
  </si>
  <si>
    <t>2023-03-06 11:55:05</t>
  </si>
  <si>
    <t>3098956</t>
  </si>
  <si>
    <t>维尔京河赌场酒店</t>
  </si>
  <si>
    <t>Holgate Wendy</t>
  </si>
  <si>
    <t>217.66</t>
  </si>
  <si>
    <t>2023-03-06 10:49:53</t>
  </si>
  <si>
    <t>3098869</t>
  </si>
  <si>
    <t>837.14</t>
  </si>
  <si>
    <t>2023-03-06 10:32:01</t>
  </si>
  <si>
    <t>3098458</t>
  </si>
  <si>
    <t>大西洋大道酒店</t>
  </si>
  <si>
    <t>SANTANA GILBERTO JORGE</t>
  </si>
  <si>
    <t>116.32</t>
  </si>
  <si>
    <t>132.00</t>
  </si>
  <si>
    <t>2023-03-06 07:41:32</t>
  </si>
  <si>
    <t>3098447</t>
  </si>
  <si>
    <t>城市 81 号阁楼酒店</t>
  </si>
  <si>
    <t>Buyuktopcu aykut mehmet</t>
  </si>
  <si>
    <t>244.97</t>
  </si>
  <si>
    <t>2023-03-06 07:40:30</t>
  </si>
  <si>
    <t>3098368</t>
  </si>
  <si>
    <t>雷特罗佩拉酒店</t>
  </si>
  <si>
    <t>Guessosus Nada</t>
  </si>
  <si>
    <t>519.03</t>
  </si>
  <si>
    <t>589.00</t>
  </si>
  <si>
    <t>2023-03-06 06:24:51</t>
  </si>
  <si>
    <t>3098233</t>
  </si>
  <si>
    <t>ELBABLY SAMAH</t>
  </si>
  <si>
    <t>533.13</t>
  </si>
  <si>
    <t>605.00</t>
  </si>
  <si>
    <t>2023-03-06 03:41:40</t>
  </si>
  <si>
    <t>3098228</t>
  </si>
  <si>
    <t>patel kantilal</t>
  </si>
  <si>
    <t>1974.77</t>
  </si>
  <si>
    <t>2241.00</t>
  </si>
  <si>
    <t>2023-03-06 03:39:08</t>
  </si>
  <si>
    <t>3098140</t>
  </si>
  <si>
    <t>GULLEBAN FELLJUN CASUMANAN,SABILLA EVANA JESSIE YORONG</t>
  </si>
  <si>
    <t>348.96</t>
  </si>
  <si>
    <t>396.00</t>
  </si>
  <si>
    <t>2023-03-06 01:58:02</t>
  </si>
  <si>
    <t>3098114</t>
  </si>
  <si>
    <t>LIM HAN LIANG</t>
  </si>
  <si>
    <t>810.70</t>
  </si>
  <si>
    <t>920.00</t>
  </si>
  <si>
    <t>2023-03-06 13:08:11</t>
  </si>
  <si>
    <t>3098106</t>
  </si>
  <si>
    <t>LUO DANYUAN,ZHANG CHUNGANG</t>
  </si>
  <si>
    <t>1066.25</t>
  </si>
  <si>
    <t>2023-03-06 01:27:12</t>
  </si>
  <si>
    <t>3098054</t>
  </si>
  <si>
    <t>温德姆花园北蒙特雷酒店</t>
  </si>
  <si>
    <t>XIE YANZHEN</t>
  </si>
  <si>
    <t>2023-03-06 01:02:19</t>
  </si>
  <si>
    <t>3097986</t>
  </si>
  <si>
    <t>ALKHULIWI NORA,ALKHULIWI BANAN</t>
  </si>
  <si>
    <t>1779.14</t>
  </si>
  <si>
    <t>2019.00</t>
  </si>
  <si>
    <t>2023-03-06 00:30:24</t>
  </si>
  <si>
    <t>3097256</t>
  </si>
  <si>
    <t>巴黎戴高乐机场美居酒店</t>
  </si>
  <si>
    <t>BELHAJ NADIA</t>
  </si>
  <si>
    <t>536.65</t>
  </si>
  <si>
    <t>609.00</t>
  </si>
  <si>
    <t>2023-03-05 21:14:28</t>
  </si>
  <si>
    <t>3097074</t>
  </si>
  <si>
    <t>纽约曼哈顿时代广场酒店</t>
  </si>
  <si>
    <t>TUKDI HAMZA AHMED</t>
  </si>
  <si>
    <t>1431.07</t>
  </si>
  <si>
    <t>1624.00</t>
  </si>
  <si>
    <t>2023-03-05 20:43:43</t>
  </si>
  <si>
    <t>3096946</t>
  </si>
  <si>
    <t>FENG LISHA</t>
  </si>
  <si>
    <t>467.04</t>
  </si>
  <si>
    <t>530.00</t>
  </si>
  <si>
    <t>2023-03-05 20:19:48</t>
  </si>
  <si>
    <t>3096711</t>
  </si>
  <si>
    <t>半人马旅馆</t>
  </si>
  <si>
    <t>LIN XUEWEN</t>
  </si>
  <si>
    <t>67.85</t>
  </si>
  <si>
    <t>77.00</t>
  </si>
  <si>
    <t>2023-03-05 19:32:07</t>
  </si>
  <si>
    <t>3096572</t>
  </si>
  <si>
    <t>巴特沃思花园酒店</t>
  </si>
  <si>
    <t>MAT ARIF AMIRUL AIMAN</t>
  </si>
  <si>
    <t>955.22</t>
  </si>
  <si>
    <t>1084.00</t>
  </si>
  <si>
    <t>2023-03-05 19:00:04</t>
  </si>
  <si>
    <t>3096364</t>
  </si>
  <si>
    <t>LIN CHENGWEI</t>
  </si>
  <si>
    <t>1446.05</t>
  </si>
  <si>
    <t>1641.00</t>
  </si>
  <si>
    <t>2023-03-05 18:14:33</t>
  </si>
  <si>
    <t>3095965</t>
  </si>
  <si>
    <t>ABD KARIM KHAIRIL AZHA BIN</t>
  </si>
  <si>
    <t>666.19</t>
  </si>
  <si>
    <t>756.00</t>
  </si>
  <si>
    <t>2023-03-05 16:33:43</t>
  </si>
  <si>
    <t>3095836</t>
  </si>
  <si>
    <t>Zang Yuanshuai</t>
  </si>
  <si>
    <t>722.58</t>
  </si>
  <si>
    <t>2023-03-05 16:09:56</t>
  </si>
  <si>
    <t>3095828</t>
  </si>
  <si>
    <t>Chen Yanhong</t>
  </si>
  <si>
    <t>805.42</t>
  </si>
  <si>
    <t>914.00</t>
  </si>
  <si>
    <t>2023-03-05 16:04:07</t>
  </si>
  <si>
    <t>3095709</t>
  </si>
  <si>
    <t>BINTI OTHMAN JAMALIAH,BINTI ABDULLAH AMEERA FATIMAH HUSSAIN</t>
  </si>
  <si>
    <t>825.68</t>
  </si>
  <si>
    <t>937.00</t>
  </si>
  <si>
    <t>2023-03-05 15:27:33</t>
  </si>
  <si>
    <t>3095683</t>
  </si>
  <si>
    <t>拉奇66酒店</t>
  </si>
  <si>
    <t>ZHANG BIN</t>
  </si>
  <si>
    <t>117.20</t>
  </si>
  <si>
    <t>133.00</t>
  </si>
  <si>
    <t>2023-03-05 15:21:38</t>
  </si>
  <si>
    <t>3095610</t>
  </si>
  <si>
    <t>大西洋城硬石酒店及娱乐场</t>
  </si>
  <si>
    <t>CLYNE JEFFREY</t>
  </si>
  <si>
    <t>1309.46</t>
  </si>
  <si>
    <t>1486.00</t>
  </si>
  <si>
    <t>2023-03-05 15:13:27</t>
  </si>
  <si>
    <t>3095039</t>
  </si>
  <si>
    <t>波士顿 - 弗雷明汉红屋顶普拉斯+酒店</t>
  </si>
  <si>
    <t>ZHANG YUFANG,ZHOU FENG</t>
  </si>
  <si>
    <t>1320.04</t>
  </si>
  <si>
    <t>1498.00</t>
  </si>
  <si>
    <t>2023-03-05 12:35:01</t>
  </si>
  <si>
    <t>3094923</t>
  </si>
  <si>
    <t>TAN LAI WAI</t>
  </si>
  <si>
    <t>455.58</t>
  </si>
  <si>
    <t>517.00</t>
  </si>
  <si>
    <t>2023-03-05 12:09:09</t>
  </si>
  <si>
    <t>3094850</t>
  </si>
  <si>
    <t>360.41</t>
  </si>
  <si>
    <t>409.00</t>
  </si>
  <si>
    <t>2023-03-05 11:51:48</t>
  </si>
  <si>
    <t>3094829</t>
  </si>
  <si>
    <t>345.43</t>
  </si>
  <si>
    <t>392.00</t>
  </si>
  <si>
    <t>2023-03-05 11:46:59</t>
  </si>
  <si>
    <t>3094736</t>
  </si>
  <si>
    <t>zaidan hilman,dedih dadang,das neves joao</t>
  </si>
  <si>
    <t>1073.30</t>
  </si>
  <si>
    <t>1218.00</t>
  </si>
  <si>
    <t>2023-03-05 11:27:50</t>
  </si>
  <si>
    <t>3094723</t>
  </si>
  <si>
    <t>sarmento ximenes domingos,hornay camoes,lobato nidio,conselhos cornelio</t>
  </si>
  <si>
    <t>1635.51</t>
  </si>
  <si>
    <t>1856.00</t>
  </si>
  <si>
    <t>2023-03-05 11:24:56</t>
  </si>
  <si>
    <t>3094637</t>
  </si>
  <si>
    <t>baang adnan,sentanu adrian,wisnu sugeng,satriawan nova</t>
  </si>
  <si>
    <t>3271.01</t>
  </si>
  <si>
    <t>3712.00</t>
  </si>
  <si>
    <t>2023-03-05 10:57:30</t>
  </si>
  <si>
    <t>3094585</t>
  </si>
  <si>
    <t>日落大道豪华酒店</t>
  </si>
  <si>
    <t>delaurentis suzanne</t>
  </si>
  <si>
    <t>1455.74</t>
  </si>
  <si>
    <t>1652.00</t>
  </si>
  <si>
    <t>2023-03-05 10:46:56</t>
  </si>
  <si>
    <t>3094413</t>
  </si>
  <si>
    <t>南/曼哈顿海滩戴斯酒店</t>
  </si>
  <si>
    <t>FU YANGSU</t>
  </si>
  <si>
    <t>2069.94</t>
  </si>
  <si>
    <t>2349.00</t>
  </si>
  <si>
    <t>2023-03-05 09:31:17</t>
  </si>
  <si>
    <t>3094405</t>
  </si>
  <si>
    <t>大使馆酒店</t>
  </si>
  <si>
    <t>Chen Ling,Huang WeiXuan</t>
  </si>
  <si>
    <t>1104.14</t>
  </si>
  <si>
    <t>1253.00</t>
  </si>
  <si>
    <t>2023-03-05 09:36:43</t>
  </si>
  <si>
    <t>3094157</t>
  </si>
  <si>
    <t>伦敦温布利宜必思酒店</t>
  </si>
  <si>
    <t>Raichura Pritul</t>
  </si>
  <si>
    <t>438.84</t>
  </si>
  <si>
    <t>498.00</t>
  </si>
  <si>
    <t>2023-03-05 07:05:07</t>
  </si>
  <si>
    <t>3093755</t>
  </si>
  <si>
    <t>LOK YUHUN</t>
  </si>
  <si>
    <t>333.51</t>
  </si>
  <si>
    <t>2023-03-05 08:01:52</t>
  </si>
  <si>
    <t>3093723</t>
  </si>
  <si>
    <t>Liu Yuliang</t>
  </si>
  <si>
    <t>649.37</t>
  </si>
  <si>
    <t>736.00</t>
  </si>
  <si>
    <t>2023-03-05 00:23:25</t>
  </si>
  <si>
    <t>3093676</t>
  </si>
  <si>
    <t>多伦多市中心丽笙蓝标酒店</t>
  </si>
  <si>
    <t>Lapoint Danielle</t>
  </si>
  <si>
    <t>2458.97</t>
  </si>
  <si>
    <t>2787.00</t>
  </si>
  <si>
    <t>2023-03-04 23:47:24</t>
  </si>
  <si>
    <t>3093559</t>
  </si>
  <si>
    <t>旧金山斯坦福庭院酒店</t>
  </si>
  <si>
    <t>YANG ZIYI</t>
  </si>
  <si>
    <t>2509.26</t>
  </si>
  <si>
    <t>2844.00</t>
  </si>
  <si>
    <t>2023-03-04 23:10:15</t>
  </si>
  <si>
    <t>3093463</t>
  </si>
  <si>
    <t>公园大道罗切斯特酒店 (SG Clean)</t>
  </si>
  <si>
    <t>NIE JUN,HUANG GUILIN</t>
  </si>
  <si>
    <t>1514.03</t>
  </si>
  <si>
    <t>1716.00</t>
  </si>
  <si>
    <t>2023-03-04 22:41:19</t>
  </si>
  <si>
    <t>3093276</t>
  </si>
  <si>
    <t>普瑞米尔经典鲁西 - 阿罗波特查尔斯戴高乐酒店</t>
  </si>
  <si>
    <t>SOURAV THAKUR AMARJIT SINGH BALKAR SINGH</t>
  </si>
  <si>
    <t>961.71</t>
  </si>
  <si>
    <t>2023-03-04 21:44:28</t>
  </si>
  <si>
    <t>3093163</t>
  </si>
  <si>
    <t>WANG ZHIYUAN</t>
  </si>
  <si>
    <t>386.45</t>
  </si>
  <si>
    <t>438.00</t>
  </si>
  <si>
    <t>2023-03-04 21:15:33</t>
  </si>
  <si>
    <t>3092110</t>
  </si>
  <si>
    <t>YU HONGWEI</t>
  </si>
  <si>
    <t>277.04</t>
  </si>
  <si>
    <t>314.00</t>
  </si>
  <si>
    <t>2023-03-04 18:13:38</t>
  </si>
  <si>
    <t>3091492</t>
  </si>
  <si>
    <t>APPALA NAIDU THANES</t>
  </si>
  <si>
    <t>674.08</t>
  </si>
  <si>
    <t>764.00</t>
  </si>
  <si>
    <t>2023-03-04 16:30:26</t>
  </si>
  <si>
    <t>3091436</t>
  </si>
  <si>
    <t>帕洛阿尔托舒适酒店</t>
  </si>
  <si>
    <t>XIONG DAPENG</t>
  </si>
  <si>
    <t>1844.01</t>
  </si>
  <si>
    <t>2090.00</t>
  </si>
  <si>
    <t>2023-03-04 16:17:07</t>
  </si>
  <si>
    <t>3091364</t>
  </si>
  <si>
    <t>hu xushan,sun qinchen</t>
  </si>
  <si>
    <t>2059.29</t>
  </si>
  <si>
    <t>2334.00</t>
  </si>
  <si>
    <t>2023-03-04 16:02:26</t>
  </si>
  <si>
    <t>3090845</t>
  </si>
  <si>
    <t>纽约中央公园酒店</t>
  </si>
  <si>
    <t>HUANG ANNI</t>
  </si>
  <si>
    <t>2898.36</t>
  </si>
  <si>
    <t>3285.00</t>
  </si>
  <si>
    <t>2023-03-04 14:11:40</t>
  </si>
  <si>
    <t>3090254</t>
  </si>
  <si>
    <t>WU HAIMING,TAN YI</t>
  </si>
  <si>
    <t>1210.52</t>
  </si>
  <si>
    <t>1372.00</t>
  </si>
  <si>
    <t>2023-03-04 12:09:03</t>
  </si>
  <si>
    <t>3089880</t>
  </si>
  <si>
    <t>DU QIU,YAN PAN</t>
  </si>
  <si>
    <t>481.74</t>
  </si>
  <si>
    <t>546.00</t>
  </si>
  <si>
    <t>2023-03-04 10:45:30</t>
  </si>
  <si>
    <t>3089861</t>
  </si>
  <si>
    <t>阿纳海姆公园会议中心国王汽车旅馆</t>
  </si>
  <si>
    <t>maru robert</t>
  </si>
  <si>
    <t>6403.73</t>
  </si>
  <si>
    <t>7258.00</t>
  </si>
  <si>
    <t>2023-03-04 10:40:58</t>
  </si>
  <si>
    <t>3089812</t>
  </si>
  <si>
    <t>华盛顿特区拉法叶广场索菲特酒店</t>
  </si>
  <si>
    <t>FANG YI</t>
  </si>
  <si>
    <t>5563.78</t>
  </si>
  <si>
    <t>6306.00</t>
  </si>
  <si>
    <t>2023-03-04 10:26:11</t>
  </si>
  <si>
    <t>3089481</t>
  </si>
  <si>
    <t>BIN MOHD KEZAM AHMAD FARHAN,BINTI MOHD EMBRAN AZLINA</t>
  </si>
  <si>
    <t>995.23</t>
  </si>
  <si>
    <t>1128.00</t>
  </si>
  <si>
    <t>2023-03-04 08:25:11</t>
  </si>
  <si>
    <t>3089427</t>
  </si>
  <si>
    <t>BIN MOHD KEZAM AHMAD FARHAN</t>
  </si>
  <si>
    <t>1000.53</t>
  </si>
  <si>
    <t>1134.00</t>
  </si>
  <si>
    <t>2023-03-04 08:10:20</t>
  </si>
  <si>
    <t>3089268</t>
  </si>
  <si>
    <t>玛丽蒂姆柏林普洛艾特酒店</t>
  </si>
  <si>
    <t>Woerdemann Pia</t>
  </si>
  <si>
    <t>3447.15</t>
  </si>
  <si>
    <t>3907.00</t>
  </si>
  <si>
    <t>2023-03-04 06:20:51</t>
  </si>
  <si>
    <t>3089201</t>
  </si>
  <si>
    <t>圣尼古拉斯之家酒店</t>
  </si>
  <si>
    <t>MEYASE SAVIO</t>
  </si>
  <si>
    <t>2023-03-04 05:18:44</t>
  </si>
  <si>
    <t>3089198</t>
  </si>
  <si>
    <t>格兰乌尔托尼亚酒店</t>
  </si>
  <si>
    <t>BERAHA FREDERIC</t>
  </si>
  <si>
    <t>593.79</t>
  </si>
  <si>
    <t>673.00</t>
  </si>
  <si>
    <t>2023-03-04 05:13:09</t>
  </si>
  <si>
    <t>3089126</t>
  </si>
  <si>
    <t>LIN Long,LI XIONGFEI</t>
  </si>
  <si>
    <t>1013.76</t>
  </si>
  <si>
    <t>2023-03-04 08:06:26</t>
  </si>
  <si>
    <t>3089097</t>
  </si>
  <si>
    <t>法拉盛皇后温德姆华美达酒店</t>
  </si>
  <si>
    <t>ZHOU GENSHUANG,Luo Xin</t>
  </si>
  <si>
    <t>767.60</t>
  </si>
  <si>
    <t>870.00</t>
  </si>
  <si>
    <t>2023-03-04 03:14:01</t>
  </si>
  <si>
    <t>3088911</t>
  </si>
  <si>
    <t>槟城龙城快捷酒店</t>
  </si>
  <si>
    <t>chen sikai,lu yi</t>
  </si>
  <si>
    <t>985.54</t>
  </si>
  <si>
    <t>1116.00</t>
  </si>
  <si>
    <t>2023-03-04 11:46:16</t>
  </si>
  <si>
    <t>3019742</t>
  </si>
  <si>
    <t>思考行政套房酒店</t>
  </si>
  <si>
    <t>KAEWMA SIRIPORN</t>
  </si>
  <si>
    <t>1136.87</t>
  </si>
  <si>
    <t>1314.00</t>
  </si>
  <si>
    <t>2023-02-10 15:05:44</t>
  </si>
  <si>
    <t>2022-12-31</t>
  </si>
  <si>
    <t>2913662</t>
  </si>
  <si>
    <t>甲米兰达岛双莲水疗度假酒店(SHA Extra Plus)</t>
  </si>
  <si>
    <t>MULVEY LAUREN MARY JAYNE</t>
  </si>
  <si>
    <t>3624.28</t>
  </si>
  <si>
    <t>4086.00</t>
  </si>
  <si>
    <t>2023-01-01 10:20:09</t>
  </si>
  <si>
    <t>3044249</t>
  </si>
  <si>
    <t>普吉岛悦榕庄(SHA Plus+)</t>
  </si>
  <si>
    <t>QIAO NANA</t>
  </si>
  <si>
    <t>3261.63</t>
  </si>
  <si>
    <t>3714.00</t>
  </si>
  <si>
    <t>2023-02-19 00:25:44</t>
  </si>
  <si>
    <t>3084831</t>
  </si>
  <si>
    <t>马尼拉半岛酒店（多用途酒店）</t>
  </si>
  <si>
    <t>DOMINGO AUDREY LOISE,ESTALILLA IAN CYRIL</t>
  </si>
  <si>
    <t>1581.63</t>
  </si>
  <si>
    <t>1791.00</t>
  </si>
  <si>
    <t>2023-03-03 10:00:50</t>
  </si>
  <si>
    <t>3078808</t>
  </si>
  <si>
    <t>新加坡M Social酒店 (Staycation Approved)</t>
  </si>
  <si>
    <t>LAU WAI PAN,CHOW YUE BERNARD DE VIL,KWOK JAN MING</t>
  </si>
  <si>
    <t>3093.77</t>
  </si>
  <si>
    <t>3495.00</t>
  </si>
  <si>
    <t>2023-03-01 21:13:54</t>
  </si>
  <si>
    <t>3070785</t>
  </si>
  <si>
    <t>万达贝斯特韦斯特优质大酒店</t>
  </si>
  <si>
    <t>GONG YANPING</t>
  </si>
  <si>
    <t>4091.08</t>
  </si>
  <si>
    <t>4605.00</t>
  </si>
  <si>
    <t>2023-02-27 15:46:29</t>
  </si>
  <si>
    <t>3080874</t>
  </si>
  <si>
    <t>铂尔曼吉隆坡城市中心大酒店</t>
  </si>
  <si>
    <t>Li Jing</t>
  </si>
  <si>
    <t>689.64</t>
  </si>
  <si>
    <t>786.00</t>
  </si>
  <si>
    <t>2023-03-02 12:09:08</t>
  </si>
  <si>
    <t>2023-02-11</t>
  </si>
  <si>
    <t>3021379</t>
  </si>
  <si>
    <t>普吉岛塔夫海滩水疗度假村</t>
  </si>
  <si>
    <t>HUANG YICHEN</t>
  </si>
  <si>
    <t>1576.55</t>
  </si>
  <si>
    <t>1814.00</t>
  </si>
  <si>
    <t>2023-02-11 01:10:40</t>
  </si>
  <si>
    <t>2023-02-06</t>
  </si>
  <si>
    <t>3009790</t>
  </si>
  <si>
    <t>宿务迈瑞柏高碧海度假村</t>
  </si>
  <si>
    <t>PARK KYOUNGMI</t>
  </si>
  <si>
    <t>2541.50</t>
  </si>
  <si>
    <t>2928.00</t>
  </si>
  <si>
    <t>2023-02-07 11:30:18</t>
  </si>
  <si>
    <t>3060889</t>
  </si>
  <si>
    <t>学院酒店</t>
  </si>
  <si>
    <t>Matthijs Thierry,Matthijs Thierry</t>
  </si>
  <si>
    <t>814.46</t>
  </si>
  <si>
    <t>925.00</t>
  </si>
  <si>
    <t>2023-02-24 00:53:56</t>
  </si>
  <si>
    <t>2023-01-15</t>
  </si>
  <si>
    <t>2952496</t>
  </si>
  <si>
    <t>维赛斯克鲁兹酒店</t>
  </si>
  <si>
    <t>KOH YOUNGEUI,KOH YOUNGEUI</t>
  </si>
  <si>
    <t>2390.47</t>
  </si>
  <si>
    <t>2778.00</t>
  </si>
  <si>
    <t>2023-01-15 23:08:08</t>
  </si>
  <si>
    <t>瑞士</t>
  </si>
  <si>
    <t>3052375</t>
  </si>
  <si>
    <t>海波龙德雷斯顿酒店</t>
  </si>
  <si>
    <t>Semadeni Patrick</t>
  </si>
  <si>
    <t>697.06</t>
  </si>
  <si>
    <t>795.00</t>
  </si>
  <si>
    <t>2023-02-21 18:51:16</t>
  </si>
  <si>
    <t>3027564</t>
  </si>
  <si>
    <t>德雷斯顿老市场高级晨星酒店</t>
  </si>
  <si>
    <t>Mac Robert</t>
  </si>
  <si>
    <t>648.65</t>
  </si>
  <si>
    <t>746.00</t>
  </si>
  <si>
    <t>2023-02-13 14:39:03</t>
  </si>
  <si>
    <t>3084026</t>
  </si>
  <si>
    <t>纽卡斯尔县酒店</t>
  </si>
  <si>
    <t>STOKER KEILEIGH</t>
  </si>
  <si>
    <t>622.08</t>
  </si>
  <si>
    <t>709.00</t>
  </si>
  <si>
    <t>2023-03-03 01:03:07</t>
  </si>
  <si>
    <t>3085369</t>
  </si>
  <si>
    <t>HUANG SHIJUN,ZHAO RUDIAN</t>
  </si>
  <si>
    <t>1817.42</t>
  </si>
  <si>
    <t>2058.00</t>
  </si>
  <si>
    <t>2023-03-03 11:59:17</t>
  </si>
  <si>
    <t>3069792</t>
  </si>
  <si>
    <t>雅加达布鲁特 - 哈尼瑞斯通套房酒店</t>
  </si>
  <si>
    <t>HAN YONG</t>
  </si>
  <si>
    <t>675.18</t>
  </si>
  <si>
    <t>760.00</t>
  </si>
  <si>
    <t>2023-02-27 10:04:46</t>
  </si>
  <si>
    <t>3013815</t>
  </si>
  <si>
    <t>米兰NH集团总统酒店</t>
  </si>
  <si>
    <t>KIM KYEONGHWA</t>
  </si>
  <si>
    <t>2784.68</t>
  </si>
  <si>
    <t>3210.00</t>
  </si>
  <si>
    <t>2023-02-08 12:33:39</t>
  </si>
  <si>
    <t>3063693</t>
  </si>
  <si>
    <t>莱昂奥罗酒店</t>
  </si>
  <si>
    <t>Fabregas Gudayol Marta,Pinto Ribas Pere</t>
  </si>
  <si>
    <t>3007.00</t>
  </si>
  <si>
    <t>3412.00</t>
  </si>
  <si>
    <t>2023-02-24 20:13:54</t>
  </si>
  <si>
    <t>3019007</t>
  </si>
  <si>
    <t>曼谷廊曼机场阿玛瑞酒店</t>
  </si>
  <si>
    <t>KAL BUM SUK</t>
  </si>
  <si>
    <t>501.82</t>
  </si>
  <si>
    <t>580.00</t>
  </si>
  <si>
    <t>2023-02-10 15:48:16</t>
  </si>
  <si>
    <t>3082372</t>
  </si>
  <si>
    <t>曼谷拉玛花园酒店</t>
  </si>
  <si>
    <t>YUAN YUXIAN,XIE DEHUA,TAN ZHIJIAN</t>
  </si>
  <si>
    <t>1239.77</t>
  </si>
  <si>
    <t>1413.00</t>
  </si>
  <si>
    <t>2023-03-02 19:01:36</t>
  </si>
  <si>
    <t>3060653</t>
  </si>
  <si>
    <t>彩虹套房酒店</t>
  </si>
  <si>
    <t>JAIN SANJEEV KUMAR,JAIN SANJEEV KUMAR</t>
  </si>
  <si>
    <t>1417.61</t>
  </si>
  <si>
    <t>1610.00</t>
  </si>
  <si>
    <t>2023-02-23 23:17:41</t>
  </si>
  <si>
    <t>3080122</t>
  </si>
  <si>
    <t>曼谷彩虹云宵酒店 (SHA Certified)</t>
  </si>
  <si>
    <t>WEI XIN</t>
  </si>
  <si>
    <t>2313.70</t>
  </si>
  <si>
    <t>2637.00</t>
  </si>
  <si>
    <t>2023-03-02 07:59:16</t>
  </si>
  <si>
    <t>3057586</t>
  </si>
  <si>
    <t>帕岸岛塔拉提普度假村(SHA Plus+)</t>
  </si>
  <si>
    <t>Presber Julia</t>
  </si>
  <si>
    <t>791.57</t>
  </si>
  <si>
    <t>2023-02-23 06:36:01</t>
  </si>
  <si>
    <t>2022-11-18</t>
  </si>
  <si>
    <t>2807444</t>
  </si>
  <si>
    <t>阳光花园度假酒店(SHA Plus+)</t>
  </si>
  <si>
    <t>Kahlon Ramandeep Singh,Kahlon Ramandeep Singh</t>
  </si>
  <si>
    <t>2531.55</t>
  </si>
  <si>
    <t>2764.00</t>
  </si>
  <si>
    <t>2022-11-18 19:43:04</t>
  </si>
  <si>
    <t>3079934</t>
  </si>
  <si>
    <t>日内瓦温德姆华美达酒店</t>
  </si>
  <si>
    <t>FROELICH ROLF</t>
  </si>
  <si>
    <t>1526.68</t>
  </si>
  <si>
    <t>1740.00</t>
  </si>
  <si>
    <t>2023-03-02 05:51:46</t>
  </si>
  <si>
    <t>3057562</t>
  </si>
  <si>
    <t>Blankenstein Detlef</t>
  </si>
  <si>
    <t>753.71</t>
  </si>
  <si>
    <t>856.00</t>
  </si>
  <si>
    <t>2023-02-23 06:03:54</t>
  </si>
  <si>
    <t>3083704</t>
  </si>
  <si>
    <t>巴塞罗那美琪大酒店</t>
  </si>
  <si>
    <t>MOK DAISY MO KIT</t>
  </si>
  <si>
    <t>3872.84</t>
  </si>
  <si>
    <t>4414.00</t>
  </si>
  <si>
    <t>2023-03-02 23:09:37</t>
  </si>
  <si>
    <t>2023-01-07</t>
  </si>
  <si>
    <t>2928803</t>
  </si>
  <si>
    <t>圣家堂酒店</t>
  </si>
  <si>
    <t>Yee Daniel,Yee Daniel,Yee Daniel,Yee Daniel</t>
  </si>
  <si>
    <t>2085.65</t>
  </si>
  <si>
    <t>2376.00</t>
  </si>
  <si>
    <t>2023-01-07 17:32:41</t>
  </si>
  <si>
    <t>2023-01-13</t>
  </si>
  <si>
    <t>2944383</t>
  </si>
  <si>
    <t>大阪都喜来登酒店</t>
  </si>
  <si>
    <t>JIN YUN</t>
  </si>
  <si>
    <t>2359.17</t>
  </si>
  <si>
    <t>2728.00</t>
  </si>
  <si>
    <t>2023-01-13 08:13:27</t>
  </si>
  <si>
    <t>日本</t>
  </si>
  <si>
    <t>3030366</t>
  </si>
  <si>
    <t>曼谷安曼纳酒店</t>
  </si>
  <si>
    <t>LIU ZHENCONG,CHEN PEIYU</t>
  </si>
  <si>
    <t>1226.51</t>
  </si>
  <si>
    <t>1408.00</t>
  </si>
  <si>
    <t>2023-02-14 17:34:49</t>
  </si>
  <si>
    <t>3064743</t>
  </si>
  <si>
    <t>文斯水门酒店 (SHA Plus+)</t>
  </si>
  <si>
    <t>TSANG TSZ YI</t>
  </si>
  <si>
    <t>1188.14</t>
  </si>
  <si>
    <t>1338.00</t>
  </si>
  <si>
    <t>2023-02-25 08:09:56</t>
  </si>
  <si>
    <t>3019208</t>
  </si>
  <si>
    <t>伦敦圣吉尔斯酒店</t>
  </si>
  <si>
    <t>Lim Rosalie Faigao,Lim Roberto Jr Faigao</t>
  </si>
  <si>
    <t>748.40</t>
  </si>
  <si>
    <t>2023-02-10 12:19:23</t>
  </si>
  <si>
    <t>3061181</t>
  </si>
  <si>
    <t>维治伍德酒店</t>
  </si>
  <si>
    <t>NAKAGAWA GAKU,NAKAGAWA HITOMI</t>
  </si>
  <si>
    <t>534.07</t>
  </si>
  <si>
    <t>606.00</t>
  </si>
  <si>
    <t>2023-02-24 05:40:47</t>
  </si>
  <si>
    <t>2023-01-18</t>
  </si>
  <si>
    <t>2959381</t>
  </si>
  <si>
    <t>朗东堡10号巴黎北站宜必思酒店</t>
  </si>
  <si>
    <t>LEE GISELLE,FAAIZAL BIN JALIL MUHAMMAD NOOR</t>
  </si>
  <si>
    <t>792.39</t>
  </si>
  <si>
    <t>913.00</t>
  </si>
  <si>
    <t>2023-01-18 11:43:57</t>
  </si>
  <si>
    <t>2022-12-26</t>
  </si>
  <si>
    <t>2900767</t>
  </si>
  <si>
    <t>LAU KA YI</t>
  </si>
  <si>
    <t>2224.01</t>
  </si>
  <si>
    <t>2478.00</t>
  </si>
  <si>
    <t>2022-12-26 07:07:36</t>
  </si>
  <si>
    <t>3018484</t>
  </si>
  <si>
    <t>巴黎12区贝西村康铂酒店</t>
  </si>
  <si>
    <t>Hyvert Margaux,Rodet Marilyne</t>
  </si>
  <si>
    <t>1075.57</t>
  </si>
  <si>
    <t>1241.00</t>
  </si>
  <si>
    <t>2023-02-10 01:10:15</t>
  </si>
  <si>
    <t>3084870</t>
  </si>
  <si>
    <t>巴黎朱莉安娜酒店</t>
  </si>
  <si>
    <t>Ebrahimoff Alyssa Michele</t>
  </si>
  <si>
    <t>5717.19</t>
  </si>
  <si>
    <t>6474.00</t>
  </si>
  <si>
    <t>2023-03-03 10:18:24</t>
  </si>
  <si>
    <t>3019987</t>
  </si>
  <si>
    <t>福朋喜来登扎耶德路酒店</t>
  </si>
  <si>
    <t>Jiang Tao</t>
  </si>
  <si>
    <t>3768.81</t>
  </si>
  <si>
    <t>4356.00</t>
  </si>
  <si>
    <t>2023-02-10 16:32:18</t>
  </si>
  <si>
    <t>3067799</t>
  </si>
  <si>
    <t>迪拜市区索菲特酒店</t>
  </si>
  <si>
    <t>Saraogi Pratik,Saraogi Pratik</t>
  </si>
  <si>
    <t>13956.76</t>
  </si>
  <si>
    <t>15710.00</t>
  </si>
  <si>
    <t>2023-02-26 14:40:22</t>
  </si>
  <si>
    <t>3087670</t>
  </si>
  <si>
    <t>迪拜朱美拉湖塔楼铂尔曼酒店</t>
  </si>
  <si>
    <t>BAJ MUSTAFA ISMAIL</t>
  </si>
  <si>
    <t>5461.09</t>
  </si>
  <si>
    <t>6184.00</t>
  </si>
  <si>
    <t>2023-03-03 20:02:53</t>
  </si>
  <si>
    <t>3067878</t>
  </si>
  <si>
    <t>Anwar Mohammad,Anwar Mohammad</t>
  </si>
  <si>
    <t>5524.96</t>
  </si>
  <si>
    <t>6219.00</t>
  </si>
  <si>
    <t>-6219</t>
  </si>
  <si>
    <t>-5524</t>
  </si>
  <si>
    <t>2023-02-26 15:20:57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</si>
</sst>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5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3" borderId="1" applyNumberFormat="0" applyAlignment="0" applyProtection="0">
      <alignment vertical="center"/>
    </xf>
    <xf numFmtId="0" fontId="17" fillId="14" borderId="6" applyNumberForma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3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2" borderId="0" xfId="0" applyNumberFormat="1" applyFont="1" applyFill="1" applyAlignment="1">
      <alignment vertical="center"/>
    </xf>
    <xf numFmtId="14" fontId="0" fillId="2" borderId="0" xfId="0" applyNumberFormat="1" applyFont="1" applyFill="1" applyAlignment="1">
      <alignment vertical="center"/>
    </xf>
    <xf numFmtId="0" fontId="0" fillId="3" borderId="0" xfId="0" applyNumberFormat="1" applyFont="1" applyFill="1" applyAlignment="1">
      <alignment vertical="center"/>
    </xf>
    <xf numFmtId="14" fontId="0" fillId="3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 quotePrefix="1">
      <alignment vertical="center"/>
    </xf>
    <xf numFmtId="0" fontId="0" fillId="2" borderId="0" xfId="0" applyNumberFormat="1" applyFont="1" applyFill="1" applyAlignment="1" quotePrefix="1">
      <alignment vertical="center"/>
    </xf>
    <xf numFmtId="0" fontId="0" fillId="3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35"/>
  <sheetViews>
    <sheetView topLeftCell="A280" workbookViewId="0">
      <selection activeCell="A280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8">
        <v>44991</v>
      </c>
      <c r="G2" s="8">
        <v>44993</v>
      </c>
      <c r="H2" s="4">
        <v>1</v>
      </c>
      <c r="I2" s="4">
        <v>2</v>
      </c>
      <c r="J2" s="4">
        <v>2</v>
      </c>
      <c r="K2" s="4" t="s">
        <v>30</v>
      </c>
      <c r="L2" s="4">
        <v>1106</v>
      </c>
      <c r="M2" s="4">
        <v>1106</v>
      </c>
      <c r="N2" s="4" t="s">
        <v>31</v>
      </c>
      <c r="O2" s="4" t="s">
        <v>32</v>
      </c>
      <c r="P2" s="4" t="s">
        <v>33</v>
      </c>
      <c r="Q2" s="4">
        <v>0</v>
      </c>
      <c r="R2" s="13">
        <v>44846</v>
      </c>
      <c r="S2" s="8">
        <v>44996</v>
      </c>
      <c r="T2" s="4" t="s">
        <v>34</v>
      </c>
      <c r="U2" s="4">
        <v>1106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8">
        <v>44990</v>
      </c>
      <c r="G3" s="8">
        <v>44993</v>
      </c>
      <c r="H3" s="4">
        <v>1</v>
      </c>
      <c r="I3" s="4">
        <v>3</v>
      </c>
      <c r="J3" s="4">
        <v>3</v>
      </c>
      <c r="K3" s="4" t="s">
        <v>30</v>
      </c>
      <c r="L3" s="4">
        <v>2478</v>
      </c>
      <c r="M3" s="4">
        <v>2478</v>
      </c>
      <c r="N3" s="4" t="s">
        <v>40</v>
      </c>
      <c r="O3" s="4" t="s">
        <v>32</v>
      </c>
      <c r="P3" s="4" t="s">
        <v>33</v>
      </c>
      <c r="Q3" s="4">
        <v>0</v>
      </c>
      <c r="R3" s="13">
        <v>44921</v>
      </c>
      <c r="S3" s="8">
        <v>44996</v>
      </c>
      <c r="T3" s="4" t="s">
        <v>34</v>
      </c>
      <c r="U3" s="4">
        <v>2478</v>
      </c>
      <c r="V3" s="4">
        <v>0</v>
      </c>
      <c r="W3" s="4">
        <v>0</v>
      </c>
      <c r="X3" s="4" t="s">
        <v>41</v>
      </c>
      <c r="Y3" s="4" t="s">
        <v>35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8">
        <v>44991</v>
      </c>
      <c r="G4" s="8">
        <v>44993</v>
      </c>
      <c r="H4" s="4">
        <v>3</v>
      </c>
      <c r="I4" s="4">
        <v>2</v>
      </c>
      <c r="J4" s="4">
        <v>6</v>
      </c>
      <c r="K4" s="4" t="s">
        <v>30</v>
      </c>
      <c r="L4" s="4">
        <v>4086</v>
      </c>
      <c r="M4" s="4">
        <v>4086</v>
      </c>
      <c r="N4" s="4" t="s">
        <v>45</v>
      </c>
      <c r="O4" s="4" t="s">
        <v>32</v>
      </c>
      <c r="P4" s="4" t="s">
        <v>33</v>
      </c>
      <c r="Q4" s="4">
        <v>0</v>
      </c>
      <c r="R4" s="13">
        <v>44926</v>
      </c>
      <c r="S4" s="8">
        <v>44996</v>
      </c>
      <c r="T4" s="4" t="s">
        <v>34</v>
      </c>
      <c r="U4" s="4">
        <v>4086</v>
      </c>
      <c r="V4" s="4">
        <v>0</v>
      </c>
      <c r="W4" s="4">
        <v>0</v>
      </c>
      <c r="X4" s="4" t="s">
        <v>46</v>
      </c>
      <c r="Y4" s="4" t="s">
        <v>35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8">
        <v>44989</v>
      </c>
      <c r="G5" s="8">
        <v>44993</v>
      </c>
      <c r="H5" s="4">
        <v>1</v>
      </c>
      <c r="I5" s="4">
        <v>4</v>
      </c>
      <c r="J5" s="4">
        <v>4</v>
      </c>
      <c r="K5" s="4" t="s">
        <v>30</v>
      </c>
      <c r="L5" s="4">
        <v>1192</v>
      </c>
      <c r="M5" s="4">
        <v>1192</v>
      </c>
      <c r="N5" s="4" t="s">
        <v>50</v>
      </c>
      <c r="O5" s="4" t="s">
        <v>32</v>
      </c>
      <c r="P5" s="4" t="s">
        <v>33</v>
      </c>
      <c r="Q5" s="4">
        <v>0</v>
      </c>
      <c r="R5" s="13">
        <v>44959</v>
      </c>
      <c r="S5" s="8">
        <v>44996</v>
      </c>
      <c r="T5" s="4" t="s">
        <v>34</v>
      </c>
      <c r="U5" s="4">
        <v>1192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8">
        <v>44990</v>
      </c>
      <c r="G6" s="8">
        <v>44993</v>
      </c>
      <c r="H6" s="4">
        <v>1</v>
      </c>
      <c r="I6" s="4">
        <v>3</v>
      </c>
      <c r="J6" s="4">
        <v>3</v>
      </c>
      <c r="K6" s="4" t="s">
        <v>30</v>
      </c>
      <c r="L6" s="4">
        <v>2076</v>
      </c>
      <c r="M6" s="4">
        <v>2076</v>
      </c>
      <c r="N6" s="4" t="s">
        <v>56</v>
      </c>
      <c r="O6" s="4" t="s">
        <v>32</v>
      </c>
      <c r="P6" s="4" t="s">
        <v>33</v>
      </c>
      <c r="Q6" s="4">
        <v>0</v>
      </c>
      <c r="R6" s="13">
        <v>44959</v>
      </c>
      <c r="S6" s="8">
        <v>44996</v>
      </c>
      <c r="T6" s="4" t="s">
        <v>34</v>
      </c>
      <c r="U6" s="4">
        <v>2076</v>
      </c>
      <c r="V6" s="4">
        <v>0</v>
      </c>
      <c r="W6" s="4">
        <v>0</v>
      </c>
      <c r="X6" s="4" t="s">
        <v>57</v>
      </c>
      <c r="Y6" s="4" t="s">
        <v>35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8">
        <v>44988</v>
      </c>
      <c r="G7" s="8">
        <v>44993</v>
      </c>
      <c r="H7" s="4">
        <v>2</v>
      </c>
      <c r="I7" s="4">
        <v>5</v>
      </c>
      <c r="J7" s="4">
        <v>10</v>
      </c>
      <c r="K7" s="4" t="s">
        <v>30</v>
      </c>
      <c r="L7" s="4">
        <v>6860</v>
      </c>
      <c r="M7" s="4">
        <v>6860</v>
      </c>
      <c r="N7" s="4" t="s">
        <v>61</v>
      </c>
      <c r="O7" s="4" t="s">
        <v>32</v>
      </c>
      <c r="P7" s="4" t="s">
        <v>33</v>
      </c>
      <c r="Q7" s="4">
        <v>0</v>
      </c>
      <c r="R7" s="13">
        <v>44961</v>
      </c>
      <c r="S7" s="8">
        <v>44996</v>
      </c>
      <c r="T7" s="4" t="s">
        <v>34</v>
      </c>
      <c r="U7" s="4">
        <v>6860</v>
      </c>
      <c r="V7" s="4">
        <v>0</v>
      </c>
      <c r="W7" s="4">
        <v>0</v>
      </c>
      <c r="X7" s="4" t="s">
        <v>62</v>
      </c>
      <c r="Y7" s="4" t="s">
        <v>63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8">
        <v>44992</v>
      </c>
      <c r="G8" s="8">
        <v>44993</v>
      </c>
      <c r="H8" s="4">
        <v>1</v>
      </c>
      <c r="I8" s="4">
        <v>1</v>
      </c>
      <c r="J8" s="4">
        <v>1</v>
      </c>
      <c r="K8" s="4" t="s">
        <v>30</v>
      </c>
      <c r="L8" s="4">
        <v>403</v>
      </c>
      <c r="M8" s="4">
        <v>403</v>
      </c>
      <c r="N8" s="4" t="s">
        <v>67</v>
      </c>
      <c r="O8" s="4" t="s">
        <v>32</v>
      </c>
      <c r="P8" s="4" t="s">
        <v>33</v>
      </c>
      <c r="Q8" s="4">
        <v>0</v>
      </c>
      <c r="R8" s="13">
        <v>44961</v>
      </c>
      <c r="S8" s="8">
        <v>44996</v>
      </c>
      <c r="T8" s="4" t="s">
        <v>34</v>
      </c>
      <c r="U8" s="4">
        <v>403</v>
      </c>
      <c r="V8" s="4">
        <v>0</v>
      </c>
      <c r="W8" s="4">
        <v>0</v>
      </c>
      <c r="X8" s="4" t="s">
        <v>68</v>
      </c>
      <c r="Y8" s="4" t="s">
        <v>69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8">
        <v>44992</v>
      </c>
      <c r="G9" s="8">
        <v>44993</v>
      </c>
      <c r="H9" s="4">
        <v>1</v>
      </c>
      <c r="I9" s="4">
        <v>1</v>
      </c>
      <c r="J9" s="4">
        <v>1</v>
      </c>
      <c r="K9" s="4" t="s">
        <v>30</v>
      </c>
      <c r="L9" s="4">
        <v>813</v>
      </c>
      <c r="M9" s="4">
        <v>813</v>
      </c>
      <c r="N9" s="4" t="s">
        <v>73</v>
      </c>
      <c r="O9" s="4" t="s">
        <v>32</v>
      </c>
      <c r="P9" s="4" t="s">
        <v>33</v>
      </c>
      <c r="Q9" s="4">
        <v>0</v>
      </c>
      <c r="R9" s="13">
        <v>44964</v>
      </c>
      <c r="S9" s="8">
        <v>44996</v>
      </c>
      <c r="T9" s="4" t="s">
        <v>34</v>
      </c>
      <c r="U9" s="4">
        <v>813</v>
      </c>
      <c r="V9" s="4">
        <v>0</v>
      </c>
      <c r="W9" s="4">
        <v>0</v>
      </c>
      <c r="X9" s="4" t="s">
        <v>74</v>
      </c>
      <c r="Y9" s="4" t="s">
        <v>75</v>
      </c>
    </row>
    <row r="10" s="4" customFormat="1" spans="1:25">
      <c r="A10" s="4" t="s">
        <v>76</v>
      </c>
      <c r="B10" s="4" t="s">
        <v>26</v>
      </c>
      <c r="C10" s="4" t="s">
        <v>27</v>
      </c>
      <c r="D10" s="4" t="s">
        <v>77</v>
      </c>
      <c r="E10" s="4" t="s">
        <v>44</v>
      </c>
      <c r="F10" s="8">
        <v>44991</v>
      </c>
      <c r="G10" s="8">
        <v>44993</v>
      </c>
      <c r="H10" s="4">
        <v>1</v>
      </c>
      <c r="I10" s="4">
        <v>2</v>
      </c>
      <c r="J10" s="4">
        <v>2</v>
      </c>
      <c r="K10" s="4" t="s">
        <v>30</v>
      </c>
      <c r="L10" s="4">
        <v>3210</v>
      </c>
      <c r="M10" s="4">
        <v>3210</v>
      </c>
      <c r="N10" s="4" t="s">
        <v>78</v>
      </c>
      <c r="O10" s="4" t="s">
        <v>32</v>
      </c>
      <c r="P10" s="4" t="s">
        <v>33</v>
      </c>
      <c r="Q10" s="4">
        <v>0</v>
      </c>
      <c r="R10" s="13">
        <v>44965</v>
      </c>
      <c r="S10" s="8">
        <v>44996</v>
      </c>
      <c r="T10" s="4" t="s">
        <v>34</v>
      </c>
      <c r="U10" s="4">
        <v>3210</v>
      </c>
      <c r="V10" s="4">
        <v>0</v>
      </c>
      <c r="W10" s="4">
        <v>0</v>
      </c>
      <c r="X10" s="4" t="s">
        <v>79</v>
      </c>
      <c r="Y10" s="4" t="s">
        <v>35</v>
      </c>
    </row>
    <row r="11" s="4" customFormat="1" spans="1:25">
      <c r="A11" s="4" t="s">
        <v>47</v>
      </c>
      <c r="B11" s="4" t="s">
        <v>26</v>
      </c>
      <c r="C11" s="4" t="s">
        <v>80</v>
      </c>
      <c r="D11" s="4" t="s">
        <v>48</v>
      </c>
      <c r="E11" s="4" t="s">
        <v>49</v>
      </c>
      <c r="F11" s="8">
        <v>44989</v>
      </c>
      <c r="G11" s="8">
        <v>44993</v>
      </c>
      <c r="H11" s="4">
        <v>1</v>
      </c>
      <c r="I11" s="4">
        <v>4</v>
      </c>
      <c r="J11" s="4">
        <v>4</v>
      </c>
      <c r="K11" s="4" t="s">
        <v>30</v>
      </c>
      <c r="L11" s="4">
        <v>-1192</v>
      </c>
      <c r="M11" s="4">
        <v>-1192</v>
      </c>
      <c r="N11" s="4" t="s">
        <v>50</v>
      </c>
      <c r="O11" s="4" t="s">
        <v>32</v>
      </c>
      <c r="P11" s="4" t="s">
        <v>33</v>
      </c>
      <c r="Q11" s="4">
        <v>0</v>
      </c>
      <c r="R11" s="13">
        <v>44959</v>
      </c>
      <c r="S11" s="8">
        <v>44996</v>
      </c>
      <c r="T11" s="4" t="s">
        <v>34</v>
      </c>
      <c r="U11" s="4">
        <v>-1192</v>
      </c>
      <c r="V11" s="4">
        <v>0</v>
      </c>
      <c r="W11" s="4">
        <v>0</v>
      </c>
      <c r="X11" s="4" t="s">
        <v>51</v>
      </c>
      <c r="Y11" s="4" t="s">
        <v>52</v>
      </c>
    </row>
    <row r="12" s="4" customFormat="1" spans="1:25">
      <c r="A12" s="4" t="s">
        <v>70</v>
      </c>
      <c r="B12" s="4" t="s">
        <v>26</v>
      </c>
      <c r="C12" s="4" t="s">
        <v>80</v>
      </c>
      <c r="D12" s="4" t="s">
        <v>71</v>
      </c>
      <c r="E12" s="4" t="s">
        <v>72</v>
      </c>
      <c r="F12" s="8">
        <v>44992</v>
      </c>
      <c r="G12" s="8">
        <v>44993</v>
      </c>
      <c r="H12" s="4">
        <v>1</v>
      </c>
      <c r="I12" s="4">
        <v>1</v>
      </c>
      <c r="J12" s="4">
        <v>1</v>
      </c>
      <c r="K12" s="4" t="s">
        <v>30</v>
      </c>
      <c r="L12" s="4">
        <v>-813</v>
      </c>
      <c r="M12" s="4">
        <v>-813</v>
      </c>
      <c r="N12" s="4" t="s">
        <v>73</v>
      </c>
      <c r="O12" s="4" t="s">
        <v>32</v>
      </c>
      <c r="P12" s="4" t="s">
        <v>33</v>
      </c>
      <c r="Q12" s="4">
        <v>0</v>
      </c>
      <c r="R12" s="13">
        <v>44964</v>
      </c>
      <c r="S12" s="8">
        <v>44996</v>
      </c>
      <c r="T12" s="4" t="s">
        <v>34</v>
      </c>
      <c r="U12" s="4">
        <v>-813</v>
      </c>
      <c r="V12" s="4">
        <v>0</v>
      </c>
      <c r="W12" s="4">
        <v>0</v>
      </c>
      <c r="X12" s="4" t="s">
        <v>74</v>
      </c>
      <c r="Y12" s="4" t="s">
        <v>75</v>
      </c>
    </row>
    <row r="13" s="4" customFormat="1" spans="1:25">
      <c r="A13" s="4" t="s">
        <v>81</v>
      </c>
      <c r="B13" s="4" t="s">
        <v>26</v>
      </c>
      <c r="C13" s="4" t="s">
        <v>27</v>
      </c>
      <c r="D13" s="4" t="s">
        <v>82</v>
      </c>
      <c r="E13" s="4" t="s">
        <v>83</v>
      </c>
      <c r="F13" s="8">
        <v>44987</v>
      </c>
      <c r="G13" s="8">
        <v>44993</v>
      </c>
      <c r="H13" s="4">
        <v>1</v>
      </c>
      <c r="I13" s="4">
        <v>6</v>
      </c>
      <c r="J13" s="4">
        <v>6</v>
      </c>
      <c r="K13" s="4" t="s">
        <v>30</v>
      </c>
      <c r="L13" s="4">
        <v>12054</v>
      </c>
      <c r="M13" s="4">
        <v>12054</v>
      </c>
      <c r="N13" s="4" t="s">
        <v>84</v>
      </c>
      <c r="O13" s="4" t="s">
        <v>32</v>
      </c>
      <c r="P13" s="4" t="s">
        <v>33</v>
      </c>
      <c r="Q13" s="4">
        <v>0</v>
      </c>
      <c r="R13" s="13">
        <v>44967</v>
      </c>
      <c r="S13" s="8">
        <v>44996</v>
      </c>
      <c r="T13" s="4" t="s">
        <v>34</v>
      </c>
      <c r="U13" s="4">
        <v>12054</v>
      </c>
      <c r="V13" s="4">
        <v>0</v>
      </c>
      <c r="W13" s="4">
        <v>0</v>
      </c>
      <c r="X13" s="4" t="s">
        <v>85</v>
      </c>
      <c r="Y13" s="4" t="s">
        <v>35</v>
      </c>
    </row>
    <row r="14" s="4" customFormat="1" spans="1:25">
      <c r="A14" s="4" t="s">
        <v>86</v>
      </c>
      <c r="B14" s="4" t="s">
        <v>26</v>
      </c>
      <c r="C14" s="4" t="s">
        <v>27</v>
      </c>
      <c r="D14" s="4" t="s">
        <v>87</v>
      </c>
      <c r="E14" s="4" t="s">
        <v>88</v>
      </c>
      <c r="F14" s="8">
        <v>44992</v>
      </c>
      <c r="G14" s="8">
        <v>44993</v>
      </c>
      <c r="H14" s="4">
        <v>1</v>
      </c>
      <c r="I14" s="4">
        <v>1</v>
      </c>
      <c r="J14" s="4">
        <v>1</v>
      </c>
      <c r="K14" s="4" t="s">
        <v>30</v>
      </c>
      <c r="L14" s="4">
        <v>580</v>
      </c>
      <c r="M14" s="4">
        <v>580</v>
      </c>
      <c r="N14" s="4" t="s">
        <v>89</v>
      </c>
      <c r="O14" s="4" t="s">
        <v>32</v>
      </c>
      <c r="P14" s="4" t="s">
        <v>33</v>
      </c>
      <c r="Q14" s="4">
        <v>0</v>
      </c>
      <c r="R14" s="13">
        <v>44967</v>
      </c>
      <c r="S14" s="8">
        <v>44996</v>
      </c>
      <c r="T14" s="4" t="s">
        <v>34</v>
      </c>
      <c r="U14" s="4">
        <v>580</v>
      </c>
      <c r="V14" s="4">
        <v>0</v>
      </c>
      <c r="W14" s="4">
        <v>0</v>
      </c>
      <c r="X14" s="4" t="s">
        <v>90</v>
      </c>
      <c r="Y14" s="4" t="s">
        <v>35</v>
      </c>
    </row>
    <row r="15" s="4" customFormat="1" spans="1:25">
      <c r="A15" s="4" t="s">
        <v>91</v>
      </c>
      <c r="B15" s="4" t="s">
        <v>26</v>
      </c>
      <c r="C15" s="4" t="s">
        <v>27</v>
      </c>
      <c r="D15" s="4" t="s">
        <v>92</v>
      </c>
      <c r="E15" s="4" t="s">
        <v>93</v>
      </c>
      <c r="F15" s="8">
        <v>44990</v>
      </c>
      <c r="G15" s="8">
        <v>44993</v>
      </c>
      <c r="H15" s="4">
        <v>2</v>
      </c>
      <c r="I15" s="4">
        <v>3</v>
      </c>
      <c r="J15" s="4">
        <v>6</v>
      </c>
      <c r="K15" s="4" t="s">
        <v>30</v>
      </c>
      <c r="L15" s="4">
        <v>1314</v>
      </c>
      <c r="M15" s="4">
        <v>1314</v>
      </c>
      <c r="N15" s="4" t="s">
        <v>94</v>
      </c>
      <c r="O15" s="4" t="s">
        <v>32</v>
      </c>
      <c r="P15" s="4" t="s">
        <v>33</v>
      </c>
      <c r="Q15" s="4">
        <v>0</v>
      </c>
      <c r="R15" s="13">
        <v>44967</v>
      </c>
      <c r="S15" s="8">
        <v>44996</v>
      </c>
      <c r="T15" s="4" t="s">
        <v>34</v>
      </c>
      <c r="U15" s="4">
        <v>1314</v>
      </c>
      <c r="V15" s="4">
        <v>0</v>
      </c>
      <c r="W15" s="4">
        <v>0</v>
      </c>
      <c r="X15" s="4" t="s">
        <v>95</v>
      </c>
      <c r="Y15" s="4" t="s">
        <v>35</v>
      </c>
    </row>
    <row r="16" s="4" customFormat="1" spans="1:25">
      <c r="A16" s="4" t="s">
        <v>96</v>
      </c>
      <c r="B16" s="4" t="s">
        <v>26</v>
      </c>
      <c r="C16" s="4" t="s">
        <v>27</v>
      </c>
      <c r="D16" s="4" t="s">
        <v>97</v>
      </c>
      <c r="E16" s="4" t="s">
        <v>98</v>
      </c>
      <c r="F16" s="8">
        <v>44992</v>
      </c>
      <c r="G16" s="8">
        <v>44993</v>
      </c>
      <c r="H16" s="4">
        <v>1</v>
      </c>
      <c r="I16" s="4">
        <v>1</v>
      </c>
      <c r="J16" s="4">
        <v>1</v>
      </c>
      <c r="K16" s="4" t="s">
        <v>30</v>
      </c>
      <c r="L16" s="4">
        <v>677</v>
      </c>
      <c r="M16" s="4">
        <v>677</v>
      </c>
      <c r="N16" s="4" t="s">
        <v>99</v>
      </c>
      <c r="O16" s="4" t="s">
        <v>32</v>
      </c>
      <c r="P16" s="4" t="s">
        <v>33</v>
      </c>
      <c r="Q16" s="4">
        <v>0</v>
      </c>
      <c r="R16" s="13">
        <v>44967</v>
      </c>
      <c r="S16" s="8">
        <v>44996</v>
      </c>
      <c r="T16" s="4" t="s">
        <v>34</v>
      </c>
      <c r="U16" s="4">
        <v>677</v>
      </c>
      <c r="V16" s="4">
        <v>0</v>
      </c>
      <c r="W16" s="4">
        <v>0</v>
      </c>
      <c r="X16" s="4" t="s">
        <v>100</v>
      </c>
      <c r="Y16" s="4" t="s">
        <v>101</v>
      </c>
    </row>
    <row r="17" s="4" customFormat="1" spans="1:25">
      <c r="A17" s="4" t="s">
        <v>102</v>
      </c>
      <c r="B17" s="4" t="s">
        <v>26</v>
      </c>
      <c r="C17" s="4" t="s">
        <v>27</v>
      </c>
      <c r="D17" s="4" t="s">
        <v>103</v>
      </c>
      <c r="E17" s="4" t="s">
        <v>104</v>
      </c>
      <c r="F17" s="8">
        <v>44991</v>
      </c>
      <c r="G17" s="8">
        <v>44993</v>
      </c>
      <c r="H17" s="4">
        <v>1</v>
      </c>
      <c r="I17" s="4">
        <v>2</v>
      </c>
      <c r="J17" s="4">
        <v>2</v>
      </c>
      <c r="K17" s="4" t="s">
        <v>30</v>
      </c>
      <c r="L17" s="4">
        <v>2736</v>
      </c>
      <c r="M17" s="4">
        <v>2736</v>
      </c>
      <c r="N17" s="4" t="s">
        <v>105</v>
      </c>
      <c r="O17" s="4" t="s">
        <v>32</v>
      </c>
      <c r="P17" s="4" t="s">
        <v>33</v>
      </c>
      <c r="Q17" s="4">
        <v>0</v>
      </c>
      <c r="R17" s="13">
        <v>44969</v>
      </c>
      <c r="S17" s="8">
        <v>44996</v>
      </c>
      <c r="T17" s="4" t="s">
        <v>34</v>
      </c>
      <c r="U17" s="4">
        <v>2736</v>
      </c>
      <c r="V17" s="4">
        <v>0</v>
      </c>
      <c r="W17" s="4">
        <v>0</v>
      </c>
      <c r="X17" s="4" t="s">
        <v>106</v>
      </c>
      <c r="Y17" s="4" t="s">
        <v>35</v>
      </c>
    </row>
    <row r="18" s="4" customFormat="1" spans="1:25">
      <c r="A18" s="4" t="s">
        <v>107</v>
      </c>
      <c r="B18" s="4" t="s">
        <v>26</v>
      </c>
      <c r="C18" s="4" t="s">
        <v>27</v>
      </c>
      <c r="D18" s="4" t="s">
        <v>108</v>
      </c>
      <c r="E18" s="4" t="s">
        <v>109</v>
      </c>
      <c r="F18" s="8">
        <v>44989</v>
      </c>
      <c r="G18" s="8">
        <v>44993</v>
      </c>
      <c r="H18" s="4">
        <v>1</v>
      </c>
      <c r="I18" s="4">
        <v>4</v>
      </c>
      <c r="J18" s="4">
        <v>4</v>
      </c>
      <c r="K18" s="4" t="s">
        <v>30</v>
      </c>
      <c r="L18" s="4">
        <v>3619</v>
      </c>
      <c r="M18" s="4">
        <v>3619</v>
      </c>
      <c r="N18" s="4" t="s">
        <v>110</v>
      </c>
      <c r="O18" s="4" t="s">
        <v>32</v>
      </c>
      <c r="P18" s="4" t="s">
        <v>33</v>
      </c>
      <c r="Q18" s="4">
        <v>0</v>
      </c>
      <c r="R18" s="13">
        <v>44973</v>
      </c>
      <c r="S18" s="8">
        <v>44996</v>
      </c>
      <c r="T18" s="4" t="s">
        <v>34</v>
      </c>
      <c r="U18" s="4">
        <v>3619</v>
      </c>
      <c r="V18" s="4">
        <v>0</v>
      </c>
      <c r="W18" s="4">
        <v>0</v>
      </c>
      <c r="X18" s="4" t="s">
        <v>111</v>
      </c>
      <c r="Y18" s="4" t="s">
        <v>112</v>
      </c>
    </row>
    <row r="19" s="4" customFormat="1" spans="1:25">
      <c r="A19" s="4" t="s">
        <v>113</v>
      </c>
      <c r="B19" s="4" t="s">
        <v>26</v>
      </c>
      <c r="C19" s="4" t="s">
        <v>27</v>
      </c>
      <c r="D19" s="4" t="s">
        <v>114</v>
      </c>
      <c r="E19" s="4" t="s">
        <v>44</v>
      </c>
      <c r="F19" s="8">
        <v>44992</v>
      </c>
      <c r="G19" s="8">
        <v>44993</v>
      </c>
      <c r="H19" s="4">
        <v>1</v>
      </c>
      <c r="I19" s="4">
        <v>1</v>
      </c>
      <c r="J19" s="4">
        <v>1</v>
      </c>
      <c r="K19" s="4" t="s">
        <v>30</v>
      </c>
      <c r="L19" s="4">
        <v>509</v>
      </c>
      <c r="M19" s="4">
        <v>509</v>
      </c>
      <c r="N19" s="4" t="s">
        <v>115</v>
      </c>
      <c r="O19" s="4" t="s">
        <v>32</v>
      </c>
      <c r="P19" s="4" t="s">
        <v>33</v>
      </c>
      <c r="Q19" s="4">
        <v>0</v>
      </c>
      <c r="R19" s="13">
        <v>44974</v>
      </c>
      <c r="S19" s="8">
        <v>44996</v>
      </c>
      <c r="T19" s="4" t="s">
        <v>34</v>
      </c>
      <c r="U19" s="4">
        <v>509</v>
      </c>
      <c r="V19" s="4">
        <v>0</v>
      </c>
      <c r="W19" s="4">
        <v>0</v>
      </c>
      <c r="X19" s="4" t="s">
        <v>116</v>
      </c>
      <c r="Y19" s="4" t="s">
        <v>117</v>
      </c>
    </row>
    <row r="20" s="4" customFormat="1" spans="1:25">
      <c r="A20" s="4" t="s">
        <v>118</v>
      </c>
      <c r="B20" s="4" t="s">
        <v>26</v>
      </c>
      <c r="C20" s="4" t="s">
        <v>27</v>
      </c>
      <c r="D20" s="4" t="s">
        <v>119</v>
      </c>
      <c r="E20" s="4" t="s">
        <v>120</v>
      </c>
      <c r="F20" s="8">
        <v>44990</v>
      </c>
      <c r="G20" s="8">
        <v>44993</v>
      </c>
      <c r="H20" s="4">
        <v>1</v>
      </c>
      <c r="I20" s="4">
        <v>3</v>
      </c>
      <c r="J20" s="4">
        <v>3</v>
      </c>
      <c r="K20" s="4" t="s">
        <v>30</v>
      </c>
      <c r="L20" s="4">
        <v>7617</v>
      </c>
      <c r="M20" s="4">
        <v>7617</v>
      </c>
      <c r="N20" s="4" t="s">
        <v>121</v>
      </c>
      <c r="O20" s="4" t="s">
        <v>32</v>
      </c>
      <c r="P20" s="4" t="s">
        <v>33</v>
      </c>
      <c r="Q20" s="4">
        <v>0</v>
      </c>
      <c r="R20" s="13">
        <v>44976</v>
      </c>
      <c r="S20" s="8">
        <v>44996</v>
      </c>
      <c r="T20" s="4" t="s">
        <v>34</v>
      </c>
      <c r="U20" s="4">
        <v>7617</v>
      </c>
      <c r="V20" s="4">
        <v>0</v>
      </c>
      <c r="W20" s="4">
        <v>0</v>
      </c>
      <c r="X20" s="4" t="s">
        <v>122</v>
      </c>
      <c r="Y20" s="4" t="s">
        <v>35</v>
      </c>
    </row>
    <row r="21" s="4" customFormat="1" spans="1:25">
      <c r="A21" s="4" t="s">
        <v>123</v>
      </c>
      <c r="B21" s="4" t="s">
        <v>26</v>
      </c>
      <c r="C21" s="4" t="s">
        <v>27</v>
      </c>
      <c r="D21" s="4" t="s">
        <v>124</v>
      </c>
      <c r="E21" s="4" t="s">
        <v>125</v>
      </c>
      <c r="F21" s="8">
        <v>44990</v>
      </c>
      <c r="G21" s="8">
        <v>44993</v>
      </c>
      <c r="H21" s="4">
        <v>1</v>
      </c>
      <c r="I21" s="4">
        <v>3</v>
      </c>
      <c r="J21" s="4">
        <v>3</v>
      </c>
      <c r="K21" s="4" t="s">
        <v>30</v>
      </c>
      <c r="L21" s="4">
        <v>3327</v>
      </c>
      <c r="M21" s="4">
        <v>3327</v>
      </c>
      <c r="N21" s="4" t="s">
        <v>126</v>
      </c>
      <c r="O21" s="4" t="s">
        <v>32</v>
      </c>
      <c r="P21" s="4" t="s">
        <v>33</v>
      </c>
      <c r="Q21" s="4">
        <v>0</v>
      </c>
      <c r="R21" s="13">
        <v>44977</v>
      </c>
      <c r="S21" s="8">
        <v>44996</v>
      </c>
      <c r="T21" s="4" t="s">
        <v>34</v>
      </c>
      <c r="U21" s="4">
        <v>3327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127</v>
      </c>
      <c r="B22" s="4" t="s">
        <v>26</v>
      </c>
      <c r="C22" s="4" t="s">
        <v>27</v>
      </c>
      <c r="D22" s="4" t="s">
        <v>128</v>
      </c>
      <c r="E22" s="4" t="s">
        <v>129</v>
      </c>
      <c r="F22" s="8">
        <v>44990</v>
      </c>
      <c r="G22" s="8">
        <v>44993</v>
      </c>
      <c r="H22" s="4">
        <v>1</v>
      </c>
      <c r="I22" s="4">
        <v>3</v>
      </c>
      <c r="J22" s="4">
        <v>3</v>
      </c>
      <c r="K22" s="4" t="s">
        <v>30</v>
      </c>
      <c r="L22" s="4">
        <v>3090</v>
      </c>
      <c r="M22" s="4">
        <v>3090</v>
      </c>
      <c r="N22" s="4" t="s">
        <v>130</v>
      </c>
      <c r="O22" s="4" t="s">
        <v>32</v>
      </c>
      <c r="P22" s="4" t="s">
        <v>33</v>
      </c>
      <c r="Q22" s="4">
        <v>0</v>
      </c>
      <c r="R22" s="13">
        <v>44977</v>
      </c>
      <c r="S22" s="8">
        <v>44996</v>
      </c>
      <c r="T22" s="4" t="s">
        <v>34</v>
      </c>
      <c r="U22" s="4">
        <v>3090</v>
      </c>
      <c r="V22" s="4">
        <v>0</v>
      </c>
      <c r="W22" s="4">
        <v>0</v>
      </c>
      <c r="X22" s="4" t="s">
        <v>131</v>
      </c>
      <c r="Y22" s="4" t="s">
        <v>132</v>
      </c>
    </row>
    <row r="23" s="4" customFormat="1" spans="1:25">
      <c r="A23" s="4" t="s">
        <v>133</v>
      </c>
      <c r="B23" s="4" t="s">
        <v>26</v>
      </c>
      <c r="C23" s="4" t="s">
        <v>27</v>
      </c>
      <c r="D23" s="4" t="s">
        <v>134</v>
      </c>
      <c r="E23" s="4" t="s">
        <v>135</v>
      </c>
      <c r="F23" s="8">
        <v>44991</v>
      </c>
      <c r="G23" s="8">
        <v>44993</v>
      </c>
      <c r="H23" s="4">
        <v>1</v>
      </c>
      <c r="I23" s="4">
        <v>2</v>
      </c>
      <c r="J23" s="4">
        <v>2</v>
      </c>
      <c r="K23" s="4" t="s">
        <v>30</v>
      </c>
      <c r="L23" s="4">
        <v>1210</v>
      </c>
      <c r="M23" s="4">
        <v>1210</v>
      </c>
      <c r="N23" s="4" t="s">
        <v>136</v>
      </c>
      <c r="O23" s="4" t="s">
        <v>32</v>
      </c>
      <c r="P23" s="4" t="s">
        <v>33</v>
      </c>
      <c r="Q23" s="4">
        <v>0</v>
      </c>
      <c r="R23" s="13">
        <v>44977</v>
      </c>
      <c r="S23" s="8">
        <v>44996</v>
      </c>
      <c r="T23" s="4" t="s">
        <v>34</v>
      </c>
      <c r="U23" s="4">
        <v>1210</v>
      </c>
      <c r="V23" s="4">
        <v>0</v>
      </c>
      <c r="W23" s="4">
        <v>0</v>
      </c>
      <c r="X23" s="4" t="s">
        <v>137</v>
      </c>
      <c r="Y23" s="4" t="s">
        <v>138</v>
      </c>
    </row>
    <row r="24" s="4" customFormat="1" spans="1:25">
      <c r="A24" s="4" t="s">
        <v>139</v>
      </c>
      <c r="B24" s="4" t="s">
        <v>26</v>
      </c>
      <c r="C24" s="4" t="s">
        <v>27</v>
      </c>
      <c r="D24" s="4" t="s">
        <v>48</v>
      </c>
      <c r="E24" s="4" t="s">
        <v>140</v>
      </c>
      <c r="F24" s="8">
        <v>44992</v>
      </c>
      <c r="G24" s="8">
        <v>44993</v>
      </c>
      <c r="H24" s="4">
        <v>1</v>
      </c>
      <c r="I24" s="4">
        <v>1</v>
      </c>
      <c r="J24" s="4">
        <v>1</v>
      </c>
      <c r="K24" s="4" t="s">
        <v>30</v>
      </c>
      <c r="L24" s="4">
        <v>361</v>
      </c>
      <c r="M24" s="4">
        <v>361</v>
      </c>
      <c r="N24" s="4" t="s">
        <v>141</v>
      </c>
      <c r="O24" s="4" t="s">
        <v>32</v>
      </c>
      <c r="P24" s="4" t="s">
        <v>33</v>
      </c>
      <c r="Q24" s="4">
        <v>0</v>
      </c>
      <c r="R24" s="13">
        <v>44977</v>
      </c>
      <c r="S24" s="8">
        <v>44996</v>
      </c>
      <c r="T24" s="4" t="s">
        <v>34</v>
      </c>
      <c r="U24" s="4">
        <v>361</v>
      </c>
      <c r="V24" s="4">
        <v>0</v>
      </c>
      <c r="W24" s="4">
        <v>0</v>
      </c>
      <c r="X24" s="4" t="s">
        <v>142</v>
      </c>
      <c r="Y24" s="4" t="s">
        <v>143</v>
      </c>
    </row>
    <row r="25" s="4" customFormat="1" spans="1:25">
      <c r="A25" s="4" t="s">
        <v>123</v>
      </c>
      <c r="B25" s="4" t="s">
        <v>26</v>
      </c>
      <c r="C25" s="4" t="s">
        <v>80</v>
      </c>
      <c r="D25" s="4" t="s">
        <v>124</v>
      </c>
      <c r="E25" s="4" t="s">
        <v>125</v>
      </c>
      <c r="F25" s="8">
        <v>44990</v>
      </c>
      <c r="G25" s="8">
        <v>44993</v>
      </c>
      <c r="H25" s="4">
        <v>1</v>
      </c>
      <c r="I25" s="4">
        <v>3</v>
      </c>
      <c r="J25" s="4">
        <v>3</v>
      </c>
      <c r="K25" s="4" t="s">
        <v>30</v>
      </c>
      <c r="L25" s="4">
        <v>-3327</v>
      </c>
      <c r="M25" s="4">
        <v>-3327</v>
      </c>
      <c r="N25" s="4" t="s">
        <v>126</v>
      </c>
      <c r="O25" s="4" t="s">
        <v>32</v>
      </c>
      <c r="P25" s="4" t="s">
        <v>33</v>
      </c>
      <c r="Q25" s="4">
        <v>0</v>
      </c>
      <c r="R25" s="13">
        <v>44977</v>
      </c>
      <c r="S25" s="8">
        <v>44996</v>
      </c>
      <c r="T25" s="4" t="s">
        <v>34</v>
      </c>
      <c r="U25" s="4">
        <v>-3327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144</v>
      </c>
      <c r="B26" s="4" t="s">
        <v>26</v>
      </c>
      <c r="C26" s="4" t="s">
        <v>27</v>
      </c>
      <c r="D26" s="4" t="s">
        <v>145</v>
      </c>
      <c r="E26" s="4" t="s">
        <v>146</v>
      </c>
      <c r="F26" s="8">
        <v>44992</v>
      </c>
      <c r="G26" s="8">
        <v>44993</v>
      </c>
      <c r="H26" s="4">
        <v>1</v>
      </c>
      <c r="I26" s="4">
        <v>1</v>
      </c>
      <c r="J26" s="4">
        <v>1</v>
      </c>
      <c r="K26" s="4" t="s">
        <v>30</v>
      </c>
      <c r="L26" s="4">
        <v>620</v>
      </c>
      <c r="M26" s="4">
        <v>620</v>
      </c>
      <c r="N26" s="4" t="s">
        <v>147</v>
      </c>
      <c r="O26" s="4" t="s">
        <v>32</v>
      </c>
      <c r="P26" s="4" t="s">
        <v>33</v>
      </c>
      <c r="Q26" s="4">
        <v>0</v>
      </c>
      <c r="R26" s="13">
        <v>44979</v>
      </c>
      <c r="S26" s="8">
        <v>44996</v>
      </c>
      <c r="T26" s="4" t="s">
        <v>34</v>
      </c>
      <c r="U26" s="4">
        <v>620</v>
      </c>
      <c r="V26" s="4">
        <v>0</v>
      </c>
      <c r="W26" s="4">
        <v>0</v>
      </c>
      <c r="X26" s="4" t="s">
        <v>148</v>
      </c>
      <c r="Y26" s="4" t="s">
        <v>35</v>
      </c>
    </row>
    <row r="27" s="4" customFormat="1" spans="1:25">
      <c r="A27" s="4" t="s">
        <v>149</v>
      </c>
      <c r="B27" s="4" t="s">
        <v>26</v>
      </c>
      <c r="C27" s="4" t="s">
        <v>27</v>
      </c>
      <c r="D27" s="4" t="s">
        <v>150</v>
      </c>
      <c r="E27" s="4" t="s">
        <v>151</v>
      </c>
      <c r="F27" s="8">
        <v>44992</v>
      </c>
      <c r="G27" s="8">
        <v>44993</v>
      </c>
      <c r="H27" s="4">
        <v>1</v>
      </c>
      <c r="I27" s="4">
        <v>1</v>
      </c>
      <c r="J27" s="4">
        <v>1</v>
      </c>
      <c r="K27" s="4" t="s">
        <v>30</v>
      </c>
      <c r="L27" s="4">
        <v>899</v>
      </c>
      <c r="M27" s="4">
        <v>899</v>
      </c>
      <c r="N27" s="4" t="s">
        <v>152</v>
      </c>
      <c r="O27" s="4" t="s">
        <v>32</v>
      </c>
      <c r="P27" s="4" t="s">
        <v>33</v>
      </c>
      <c r="Q27" s="4">
        <v>0</v>
      </c>
      <c r="R27" s="13">
        <v>44980</v>
      </c>
      <c r="S27" s="8">
        <v>44996</v>
      </c>
      <c r="T27" s="4" t="s">
        <v>34</v>
      </c>
      <c r="U27" s="4">
        <v>899</v>
      </c>
      <c r="V27" s="4">
        <v>0</v>
      </c>
      <c r="W27" s="4">
        <v>0</v>
      </c>
      <c r="X27" s="4" t="s">
        <v>153</v>
      </c>
      <c r="Y27" s="4" t="s">
        <v>154</v>
      </c>
    </row>
    <row r="28" s="4" customFormat="1" spans="1:25">
      <c r="A28" s="4" t="s">
        <v>155</v>
      </c>
      <c r="B28" s="4" t="s">
        <v>26</v>
      </c>
      <c r="C28" s="4" t="s">
        <v>27</v>
      </c>
      <c r="D28" s="4" t="s">
        <v>156</v>
      </c>
      <c r="E28" s="4" t="s">
        <v>44</v>
      </c>
      <c r="F28" s="8">
        <v>44992</v>
      </c>
      <c r="G28" s="8">
        <v>44993</v>
      </c>
      <c r="H28" s="4">
        <v>1</v>
      </c>
      <c r="I28" s="4">
        <v>1</v>
      </c>
      <c r="J28" s="4">
        <v>1</v>
      </c>
      <c r="K28" s="4" t="s">
        <v>30</v>
      </c>
      <c r="L28" s="4">
        <v>389</v>
      </c>
      <c r="M28" s="4">
        <v>389</v>
      </c>
      <c r="N28" s="4" t="s">
        <v>157</v>
      </c>
      <c r="O28" s="4" t="s">
        <v>32</v>
      </c>
      <c r="P28" s="4" t="s">
        <v>33</v>
      </c>
      <c r="Q28" s="4">
        <v>0</v>
      </c>
      <c r="R28" s="13">
        <v>44981</v>
      </c>
      <c r="S28" s="8">
        <v>44996</v>
      </c>
      <c r="T28" s="4" t="s">
        <v>34</v>
      </c>
      <c r="U28" s="4">
        <v>389</v>
      </c>
      <c r="V28" s="4">
        <v>0</v>
      </c>
      <c r="W28" s="4">
        <v>0</v>
      </c>
      <c r="X28" s="4" t="s">
        <v>158</v>
      </c>
      <c r="Y28" s="4" t="s">
        <v>159</v>
      </c>
    </row>
    <row r="29" s="4" customFormat="1" spans="1:25">
      <c r="A29" s="4" t="s">
        <v>160</v>
      </c>
      <c r="B29" s="4" t="s">
        <v>26</v>
      </c>
      <c r="C29" s="4" t="s">
        <v>27</v>
      </c>
      <c r="D29" s="4" t="s">
        <v>161</v>
      </c>
      <c r="E29" s="4" t="s">
        <v>162</v>
      </c>
      <c r="F29" s="8">
        <v>44992</v>
      </c>
      <c r="G29" s="8">
        <v>44993</v>
      </c>
      <c r="H29" s="4">
        <v>1</v>
      </c>
      <c r="I29" s="4">
        <v>1</v>
      </c>
      <c r="J29" s="4">
        <v>1</v>
      </c>
      <c r="K29" s="4" t="s">
        <v>30</v>
      </c>
      <c r="L29" s="4">
        <v>660</v>
      </c>
      <c r="M29" s="4">
        <v>660</v>
      </c>
      <c r="N29" s="4" t="s">
        <v>163</v>
      </c>
      <c r="O29" s="4" t="s">
        <v>32</v>
      </c>
      <c r="P29" s="4" t="s">
        <v>33</v>
      </c>
      <c r="Q29" s="4">
        <v>0</v>
      </c>
      <c r="R29" s="13">
        <v>44981</v>
      </c>
      <c r="S29" s="8">
        <v>44996</v>
      </c>
      <c r="T29" s="4" t="s">
        <v>34</v>
      </c>
      <c r="U29" s="4">
        <v>660</v>
      </c>
      <c r="V29" s="4">
        <v>0</v>
      </c>
      <c r="W29" s="4">
        <v>0</v>
      </c>
      <c r="X29" s="4" t="s">
        <v>164</v>
      </c>
      <c r="Y29" s="4" t="s">
        <v>165</v>
      </c>
    </row>
    <row r="30" s="4" customFormat="1" spans="1:25">
      <c r="A30" s="4" t="s">
        <v>166</v>
      </c>
      <c r="B30" s="4" t="s">
        <v>26</v>
      </c>
      <c r="C30" s="4" t="s">
        <v>27</v>
      </c>
      <c r="D30" s="4" t="s">
        <v>167</v>
      </c>
      <c r="E30" s="4" t="s">
        <v>168</v>
      </c>
      <c r="F30" s="8">
        <v>44990</v>
      </c>
      <c r="G30" s="8">
        <v>44993</v>
      </c>
      <c r="H30" s="4">
        <v>1</v>
      </c>
      <c r="I30" s="4">
        <v>3</v>
      </c>
      <c r="J30" s="4">
        <v>3</v>
      </c>
      <c r="K30" s="4" t="s">
        <v>30</v>
      </c>
      <c r="L30" s="4">
        <v>1338</v>
      </c>
      <c r="M30" s="4">
        <v>1338</v>
      </c>
      <c r="N30" s="4" t="s">
        <v>169</v>
      </c>
      <c r="O30" s="4" t="s">
        <v>32</v>
      </c>
      <c r="P30" s="4" t="s">
        <v>33</v>
      </c>
      <c r="Q30" s="4">
        <v>0</v>
      </c>
      <c r="R30" s="13">
        <v>44982</v>
      </c>
      <c r="S30" s="8">
        <v>44996</v>
      </c>
      <c r="T30" s="4" t="s">
        <v>34</v>
      </c>
      <c r="U30" s="4">
        <v>1338</v>
      </c>
      <c r="V30" s="4">
        <v>0</v>
      </c>
      <c r="W30" s="4">
        <v>0</v>
      </c>
      <c r="X30" s="4" t="s">
        <v>170</v>
      </c>
      <c r="Y30" s="4" t="s">
        <v>171</v>
      </c>
    </row>
    <row r="31" s="4" customFormat="1" spans="1:25">
      <c r="A31" s="4" t="s">
        <v>172</v>
      </c>
      <c r="B31" s="4" t="s">
        <v>26</v>
      </c>
      <c r="C31" s="4" t="s">
        <v>27</v>
      </c>
      <c r="D31" s="4" t="s">
        <v>173</v>
      </c>
      <c r="E31" s="4" t="s">
        <v>174</v>
      </c>
      <c r="F31" s="8">
        <v>44992</v>
      </c>
      <c r="G31" s="8">
        <v>44993</v>
      </c>
      <c r="H31" s="4">
        <v>1</v>
      </c>
      <c r="I31" s="4">
        <v>1</v>
      </c>
      <c r="J31" s="4">
        <v>1</v>
      </c>
      <c r="K31" s="4" t="s">
        <v>30</v>
      </c>
      <c r="L31" s="4">
        <v>668</v>
      </c>
      <c r="M31" s="4">
        <v>668</v>
      </c>
      <c r="N31" s="4" t="s">
        <v>175</v>
      </c>
      <c r="O31" s="4" t="s">
        <v>32</v>
      </c>
      <c r="P31" s="4" t="s">
        <v>33</v>
      </c>
      <c r="Q31" s="4">
        <v>0</v>
      </c>
      <c r="R31" s="13">
        <v>44982</v>
      </c>
      <c r="S31" s="8">
        <v>44996</v>
      </c>
      <c r="T31" s="4" t="s">
        <v>34</v>
      </c>
      <c r="U31" s="4">
        <v>668</v>
      </c>
      <c r="V31" s="4">
        <v>0</v>
      </c>
      <c r="W31" s="4">
        <v>0</v>
      </c>
      <c r="X31" s="4" t="s">
        <v>176</v>
      </c>
      <c r="Y31" s="4" t="s">
        <v>35</v>
      </c>
    </row>
    <row r="32" s="4" customFormat="1" spans="1:25">
      <c r="A32" s="4" t="s">
        <v>177</v>
      </c>
      <c r="B32" s="4" t="s">
        <v>26</v>
      </c>
      <c r="C32" s="4" t="s">
        <v>27</v>
      </c>
      <c r="D32" s="4" t="s">
        <v>178</v>
      </c>
      <c r="E32" s="4" t="s">
        <v>179</v>
      </c>
      <c r="F32" s="8">
        <v>44989</v>
      </c>
      <c r="G32" s="8">
        <v>44993</v>
      </c>
      <c r="H32" s="4">
        <v>1</v>
      </c>
      <c r="I32" s="4">
        <v>4</v>
      </c>
      <c r="J32" s="4">
        <v>4</v>
      </c>
      <c r="K32" s="4" t="s">
        <v>30</v>
      </c>
      <c r="L32" s="4">
        <v>12752</v>
      </c>
      <c r="M32" s="4">
        <v>12752</v>
      </c>
      <c r="N32" s="4" t="s">
        <v>180</v>
      </c>
      <c r="O32" s="4" t="s">
        <v>32</v>
      </c>
      <c r="P32" s="4" t="s">
        <v>33</v>
      </c>
      <c r="Q32" s="4">
        <v>0</v>
      </c>
      <c r="R32" s="13">
        <v>44982</v>
      </c>
      <c r="S32" s="8">
        <v>44996</v>
      </c>
      <c r="T32" s="4" t="s">
        <v>34</v>
      </c>
      <c r="U32" s="4">
        <v>12752</v>
      </c>
      <c r="V32" s="4">
        <v>0</v>
      </c>
      <c r="W32" s="4">
        <v>0</v>
      </c>
      <c r="X32" s="4" t="s">
        <v>181</v>
      </c>
      <c r="Y32" s="4" t="s">
        <v>35</v>
      </c>
    </row>
    <row r="33" s="4" customFormat="1" spans="1:25">
      <c r="A33" s="4" t="s">
        <v>182</v>
      </c>
      <c r="B33" s="4" t="s">
        <v>26</v>
      </c>
      <c r="C33" s="4" t="s">
        <v>27</v>
      </c>
      <c r="D33" s="4" t="s">
        <v>114</v>
      </c>
      <c r="E33" s="4" t="s">
        <v>183</v>
      </c>
      <c r="F33" s="8">
        <v>44992</v>
      </c>
      <c r="G33" s="8">
        <v>44993</v>
      </c>
      <c r="H33" s="4">
        <v>1</v>
      </c>
      <c r="I33" s="4">
        <v>1</v>
      </c>
      <c r="J33" s="4">
        <v>1</v>
      </c>
      <c r="K33" s="4" t="s">
        <v>30</v>
      </c>
      <c r="L33" s="4">
        <v>702</v>
      </c>
      <c r="M33" s="4">
        <v>702</v>
      </c>
      <c r="N33" s="4" t="s">
        <v>184</v>
      </c>
      <c r="O33" s="4" t="s">
        <v>32</v>
      </c>
      <c r="P33" s="4" t="s">
        <v>33</v>
      </c>
      <c r="Q33" s="4">
        <v>0</v>
      </c>
      <c r="R33" s="13">
        <v>44983</v>
      </c>
      <c r="S33" s="8">
        <v>44996</v>
      </c>
      <c r="T33" s="4" t="s">
        <v>34</v>
      </c>
      <c r="U33" s="4">
        <v>702</v>
      </c>
      <c r="V33" s="4">
        <v>0</v>
      </c>
      <c r="W33" s="4">
        <v>0</v>
      </c>
      <c r="X33" s="4" t="s">
        <v>185</v>
      </c>
      <c r="Y33" s="4" t="s">
        <v>35</v>
      </c>
    </row>
    <row r="34" s="4" customFormat="1" spans="1:25">
      <c r="A34" s="4" t="s">
        <v>186</v>
      </c>
      <c r="B34" s="4" t="s">
        <v>26</v>
      </c>
      <c r="C34" s="4" t="s">
        <v>27</v>
      </c>
      <c r="D34" s="4" t="s">
        <v>187</v>
      </c>
      <c r="E34" s="4" t="s">
        <v>188</v>
      </c>
      <c r="F34" s="8">
        <v>44991</v>
      </c>
      <c r="G34" s="8">
        <v>44993</v>
      </c>
      <c r="H34" s="4">
        <v>1</v>
      </c>
      <c r="I34" s="4">
        <v>2</v>
      </c>
      <c r="J34" s="4">
        <v>2</v>
      </c>
      <c r="K34" s="4" t="s">
        <v>30</v>
      </c>
      <c r="L34" s="4">
        <v>1266</v>
      </c>
      <c r="M34" s="4">
        <v>1266</v>
      </c>
      <c r="N34" s="4" t="s">
        <v>189</v>
      </c>
      <c r="O34" s="4" t="s">
        <v>32</v>
      </c>
      <c r="P34" s="4" t="s">
        <v>33</v>
      </c>
      <c r="Q34" s="4">
        <v>0</v>
      </c>
      <c r="R34" s="13">
        <v>44983</v>
      </c>
      <c r="S34" s="8">
        <v>44996</v>
      </c>
      <c r="T34" s="4" t="s">
        <v>34</v>
      </c>
      <c r="U34" s="4">
        <v>1266</v>
      </c>
      <c r="V34" s="4">
        <v>0</v>
      </c>
      <c r="W34" s="4">
        <v>0</v>
      </c>
      <c r="X34" s="4" t="s">
        <v>190</v>
      </c>
      <c r="Y34" s="4" t="s">
        <v>35</v>
      </c>
    </row>
    <row r="35" s="4" customFormat="1" spans="1:25">
      <c r="A35" s="4" t="s">
        <v>191</v>
      </c>
      <c r="B35" s="4" t="s">
        <v>26</v>
      </c>
      <c r="C35" s="4" t="s">
        <v>27</v>
      </c>
      <c r="D35" s="4" t="s">
        <v>192</v>
      </c>
      <c r="E35" s="4" t="s">
        <v>44</v>
      </c>
      <c r="F35" s="8">
        <v>44992</v>
      </c>
      <c r="G35" s="8">
        <v>44993</v>
      </c>
      <c r="H35" s="4">
        <v>1</v>
      </c>
      <c r="I35" s="4">
        <v>1</v>
      </c>
      <c r="J35" s="4">
        <v>1</v>
      </c>
      <c r="K35" s="4" t="s">
        <v>30</v>
      </c>
      <c r="L35" s="4">
        <v>772</v>
      </c>
      <c r="M35" s="4">
        <v>772</v>
      </c>
      <c r="N35" s="4" t="s">
        <v>193</v>
      </c>
      <c r="O35" s="4" t="s">
        <v>32</v>
      </c>
      <c r="P35" s="4" t="s">
        <v>33</v>
      </c>
      <c r="Q35" s="4">
        <v>0</v>
      </c>
      <c r="R35" s="13">
        <v>44983</v>
      </c>
      <c r="S35" s="8">
        <v>44996</v>
      </c>
      <c r="T35" s="4" t="s">
        <v>34</v>
      </c>
      <c r="U35" s="4">
        <v>772</v>
      </c>
      <c r="V35" s="4">
        <v>0</v>
      </c>
      <c r="W35" s="4">
        <v>0</v>
      </c>
      <c r="X35" s="4" t="s">
        <v>194</v>
      </c>
      <c r="Y35" s="4" t="s">
        <v>195</v>
      </c>
    </row>
    <row r="36" s="4" customFormat="1" spans="1:25">
      <c r="A36" s="4" t="s">
        <v>196</v>
      </c>
      <c r="B36" s="4" t="s">
        <v>26</v>
      </c>
      <c r="C36" s="4" t="s">
        <v>27</v>
      </c>
      <c r="D36" s="4" t="s">
        <v>197</v>
      </c>
      <c r="E36" s="4" t="s">
        <v>198</v>
      </c>
      <c r="F36" s="8">
        <v>44991</v>
      </c>
      <c r="G36" s="8">
        <v>44993</v>
      </c>
      <c r="H36" s="4">
        <v>1</v>
      </c>
      <c r="I36" s="4">
        <v>2</v>
      </c>
      <c r="J36" s="4">
        <v>2</v>
      </c>
      <c r="K36" s="4" t="s">
        <v>30</v>
      </c>
      <c r="L36" s="4">
        <v>820</v>
      </c>
      <c r="M36" s="4">
        <v>820</v>
      </c>
      <c r="N36" s="4" t="s">
        <v>199</v>
      </c>
      <c r="O36" s="4" t="s">
        <v>32</v>
      </c>
      <c r="P36" s="4" t="s">
        <v>33</v>
      </c>
      <c r="Q36" s="4">
        <v>0</v>
      </c>
      <c r="R36" s="13">
        <v>44984</v>
      </c>
      <c r="S36" s="8">
        <v>44996</v>
      </c>
      <c r="T36" s="4" t="s">
        <v>34</v>
      </c>
      <c r="U36" s="4">
        <v>820</v>
      </c>
      <c r="V36" s="4">
        <v>0</v>
      </c>
      <c r="W36" s="4">
        <v>0</v>
      </c>
      <c r="X36" s="4" t="s">
        <v>200</v>
      </c>
      <c r="Y36" s="4" t="s">
        <v>35</v>
      </c>
    </row>
    <row r="37" s="4" customFormat="1" spans="1:26">
      <c r="A37" s="4" t="s">
        <v>201</v>
      </c>
      <c r="B37" s="4" t="s">
        <v>26</v>
      </c>
      <c r="C37" s="4" t="s">
        <v>27</v>
      </c>
      <c r="D37" s="4" t="s">
        <v>202</v>
      </c>
      <c r="E37" s="4" t="s">
        <v>203</v>
      </c>
      <c r="F37" s="8">
        <v>44990</v>
      </c>
      <c r="G37" s="8">
        <v>44993</v>
      </c>
      <c r="H37" s="4">
        <v>2</v>
      </c>
      <c r="I37" s="4">
        <v>3</v>
      </c>
      <c r="J37" s="4">
        <v>6</v>
      </c>
      <c r="K37" s="4" t="s">
        <v>30</v>
      </c>
      <c r="L37" s="4">
        <v>2410</v>
      </c>
      <c r="M37" s="4">
        <v>2410</v>
      </c>
      <c r="N37" s="4" t="s">
        <v>204</v>
      </c>
      <c r="O37" s="4" t="s">
        <v>32</v>
      </c>
      <c r="P37" s="4" t="s">
        <v>33</v>
      </c>
      <c r="Q37" s="4">
        <v>0</v>
      </c>
      <c r="R37" s="13">
        <v>44984</v>
      </c>
      <c r="S37" s="8">
        <v>44996</v>
      </c>
      <c r="T37" s="4" t="s">
        <v>34</v>
      </c>
      <c r="U37" s="4">
        <v>2410</v>
      </c>
      <c r="V37" s="4">
        <v>0</v>
      </c>
      <c r="W37" s="4">
        <v>0</v>
      </c>
      <c r="X37" s="4" t="s">
        <v>205</v>
      </c>
      <c r="Y37" s="4">
        <v>62971948</v>
      </c>
      <c r="Z37" s="4" t="s">
        <v>206</v>
      </c>
    </row>
    <row r="38" s="4" customFormat="1" spans="1:25">
      <c r="A38" s="4" t="s">
        <v>207</v>
      </c>
      <c r="B38" s="4" t="s">
        <v>26</v>
      </c>
      <c r="C38" s="4" t="s">
        <v>27</v>
      </c>
      <c r="D38" s="4" t="s">
        <v>208</v>
      </c>
      <c r="E38" s="4" t="s">
        <v>209</v>
      </c>
      <c r="F38" s="8">
        <v>44989</v>
      </c>
      <c r="G38" s="8">
        <v>44993</v>
      </c>
      <c r="H38" s="4">
        <v>1</v>
      </c>
      <c r="I38" s="4">
        <v>4</v>
      </c>
      <c r="J38" s="4">
        <v>4</v>
      </c>
      <c r="K38" s="4" t="s">
        <v>30</v>
      </c>
      <c r="L38" s="4">
        <v>4032</v>
      </c>
      <c r="M38" s="4">
        <v>4032</v>
      </c>
      <c r="N38" s="4" t="s">
        <v>210</v>
      </c>
      <c r="O38" s="4" t="s">
        <v>32</v>
      </c>
      <c r="P38" s="4" t="s">
        <v>33</v>
      </c>
      <c r="Q38" s="4">
        <v>0</v>
      </c>
      <c r="R38" s="13">
        <v>44985</v>
      </c>
      <c r="S38" s="8">
        <v>44996</v>
      </c>
      <c r="T38" s="4" t="s">
        <v>34</v>
      </c>
      <c r="U38" s="4">
        <v>4032</v>
      </c>
      <c r="V38" s="4">
        <v>0</v>
      </c>
      <c r="W38" s="4">
        <v>0</v>
      </c>
      <c r="X38" s="4" t="s">
        <v>211</v>
      </c>
      <c r="Y38" s="4" t="s">
        <v>212</v>
      </c>
    </row>
    <row r="39" s="4" customFormat="1" spans="1:25">
      <c r="A39" s="4" t="s">
        <v>213</v>
      </c>
      <c r="B39" s="4" t="s">
        <v>26</v>
      </c>
      <c r="C39" s="4" t="s">
        <v>27</v>
      </c>
      <c r="D39" s="4" t="s">
        <v>214</v>
      </c>
      <c r="E39" s="4" t="s">
        <v>215</v>
      </c>
      <c r="F39" s="8">
        <v>44992</v>
      </c>
      <c r="G39" s="8">
        <v>44993</v>
      </c>
      <c r="H39" s="4">
        <v>1</v>
      </c>
      <c r="I39" s="4">
        <v>1</v>
      </c>
      <c r="J39" s="4">
        <v>1</v>
      </c>
      <c r="K39" s="4" t="s">
        <v>30</v>
      </c>
      <c r="L39" s="4">
        <v>1074</v>
      </c>
      <c r="M39" s="4">
        <v>1074</v>
      </c>
      <c r="N39" s="4" t="s">
        <v>216</v>
      </c>
      <c r="O39" s="4" t="s">
        <v>32</v>
      </c>
      <c r="P39" s="4" t="s">
        <v>33</v>
      </c>
      <c r="Q39" s="4">
        <v>0</v>
      </c>
      <c r="R39" s="13">
        <v>44985</v>
      </c>
      <c r="S39" s="8">
        <v>44996</v>
      </c>
      <c r="T39" s="4" t="s">
        <v>34</v>
      </c>
      <c r="U39" s="4">
        <v>1074</v>
      </c>
      <c r="V39" s="4">
        <v>0</v>
      </c>
      <c r="W39" s="4">
        <v>0</v>
      </c>
      <c r="X39" s="4" t="s">
        <v>217</v>
      </c>
      <c r="Y39" s="4" t="s">
        <v>35</v>
      </c>
    </row>
    <row r="40" s="4" customFormat="1" spans="1:25">
      <c r="A40" s="4" t="s">
        <v>218</v>
      </c>
      <c r="B40" s="4" t="s">
        <v>26</v>
      </c>
      <c r="C40" s="4" t="s">
        <v>27</v>
      </c>
      <c r="D40" s="4" t="s">
        <v>219</v>
      </c>
      <c r="E40" s="4" t="s">
        <v>220</v>
      </c>
      <c r="F40" s="8">
        <v>44989</v>
      </c>
      <c r="G40" s="8">
        <v>44993</v>
      </c>
      <c r="H40" s="4">
        <v>1</v>
      </c>
      <c r="I40" s="4">
        <v>4</v>
      </c>
      <c r="J40" s="4">
        <v>4</v>
      </c>
      <c r="K40" s="4" t="s">
        <v>30</v>
      </c>
      <c r="L40" s="4">
        <v>3164</v>
      </c>
      <c r="M40" s="4">
        <v>3164</v>
      </c>
      <c r="N40" s="4" t="s">
        <v>221</v>
      </c>
      <c r="O40" s="4" t="s">
        <v>32</v>
      </c>
      <c r="P40" s="4" t="s">
        <v>33</v>
      </c>
      <c r="Q40" s="4">
        <v>0</v>
      </c>
      <c r="R40" s="13">
        <v>44985</v>
      </c>
      <c r="S40" s="8">
        <v>44996</v>
      </c>
      <c r="T40" s="4" t="s">
        <v>34</v>
      </c>
      <c r="U40" s="4">
        <v>3164</v>
      </c>
      <c r="V40" s="4">
        <v>0</v>
      </c>
      <c r="W40" s="4">
        <v>0</v>
      </c>
      <c r="X40" s="4" t="s">
        <v>222</v>
      </c>
      <c r="Y40" s="4" t="s">
        <v>223</v>
      </c>
    </row>
    <row r="41" s="4" customFormat="1" spans="1:25">
      <c r="A41" s="4" t="s">
        <v>224</v>
      </c>
      <c r="B41" s="4" t="s">
        <v>26</v>
      </c>
      <c r="C41" s="4" t="s">
        <v>27</v>
      </c>
      <c r="D41" s="4" t="s">
        <v>225</v>
      </c>
      <c r="E41" s="4" t="s">
        <v>226</v>
      </c>
      <c r="F41" s="8">
        <v>44990</v>
      </c>
      <c r="G41" s="8">
        <v>44993</v>
      </c>
      <c r="H41" s="4">
        <v>1</v>
      </c>
      <c r="I41" s="4">
        <v>3</v>
      </c>
      <c r="J41" s="4">
        <v>3</v>
      </c>
      <c r="K41" s="4" t="s">
        <v>30</v>
      </c>
      <c r="L41" s="4">
        <v>1449</v>
      </c>
      <c r="M41" s="4">
        <v>1449</v>
      </c>
      <c r="N41" s="4" t="s">
        <v>227</v>
      </c>
      <c r="O41" s="4" t="s">
        <v>32</v>
      </c>
      <c r="P41" s="4" t="s">
        <v>33</v>
      </c>
      <c r="Q41" s="4">
        <v>0</v>
      </c>
      <c r="R41" s="13">
        <v>44985</v>
      </c>
      <c r="S41" s="8">
        <v>44996</v>
      </c>
      <c r="T41" s="4" t="s">
        <v>34</v>
      </c>
      <c r="U41" s="4">
        <v>1449</v>
      </c>
      <c r="V41" s="4">
        <v>0</v>
      </c>
      <c r="W41" s="4">
        <v>0</v>
      </c>
      <c r="X41" s="4" t="s">
        <v>228</v>
      </c>
      <c r="Y41" s="4" t="s">
        <v>229</v>
      </c>
    </row>
    <row r="42" s="4" customFormat="1" spans="1:25">
      <c r="A42" s="4" t="s">
        <v>230</v>
      </c>
      <c r="B42" s="4" t="s">
        <v>26</v>
      </c>
      <c r="C42" s="4" t="s">
        <v>27</v>
      </c>
      <c r="D42" s="4" t="s">
        <v>161</v>
      </c>
      <c r="E42" s="4" t="s">
        <v>231</v>
      </c>
      <c r="F42" s="8">
        <v>44990</v>
      </c>
      <c r="G42" s="8">
        <v>44993</v>
      </c>
      <c r="H42" s="4">
        <v>1</v>
      </c>
      <c r="I42" s="4">
        <v>3</v>
      </c>
      <c r="J42" s="4">
        <v>3</v>
      </c>
      <c r="K42" s="4" t="s">
        <v>30</v>
      </c>
      <c r="L42" s="4">
        <v>2157</v>
      </c>
      <c r="M42" s="4">
        <v>2157</v>
      </c>
      <c r="N42" s="4" t="s">
        <v>232</v>
      </c>
      <c r="O42" s="4" t="s">
        <v>32</v>
      </c>
      <c r="P42" s="4" t="s">
        <v>33</v>
      </c>
      <c r="Q42" s="4">
        <v>0</v>
      </c>
      <c r="R42" s="13">
        <v>44985</v>
      </c>
      <c r="S42" s="8">
        <v>44996</v>
      </c>
      <c r="T42" s="4" t="s">
        <v>34</v>
      </c>
      <c r="U42" s="4">
        <v>2157</v>
      </c>
      <c r="V42" s="4">
        <v>0</v>
      </c>
      <c r="W42" s="4">
        <v>0</v>
      </c>
      <c r="X42" s="4" t="s">
        <v>233</v>
      </c>
      <c r="Y42" s="4" t="s">
        <v>234</v>
      </c>
    </row>
    <row r="43" s="4" customFormat="1" spans="1:25">
      <c r="A43" s="4" t="s">
        <v>235</v>
      </c>
      <c r="B43" s="4" t="s">
        <v>26</v>
      </c>
      <c r="C43" s="4" t="s">
        <v>27</v>
      </c>
      <c r="D43" s="4" t="s">
        <v>236</v>
      </c>
      <c r="E43" s="4" t="s">
        <v>237</v>
      </c>
      <c r="F43" s="8">
        <v>44989</v>
      </c>
      <c r="G43" s="8">
        <v>44993</v>
      </c>
      <c r="H43" s="4">
        <v>1</v>
      </c>
      <c r="I43" s="4">
        <v>4</v>
      </c>
      <c r="J43" s="4">
        <v>4</v>
      </c>
      <c r="K43" s="4" t="s">
        <v>30</v>
      </c>
      <c r="L43" s="4">
        <v>10816</v>
      </c>
      <c r="M43" s="4">
        <v>10816</v>
      </c>
      <c r="N43" s="4" t="s">
        <v>238</v>
      </c>
      <c r="O43" s="4" t="s">
        <v>32</v>
      </c>
      <c r="P43" s="4" t="s">
        <v>33</v>
      </c>
      <c r="Q43" s="4">
        <v>0</v>
      </c>
      <c r="R43" s="13">
        <v>44986</v>
      </c>
      <c r="S43" s="8">
        <v>44996</v>
      </c>
      <c r="T43" s="4" t="s">
        <v>34</v>
      </c>
      <c r="U43" s="4">
        <v>10816</v>
      </c>
      <c r="V43" s="4">
        <v>0</v>
      </c>
      <c r="W43" s="4">
        <v>0</v>
      </c>
      <c r="X43" s="4" t="s">
        <v>239</v>
      </c>
      <c r="Y43" s="4" t="s">
        <v>240</v>
      </c>
    </row>
    <row r="44" s="4" customFormat="1" spans="1:25">
      <c r="A44" s="4" t="s">
        <v>241</v>
      </c>
      <c r="B44" s="4" t="s">
        <v>26</v>
      </c>
      <c r="C44" s="4" t="s">
        <v>27</v>
      </c>
      <c r="D44" s="4" t="s">
        <v>242</v>
      </c>
      <c r="E44" s="4" t="s">
        <v>243</v>
      </c>
      <c r="F44" s="8">
        <v>44992</v>
      </c>
      <c r="G44" s="8">
        <v>44993</v>
      </c>
      <c r="H44" s="4">
        <v>3</v>
      </c>
      <c r="I44" s="4">
        <v>1</v>
      </c>
      <c r="J44" s="4">
        <v>3</v>
      </c>
      <c r="K44" s="4" t="s">
        <v>30</v>
      </c>
      <c r="L44" s="4">
        <v>3495</v>
      </c>
      <c r="M44" s="4">
        <v>3495</v>
      </c>
      <c r="N44" s="4" t="s">
        <v>244</v>
      </c>
      <c r="O44" s="4" t="s">
        <v>32</v>
      </c>
      <c r="P44" s="4" t="s">
        <v>33</v>
      </c>
      <c r="Q44" s="4">
        <v>0</v>
      </c>
      <c r="R44" s="13">
        <v>44986</v>
      </c>
      <c r="S44" s="8">
        <v>44996</v>
      </c>
      <c r="T44" s="4" t="s">
        <v>34</v>
      </c>
      <c r="U44" s="4">
        <v>3495</v>
      </c>
      <c r="V44" s="4">
        <v>0</v>
      </c>
      <c r="W44" s="4">
        <v>0</v>
      </c>
      <c r="X44" s="4" t="s">
        <v>245</v>
      </c>
      <c r="Y44" s="4" t="s">
        <v>246</v>
      </c>
    </row>
    <row r="45" s="4" customFormat="1" spans="1:25">
      <c r="A45" s="4" t="s">
        <v>247</v>
      </c>
      <c r="B45" s="4" t="s">
        <v>26</v>
      </c>
      <c r="C45" s="4" t="s">
        <v>27</v>
      </c>
      <c r="D45" s="4" t="s">
        <v>161</v>
      </c>
      <c r="E45" s="4" t="s">
        <v>162</v>
      </c>
      <c r="F45" s="8">
        <v>44992</v>
      </c>
      <c r="G45" s="8">
        <v>44993</v>
      </c>
      <c r="H45" s="4">
        <v>2</v>
      </c>
      <c r="I45" s="4">
        <v>1</v>
      </c>
      <c r="J45" s="4">
        <v>2</v>
      </c>
      <c r="K45" s="4" t="s">
        <v>30</v>
      </c>
      <c r="L45" s="4">
        <v>1310</v>
      </c>
      <c r="M45" s="4">
        <v>1310</v>
      </c>
      <c r="N45" s="4" t="s">
        <v>248</v>
      </c>
      <c r="O45" s="4" t="s">
        <v>32</v>
      </c>
      <c r="P45" s="4" t="s">
        <v>33</v>
      </c>
      <c r="Q45" s="4">
        <v>0</v>
      </c>
      <c r="R45" s="13">
        <v>44986</v>
      </c>
      <c r="S45" s="8">
        <v>44996</v>
      </c>
      <c r="T45" s="4" t="s">
        <v>34</v>
      </c>
      <c r="U45" s="4">
        <v>1310</v>
      </c>
      <c r="V45" s="4">
        <v>0</v>
      </c>
      <c r="W45" s="4">
        <v>0</v>
      </c>
      <c r="X45" s="4" t="s">
        <v>249</v>
      </c>
      <c r="Y45" s="4" t="s">
        <v>234</v>
      </c>
    </row>
    <row r="46" s="4" customFormat="1" spans="1:25">
      <c r="A46" s="4" t="s">
        <v>250</v>
      </c>
      <c r="B46" s="4" t="s">
        <v>26</v>
      </c>
      <c r="C46" s="4" t="s">
        <v>27</v>
      </c>
      <c r="D46" s="4" t="s">
        <v>251</v>
      </c>
      <c r="E46" s="4" t="s">
        <v>252</v>
      </c>
      <c r="F46" s="8">
        <v>44992</v>
      </c>
      <c r="G46" s="8">
        <v>44993</v>
      </c>
      <c r="H46" s="4">
        <v>1</v>
      </c>
      <c r="I46" s="4">
        <v>1</v>
      </c>
      <c r="J46" s="4">
        <v>1</v>
      </c>
      <c r="K46" s="4" t="s">
        <v>30</v>
      </c>
      <c r="L46" s="4">
        <v>786</v>
      </c>
      <c r="M46" s="4">
        <v>786</v>
      </c>
      <c r="N46" s="4" t="s">
        <v>253</v>
      </c>
      <c r="O46" s="4" t="s">
        <v>32</v>
      </c>
      <c r="P46" s="4" t="s">
        <v>33</v>
      </c>
      <c r="Q46" s="4">
        <v>0</v>
      </c>
      <c r="R46" s="13">
        <v>44987</v>
      </c>
      <c r="S46" s="8">
        <v>44996</v>
      </c>
      <c r="T46" s="4" t="s">
        <v>34</v>
      </c>
      <c r="U46" s="4">
        <v>786</v>
      </c>
      <c r="V46" s="4">
        <v>0</v>
      </c>
      <c r="W46" s="4">
        <v>0</v>
      </c>
      <c r="X46" s="4" t="s">
        <v>254</v>
      </c>
      <c r="Y46" s="4" t="s">
        <v>255</v>
      </c>
    </row>
    <row r="47" s="4" customFormat="1" spans="1:26">
      <c r="A47" s="4" t="s">
        <v>256</v>
      </c>
      <c r="B47" s="4" t="s">
        <v>26</v>
      </c>
      <c r="C47" s="4" t="s">
        <v>27</v>
      </c>
      <c r="D47" s="4" t="s">
        <v>257</v>
      </c>
      <c r="E47" s="4" t="s">
        <v>258</v>
      </c>
      <c r="F47" s="8">
        <v>44990</v>
      </c>
      <c r="G47" s="8">
        <v>44993</v>
      </c>
      <c r="H47" s="4">
        <v>2</v>
      </c>
      <c r="I47" s="4">
        <v>3</v>
      </c>
      <c r="J47" s="4">
        <v>6</v>
      </c>
      <c r="K47" s="4" t="s">
        <v>30</v>
      </c>
      <c r="L47" s="4">
        <v>1764</v>
      </c>
      <c r="M47" s="4">
        <v>1764</v>
      </c>
      <c r="N47" s="4" t="s">
        <v>259</v>
      </c>
      <c r="O47" s="4" t="s">
        <v>32</v>
      </c>
      <c r="P47" s="4" t="s">
        <v>33</v>
      </c>
      <c r="Q47" s="4">
        <v>0</v>
      </c>
      <c r="R47" s="13">
        <v>44987</v>
      </c>
      <c r="S47" s="8">
        <v>44996</v>
      </c>
      <c r="T47" s="4" t="s">
        <v>34</v>
      </c>
      <c r="U47" s="4">
        <v>1764</v>
      </c>
      <c r="V47" s="4">
        <v>0</v>
      </c>
      <c r="W47" s="4">
        <v>0</v>
      </c>
      <c r="X47" s="4" t="s">
        <v>260</v>
      </c>
      <c r="Y47" s="4" t="s">
        <v>261</v>
      </c>
      <c r="Z47" s="4" t="s">
        <v>262</v>
      </c>
    </row>
    <row r="48" s="4" customFormat="1" spans="1:25">
      <c r="A48" s="4" t="s">
        <v>263</v>
      </c>
      <c r="B48" s="4" t="s">
        <v>26</v>
      </c>
      <c r="C48" s="4" t="s">
        <v>27</v>
      </c>
      <c r="D48" s="4" t="s">
        <v>264</v>
      </c>
      <c r="E48" s="4" t="s">
        <v>265</v>
      </c>
      <c r="F48" s="8">
        <v>44992</v>
      </c>
      <c r="G48" s="8">
        <v>44993</v>
      </c>
      <c r="H48" s="4">
        <v>1</v>
      </c>
      <c r="I48" s="4">
        <v>1</v>
      </c>
      <c r="J48" s="4">
        <v>1</v>
      </c>
      <c r="K48" s="4" t="s">
        <v>30</v>
      </c>
      <c r="L48" s="4">
        <v>1791</v>
      </c>
      <c r="M48" s="4">
        <v>1791</v>
      </c>
      <c r="N48" s="4" t="s">
        <v>266</v>
      </c>
      <c r="O48" s="4" t="s">
        <v>32</v>
      </c>
      <c r="P48" s="4" t="s">
        <v>33</v>
      </c>
      <c r="Q48" s="4">
        <v>0</v>
      </c>
      <c r="R48" s="13">
        <v>44988</v>
      </c>
      <c r="S48" s="8">
        <v>44996</v>
      </c>
      <c r="T48" s="4" t="s">
        <v>34</v>
      </c>
      <c r="U48" s="4">
        <v>1791</v>
      </c>
      <c r="V48" s="4">
        <v>0</v>
      </c>
      <c r="W48" s="4">
        <v>0</v>
      </c>
      <c r="X48" s="4" t="s">
        <v>267</v>
      </c>
      <c r="Y48" s="4" t="s">
        <v>268</v>
      </c>
    </row>
    <row r="49" s="4" customFormat="1" spans="1:25">
      <c r="A49" s="4" t="s">
        <v>269</v>
      </c>
      <c r="B49" s="4" t="s">
        <v>26</v>
      </c>
      <c r="C49" s="4" t="s">
        <v>27</v>
      </c>
      <c r="D49" s="4" t="s">
        <v>270</v>
      </c>
      <c r="E49" s="4" t="s">
        <v>271</v>
      </c>
      <c r="F49" s="8">
        <v>44990</v>
      </c>
      <c r="G49" s="8">
        <v>44993</v>
      </c>
      <c r="H49" s="4">
        <v>2</v>
      </c>
      <c r="I49" s="4">
        <v>3</v>
      </c>
      <c r="J49" s="4">
        <v>6</v>
      </c>
      <c r="K49" s="4" t="s">
        <v>30</v>
      </c>
      <c r="L49" s="4">
        <v>2058</v>
      </c>
      <c r="M49" s="4">
        <v>2058</v>
      </c>
      <c r="N49" s="4" t="s">
        <v>272</v>
      </c>
      <c r="O49" s="4" t="s">
        <v>32</v>
      </c>
      <c r="P49" s="4" t="s">
        <v>33</v>
      </c>
      <c r="Q49" s="4">
        <v>0</v>
      </c>
      <c r="R49" s="13">
        <v>44988</v>
      </c>
      <c r="S49" s="8">
        <v>44996</v>
      </c>
      <c r="T49" s="4" t="s">
        <v>34</v>
      </c>
      <c r="U49" s="4">
        <v>2058</v>
      </c>
      <c r="V49" s="4">
        <v>0</v>
      </c>
      <c r="W49" s="4">
        <v>0</v>
      </c>
      <c r="X49" s="4" t="s">
        <v>273</v>
      </c>
      <c r="Y49" s="4" t="s">
        <v>274</v>
      </c>
    </row>
    <row r="50" s="4" customFormat="1" spans="1:25">
      <c r="A50" s="4" t="s">
        <v>275</v>
      </c>
      <c r="B50" s="4" t="s">
        <v>26</v>
      </c>
      <c r="C50" s="4" t="s">
        <v>27</v>
      </c>
      <c r="D50" s="4" t="s">
        <v>276</v>
      </c>
      <c r="E50" s="4" t="s">
        <v>277</v>
      </c>
      <c r="F50" s="8">
        <v>44992</v>
      </c>
      <c r="G50" s="8">
        <v>44993</v>
      </c>
      <c r="H50" s="4">
        <v>1</v>
      </c>
      <c r="I50" s="4">
        <v>1</v>
      </c>
      <c r="J50" s="4">
        <v>1</v>
      </c>
      <c r="K50" s="4" t="s">
        <v>30</v>
      </c>
      <c r="L50" s="4">
        <v>1164</v>
      </c>
      <c r="M50" s="4">
        <v>1164</v>
      </c>
      <c r="N50" s="4" t="s">
        <v>278</v>
      </c>
      <c r="O50" s="4" t="s">
        <v>32</v>
      </c>
      <c r="P50" s="4" t="s">
        <v>33</v>
      </c>
      <c r="Q50" s="4">
        <v>0</v>
      </c>
      <c r="R50" s="13">
        <v>44988</v>
      </c>
      <c r="S50" s="8">
        <v>44996</v>
      </c>
      <c r="T50" s="4" t="s">
        <v>34</v>
      </c>
      <c r="U50" s="4">
        <v>1164</v>
      </c>
      <c r="V50" s="4">
        <v>0</v>
      </c>
      <c r="W50" s="4">
        <v>0</v>
      </c>
      <c r="X50" s="4" t="s">
        <v>279</v>
      </c>
      <c r="Y50" s="4" t="s">
        <v>35</v>
      </c>
    </row>
    <row r="51" s="4" customFormat="1" spans="1:25">
      <c r="A51" s="4" t="s">
        <v>280</v>
      </c>
      <c r="B51" s="4" t="s">
        <v>26</v>
      </c>
      <c r="C51" s="4" t="s">
        <v>27</v>
      </c>
      <c r="D51" s="4" t="s">
        <v>281</v>
      </c>
      <c r="E51" s="4" t="s">
        <v>282</v>
      </c>
      <c r="F51" s="8">
        <v>44990</v>
      </c>
      <c r="G51" s="8">
        <v>44993</v>
      </c>
      <c r="H51" s="4">
        <v>1</v>
      </c>
      <c r="I51" s="4">
        <v>3</v>
      </c>
      <c r="J51" s="4">
        <v>3</v>
      </c>
      <c r="K51" s="4" t="s">
        <v>30</v>
      </c>
      <c r="L51" s="4">
        <v>1116</v>
      </c>
      <c r="M51" s="4">
        <v>1116</v>
      </c>
      <c r="N51" s="4" t="s">
        <v>283</v>
      </c>
      <c r="O51" s="4" t="s">
        <v>32</v>
      </c>
      <c r="P51" s="4" t="s">
        <v>33</v>
      </c>
      <c r="Q51" s="4">
        <v>0</v>
      </c>
      <c r="R51" s="13">
        <v>44989</v>
      </c>
      <c r="S51" s="8">
        <v>44996</v>
      </c>
      <c r="T51" s="4" t="s">
        <v>34</v>
      </c>
      <c r="U51" s="4">
        <v>1116</v>
      </c>
      <c r="V51" s="4">
        <v>0</v>
      </c>
      <c r="W51" s="4">
        <v>0</v>
      </c>
      <c r="X51" s="4" t="s">
        <v>284</v>
      </c>
      <c r="Y51" s="4" t="s">
        <v>285</v>
      </c>
    </row>
    <row r="52" s="4" customFormat="1" spans="1:25">
      <c r="A52" s="4" t="s">
        <v>286</v>
      </c>
      <c r="B52" s="4" t="s">
        <v>26</v>
      </c>
      <c r="C52" s="4" t="s">
        <v>27</v>
      </c>
      <c r="D52" s="4" t="s">
        <v>287</v>
      </c>
      <c r="E52" s="4" t="s">
        <v>288</v>
      </c>
      <c r="F52" s="8">
        <v>44992</v>
      </c>
      <c r="G52" s="8">
        <v>44993</v>
      </c>
      <c r="H52" s="4">
        <v>1</v>
      </c>
      <c r="I52" s="4">
        <v>1</v>
      </c>
      <c r="J52" s="4">
        <v>1</v>
      </c>
      <c r="K52" s="4" t="s">
        <v>30</v>
      </c>
      <c r="L52" s="4">
        <v>870</v>
      </c>
      <c r="M52" s="4">
        <v>870</v>
      </c>
      <c r="N52" s="4" t="s">
        <v>289</v>
      </c>
      <c r="O52" s="4" t="s">
        <v>32</v>
      </c>
      <c r="P52" s="4" t="s">
        <v>33</v>
      </c>
      <c r="Q52" s="4">
        <v>0</v>
      </c>
      <c r="R52" s="13">
        <v>44989</v>
      </c>
      <c r="S52" s="8">
        <v>44996</v>
      </c>
      <c r="T52" s="4" t="s">
        <v>34</v>
      </c>
      <c r="U52" s="4">
        <v>870</v>
      </c>
      <c r="V52" s="4">
        <v>0</v>
      </c>
      <c r="W52" s="4">
        <v>0</v>
      </c>
      <c r="X52" s="4" t="s">
        <v>290</v>
      </c>
      <c r="Y52" s="4" t="s">
        <v>35</v>
      </c>
    </row>
    <row r="53" s="4" customFormat="1" spans="1:25">
      <c r="A53" s="4" t="s">
        <v>291</v>
      </c>
      <c r="B53" s="4" t="s">
        <v>26</v>
      </c>
      <c r="C53" s="4" t="s">
        <v>27</v>
      </c>
      <c r="D53" s="4" t="s">
        <v>292</v>
      </c>
      <c r="E53" s="4" t="s">
        <v>293</v>
      </c>
      <c r="F53" s="8">
        <v>44990</v>
      </c>
      <c r="G53" s="8">
        <v>44993</v>
      </c>
      <c r="H53" s="4">
        <v>1</v>
      </c>
      <c r="I53" s="4">
        <v>3</v>
      </c>
      <c r="J53" s="4">
        <v>3</v>
      </c>
      <c r="K53" s="4" t="s">
        <v>30</v>
      </c>
      <c r="L53" s="4">
        <v>1149</v>
      </c>
      <c r="M53" s="4">
        <v>1149</v>
      </c>
      <c r="N53" s="4" t="s">
        <v>294</v>
      </c>
      <c r="O53" s="4" t="s">
        <v>32</v>
      </c>
      <c r="P53" s="4" t="s">
        <v>33</v>
      </c>
      <c r="Q53" s="4">
        <v>0</v>
      </c>
      <c r="R53" s="13">
        <v>44989</v>
      </c>
      <c r="S53" s="8">
        <v>44996</v>
      </c>
      <c r="T53" s="4" t="s">
        <v>34</v>
      </c>
      <c r="U53" s="4">
        <v>1149</v>
      </c>
      <c r="V53" s="4">
        <v>0</v>
      </c>
      <c r="W53" s="4">
        <v>0</v>
      </c>
      <c r="X53" s="4" t="s">
        <v>295</v>
      </c>
      <c r="Y53" s="4" t="s">
        <v>35</v>
      </c>
    </row>
    <row r="54" s="4" customFormat="1" spans="1:25">
      <c r="A54" s="4" t="s">
        <v>296</v>
      </c>
      <c r="B54" s="4" t="s">
        <v>26</v>
      </c>
      <c r="C54" s="4" t="s">
        <v>27</v>
      </c>
      <c r="D54" s="4" t="s">
        <v>297</v>
      </c>
      <c r="E54" s="4" t="s">
        <v>298</v>
      </c>
      <c r="F54" s="8">
        <v>44992</v>
      </c>
      <c r="G54" s="8">
        <v>44993</v>
      </c>
      <c r="H54" s="4">
        <v>1</v>
      </c>
      <c r="I54" s="4">
        <v>1</v>
      </c>
      <c r="J54" s="4">
        <v>1</v>
      </c>
      <c r="K54" s="4" t="s">
        <v>30</v>
      </c>
      <c r="L54" s="4">
        <v>673</v>
      </c>
      <c r="M54" s="4">
        <v>673</v>
      </c>
      <c r="N54" s="4" t="s">
        <v>299</v>
      </c>
      <c r="O54" s="4" t="s">
        <v>32</v>
      </c>
      <c r="P54" s="4" t="s">
        <v>33</v>
      </c>
      <c r="Q54" s="4">
        <v>0</v>
      </c>
      <c r="R54" s="13">
        <v>44989</v>
      </c>
      <c r="S54" s="8">
        <v>44996</v>
      </c>
      <c r="T54" s="4" t="s">
        <v>34</v>
      </c>
      <c r="U54" s="4">
        <v>673</v>
      </c>
      <c r="V54" s="4">
        <v>0</v>
      </c>
      <c r="W54" s="4">
        <v>0</v>
      </c>
      <c r="X54" s="4" t="s">
        <v>300</v>
      </c>
      <c r="Y54" s="4" t="s">
        <v>301</v>
      </c>
    </row>
    <row r="55" s="4" customFormat="1" spans="1:25">
      <c r="A55" s="4" t="s">
        <v>302</v>
      </c>
      <c r="B55" s="4" t="s">
        <v>26</v>
      </c>
      <c r="C55" s="4" t="s">
        <v>27</v>
      </c>
      <c r="D55" s="4" t="s">
        <v>303</v>
      </c>
      <c r="E55" s="4" t="s">
        <v>304</v>
      </c>
      <c r="F55" s="8">
        <v>44990</v>
      </c>
      <c r="G55" s="8">
        <v>44993</v>
      </c>
      <c r="H55" s="4">
        <v>1</v>
      </c>
      <c r="I55" s="4">
        <v>3</v>
      </c>
      <c r="J55" s="4">
        <v>3</v>
      </c>
      <c r="K55" s="4" t="s">
        <v>30</v>
      </c>
      <c r="L55" s="4">
        <v>3907</v>
      </c>
      <c r="M55" s="4">
        <v>3907</v>
      </c>
      <c r="N55" s="4" t="s">
        <v>305</v>
      </c>
      <c r="O55" s="4" t="s">
        <v>32</v>
      </c>
      <c r="P55" s="4" t="s">
        <v>33</v>
      </c>
      <c r="Q55" s="4">
        <v>0</v>
      </c>
      <c r="R55" s="13">
        <v>44989</v>
      </c>
      <c r="S55" s="8">
        <v>44996</v>
      </c>
      <c r="T55" s="4" t="s">
        <v>34</v>
      </c>
      <c r="U55" s="4">
        <v>3907</v>
      </c>
      <c r="V55" s="4">
        <v>0</v>
      </c>
      <c r="W55" s="4">
        <v>0</v>
      </c>
      <c r="X55" s="4" t="s">
        <v>306</v>
      </c>
      <c r="Y55" s="4" t="s">
        <v>307</v>
      </c>
    </row>
    <row r="56" s="4" customFormat="1" spans="1:25">
      <c r="A56" s="4" t="s">
        <v>308</v>
      </c>
      <c r="B56" s="4" t="s">
        <v>26</v>
      </c>
      <c r="C56" s="4" t="s">
        <v>27</v>
      </c>
      <c r="D56" s="4" t="s">
        <v>270</v>
      </c>
      <c r="E56" s="4" t="s">
        <v>271</v>
      </c>
      <c r="F56" s="8">
        <v>44991</v>
      </c>
      <c r="G56" s="8">
        <v>44993</v>
      </c>
      <c r="H56" s="4">
        <v>2</v>
      </c>
      <c r="I56" s="4">
        <v>2</v>
      </c>
      <c r="J56" s="4">
        <v>4</v>
      </c>
      <c r="K56" s="4" t="s">
        <v>30</v>
      </c>
      <c r="L56" s="4">
        <v>1372</v>
      </c>
      <c r="M56" s="4">
        <v>1372</v>
      </c>
      <c r="N56" s="4" t="s">
        <v>309</v>
      </c>
      <c r="O56" s="4" t="s">
        <v>32</v>
      </c>
      <c r="P56" s="4" t="s">
        <v>33</v>
      </c>
      <c r="Q56" s="4">
        <v>0</v>
      </c>
      <c r="R56" s="13">
        <v>44989</v>
      </c>
      <c r="S56" s="8">
        <v>44996</v>
      </c>
      <c r="T56" s="4" t="s">
        <v>34</v>
      </c>
      <c r="U56" s="4">
        <v>1372</v>
      </c>
      <c r="V56" s="4">
        <v>0</v>
      </c>
      <c r="W56" s="4">
        <v>0</v>
      </c>
      <c r="X56" s="4" t="s">
        <v>310</v>
      </c>
      <c r="Y56" s="4" t="s">
        <v>311</v>
      </c>
    </row>
    <row r="57" s="4" customFormat="1" spans="1:26">
      <c r="A57" s="4" t="s">
        <v>312</v>
      </c>
      <c r="B57" s="4" t="s">
        <v>26</v>
      </c>
      <c r="C57" s="4" t="s">
        <v>27</v>
      </c>
      <c r="D57" s="4" t="s">
        <v>313</v>
      </c>
      <c r="E57" s="4" t="s">
        <v>314</v>
      </c>
      <c r="F57" s="8">
        <v>44990</v>
      </c>
      <c r="G57" s="8">
        <v>44993</v>
      </c>
      <c r="H57" s="4">
        <v>2</v>
      </c>
      <c r="I57" s="4">
        <v>3</v>
      </c>
      <c r="J57" s="4">
        <v>6</v>
      </c>
      <c r="K57" s="4" t="s">
        <v>30</v>
      </c>
      <c r="L57" s="4">
        <v>2334</v>
      </c>
      <c r="M57" s="4">
        <v>2334</v>
      </c>
      <c r="N57" s="4" t="s">
        <v>315</v>
      </c>
      <c r="O57" s="4" t="s">
        <v>32</v>
      </c>
      <c r="P57" s="4" t="s">
        <v>33</v>
      </c>
      <c r="Q57" s="4">
        <v>0</v>
      </c>
      <c r="R57" s="13">
        <v>44989</v>
      </c>
      <c r="S57" s="8">
        <v>44996</v>
      </c>
      <c r="T57" s="4" t="s">
        <v>34</v>
      </c>
      <c r="U57" s="4">
        <v>2334</v>
      </c>
      <c r="V57" s="4">
        <v>0</v>
      </c>
      <c r="W57" s="4">
        <v>0</v>
      </c>
      <c r="X57" s="4" t="s">
        <v>316</v>
      </c>
      <c r="Y57" s="4" t="s">
        <v>317</v>
      </c>
      <c r="Z57" s="4" t="s">
        <v>318</v>
      </c>
    </row>
    <row r="58" s="4" customFormat="1" spans="1:25">
      <c r="A58" s="4" t="s">
        <v>319</v>
      </c>
      <c r="B58" s="4" t="s">
        <v>26</v>
      </c>
      <c r="C58" s="4" t="s">
        <v>27</v>
      </c>
      <c r="D58" s="4" t="s">
        <v>320</v>
      </c>
      <c r="E58" s="4" t="s">
        <v>120</v>
      </c>
      <c r="F58" s="8">
        <v>44991</v>
      </c>
      <c r="G58" s="8">
        <v>44993</v>
      </c>
      <c r="H58" s="4">
        <v>1</v>
      </c>
      <c r="I58" s="4">
        <v>2</v>
      </c>
      <c r="J58" s="4">
        <v>2</v>
      </c>
      <c r="K58" s="4" t="s">
        <v>30</v>
      </c>
      <c r="L58" s="4">
        <v>2090</v>
      </c>
      <c r="M58" s="4">
        <v>2090</v>
      </c>
      <c r="N58" s="4" t="s">
        <v>321</v>
      </c>
      <c r="O58" s="4" t="s">
        <v>32</v>
      </c>
      <c r="P58" s="4" t="s">
        <v>33</v>
      </c>
      <c r="Q58" s="4">
        <v>0</v>
      </c>
      <c r="R58" s="13">
        <v>44989</v>
      </c>
      <c r="S58" s="8">
        <v>44996</v>
      </c>
      <c r="T58" s="4" t="s">
        <v>34</v>
      </c>
      <c r="U58" s="4">
        <v>2090</v>
      </c>
      <c r="V58" s="4">
        <v>0</v>
      </c>
      <c r="W58" s="4">
        <v>0</v>
      </c>
      <c r="X58" s="4" t="s">
        <v>322</v>
      </c>
      <c r="Y58" s="4" t="s">
        <v>35</v>
      </c>
    </row>
    <row r="59" s="4" customFormat="1" spans="1:25">
      <c r="A59" s="4" t="s">
        <v>323</v>
      </c>
      <c r="B59" s="4" t="s">
        <v>26</v>
      </c>
      <c r="C59" s="4" t="s">
        <v>27</v>
      </c>
      <c r="D59" s="4" t="s">
        <v>324</v>
      </c>
      <c r="E59" s="4" t="s">
        <v>325</v>
      </c>
      <c r="F59" s="8">
        <v>44991</v>
      </c>
      <c r="G59" s="8">
        <v>44993</v>
      </c>
      <c r="H59" s="4">
        <v>1</v>
      </c>
      <c r="I59" s="4">
        <v>2</v>
      </c>
      <c r="J59" s="4">
        <v>2</v>
      </c>
      <c r="K59" s="4" t="s">
        <v>30</v>
      </c>
      <c r="L59" s="4">
        <v>764</v>
      </c>
      <c r="M59" s="4">
        <v>764</v>
      </c>
      <c r="N59" s="4" t="s">
        <v>326</v>
      </c>
      <c r="O59" s="4" t="s">
        <v>32</v>
      </c>
      <c r="P59" s="4" t="s">
        <v>33</v>
      </c>
      <c r="Q59" s="4">
        <v>0</v>
      </c>
      <c r="R59" s="13">
        <v>44989</v>
      </c>
      <c r="S59" s="8">
        <v>44996</v>
      </c>
      <c r="T59" s="4" t="s">
        <v>34</v>
      </c>
      <c r="U59" s="4">
        <v>764</v>
      </c>
      <c r="V59" s="4">
        <v>0</v>
      </c>
      <c r="W59" s="4">
        <v>0</v>
      </c>
      <c r="X59" s="4" t="s">
        <v>327</v>
      </c>
      <c r="Y59" s="4" t="s">
        <v>328</v>
      </c>
    </row>
    <row r="60" s="4" customFormat="1" spans="1:25">
      <c r="A60" s="4" t="s">
        <v>329</v>
      </c>
      <c r="B60" s="4" t="s">
        <v>26</v>
      </c>
      <c r="C60" s="4" t="s">
        <v>27</v>
      </c>
      <c r="D60" s="4" t="s">
        <v>330</v>
      </c>
      <c r="E60" s="4" t="s">
        <v>298</v>
      </c>
      <c r="F60" s="8">
        <v>44992</v>
      </c>
      <c r="G60" s="8">
        <v>44993</v>
      </c>
      <c r="H60" s="4">
        <v>1</v>
      </c>
      <c r="I60" s="4">
        <v>1</v>
      </c>
      <c r="J60" s="4">
        <v>1</v>
      </c>
      <c r="K60" s="4" t="s">
        <v>30</v>
      </c>
      <c r="L60" s="4">
        <v>438</v>
      </c>
      <c r="M60" s="4">
        <v>438</v>
      </c>
      <c r="N60" s="4" t="s">
        <v>331</v>
      </c>
      <c r="O60" s="4" t="s">
        <v>32</v>
      </c>
      <c r="P60" s="4" t="s">
        <v>33</v>
      </c>
      <c r="Q60" s="4">
        <v>0</v>
      </c>
      <c r="R60" s="13">
        <v>44989</v>
      </c>
      <c r="S60" s="8">
        <v>44996</v>
      </c>
      <c r="T60" s="4" t="s">
        <v>34</v>
      </c>
      <c r="U60" s="4">
        <v>438</v>
      </c>
      <c r="V60" s="4">
        <v>0</v>
      </c>
      <c r="W60" s="4">
        <v>0</v>
      </c>
      <c r="X60" s="4" t="s">
        <v>332</v>
      </c>
      <c r="Y60" s="4" t="s">
        <v>333</v>
      </c>
    </row>
    <row r="61" s="4" customFormat="1" spans="1:25">
      <c r="A61" s="4" t="s">
        <v>334</v>
      </c>
      <c r="B61" s="4" t="s">
        <v>26</v>
      </c>
      <c r="C61" s="4" t="s">
        <v>27</v>
      </c>
      <c r="D61" s="4" t="s">
        <v>335</v>
      </c>
      <c r="E61" s="4" t="s">
        <v>120</v>
      </c>
      <c r="F61" s="8">
        <v>44992</v>
      </c>
      <c r="G61" s="8">
        <v>44993</v>
      </c>
      <c r="H61" s="4">
        <v>1</v>
      </c>
      <c r="I61" s="4">
        <v>1</v>
      </c>
      <c r="J61" s="4">
        <v>1</v>
      </c>
      <c r="K61" s="4" t="s">
        <v>30</v>
      </c>
      <c r="L61" s="4">
        <v>2787</v>
      </c>
      <c r="M61" s="4">
        <v>2787</v>
      </c>
      <c r="N61" s="4" t="s">
        <v>336</v>
      </c>
      <c r="O61" s="4" t="s">
        <v>32</v>
      </c>
      <c r="P61" s="4" t="s">
        <v>33</v>
      </c>
      <c r="Q61" s="4">
        <v>0</v>
      </c>
      <c r="R61" s="13">
        <v>44989</v>
      </c>
      <c r="S61" s="8">
        <v>44996</v>
      </c>
      <c r="T61" s="4" t="s">
        <v>34</v>
      </c>
      <c r="U61" s="4">
        <v>2787</v>
      </c>
      <c r="V61" s="4">
        <v>0</v>
      </c>
      <c r="W61" s="4">
        <v>0</v>
      </c>
      <c r="X61" s="4" t="s">
        <v>337</v>
      </c>
      <c r="Y61" s="4" t="s">
        <v>35</v>
      </c>
    </row>
    <row r="62" s="4" customFormat="1" spans="1:25">
      <c r="A62" s="4" t="s">
        <v>338</v>
      </c>
      <c r="B62" s="4" t="s">
        <v>26</v>
      </c>
      <c r="C62" s="4" t="s">
        <v>27</v>
      </c>
      <c r="D62" s="4" t="s">
        <v>324</v>
      </c>
      <c r="E62" s="4" t="s">
        <v>339</v>
      </c>
      <c r="F62" s="8">
        <v>44992</v>
      </c>
      <c r="G62" s="8">
        <v>44993</v>
      </c>
      <c r="H62" s="4">
        <v>1</v>
      </c>
      <c r="I62" s="4">
        <v>1</v>
      </c>
      <c r="J62" s="4">
        <v>1</v>
      </c>
      <c r="K62" s="4" t="s">
        <v>30</v>
      </c>
      <c r="L62" s="4">
        <v>378</v>
      </c>
      <c r="M62" s="4">
        <v>378</v>
      </c>
      <c r="N62" s="4" t="s">
        <v>340</v>
      </c>
      <c r="O62" s="4" t="s">
        <v>32</v>
      </c>
      <c r="P62" s="4" t="s">
        <v>33</v>
      </c>
      <c r="Q62" s="4">
        <v>0</v>
      </c>
      <c r="R62" s="13">
        <v>44990</v>
      </c>
      <c r="S62" s="8">
        <v>44996</v>
      </c>
      <c r="T62" s="4" t="s">
        <v>34</v>
      </c>
      <c r="U62" s="4">
        <v>378</v>
      </c>
      <c r="V62" s="4">
        <v>0</v>
      </c>
      <c r="W62" s="4">
        <v>0</v>
      </c>
      <c r="X62" s="4" t="s">
        <v>341</v>
      </c>
      <c r="Y62" s="4" t="s">
        <v>342</v>
      </c>
    </row>
    <row r="63" s="4" customFormat="1" spans="1:25">
      <c r="A63" s="4" t="s">
        <v>343</v>
      </c>
      <c r="B63" s="4" t="s">
        <v>26</v>
      </c>
      <c r="C63" s="4" t="s">
        <v>27</v>
      </c>
      <c r="D63" s="4" t="s">
        <v>344</v>
      </c>
      <c r="E63" s="4" t="s">
        <v>345</v>
      </c>
      <c r="F63" s="8">
        <v>44992</v>
      </c>
      <c r="G63" s="8">
        <v>44993</v>
      </c>
      <c r="H63" s="4">
        <v>1</v>
      </c>
      <c r="I63" s="4">
        <v>1</v>
      </c>
      <c r="J63" s="4">
        <v>1</v>
      </c>
      <c r="K63" s="4" t="s">
        <v>30</v>
      </c>
      <c r="L63" s="4">
        <v>498</v>
      </c>
      <c r="M63" s="4">
        <v>498</v>
      </c>
      <c r="N63" s="4" t="s">
        <v>346</v>
      </c>
      <c r="O63" s="4" t="s">
        <v>32</v>
      </c>
      <c r="P63" s="4" t="s">
        <v>33</v>
      </c>
      <c r="Q63" s="4">
        <v>0</v>
      </c>
      <c r="R63" s="13">
        <v>44990</v>
      </c>
      <c r="S63" s="8">
        <v>44996</v>
      </c>
      <c r="T63" s="4" t="s">
        <v>34</v>
      </c>
      <c r="U63" s="4">
        <v>498</v>
      </c>
      <c r="V63" s="4">
        <v>0</v>
      </c>
      <c r="W63" s="4">
        <v>0</v>
      </c>
      <c r="X63" s="4" t="s">
        <v>347</v>
      </c>
      <c r="Y63" s="4" t="s">
        <v>35</v>
      </c>
    </row>
    <row r="64" s="4" customFormat="1" spans="1:25">
      <c r="A64" s="4" t="s">
        <v>348</v>
      </c>
      <c r="B64" s="4" t="s">
        <v>26</v>
      </c>
      <c r="C64" s="4" t="s">
        <v>27</v>
      </c>
      <c r="D64" s="4" t="s">
        <v>349</v>
      </c>
      <c r="E64" s="4" t="s">
        <v>350</v>
      </c>
      <c r="F64" s="8">
        <v>44990</v>
      </c>
      <c r="G64" s="8">
        <v>44993</v>
      </c>
      <c r="H64" s="4">
        <v>1</v>
      </c>
      <c r="I64" s="4">
        <v>3</v>
      </c>
      <c r="J64" s="4">
        <v>3</v>
      </c>
      <c r="K64" s="4" t="s">
        <v>30</v>
      </c>
      <c r="L64" s="4">
        <v>2349</v>
      </c>
      <c r="M64" s="4">
        <v>2349</v>
      </c>
      <c r="N64" s="4" t="s">
        <v>351</v>
      </c>
      <c r="O64" s="4" t="s">
        <v>32</v>
      </c>
      <c r="P64" s="4" t="s">
        <v>33</v>
      </c>
      <c r="Q64" s="4">
        <v>0</v>
      </c>
      <c r="R64" s="13">
        <v>44990</v>
      </c>
      <c r="S64" s="8">
        <v>44996</v>
      </c>
      <c r="T64" s="4" t="s">
        <v>34</v>
      </c>
      <c r="U64" s="4">
        <v>2349</v>
      </c>
      <c r="V64" s="4">
        <v>0</v>
      </c>
      <c r="W64" s="4">
        <v>0</v>
      </c>
      <c r="X64" s="4" t="s">
        <v>352</v>
      </c>
      <c r="Y64" s="4" t="s">
        <v>35</v>
      </c>
    </row>
    <row r="65" s="4" customFormat="1" spans="1:25">
      <c r="A65" s="4" t="s">
        <v>353</v>
      </c>
      <c r="B65" s="4" t="s">
        <v>26</v>
      </c>
      <c r="C65" s="4" t="s">
        <v>27</v>
      </c>
      <c r="D65" s="4" t="s">
        <v>354</v>
      </c>
      <c r="E65" s="4" t="s">
        <v>162</v>
      </c>
      <c r="F65" s="8">
        <v>44991</v>
      </c>
      <c r="G65" s="8">
        <v>44993</v>
      </c>
      <c r="H65" s="4">
        <v>4</v>
      </c>
      <c r="I65" s="4">
        <v>2</v>
      </c>
      <c r="J65" s="4">
        <v>8</v>
      </c>
      <c r="K65" s="4" t="s">
        <v>30</v>
      </c>
      <c r="L65" s="4">
        <v>3712</v>
      </c>
      <c r="M65" s="4">
        <v>3712</v>
      </c>
      <c r="N65" s="4" t="s">
        <v>355</v>
      </c>
      <c r="O65" s="4" t="s">
        <v>32</v>
      </c>
      <c r="P65" s="4" t="s">
        <v>33</v>
      </c>
      <c r="Q65" s="4">
        <v>0</v>
      </c>
      <c r="R65" s="13">
        <v>44990</v>
      </c>
      <c r="S65" s="8">
        <v>44996</v>
      </c>
      <c r="T65" s="4" t="s">
        <v>34</v>
      </c>
      <c r="U65" s="4">
        <v>3712</v>
      </c>
      <c r="V65" s="4">
        <v>0</v>
      </c>
      <c r="W65" s="4">
        <v>0</v>
      </c>
      <c r="X65" s="4" t="s">
        <v>356</v>
      </c>
      <c r="Y65" s="4" t="s">
        <v>35</v>
      </c>
    </row>
    <row r="66" s="4" customFormat="1" spans="1:25">
      <c r="A66" s="4" t="s">
        <v>357</v>
      </c>
      <c r="B66" s="4" t="s">
        <v>26</v>
      </c>
      <c r="C66" s="4" t="s">
        <v>27</v>
      </c>
      <c r="D66" s="4" t="s">
        <v>354</v>
      </c>
      <c r="E66" s="4" t="s">
        <v>162</v>
      </c>
      <c r="F66" s="8">
        <v>44992</v>
      </c>
      <c r="G66" s="8">
        <v>44993</v>
      </c>
      <c r="H66" s="4">
        <v>4</v>
      </c>
      <c r="I66" s="4">
        <v>1</v>
      </c>
      <c r="J66" s="4">
        <v>4</v>
      </c>
      <c r="K66" s="4" t="s">
        <v>30</v>
      </c>
      <c r="L66" s="4">
        <v>1856</v>
      </c>
      <c r="M66" s="4">
        <v>1856</v>
      </c>
      <c r="N66" s="4" t="s">
        <v>358</v>
      </c>
      <c r="O66" s="4" t="s">
        <v>32</v>
      </c>
      <c r="P66" s="4" t="s">
        <v>33</v>
      </c>
      <c r="Q66" s="4">
        <v>0</v>
      </c>
      <c r="R66" s="13">
        <v>44990</v>
      </c>
      <c r="S66" s="8">
        <v>44996</v>
      </c>
      <c r="T66" s="4" t="s">
        <v>34</v>
      </c>
      <c r="U66" s="4">
        <v>1856</v>
      </c>
      <c r="V66" s="4">
        <v>0</v>
      </c>
      <c r="W66" s="4">
        <v>0</v>
      </c>
      <c r="X66" s="4" t="s">
        <v>359</v>
      </c>
      <c r="Y66" s="4" t="s">
        <v>35</v>
      </c>
    </row>
    <row r="67" s="4" customFormat="1" spans="1:25">
      <c r="A67" s="4" t="s">
        <v>360</v>
      </c>
      <c r="B67" s="4" t="s">
        <v>26</v>
      </c>
      <c r="C67" s="4" t="s">
        <v>27</v>
      </c>
      <c r="D67" s="4" t="s">
        <v>354</v>
      </c>
      <c r="E67" s="4" t="s">
        <v>325</v>
      </c>
      <c r="F67" s="8">
        <v>44992</v>
      </c>
      <c r="G67" s="8">
        <v>44993</v>
      </c>
      <c r="H67" s="4">
        <v>3</v>
      </c>
      <c r="I67" s="4">
        <v>1</v>
      </c>
      <c r="J67" s="4">
        <v>3</v>
      </c>
      <c r="K67" s="4" t="s">
        <v>30</v>
      </c>
      <c r="L67" s="4">
        <v>1218</v>
      </c>
      <c r="M67" s="4">
        <v>1218</v>
      </c>
      <c r="N67" s="4" t="s">
        <v>361</v>
      </c>
      <c r="O67" s="4" t="s">
        <v>32</v>
      </c>
      <c r="P67" s="4" t="s">
        <v>33</v>
      </c>
      <c r="Q67" s="4">
        <v>0</v>
      </c>
      <c r="R67" s="13">
        <v>44990</v>
      </c>
      <c r="S67" s="8">
        <v>44996</v>
      </c>
      <c r="T67" s="4" t="s">
        <v>34</v>
      </c>
      <c r="U67" s="4">
        <v>1218</v>
      </c>
      <c r="V67" s="4">
        <v>0</v>
      </c>
      <c r="W67" s="4">
        <v>0</v>
      </c>
      <c r="X67" s="4" t="s">
        <v>362</v>
      </c>
      <c r="Y67" s="4" t="s">
        <v>35</v>
      </c>
    </row>
    <row r="68" s="4" customFormat="1" spans="1:25">
      <c r="A68" s="4" t="s">
        <v>363</v>
      </c>
      <c r="B68" s="4" t="s">
        <v>26</v>
      </c>
      <c r="C68" s="4" t="s">
        <v>27</v>
      </c>
      <c r="D68" s="4" t="s">
        <v>156</v>
      </c>
      <c r="E68" s="4" t="s">
        <v>44</v>
      </c>
      <c r="F68" s="8">
        <v>44992</v>
      </c>
      <c r="G68" s="8">
        <v>44993</v>
      </c>
      <c r="H68" s="4">
        <v>1</v>
      </c>
      <c r="I68" s="4">
        <v>1</v>
      </c>
      <c r="J68" s="4">
        <v>1</v>
      </c>
      <c r="K68" s="4" t="s">
        <v>30</v>
      </c>
      <c r="L68" s="4">
        <v>517</v>
      </c>
      <c r="M68" s="4">
        <v>517</v>
      </c>
      <c r="N68" s="4" t="s">
        <v>364</v>
      </c>
      <c r="O68" s="4" t="s">
        <v>32</v>
      </c>
      <c r="P68" s="4" t="s">
        <v>33</v>
      </c>
      <c r="Q68" s="4">
        <v>0</v>
      </c>
      <c r="R68" s="13">
        <v>44990</v>
      </c>
      <c r="S68" s="8">
        <v>44996</v>
      </c>
      <c r="T68" s="4" t="s">
        <v>34</v>
      </c>
      <c r="U68" s="4">
        <v>517</v>
      </c>
      <c r="V68" s="4">
        <v>0</v>
      </c>
      <c r="W68" s="4">
        <v>0</v>
      </c>
      <c r="X68" s="4" t="s">
        <v>365</v>
      </c>
      <c r="Y68" s="4" t="s">
        <v>366</v>
      </c>
    </row>
    <row r="69" s="4" customFormat="1" spans="1:25">
      <c r="A69" s="4" t="s">
        <v>367</v>
      </c>
      <c r="B69" s="4" t="s">
        <v>26</v>
      </c>
      <c r="C69" s="4" t="s">
        <v>27</v>
      </c>
      <c r="D69" s="4" t="s">
        <v>368</v>
      </c>
      <c r="E69" s="4" t="s">
        <v>369</v>
      </c>
      <c r="F69" s="8">
        <v>44992</v>
      </c>
      <c r="G69" s="8">
        <v>44993</v>
      </c>
      <c r="H69" s="4">
        <v>2</v>
      </c>
      <c r="I69" s="4">
        <v>1</v>
      </c>
      <c r="J69" s="4">
        <v>2</v>
      </c>
      <c r="K69" s="4" t="s">
        <v>30</v>
      </c>
      <c r="L69" s="4">
        <v>1498</v>
      </c>
      <c r="M69" s="4">
        <v>1498</v>
      </c>
      <c r="N69" s="4" t="s">
        <v>370</v>
      </c>
      <c r="O69" s="4" t="s">
        <v>32</v>
      </c>
      <c r="P69" s="4" t="s">
        <v>33</v>
      </c>
      <c r="Q69" s="4">
        <v>0</v>
      </c>
      <c r="R69" s="13">
        <v>44990</v>
      </c>
      <c r="S69" s="8">
        <v>44996</v>
      </c>
      <c r="T69" s="4" t="s">
        <v>34</v>
      </c>
      <c r="U69" s="4">
        <v>1498</v>
      </c>
      <c r="V69" s="4">
        <v>0</v>
      </c>
      <c r="W69" s="4">
        <v>0</v>
      </c>
      <c r="X69" s="4" t="s">
        <v>371</v>
      </c>
      <c r="Y69" s="4" t="s">
        <v>35</v>
      </c>
    </row>
    <row r="70" s="4" customFormat="1" spans="1:25">
      <c r="A70" s="4" t="s">
        <v>372</v>
      </c>
      <c r="B70" s="4" t="s">
        <v>26</v>
      </c>
      <c r="C70" s="4" t="s">
        <v>27</v>
      </c>
      <c r="D70" s="4" t="s">
        <v>373</v>
      </c>
      <c r="E70" s="4" t="s">
        <v>374</v>
      </c>
      <c r="F70" s="8">
        <v>44992</v>
      </c>
      <c r="G70" s="8">
        <v>44993</v>
      </c>
      <c r="H70" s="4">
        <v>2</v>
      </c>
      <c r="I70" s="4">
        <v>1</v>
      </c>
      <c r="J70" s="4">
        <v>2</v>
      </c>
      <c r="K70" s="4" t="s">
        <v>30</v>
      </c>
      <c r="L70" s="4">
        <v>1486</v>
      </c>
      <c r="M70" s="4">
        <v>1486</v>
      </c>
      <c r="N70" s="4" t="s">
        <v>375</v>
      </c>
      <c r="O70" s="4" t="s">
        <v>32</v>
      </c>
      <c r="P70" s="4" t="s">
        <v>33</v>
      </c>
      <c r="Q70" s="4">
        <v>0</v>
      </c>
      <c r="R70" s="13">
        <v>44990</v>
      </c>
      <c r="S70" s="8">
        <v>44996</v>
      </c>
      <c r="T70" s="4" t="s">
        <v>34</v>
      </c>
      <c r="U70" s="4">
        <v>1486</v>
      </c>
      <c r="V70" s="4">
        <v>0</v>
      </c>
      <c r="W70" s="4">
        <v>0</v>
      </c>
      <c r="X70" s="4" t="s">
        <v>376</v>
      </c>
      <c r="Y70" s="4" t="s">
        <v>377</v>
      </c>
    </row>
    <row r="71" s="4" customFormat="1" spans="1:25">
      <c r="A71" s="4" t="s">
        <v>378</v>
      </c>
      <c r="B71" s="4" t="s">
        <v>26</v>
      </c>
      <c r="C71" s="4" t="s">
        <v>27</v>
      </c>
      <c r="D71" s="4" t="s">
        <v>379</v>
      </c>
      <c r="E71" s="4" t="s">
        <v>380</v>
      </c>
      <c r="F71" s="8">
        <v>44992</v>
      </c>
      <c r="G71" s="8">
        <v>44993</v>
      </c>
      <c r="H71" s="4">
        <v>1</v>
      </c>
      <c r="I71" s="4">
        <v>1</v>
      </c>
      <c r="J71" s="4">
        <v>1</v>
      </c>
      <c r="K71" s="4" t="s">
        <v>30</v>
      </c>
      <c r="L71" s="4">
        <v>133</v>
      </c>
      <c r="M71" s="4">
        <v>133</v>
      </c>
      <c r="N71" s="4" t="s">
        <v>381</v>
      </c>
      <c r="O71" s="4" t="s">
        <v>32</v>
      </c>
      <c r="P71" s="4" t="s">
        <v>33</v>
      </c>
      <c r="Q71" s="4">
        <v>0</v>
      </c>
      <c r="R71" s="13">
        <v>44990</v>
      </c>
      <c r="S71" s="8">
        <v>44996</v>
      </c>
      <c r="T71" s="4" t="s">
        <v>34</v>
      </c>
      <c r="U71" s="4">
        <v>133</v>
      </c>
      <c r="V71" s="4">
        <v>0</v>
      </c>
      <c r="W71" s="4">
        <v>0</v>
      </c>
      <c r="X71" s="4" t="s">
        <v>382</v>
      </c>
      <c r="Y71" s="4" t="s">
        <v>383</v>
      </c>
    </row>
    <row r="72" s="4" customFormat="1" spans="1:25">
      <c r="A72" s="4" t="s">
        <v>384</v>
      </c>
      <c r="B72" s="4" t="s">
        <v>26</v>
      </c>
      <c r="C72" s="4" t="s">
        <v>27</v>
      </c>
      <c r="D72" s="4" t="s">
        <v>324</v>
      </c>
      <c r="E72" s="4" t="s">
        <v>339</v>
      </c>
      <c r="F72" s="8">
        <v>44991</v>
      </c>
      <c r="G72" s="8">
        <v>44993</v>
      </c>
      <c r="H72" s="4">
        <v>1</v>
      </c>
      <c r="I72" s="4">
        <v>2</v>
      </c>
      <c r="J72" s="4">
        <v>2</v>
      </c>
      <c r="K72" s="4" t="s">
        <v>30</v>
      </c>
      <c r="L72" s="4">
        <v>756</v>
      </c>
      <c r="M72" s="4">
        <v>756</v>
      </c>
      <c r="N72" s="4" t="s">
        <v>385</v>
      </c>
      <c r="O72" s="4" t="s">
        <v>32</v>
      </c>
      <c r="P72" s="4" t="s">
        <v>33</v>
      </c>
      <c r="Q72" s="4">
        <v>0</v>
      </c>
      <c r="R72" s="13">
        <v>44990</v>
      </c>
      <c r="S72" s="8">
        <v>44996</v>
      </c>
      <c r="T72" s="4" t="s">
        <v>34</v>
      </c>
      <c r="U72" s="4">
        <v>756</v>
      </c>
      <c r="V72" s="4">
        <v>0</v>
      </c>
      <c r="W72" s="4">
        <v>0</v>
      </c>
      <c r="X72" s="4" t="s">
        <v>386</v>
      </c>
      <c r="Y72" s="4" t="s">
        <v>387</v>
      </c>
    </row>
    <row r="73" s="4" customFormat="1" spans="1:25">
      <c r="A73" s="4" t="s">
        <v>388</v>
      </c>
      <c r="B73" s="4" t="s">
        <v>26</v>
      </c>
      <c r="C73" s="4" t="s">
        <v>27</v>
      </c>
      <c r="D73" s="4" t="s">
        <v>389</v>
      </c>
      <c r="E73" s="4" t="s">
        <v>390</v>
      </c>
      <c r="F73" s="8">
        <v>44991</v>
      </c>
      <c r="G73" s="8">
        <v>44993</v>
      </c>
      <c r="H73" s="4">
        <v>2</v>
      </c>
      <c r="I73" s="4">
        <v>2</v>
      </c>
      <c r="J73" s="4">
        <v>4</v>
      </c>
      <c r="K73" s="4" t="s">
        <v>30</v>
      </c>
      <c r="L73" s="4">
        <v>1084</v>
      </c>
      <c r="M73" s="4">
        <v>1084</v>
      </c>
      <c r="N73" s="4" t="s">
        <v>391</v>
      </c>
      <c r="O73" s="4" t="s">
        <v>32</v>
      </c>
      <c r="P73" s="4" t="s">
        <v>33</v>
      </c>
      <c r="Q73" s="4">
        <v>0</v>
      </c>
      <c r="R73" s="13">
        <v>44990</v>
      </c>
      <c r="S73" s="8">
        <v>44996</v>
      </c>
      <c r="T73" s="4" t="s">
        <v>34</v>
      </c>
      <c r="U73" s="4">
        <v>1084</v>
      </c>
      <c r="V73" s="4">
        <v>0</v>
      </c>
      <c r="W73" s="4">
        <v>0</v>
      </c>
      <c r="X73" s="4" t="s">
        <v>392</v>
      </c>
      <c r="Y73" s="4" t="s">
        <v>35</v>
      </c>
    </row>
    <row r="74" s="4" customFormat="1" spans="1:25">
      <c r="A74" s="4" t="s">
        <v>393</v>
      </c>
      <c r="B74" s="4" t="s">
        <v>26</v>
      </c>
      <c r="C74" s="4" t="s">
        <v>27</v>
      </c>
      <c r="D74" s="4" t="s">
        <v>313</v>
      </c>
      <c r="E74" s="4" t="s">
        <v>394</v>
      </c>
      <c r="F74" s="8">
        <v>44991</v>
      </c>
      <c r="G74" s="8">
        <v>44993</v>
      </c>
      <c r="H74" s="4">
        <v>1</v>
      </c>
      <c r="I74" s="4">
        <v>2</v>
      </c>
      <c r="J74" s="4">
        <v>2</v>
      </c>
      <c r="K74" s="4" t="s">
        <v>30</v>
      </c>
      <c r="L74" s="4">
        <v>530</v>
      </c>
      <c r="M74" s="4">
        <v>530</v>
      </c>
      <c r="N74" s="4" t="s">
        <v>395</v>
      </c>
      <c r="O74" s="4" t="s">
        <v>32</v>
      </c>
      <c r="P74" s="4" t="s">
        <v>33</v>
      </c>
      <c r="Q74" s="4">
        <v>0</v>
      </c>
      <c r="R74" s="13">
        <v>44990</v>
      </c>
      <c r="S74" s="8">
        <v>44996</v>
      </c>
      <c r="T74" s="4" t="s">
        <v>34</v>
      </c>
      <c r="U74" s="4">
        <v>530</v>
      </c>
      <c r="V74" s="4">
        <v>0</v>
      </c>
      <c r="W74" s="4">
        <v>0</v>
      </c>
      <c r="X74" s="4" t="s">
        <v>396</v>
      </c>
      <c r="Y74" s="4" t="s">
        <v>35</v>
      </c>
    </row>
    <row r="75" s="4" customFormat="1" spans="1:25">
      <c r="A75" s="4" t="s">
        <v>397</v>
      </c>
      <c r="B75" s="4" t="s">
        <v>26</v>
      </c>
      <c r="C75" s="4" t="s">
        <v>27</v>
      </c>
      <c r="D75" s="4" t="s">
        <v>398</v>
      </c>
      <c r="E75" s="4" t="s">
        <v>399</v>
      </c>
      <c r="F75" s="8">
        <v>44991</v>
      </c>
      <c r="G75" s="8">
        <v>44993</v>
      </c>
      <c r="H75" s="4">
        <v>1</v>
      </c>
      <c r="I75" s="4">
        <v>2</v>
      </c>
      <c r="J75" s="4">
        <v>2</v>
      </c>
      <c r="K75" s="4" t="s">
        <v>30</v>
      </c>
      <c r="L75" s="4">
        <v>1624</v>
      </c>
      <c r="M75" s="4">
        <v>1624</v>
      </c>
      <c r="N75" s="4" t="s">
        <v>400</v>
      </c>
      <c r="O75" s="4" t="s">
        <v>32</v>
      </c>
      <c r="P75" s="4" t="s">
        <v>33</v>
      </c>
      <c r="Q75" s="4">
        <v>0</v>
      </c>
      <c r="R75" s="13">
        <v>44990</v>
      </c>
      <c r="S75" s="8">
        <v>44996</v>
      </c>
      <c r="T75" s="4" t="s">
        <v>34</v>
      </c>
      <c r="U75" s="4">
        <v>1624</v>
      </c>
      <c r="V75" s="4">
        <v>0</v>
      </c>
      <c r="W75" s="4">
        <v>0</v>
      </c>
      <c r="X75" s="4" t="s">
        <v>401</v>
      </c>
      <c r="Y75" s="4" t="s">
        <v>35</v>
      </c>
    </row>
    <row r="76" s="4" customFormat="1" spans="1:25">
      <c r="A76" s="4" t="s">
        <v>402</v>
      </c>
      <c r="B76" s="4" t="s">
        <v>26</v>
      </c>
      <c r="C76" s="4" t="s">
        <v>27</v>
      </c>
      <c r="D76" s="4" t="s">
        <v>403</v>
      </c>
      <c r="E76" s="4" t="s">
        <v>404</v>
      </c>
      <c r="F76" s="8">
        <v>44992</v>
      </c>
      <c r="G76" s="8">
        <v>44993</v>
      </c>
      <c r="H76" s="4">
        <v>1</v>
      </c>
      <c r="I76" s="4">
        <v>1</v>
      </c>
      <c r="J76" s="4">
        <v>1</v>
      </c>
      <c r="K76" s="4" t="s">
        <v>30</v>
      </c>
      <c r="L76" s="4">
        <v>2019</v>
      </c>
      <c r="M76" s="4">
        <v>2019</v>
      </c>
      <c r="N76" s="4" t="s">
        <v>405</v>
      </c>
      <c r="O76" s="4" t="s">
        <v>32</v>
      </c>
      <c r="P76" s="4" t="s">
        <v>33</v>
      </c>
      <c r="Q76" s="4">
        <v>0</v>
      </c>
      <c r="R76" s="13">
        <v>44991</v>
      </c>
      <c r="S76" s="8">
        <v>44996</v>
      </c>
      <c r="T76" s="4" t="s">
        <v>34</v>
      </c>
      <c r="U76" s="4">
        <v>2019</v>
      </c>
      <c r="V76" s="4">
        <v>0</v>
      </c>
      <c r="W76" s="4">
        <v>0</v>
      </c>
      <c r="X76" s="4" t="s">
        <v>406</v>
      </c>
      <c r="Y76" s="4" t="s">
        <v>407</v>
      </c>
    </row>
    <row r="77" s="4" customFormat="1" spans="1:25">
      <c r="A77" s="4" t="s">
        <v>408</v>
      </c>
      <c r="B77" s="4" t="s">
        <v>26</v>
      </c>
      <c r="C77" s="4" t="s">
        <v>27</v>
      </c>
      <c r="D77" s="4" t="s">
        <v>409</v>
      </c>
      <c r="E77" s="4" t="s">
        <v>410</v>
      </c>
      <c r="F77" s="8">
        <v>44991</v>
      </c>
      <c r="G77" s="8">
        <v>44993</v>
      </c>
      <c r="H77" s="4">
        <v>1</v>
      </c>
      <c r="I77" s="4">
        <v>2</v>
      </c>
      <c r="J77" s="4">
        <v>2</v>
      </c>
      <c r="K77" s="4" t="s">
        <v>30</v>
      </c>
      <c r="L77" s="4">
        <v>1210</v>
      </c>
      <c r="M77" s="4">
        <v>1210</v>
      </c>
      <c r="N77" s="4" t="s">
        <v>411</v>
      </c>
      <c r="O77" s="4" t="s">
        <v>32</v>
      </c>
      <c r="P77" s="4" t="s">
        <v>33</v>
      </c>
      <c r="Q77" s="4">
        <v>0</v>
      </c>
      <c r="R77" s="13">
        <v>44991</v>
      </c>
      <c r="S77" s="8">
        <v>44996</v>
      </c>
      <c r="T77" s="4" t="s">
        <v>34</v>
      </c>
      <c r="U77" s="4">
        <v>1210</v>
      </c>
      <c r="V77" s="4">
        <v>0</v>
      </c>
      <c r="W77" s="4">
        <v>0</v>
      </c>
      <c r="X77" s="4" t="s">
        <v>412</v>
      </c>
      <c r="Y77" s="4" t="s">
        <v>413</v>
      </c>
    </row>
    <row r="78" s="4" customFormat="1" spans="1:25">
      <c r="A78" s="4" t="s">
        <v>414</v>
      </c>
      <c r="B78" s="4" t="s">
        <v>26</v>
      </c>
      <c r="C78" s="4" t="s">
        <v>27</v>
      </c>
      <c r="D78" s="4" t="s">
        <v>415</v>
      </c>
      <c r="E78" s="4" t="s">
        <v>209</v>
      </c>
      <c r="F78" s="8">
        <v>44992</v>
      </c>
      <c r="G78" s="8">
        <v>44993</v>
      </c>
      <c r="H78" s="4">
        <v>2</v>
      </c>
      <c r="I78" s="4">
        <v>1</v>
      </c>
      <c r="J78" s="4">
        <v>2</v>
      </c>
      <c r="K78" s="4" t="s">
        <v>30</v>
      </c>
      <c r="L78" s="4">
        <v>1210</v>
      </c>
      <c r="M78" s="4">
        <v>1210</v>
      </c>
      <c r="N78" s="4" t="s">
        <v>416</v>
      </c>
      <c r="O78" s="4" t="s">
        <v>32</v>
      </c>
      <c r="P78" s="4" t="s">
        <v>33</v>
      </c>
      <c r="Q78" s="4">
        <v>0</v>
      </c>
      <c r="R78" s="13">
        <v>44991</v>
      </c>
      <c r="S78" s="8">
        <v>44996</v>
      </c>
      <c r="T78" s="4" t="s">
        <v>34</v>
      </c>
      <c r="U78" s="4">
        <v>1210</v>
      </c>
      <c r="V78" s="4">
        <v>0</v>
      </c>
      <c r="W78" s="4">
        <v>0</v>
      </c>
      <c r="X78" s="4" t="s">
        <v>417</v>
      </c>
      <c r="Y78" s="4" t="s">
        <v>418</v>
      </c>
    </row>
    <row r="79" s="4" customFormat="1" spans="1:25">
      <c r="A79" s="4" t="s">
        <v>419</v>
      </c>
      <c r="B79" s="4" t="s">
        <v>26</v>
      </c>
      <c r="C79" s="4" t="s">
        <v>27</v>
      </c>
      <c r="D79" s="4" t="s">
        <v>324</v>
      </c>
      <c r="E79" s="4" t="s">
        <v>420</v>
      </c>
      <c r="F79" s="8">
        <v>44991</v>
      </c>
      <c r="G79" s="8">
        <v>44993</v>
      </c>
      <c r="H79" s="4">
        <v>1</v>
      </c>
      <c r="I79" s="4">
        <v>2</v>
      </c>
      <c r="J79" s="4">
        <v>2</v>
      </c>
      <c r="K79" s="4" t="s">
        <v>30</v>
      </c>
      <c r="L79" s="4">
        <v>920</v>
      </c>
      <c r="M79" s="4">
        <v>920</v>
      </c>
      <c r="N79" s="4" t="s">
        <v>421</v>
      </c>
      <c r="O79" s="4" t="s">
        <v>32</v>
      </c>
      <c r="P79" s="4" t="s">
        <v>33</v>
      </c>
      <c r="Q79" s="4">
        <v>0</v>
      </c>
      <c r="R79" s="13">
        <v>44991</v>
      </c>
      <c r="S79" s="8">
        <v>44996</v>
      </c>
      <c r="T79" s="4" t="s">
        <v>34</v>
      </c>
      <c r="U79" s="4">
        <v>920</v>
      </c>
      <c r="V79" s="4">
        <v>0</v>
      </c>
      <c r="W79" s="4">
        <v>0</v>
      </c>
      <c r="X79" s="4" t="s">
        <v>422</v>
      </c>
      <c r="Y79" s="4" t="s">
        <v>422</v>
      </c>
    </row>
    <row r="80" s="4" customFormat="1" spans="1:25">
      <c r="A80" s="4" t="s">
        <v>423</v>
      </c>
      <c r="B80" s="4" t="s">
        <v>26</v>
      </c>
      <c r="C80" s="4" t="s">
        <v>27</v>
      </c>
      <c r="D80" s="4" t="s">
        <v>424</v>
      </c>
      <c r="E80" s="4" t="s">
        <v>425</v>
      </c>
      <c r="F80" s="8">
        <v>44991</v>
      </c>
      <c r="G80" s="8">
        <v>44993</v>
      </c>
      <c r="H80" s="4">
        <v>1</v>
      </c>
      <c r="I80" s="4">
        <v>2</v>
      </c>
      <c r="J80" s="4">
        <v>2</v>
      </c>
      <c r="K80" s="4" t="s">
        <v>30</v>
      </c>
      <c r="L80" s="4">
        <v>396</v>
      </c>
      <c r="M80" s="4">
        <v>396</v>
      </c>
      <c r="N80" s="4" t="s">
        <v>426</v>
      </c>
      <c r="O80" s="4" t="s">
        <v>32</v>
      </c>
      <c r="P80" s="4" t="s">
        <v>33</v>
      </c>
      <c r="Q80" s="4">
        <v>0</v>
      </c>
      <c r="R80" s="13">
        <v>44991</v>
      </c>
      <c r="S80" s="8">
        <v>44996</v>
      </c>
      <c r="T80" s="4" t="s">
        <v>34</v>
      </c>
      <c r="U80" s="4">
        <v>396</v>
      </c>
      <c r="V80" s="4">
        <v>0</v>
      </c>
      <c r="W80" s="4">
        <v>0</v>
      </c>
      <c r="X80" s="4" t="s">
        <v>427</v>
      </c>
      <c r="Y80" s="4" t="s">
        <v>35</v>
      </c>
    </row>
    <row r="81" s="4" customFormat="1" spans="1:25">
      <c r="A81" s="4" t="s">
        <v>428</v>
      </c>
      <c r="B81" s="4" t="s">
        <v>26</v>
      </c>
      <c r="C81" s="4" t="s">
        <v>27</v>
      </c>
      <c r="D81" s="4" t="s">
        <v>415</v>
      </c>
      <c r="E81" s="4" t="s">
        <v>209</v>
      </c>
      <c r="F81" s="8">
        <v>44992</v>
      </c>
      <c r="G81" s="8">
        <v>44993</v>
      </c>
      <c r="H81" s="4">
        <v>1</v>
      </c>
      <c r="I81" s="4">
        <v>1</v>
      </c>
      <c r="J81" s="4">
        <v>1</v>
      </c>
      <c r="K81" s="4" t="s">
        <v>30</v>
      </c>
      <c r="L81" s="4">
        <v>605</v>
      </c>
      <c r="M81" s="4">
        <v>605</v>
      </c>
      <c r="N81" s="4" t="s">
        <v>429</v>
      </c>
      <c r="O81" s="4" t="s">
        <v>32</v>
      </c>
      <c r="P81" s="4" t="s">
        <v>33</v>
      </c>
      <c r="Q81" s="4">
        <v>0</v>
      </c>
      <c r="R81" s="13">
        <v>44991</v>
      </c>
      <c r="S81" s="8">
        <v>44996</v>
      </c>
      <c r="T81" s="4" t="s">
        <v>34</v>
      </c>
      <c r="U81" s="4">
        <v>605</v>
      </c>
      <c r="V81" s="4">
        <v>0</v>
      </c>
      <c r="W81" s="4">
        <v>0</v>
      </c>
      <c r="X81" s="4" t="s">
        <v>430</v>
      </c>
      <c r="Y81" s="4" t="s">
        <v>431</v>
      </c>
    </row>
    <row r="82" s="4" customFormat="1" spans="1:25">
      <c r="A82" s="4" t="s">
        <v>432</v>
      </c>
      <c r="B82" s="4" t="s">
        <v>26</v>
      </c>
      <c r="C82" s="4" t="s">
        <v>27</v>
      </c>
      <c r="D82" s="4" t="s">
        <v>433</v>
      </c>
      <c r="E82" s="4" t="s">
        <v>282</v>
      </c>
      <c r="F82" s="8">
        <v>44992</v>
      </c>
      <c r="G82" s="8">
        <v>44993</v>
      </c>
      <c r="H82" s="4">
        <v>1</v>
      </c>
      <c r="I82" s="4">
        <v>1</v>
      </c>
      <c r="J82" s="4">
        <v>1</v>
      </c>
      <c r="K82" s="4" t="s">
        <v>30</v>
      </c>
      <c r="L82" s="4">
        <v>132</v>
      </c>
      <c r="M82" s="4">
        <v>132</v>
      </c>
      <c r="N82" s="4" t="s">
        <v>434</v>
      </c>
      <c r="O82" s="4" t="s">
        <v>32</v>
      </c>
      <c r="P82" s="4" t="s">
        <v>33</v>
      </c>
      <c r="Q82" s="4">
        <v>0</v>
      </c>
      <c r="R82" s="13">
        <v>44991</v>
      </c>
      <c r="S82" s="8">
        <v>44996</v>
      </c>
      <c r="T82" s="4" t="s">
        <v>34</v>
      </c>
      <c r="U82" s="4">
        <v>132</v>
      </c>
      <c r="V82" s="4">
        <v>0</v>
      </c>
      <c r="W82" s="4">
        <v>0</v>
      </c>
      <c r="X82" s="4" t="s">
        <v>435</v>
      </c>
      <c r="Y82" s="4" t="s">
        <v>436</v>
      </c>
    </row>
    <row r="83" s="4" customFormat="1" spans="1:25">
      <c r="A83" s="4" t="s">
        <v>437</v>
      </c>
      <c r="B83" s="4" t="s">
        <v>26</v>
      </c>
      <c r="C83" s="4" t="s">
        <v>27</v>
      </c>
      <c r="D83" s="4" t="s">
        <v>438</v>
      </c>
      <c r="E83" s="4" t="s">
        <v>439</v>
      </c>
      <c r="F83" s="8">
        <v>44991</v>
      </c>
      <c r="G83" s="8">
        <v>44993</v>
      </c>
      <c r="H83" s="4">
        <v>1</v>
      </c>
      <c r="I83" s="4">
        <v>2</v>
      </c>
      <c r="J83" s="4">
        <v>2</v>
      </c>
      <c r="K83" s="4" t="s">
        <v>30</v>
      </c>
      <c r="L83" s="4">
        <v>950</v>
      </c>
      <c r="M83" s="4">
        <v>950</v>
      </c>
      <c r="N83" s="4" t="s">
        <v>440</v>
      </c>
      <c r="O83" s="4" t="s">
        <v>32</v>
      </c>
      <c r="P83" s="4" t="s">
        <v>33</v>
      </c>
      <c r="Q83" s="4">
        <v>0</v>
      </c>
      <c r="R83" s="13">
        <v>44991</v>
      </c>
      <c r="S83" s="8">
        <v>44996</v>
      </c>
      <c r="T83" s="4" t="s">
        <v>34</v>
      </c>
      <c r="U83" s="4">
        <v>950</v>
      </c>
      <c r="V83" s="4">
        <v>0</v>
      </c>
      <c r="W83" s="4">
        <v>0</v>
      </c>
      <c r="X83" s="4" t="s">
        <v>441</v>
      </c>
      <c r="Y83" s="4" t="s">
        <v>35</v>
      </c>
    </row>
    <row r="84" s="4" customFormat="1" spans="1:25">
      <c r="A84" s="4" t="s">
        <v>442</v>
      </c>
      <c r="B84" s="4" t="s">
        <v>26</v>
      </c>
      <c r="C84" s="4" t="s">
        <v>27</v>
      </c>
      <c r="D84" s="4" t="s">
        <v>443</v>
      </c>
      <c r="E84" s="4" t="s">
        <v>444</v>
      </c>
      <c r="F84" s="8">
        <v>44992</v>
      </c>
      <c r="G84" s="8">
        <v>44993</v>
      </c>
      <c r="H84" s="4">
        <v>1</v>
      </c>
      <c r="I84" s="4">
        <v>1</v>
      </c>
      <c r="J84" s="4">
        <v>1</v>
      </c>
      <c r="K84" s="4" t="s">
        <v>30</v>
      </c>
      <c r="L84" s="4">
        <v>247</v>
      </c>
      <c r="M84" s="4">
        <v>247</v>
      </c>
      <c r="N84" s="4" t="s">
        <v>445</v>
      </c>
      <c r="O84" s="4" t="s">
        <v>32</v>
      </c>
      <c r="P84" s="4" t="s">
        <v>33</v>
      </c>
      <c r="Q84" s="4">
        <v>0</v>
      </c>
      <c r="R84" s="13">
        <v>44991</v>
      </c>
      <c r="S84" s="8">
        <v>44996</v>
      </c>
      <c r="T84" s="4" t="s">
        <v>34</v>
      </c>
      <c r="U84" s="4">
        <v>247</v>
      </c>
      <c r="V84" s="4">
        <v>0</v>
      </c>
      <c r="W84" s="4">
        <v>0</v>
      </c>
      <c r="X84" s="4" t="s">
        <v>446</v>
      </c>
      <c r="Y84" s="4" t="s">
        <v>447</v>
      </c>
    </row>
    <row r="85" s="4" customFormat="1" spans="1:25">
      <c r="A85" s="4" t="s">
        <v>448</v>
      </c>
      <c r="B85" s="4" t="s">
        <v>26</v>
      </c>
      <c r="C85" s="4" t="s">
        <v>27</v>
      </c>
      <c r="D85" s="4" t="s">
        <v>449</v>
      </c>
      <c r="E85" s="4" t="s">
        <v>450</v>
      </c>
      <c r="F85" s="8">
        <v>44991</v>
      </c>
      <c r="G85" s="8">
        <v>44993</v>
      </c>
      <c r="H85" s="4">
        <v>1</v>
      </c>
      <c r="I85" s="4">
        <v>2</v>
      </c>
      <c r="J85" s="4">
        <v>2</v>
      </c>
      <c r="K85" s="4" t="s">
        <v>30</v>
      </c>
      <c r="L85" s="4">
        <v>922</v>
      </c>
      <c r="M85" s="4">
        <v>922</v>
      </c>
      <c r="N85" s="4" t="s">
        <v>451</v>
      </c>
      <c r="O85" s="4" t="s">
        <v>32</v>
      </c>
      <c r="P85" s="4" t="s">
        <v>33</v>
      </c>
      <c r="Q85" s="4">
        <v>0</v>
      </c>
      <c r="R85" s="13">
        <v>44991</v>
      </c>
      <c r="S85" s="8">
        <v>44996</v>
      </c>
      <c r="T85" s="4" t="s">
        <v>34</v>
      </c>
      <c r="U85" s="4">
        <v>922</v>
      </c>
      <c r="V85" s="4">
        <v>0</v>
      </c>
      <c r="W85" s="4">
        <v>0</v>
      </c>
      <c r="X85" s="4" t="s">
        <v>452</v>
      </c>
      <c r="Y85" s="4" t="s">
        <v>453</v>
      </c>
    </row>
    <row r="86" s="4" customFormat="1" spans="1:25">
      <c r="A86" s="4" t="s">
        <v>454</v>
      </c>
      <c r="B86" s="4" t="s">
        <v>26</v>
      </c>
      <c r="C86" s="4" t="s">
        <v>27</v>
      </c>
      <c r="D86" s="4" t="s">
        <v>455</v>
      </c>
      <c r="E86" s="4" t="s">
        <v>44</v>
      </c>
      <c r="F86" s="8">
        <v>44992</v>
      </c>
      <c r="G86" s="8">
        <v>44993</v>
      </c>
      <c r="H86" s="4">
        <v>1</v>
      </c>
      <c r="I86" s="4">
        <v>1</v>
      </c>
      <c r="J86" s="4">
        <v>1</v>
      </c>
      <c r="K86" s="4" t="s">
        <v>30</v>
      </c>
      <c r="L86" s="4">
        <v>1385</v>
      </c>
      <c r="M86" s="4">
        <v>1385</v>
      </c>
      <c r="N86" s="4" t="s">
        <v>456</v>
      </c>
      <c r="O86" s="4" t="s">
        <v>32</v>
      </c>
      <c r="P86" s="4" t="s">
        <v>33</v>
      </c>
      <c r="Q86" s="4">
        <v>0</v>
      </c>
      <c r="R86" s="13">
        <v>44991</v>
      </c>
      <c r="S86" s="8">
        <v>44996</v>
      </c>
      <c r="T86" s="4" t="s">
        <v>34</v>
      </c>
      <c r="U86" s="4">
        <v>1385</v>
      </c>
      <c r="V86" s="4">
        <v>0</v>
      </c>
      <c r="W86" s="4">
        <v>0</v>
      </c>
      <c r="X86" s="4" t="s">
        <v>457</v>
      </c>
      <c r="Y86" s="4" t="s">
        <v>458</v>
      </c>
    </row>
    <row r="87" s="4" customFormat="1" spans="1:25">
      <c r="A87" s="4" t="s">
        <v>459</v>
      </c>
      <c r="B87" s="4" t="s">
        <v>26</v>
      </c>
      <c r="C87" s="4" t="s">
        <v>27</v>
      </c>
      <c r="D87" s="4" t="s">
        <v>460</v>
      </c>
      <c r="E87" s="4" t="s">
        <v>461</v>
      </c>
      <c r="F87" s="8">
        <v>44991</v>
      </c>
      <c r="G87" s="8">
        <v>44993</v>
      </c>
      <c r="H87" s="4">
        <v>1</v>
      </c>
      <c r="I87" s="4">
        <v>2</v>
      </c>
      <c r="J87" s="4">
        <v>2</v>
      </c>
      <c r="K87" s="4" t="s">
        <v>30</v>
      </c>
      <c r="L87" s="4">
        <v>1122</v>
      </c>
      <c r="M87" s="4">
        <v>1122</v>
      </c>
      <c r="N87" s="4" t="s">
        <v>462</v>
      </c>
      <c r="O87" s="4" t="s">
        <v>32</v>
      </c>
      <c r="P87" s="4" t="s">
        <v>33</v>
      </c>
      <c r="Q87" s="4">
        <v>0</v>
      </c>
      <c r="R87" s="13">
        <v>44991</v>
      </c>
      <c r="S87" s="8">
        <v>44996</v>
      </c>
      <c r="T87" s="4" t="s">
        <v>34</v>
      </c>
      <c r="U87" s="4">
        <v>1122</v>
      </c>
      <c r="V87" s="4">
        <v>0</v>
      </c>
      <c r="W87" s="4">
        <v>0</v>
      </c>
      <c r="X87" s="4" t="s">
        <v>463</v>
      </c>
      <c r="Y87" s="4" t="s">
        <v>464</v>
      </c>
    </row>
    <row r="88" s="4" customFormat="1" spans="1:25">
      <c r="A88" s="4" t="s">
        <v>465</v>
      </c>
      <c r="B88" s="4" t="s">
        <v>26</v>
      </c>
      <c r="C88" s="4" t="s">
        <v>27</v>
      </c>
      <c r="D88" s="4" t="s">
        <v>466</v>
      </c>
      <c r="E88" s="4" t="s">
        <v>467</v>
      </c>
      <c r="F88" s="8">
        <v>44992</v>
      </c>
      <c r="G88" s="8">
        <v>44993</v>
      </c>
      <c r="H88" s="4">
        <v>1</v>
      </c>
      <c r="I88" s="4">
        <v>1</v>
      </c>
      <c r="J88" s="4">
        <v>1</v>
      </c>
      <c r="K88" s="4" t="s">
        <v>30</v>
      </c>
      <c r="L88" s="4">
        <v>180</v>
      </c>
      <c r="M88" s="4">
        <v>180</v>
      </c>
      <c r="N88" s="4" t="s">
        <v>468</v>
      </c>
      <c r="O88" s="4" t="s">
        <v>32</v>
      </c>
      <c r="P88" s="4" t="s">
        <v>33</v>
      </c>
      <c r="Q88" s="4">
        <v>0</v>
      </c>
      <c r="R88" s="13">
        <v>44991</v>
      </c>
      <c r="S88" s="8">
        <v>44996</v>
      </c>
      <c r="T88" s="4" t="s">
        <v>34</v>
      </c>
      <c r="U88" s="4">
        <v>180</v>
      </c>
      <c r="V88" s="4">
        <v>0</v>
      </c>
      <c r="W88" s="4">
        <v>0</v>
      </c>
      <c r="X88" s="4" t="s">
        <v>469</v>
      </c>
      <c r="Y88" s="4" t="s">
        <v>35</v>
      </c>
    </row>
    <row r="89" s="4" customFormat="1" spans="1:25">
      <c r="A89" s="4" t="s">
        <v>470</v>
      </c>
      <c r="B89" s="4" t="s">
        <v>26</v>
      </c>
      <c r="C89" s="4" t="s">
        <v>27</v>
      </c>
      <c r="D89" s="4" t="s">
        <v>471</v>
      </c>
      <c r="E89" s="4" t="s">
        <v>472</v>
      </c>
      <c r="F89" s="8">
        <v>44992</v>
      </c>
      <c r="G89" s="8">
        <v>44993</v>
      </c>
      <c r="H89" s="4">
        <v>1</v>
      </c>
      <c r="I89" s="4">
        <v>1</v>
      </c>
      <c r="J89" s="4">
        <v>1</v>
      </c>
      <c r="K89" s="4" t="s">
        <v>30</v>
      </c>
      <c r="L89" s="4">
        <v>163</v>
      </c>
      <c r="M89" s="4">
        <v>163</v>
      </c>
      <c r="N89" s="4" t="s">
        <v>473</v>
      </c>
      <c r="O89" s="4" t="s">
        <v>32</v>
      </c>
      <c r="P89" s="4" t="s">
        <v>33</v>
      </c>
      <c r="Q89" s="4">
        <v>0</v>
      </c>
      <c r="R89" s="13">
        <v>44991</v>
      </c>
      <c r="S89" s="8">
        <v>44996</v>
      </c>
      <c r="T89" s="4" t="s">
        <v>34</v>
      </c>
      <c r="U89" s="4">
        <v>163</v>
      </c>
      <c r="V89" s="4">
        <v>0</v>
      </c>
      <c r="W89" s="4">
        <v>0</v>
      </c>
      <c r="X89" s="4" t="s">
        <v>474</v>
      </c>
      <c r="Y89" s="4" t="s">
        <v>475</v>
      </c>
    </row>
    <row r="90" s="4" customFormat="1" spans="1:25">
      <c r="A90" s="4" t="s">
        <v>476</v>
      </c>
      <c r="B90" s="4" t="s">
        <v>26</v>
      </c>
      <c r="C90" s="4" t="s">
        <v>27</v>
      </c>
      <c r="D90" s="4" t="s">
        <v>477</v>
      </c>
      <c r="E90" s="4" t="s">
        <v>380</v>
      </c>
      <c r="F90" s="8">
        <v>44992</v>
      </c>
      <c r="G90" s="8">
        <v>44993</v>
      </c>
      <c r="H90" s="4">
        <v>1</v>
      </c>
      <c r="I90" s="4">
        <v>1</v>
      </c>
      <c r="J90" s="4">
        <v>1</v>
      </c>
      <c r="K90" s="4" t="s">
        <v>30</v>
      </c>
      <c r="L90" s="4">
        <v>142</v>
      </c>
      <c r="M90" s="4">
        <v>142</v>
      </c>
      <c r="N90" s="4" t="s">
        <v>478</v>
      </c>
      <c r="O90" s="4" t="s">
        <v>32</v>
      </c>
      <c r="P90" s="4" t="s">
        <v>33</v>
      </c>
      <c r="Q90" s="4">
        <v>0</v>
      </c>
      <c r="R90" s="13">
        <v>44991</v>
      </c>
      <c r="S90" s="8">
        <v>44996</v>
      </c>
      <c r="T90" s="4" t="s">
        <v>34</v>
      </c>
      <c r="U90" s="4">
        <v>142</v>
      </c>
      <c r="V90" s="4">
        <v>0</v>
      </c>
      <c r="W90" s="4">
        <v>0</v>
      </c>
      <c r="X90" s="4" t="s">
        <v>479</v>
      </c>
      <c r="Y90" s="4" t="s">
        <v>35</v>
      </c>
    </row>
    <row r="91" s="4" customFormat="1" spans="1:25">
      <c r="A91" s="4" t="s">
        <v>480</v>
      </c>
      <c r="B91" s="4" t="s">
        <v>26</v>
      </c>
      <c r="C91" s="4" t="s">
        <v>27</v>
      </c>
      <c r="D91" s="4" t="s">
        <v>481</v>
      </c>
      <c r="E91" s="4" t="s">
        <v>482</v>
      </c>
      <c r="F91" s="8">
        <v>44991</v>
      </c>
      <c r="G91" s="8">
        <v>44993</v>
      </c>
      <c r="H91" s="4">
        <v>1</v>
      </c>
      <c r="I91" s="4">
        <v>2</v>
      </c>
      <c r="J91" s="4">
        <v>2</v>
      </c>
      <c r="K91" s="4" t="s">
        <v>30</v>
      </c>
      <c r="L91" s="4">
        <v>1026</v>
      </c>
      <c r="M91" s="4">
        <v>1026</v>
      </c>
      <c r="N91" s="4" t="s">
        <v>483</v>
      </c>
      <c r="O91" s="4" t="s">
        <v>32</v>
      </c>
      <c r="P91" s="4" t="s">
        <v>33</v>
      </c>
      <c r="Q91" s="4">
        <v>0</v>
      </c>
      <c r="R91" s="13">
        <v>44991</v>
      </c>
      <c r="S91" s="8">
        <v>44996</v>
      </c>
      <c r="T91" s="4" t="s">
        <v>34</v>
      </c>
      <c r="U91" s="4">
        <v>1026</v>
      </c>
      <c r="V91" s="4">
        <v>0</v>
      </c>
      <c r="W91" s="4">
        <v>0</v>
      </c>
      <c r="X91" s="4" t="s">
        <v>484</v>
      </c>
      <c r="Y91" s="4" t="s">
        <v>485</v>
      </c>
    </row>
    <row r="92" s="4" customFormat="1" spans="1:25">
      <c r="A92" s="4" t="s">
        <v>486</v>
      </c>
      <c r="B92" s="4" t="s">
        <v>26</v>
      </c>
      <c r="C92" s="4" t="s">
        <v>27</v>
      </c>
      <c r="D92" s="4" t="s">
        <v>487</v>
      </c>
      <c r="E92" s="4" t="s">
        <v>44</v>
      </c>
      <c r="F92" s="8">
        <v>44992</v>
      </c>
      <c r="G92" s="8">
        <v>44993</v>
      </c>
      <c r="H92" s="4">
        <v>1</v>
      </c>
      <c r="I92" s="4">
        <v>1</v>
      </c>
      <c r="J92" s="4">
        <v>1</v>
      </c>
      <c r="K92" s="4" t="s">
        <v>30</v>
      </c>
      <c r="L92" s="4">
        <v>159</v>
      </c>
      <c r="M92" s="4">
        <v>159</v>
      </c>
      <c r="N92" s="4" t="s">
        <v>488</v>
      </c>
      <c r="O92" s="4" t="s">
        <v>32</v>
      </c>
      <c r="P92" s="4" t="s">
        <v>33</v>
      </c>
      <c r="Q92" s="4">
        <v>0</v>
      </c>
      <c r="R92" s="13">
        <v>44991</v>
      </c>
      <c r="S92" s="8">
        <v>44996</v>
      </c>
      <c r="T92" s="4" t="s">
        <v>34</v>
      </c>
      <c r="U92" s="4">
        <v>159</v>
      </c>
      <c r="V92" s="4">
        <v>0</v>
      </c>
      <c r="W92" s="4">
        <v>0</v>
      </c>
      <c r="X92" s="4" t="s">
        <v>489</v>
      </c>
      <c r="Y92" s="4" t="s">
        <v>35</v>
      </c>
    </row>
    <row r="93" s="4" customFormat="1" spans="1:25">
      <c r="A93" s="4" t="s">
        <v>490</v>
      </c>
      <c r="B93" s="4" t="s">
        <v>26</v>
      </c>
      <c r="C93" s="4" t="s">
        <v>27</v>
      </c>
      <c r="D93" s="4" t="s">
        <v>491</v>
      </c>
      <c r="E93" s="4" t="s">
        <v>325</v>
      </c>
      <c r="F93" s="8">
        <v>44992</v>
      </c>
      <c r="G93" s="8">
        <v>44993</v>
      </c>
      <c r="H93" s="4">
        <v>1</v>
      </c>
      <c r="I93" s="4">
        <v>1</v>
      </c>
      <c r="J93" s="4">
        <v>1</v>
      </c>
      <c r="K93" s="4" t="s">
        <v>30</v>
      </c>
      <c r="L93" s="4">
        <v>394</v>
      </c>
      <c r="M93" s="4">
        <v>394</v>
      </c>
      <c r="N93" s="4" t="s">
        <v>492</v>
      </c>
      <c r="O93" s="4" t="s">
        <v>32</v>
      </c>
      <c r="P93" s="4" t="s">
        <v>33</v>
      </c>
      <c r="Q93" s="4">
        <v>0</v>
      </c>
      <c r="R93" s="13">
        <v>44992</v>
      </c>
      <c r="S93" s="8">
        <v>44996</v>
      </c>
      <c r="T93" s="4" t="s">
        <v>34</v>
      </c>
      <c r="U93" s="4">
        <v>394</v>
      </c>
      <c r="V93" s="4">
        <v>0</v>
      </c>
      <c r="W93" s="4">
        <v>0</v>
      </c>
      <c r="X93" s="4" t="s">
        <v>493</v>
      </c>
      <c r="Y93" s="4" t="s">
        <v>494</v>
      </c>
    </row>
    <row r="94" s="4" customFormat="1" spans="1:25">
      <c r="A94" s="4" t="s">
        <v>495</v>
      </c>
      <c r="B94" s="4" t="s">
        <v>26</v>
      </c>
      <c r="C94" s="4" t="s">
        <v>27</v>
      </c>
      <c r="D94" s="4" t="s">
        <v>491</v>
      </c>
      <c r="E94" s="4" t="s">
        <v>496</v>
      </c>
      <c r="F94" s="8">
        <v>44992</v>
      </c>
      <c r="G94" s="8">
        <v>44993</v>
      </c>
      <c r="H94" s="4">
        <v>1</v>
      </c>
      <c r="I94" s="4">
        <v>1</v>
      </c>
      <c r="J94" s="4">
        <v>1</v>
      </c>
      <c r="K94" s="4" t="s">
        <v>30</v>
      </c>
      <c r="L94" s="4">
        <v>478</v>
      </c>
      <c r="M94" s="4">
        <v>478</v>
      </c>
      <c r="N94" s="4" t="s">
        <v>497</v>
      </c>
      <c r="O94" s="4" t="s">
        <v>32</v>
      </c>
      <c r="P94" s="4" t="s">
        <v>33</v>
      </c>
      <c r="Q94" s="4">
        <v>0</v>
      </c>
      <c r="R94" s="13">
        <v>44992</v>
      </c>
      <c r="S94" s="8">
        <v>44996</v>
      </c>
      <c r="T94" s="4" t="s">
        <v>34</v>
      </c>
      <c r="U94" s="4">
        <v>478</v>
      </c>
      <c r="V94" s="4">
        <v>0</v>
      </c>
      <c r="W94" s="4">
        <v>0</v>
      </c>
      <c r="X94" s="4" t="s">
        <v>498</v>
      </c>
      <c r="Y94" s="4" t="s">
        <v>35</v>
      </c>
    </row>
    <row r="95" s="4" customFormat="1" spans="1:25">
      <c r="A95" s="4" t="s">
        <v>499</v>
      </c>
      <c r="B95" s="4" t="s">
        <v>26</v>
      </c>
      <c r="C95" s="4" t="s">
        <v>27</v>
      </c>
      <c r="D95" s="4" t="s">
        <v>500</v>
      </c>
      <c r="E95" s="4" t="s">
        <v>44</v>
      </c>
      <c r="F95" s="8">
        <v>44992</v>
      </c>
      <c r="G95" s="8">
        <v>44993</v>
      </c>
      <c r="H95" s="4">
        <v>1</v>
      </c>
      <c r="I95" s="4">
        <v>1</v>
      </c>
      <c r="J95" s="4">
        <v>1</v>
      </c>
      <c r="K95" s="4" t="s">
        <v>30</v>
      </c>
      <c r="L95" s="4">
        <v>262</v>
      </c>
      <c r="M95" s="4">
        <v>262</v>
      </c>
      <c r="N95" s="4" t="s">
        <v>501</v>
      </c>
      <c r="O95" s="4" t="s">
        <v>32</v>
      </c>
      <c r="P95" s="4" t="s">
        <v>33</v>
      </c>
      <c r="Q95" s="4">
        <v>0</v>
      </c>
      <c r="R95" s="13">
        <v>44992</v>
      </c>
      <c r="S95" s="8">
        <v>44996</v>
      </c>
      <c r="T95" s="4" t="s">
        <v>34</v>
      </c>
      <c r="U95" s="4">
        <v>262</v>
      </c>
      <c r="V95" s="4">
        <v>0</v>
      </c>
      <c r="W95" s="4">
        <v>0</v>
      </c>
      <c r="X95" s="4" t="s">
        <v>502</v>
      </c>
      <c r="Y95" s="4" t="s">
        <v>503</v>
      </c>
    </row>
    <row r="96" s="4" customFormat="1" spans="1:25">
      <c r="A96" s="4" t="s">
        <v>504</v>
      </c>
      <c r="B96" s="4" t="s">
        <v>26</v>
      </c>
      <c r="C96" s="4" t="s">
        <v>27</v>
      </c>
      <c r="D96" s="4" t="s">
        <v>505</v>
      </c>
      <c r="E96" s="4" t="s">
        <v>506</v>
      </c>
      <c r="F96" s="8">
        <v>44992</v>
      </c>
      <c r="G96" s="8">
        <v>44993</v>
      </c>
      <c r="H96" s="4">
        <v>2</v>
      </c>
      <c r="I96" s="4">
        <v>1</v>
      </c>
      <c r="J96" s="4">
        <v>2</v>
      </c>
      <c r="K96" s="4" t="s">
        <v>30</v>
      </c>
      <c r="L96" s="4">
        <v>1426</v>
      </c>
      <c r="M96" s="4">
        <v>1426</v>
      </c>
      <c r="N96" s="4" t="s">
        <v>507</v>
      </c>
      <c r="O96" s="4" t="s">
        <v>32</v>
      </c>
      <c r="P96" s="4" t="s">
        <v>33</v>
      </c>
      <c r="Q96" s="4">
        <v>0</v>
      </c>
      <c r="R96" s="13">
        <v>44992</v>
      </c>
      <c r="S96" s="8">
        <v>44996</v>
      </c>
      <c r="T96" s="4" t="s">
        <v>34</v>
      </c>
      <c r="U96" s="4">
        <v>1426</v>
      </c>
      <c r="V96" s="4">
        <v>0</v>
      </c>
      <c r="W96" s="4">
        <v>0</v>
      </c>
      <c r="X96" s="4" t="s">
        <v>508</v>
      </c>
      <c r="Y96" s="4" t="s">
        <v>35</v>
      </c>
    </row>
    <row r="97" s="4" customFormat="1" spans="1:25">
      <c r="A97" s="4" t="s">
        <v>509</v>
      </c>
      <c r="B97" s="4" t="s">
        <v>26</v>
      </c>
      <c r="C97" s="4" t="s">
        <v>27</v>
      </c>
      <c r="D97" s="4" t="s">
        <v>403</v>
      </c>
      <c r="E97" s="4" t="s">
        <v>88</v>
      </c>
      <c r="F97" s="8">
        <v>44992</v>
      </c>
      <c r="G97" s="8">
        <v>44993</v>
      </c>
      <c r="H97" s="4">
        <v>1</v>
      </c>
      <c r="I97" s="4">
        <v>1</v>
      </c>
      <c r="J97" s="4">
        <v>1</v>
      </c>
      <c r="K97" s="4" t="s">
        <v>30</v>
      </c>
      <c r="L97" s="4">
        <v>2338</v>
      </c>
      <c r="M97" s="4">
        <v>2338</v>
      </c>
      <c r="N97" s="4" t="s">
        <v>510</v>
      </c>
      <c r="O97" s="4" t="s">
        <v>32</v>
      </c>
      <c r="P97" s="4" t="s">
        <v>33</v>
      </c>
      <c r="Q97" s="4">
        <v>0</v>
      </c>
      <c r="R97" s="13">
        <v>44992</v>
      </c>
      <c r="S97" s="8">
        <v>44996</v>
      </c>
      <c r="T97" s="4" t="s">
        <v>34</v>
      </c>
      <c r="U97" s="4">
        <v>2338</v>
      </c>
      <c r="V97" s="4">
        <v>0</v>
      </c>
      <c r="W97" s="4">
        <v>0</v>
      </c>
      <c r="X97" s="4" t="s">
        <v>511</v>
      </c>
      <c r="Y97" s="4" t="s">
        <v>512</v>
      </c>
    </row>
    <row r="98" s="4" customFormat="1" spans="1:25">
      <c r="A98" s="4" t="s">
        <v>513</v>
      </c>
      <c r="B98" s="4" t="s">
        <v>26</v>
      </c>
      <c r="C98" s="4" t="s">
        <v>27</v>
      </c>
      <c r="D98" s="4" t="s">
        <v>471</v>
      </c>
      <c r="E98" s="4" t="s">
        <v>514</v>
      </c>
      <c r="F98" s="8">
        <v>44992</v>
      </c>
      <c r="G98" s="8">
        <v>44993</v>
      </c>
      <c r="H98" s="4">
        <v>1</v>
      </c>
      <c r="I98" s="4">
        <v>1</v>
      </c>
      <c r="J98" s="4">
        <v>1</v>
      </c>
      <c r="K98" s="4" t="s">
        <v>30</v>
      </c>
      <c r="L98" s="4">
        <v>140</v>
      </c>
      <c r="M98" s="4">
        <v>140</v>
      </c>
      <c r="N98" s="4" t="s">
        <v>515</v>
      </c>
      <c r="O98" s="4" t="s">
        <v>32</v>
      </c>
      <c r="P98" s="4" t="s">
        <v>33</v>
      </c>
      <c r="Q98" s="4">
        <v>0</v>
      </c>
      <c r="R98" s="13">
        <v>44992</v>
      </c>
      <c r="S98" s="8">
        <v>44996</v>
      </c>
      <c r="T98" s="4" t="s">
        <v>34</v>
      </c>
      <c r="U98" s="4">
        <v>140</v>
      </c>
      <c r="V98" s="4">
        <v>0</v>
      </c>
      <c r="W98" s="4">
        <v>0</v>
      </c>
      <c r="X98" s="4" t="s">
        <v>516</v>
      </c>
      <c r="Y98" s="4" t="s">
        <v>517</v>
      </c>
    </row>
    <row r="99" s="4" customFormat="1" spans="1:25">
      <c r="A99" s="4" t="s">
        <v>518</v>
      </c>
      <c r="B99" s="4" t="s">
        <v>26</v>
      </c>
      <c r="C99" s="4" t="s">
        <v>27</v>
      </c>
      <c r="D99" s="4" t="s">
        <v>519</v>
      </c>
      <c r="E99" s="4" t="s">
        <v>520</v>
      </c>
      <c r="F99" s="8">
        <v>44992</v>
      </c>
      <c r="G99" s="8">
        <v>44993</v>
      </c>
      <c r="H99" s="4">
        <v>1</v>
      </c>
      <c r="I99" s="4">
        <v>1</v>
      </c>
      <c r="J99" s="4">
        <v>1</v>
      </c>
      <c r="K99" s="4" t="s">
        <v>30</v>
      </c>
      <c r="L99" s="4">
        <v>199</v>
      </c>
      <c r="M99" s="4">
        <v>199</v>
      </c>
      <c r="N99" s="4" t="s">
        <v>521</v>
      </c>
      <c r="O99" s="4" t="s">
        <v>32</v>
      </c>
      <c r="P99" s="4" t="s">
        <v>33</v>
      </c>
      <c r="Q99" s="4">
        <v>0</v>
      </c>
      <c r="R99" s="13">
        <v>44992</v>
      </c>
      <c r="S99" s="8">
        <v>44996</v>
      </c>
      <c r="T99" s="4" t="s">
        <v>34</v>
      </c>
      <c r="U99" s="4">
        <v>199</v>
      </c>
      <c r="V99" s="4">
        <v>0</v>
      </c>
      <c r="W99" s="4">
        <v>0</v>
      </c>
      <c r="X99" s="4" t="s">
        <v>522</v>
      </c>
      <c r="Y99" s="4" t="s">
        <v>35</v>
      </c>
    </row>
    <row r="100" s="4" customFormat="1" spans="1:25">
      <c r="A100" s="4" t="s">
        <v>523</v>
      </c>
      <c r="B100" s="4" t="s">
        <v>26</v>
      </c>
      <c r="C100" s="4" t="s">
        <v>27</v>
      </c>
      <c r="D100" s="4" t="s">
        <v>524</v>
      </c>
      <c r="E100" s="4" t="s">
        <v>525</v>
      </c>
      <c r="F100" s="8">
        <v>44992</v>
      </c>
      <c r="G100" s="8">
        <v>44993</v>
      </c>
      <c r="H100" s="4">
        <v>1</v>
      </c>
      <c r="I100" s="4">
        <v>1</v>
      </c>
      <c r="J100" s="4">
        <v>1</v>
      </c>
      <c r="K100" s="4" t="s">
        <v>30</v>
      </c>
      <c r="L100" s="4">
        <v>121</v>
      </c>
      <c r="M100" s="4">
        <v>121</v>
      </c>
      <c r="N100" s="4" t="s">
        <v>526</v>
      </c>
      <c r="O100" s="4" t="s">
        <v>32</v>
      </c>
      <c r="P100" s="4" t="s">
        <v>33</v>
      </c>
      <c r="Q100" s="4">
        <v>0</v>
      </c>
      <c r="R100" s="13">
        <v>44992</v>
      </c>
      <c r="S100" s="8">
        <v>44996</v>
      </c>
      <c r="T100" s="4" t="s">
        <v>34</v>
      </c>
      <c r="U100" s="4">
        <v>121</v>
      </c>
      <c r="V100" s="4">
        <v>0</v>
      </c>
      <c r="W100" s="4">
        <v>0</v>
      </c>
      <c r="X100" s="4" t="s">
        <v>527</v>
      </c>
      <c r="Y100" s="4" t="s">
        <v>35</v>
      </c>
    </row>
    <row r="101" s="4" customFormat="1" spans="1:25">
      <c r="A101" s="4" t="s">
        <v>528</v>
      </c>
      <c r="B101" s="4" t="s">
        <v>26</v>
      </c>
      <c r="C101" s="4" t="s">
        <v>27</v>
      </c>
      <c r="D101" s="4" t="s">
        <v>529</v>
      </c>
      <c r="E101" s="4" t="s">
        <v>66</v>
      </c>
      <c r="F101" s="8">
        <v>44992</v>
      </c>
      <c r="G101" s="8">
        <v>44993</v>
      </c>
      <c r="H101" s="4">
        <v>1</v>
      </c>
      <c r="I101" s="4">
        <v>1</v>
      </c>
      <c r="J101" s="4">
        <v>1</v>
      </c>
      <c r="K101" s="4" t="s">
        <v>30</v>
      </c>
      <c r="L101" s="4">
        <v>276</v>
      </c>
      <c r="M101" s="4">
        <v>276</v>
      </c>
      <c r="N101" s="4" t="s">
        <v>530</v>
      </c>
      <c r="O101" s="4" t="s">
        <v>32</v>
      </c>
      <c r="P101" s="4" t="s">
        <v>33</v>
      </c>
      <c r="Q101" s="4">
        <v>0</v>
      </c>
      <c r="R101" s="13">
        <v>44992</v>
      </c>
      <c r="S101" s="8">
        <v>44996</v>
      </c>
      <c r="T101" s="4" t="s">
        <v>34</v>
      </c>
      <c r="U101" s="4">
        <v>276</v>
      </c>
      <c r="V101" s="4">
        <v>0</v>
      </c>
      <c r="W101" s="4">
        <v>0</v>
      </c>
      <c r="X101" s="4" t="s">
        <v>531</v>
      </c>
      <c r="Y101" s="4" t="s">
        <v>532</v>
      </c>
    </row>
    <row r="102" s="4" customFormat="1" spans="1:25">
      <c r="A102" s="4" t="s">
        <v>533</v>
      </c>
      <c r="B102" s="4" t="s">
        <v>26</v>
      </c>
      <c r="C102" s="4" t="s">
        <v>27</v>
      </c>
      <c r="D102" s="4" t="s">
        <v>519</v>
      </c>
      <c r="E102" s="4" t="s">
        <v>482</v>
      </c>
      <c r="F102" s="8">
        <v>44992</v>
      </c>
      <c r="G102" s="8">
        <v>44993</v>
      </c>
      <c r="H102" s="4">
        <v>1</v>
      </c>
      <c r="I102" s="4">
        <v>1</v>
      </c>
      <c r="J102" s="4">
        <v>1</v>
      </c>
      <c r="K102" s="4" t="s">
        <v>30</v>
      </c>
      <c r="L102" s="4">
        <v>228</v>
      </c>
      <c r="M102" s="4">
        <v>228</v>
      </c>
      <c r="N102" s="4" t="s">
        <v>534</v>
      </c>
      <c r="O102" s="4" t="s">
        <v>32</v>
      </c>
      <c r="P102" s="4" t="s">
        <v>33</v>
      </c>
      <c r="Q102" s="4">
        <v>0</v>
      </c>
      <c r="R102" s="13">
        <v>44992</v>
      </c>
      <c r="S102" s="8">
        <v>44996</v>
      </c>
      <c r="T102" s="4" t="s">
        <v>34</v>
      </c>
      <c r="U102" s="4">
        <v>228</v>
      </c>
      <c r="V102" s="4">
        <v>0</v>
      </c>
      <c r="W102" s="4">
        <v>0</v>
      </c>
      <c r="X102" s="4" t="s">
        <v>535</v>
      </c>
      <c r="Y102" s="4" t="s">
        <v>35</v>
      </c>
    </row>
    <row r="103" s="4" customFormat="1" spans="1:25">
      <c r="A103" s="4" t="s">
        <v>495</v>
      </c>
      <c r="B103" s="4" t="s">
        <v>26</v>
      </c>
      <c r="C103" s="4" t="s">
        <v>80</v>
      </c>
      <c r="D103" s="4" t="s">
        <v>491</v>
      </c>
      <c r="E103" s="4" t="s">
        <v>496</v>
      </c>
      <c r="F103" s="8">
        <v>44992</v>
      </c>
      <c r="G103" s="8">
        <v>44993</v>
      </c>
      <c r="H103" s="4">
        <v>1</v>
      </c>
      <c r="I103" s="4">
        <v>1</v>
      </c>
      <c r="J103" s="4">
        <v>1</v>
      </c>
      <c r="K103" s="4" t="s">
        <v>30</v>
      </c>
      <c r="L103" s="4">
        <v>-478</v>
      </c>
      <c r="M103" s="4">
        <v>-478</v>
      </c>
      <c r="N103" s="4" t="s">
        <v>497</v>
      </c>
      <c r="O103" s="4" t="s">
        <v>32</v>
      </c>
      <c r="P103" s="4" t="s">
        <v>33</v>
      </c>
      <c r="Q103" s="4">
        <v>0</v>
      </c>
      <c r="R103" s="13">
        <v>44992</v>
      </c>
      <c r="S103" s="8">
        <v>44996</v>
      </c>
      <c r="T103" s="4" t="s">
        <v>34</v>
      </c>
      <c r="U103" s="4">
        <v>-478</v>
      </c>
      <c r="V103" s="4">
        <v>0</v>
      </c>
      <c r="W103" s="4">
        <v>0</v>
      </c>
      <c r="X103" s="4" t="s">
        <v>498</v>
      </c>
      <c r="Y103" s="4" t="s">
        <v>35</v>
      </c>
    </row>
    <row r="104" s="4" customFormat="1" spans="1:25">
      <c r="A104" s="4" t="s">
        <v>536</v>
      </c>
      <c r="B104" s="4" t="s">
        <v>26</v>
      </c>
      <c r="C104" s="4" t="s">
        <v>27</v>
      </c>
      <c r="D104" s="4" t="s">
        <v>537</v>
      </c>
      <c r="E104" s="4" t="s">
        <v>538</v>
      </c>
      <c r="F104" s="8">
        <v>44992</v>
      </c>
      <c r="G104" s="8">
        <v>44993</v>
      </c>
      <c r="H104" s="4">
        <v>1</v>
      </c>
      <c r="I104" s="4">
        <v>1</v>
      </c>
      <c r="J104" s="4">
        <v>1</v>
      </c>
      <c r="K104" s="4" t="s">
        <v>30</v>
      </c>
      <c r="L104" s="4">
        <v>399</v>
      </c>
      <c r="M104" s="4">
        <v>399</v>
      </c>
      <c r="N104" s="4" t="s">
        <v>539</v>
      </c>
      <c r="O104" s="4" t="s">
        <v>32</v>
      </c>
      <c r="P104" s="4" t="s">
        <v>33</v>
      </c>
      <c r="Q104" s="4">
        <v>0</v>
      </c>
      <c r="R104" s="13">
        <v>44992</v>
      </c>
      <c r="S104" s="8">
        <v>44996</v>
      </c>
      <c r="T104" s="4" t="s">
        <v>34</v>
      </c>
      <c r="U104" s="4">
        <v>399</v>
      </c>
      <c r="V104" s="4">
        <v>0</v>
      </c>
      <c r="W104" s="4">
        <v>0</v>
      </c>
      <c r="X104" s="4" t="s">
        <v>540</v>
      </c>
      <c r="Y104" s="4" t="s">
        <v>541</v>
      </c>
    </row>
    <row r="105" s="4" customFormat="1" spans="1:25">
      <c r="A105" s="4" t="s">
        <v>542</v>
      </c>
      <c r="B105" s="4" t="s">
        <v>26</v>
      </c>
      <c r="C105" s="4" t="s">
        <v>27</v>
      </c>
      <c r="D105" s="4" t="s">
        <v>543</v>
      </c>
      <c r="E105" s="4" t="s">
        <v>544</v>
      </c>
      <c r="F105" s="8">
        <v>44992</v>
      </c>
      <c r="G105" s="8">
        <v>44993</v>
      </c>
      <c r="H105" s="4">
        <v>1</v>
      </c>
      <c r="I105" s="4">
        <v>1</v>
      </c>
      <c r="J105" s="4">
        <v>1</v>
      </c>
      <c r="K105" s="4" t="s">
        <v>30</v>
      </c>
      <c r="L105" s="4">
        <v>415</v>
      </c>
      <c r="M105" s="4">
        <v>415</v>
      </c>
      <c r="N105" s="4" t="s">
        <v>545</v>
      </c>
      <c r="O105" s="4" t="s">
        <v>32</v>
      </c>
      <c r="P105" s="4" t="s">
        <v>33</v>
      </c>
      <c r="Q105" s="4">
        <v>0</v>
      </c>
      <c r="R105" s="13">
        <v>44992</v>
      </c>
      <c r="S105" s="8">
        <v>44996</v>
      </c>
      <c r="T105" s="4" t="s">
        <v>34</v>
      </c>
      <c r="U105" s="4">
        <v>415</v>
      </c>
      <c r="V105" s="4">
        <v>0</v>
      </c>
      <c r="W105" s="4">
        <v>0</v>
      </c>
      <c r="X105" s="4" t="s">
        <v>546</v>
      </c>
      <c r="Y105" s="4" t="s">
        <v>547</v>
      </c>
    </row>
    <row r="106" s="4" customFormat="1" spans="1:25">
      <c r="A106" s="4" t="s">
        <v>548</v>
      </c>
      <c r="B106" s="4" t="s">
        <v>26</v>
      </c>
      <c r="C106" s="4" t="s">
        <v>27</v>
      </c>
      <c r="D106" s="4" t="s">
        <v>549</v>
      </c>
      <c r="E106" s="4" t="s">
        <v>44</v>
      </c>
      <c r="F106" s="8">
        <v>44992</v>
      </c>
      <c r="G106" s="8">
        <v>44993</v>
      </c>
      <c r="H106" s="4">
        <v>1</v>
      </c>
      <c r="I106" s="4">
        <v>1</v>
      </c>
      <c r="J106" s="4">
        <v>1</v>
      </c>
      <c r="K106" s="4" t="s">
        <v>30</v>
      </c>
      <c r="L106" s="4">
        <v>242</v>
      </c>
      <c r="M106" s="4">
        <v>242</v>
      </c>
      <c r="N106" s="4" t="s">
        <v>550</v>
      </c>
      <c r="O106" s="4" t="s">
        <v>32</v>
      </c>
      <c r="P106" s="4" t="s">
        <v>33</v>
      </c>
      <c r="Q106" s="4">
        <v>0</v>
      </c>
      <c r="R106" s="13">
        <v>44992</v>
      </c>
      <c r="S106" s="8">
        <v>44996</v>
      </c>
      <c r="T106" s="4" t="s">
        <v>34</v>
      </c>
      <c r="U106" s="4">
        <v>242</v>
      </c>
      <c r="V106" s="4">
        <v>0</v>
      </c>
      <c r="W106" s="4">
        <v>0</v>
      </c>
      <c r="X106" s="4" t="s">
        <v>551</v>
      </c>
      <c r="Y106" s="4" t="s">
        <v>552</v>
      </c>
    </row>
    <row r="107" s="4" customFormat="1" spans="1:25">
      <c r="A107" s="4" t="s">
        <v>553</v>
      </c>
      <c r="B107" s="4" t="s">
        <v>26</v>
      </c>
      <c r="C107" s="4" t="s">
        <v>27</v>
      </c>
      <c r="D107" s="4" t="s">
        <v>330</v>
      </c>
      <c r="E107" s="4" t="s">
        <v>109</v>
      </c>
      <c r="F107" s="8">
        <v>44992</v>
      </c>
      <c r="G107" s="8">
        <v>44993</v>
      </c>
      <c r="H107" s="4">
        <v>1</v>
      </c>
      <c r="I107" s="4">
        <v>1</v>
      </c>
      <c r="J107" s="4">
        <v>1</v>
      </c>
      <c r="K107" s="4" t="s">
        <v>30</v>
      </c>
      <c r="L107" s="4">
        <v>629</v>
      </c>
      <c r="M107" s="4">
        <v>629</v>
      </c>
      <c r="N107" s="4" t="s">
        <v>554</v>
      </c>
      <c r="O107" s="4" t="s">
        <v>32</v>
      </c>
      <c r="P107" s="4" t="s">
        <v>33</v>
      </c>
      <c r="Q107" s="4">
        <v>0</v>
      </c>
      <c r="R107" s="13">
        <v>44992</v>
      </c>
      <c r="S107" s="8">
        <v>44996</v>
      </c>
      <c r="T107" s="4" t="s">
        <v>34</v>
      </c>
      <c r="U107" s="4">
        <v>629</v>
      </c>
      <c r="V107" s="4">
        <v>0</v>
      </c>
      <c r="W107" s="4">
        <v>0</v>
      </c>
      <c r="X107" s="4" t="s">
        <v>555</v>
      </c>
      <c r="Y107" s="4" t="s">
        <v>556</v>
      </c>
    </row>
    <row r="108" s="4" customFormat="1" spans="1:25">
      <c r="A108" s="4" t="s">
        <v>557</v>
      </c>
      <c r="B108" s="4" t="s">
        <v>26</v>
      </c>
      <c r="C108" s="4" t="s">
        <v>27</v>
      </c>
      <c r="D108" s="4" t="s">
        <v>558</v>
      </c>
      <c r="E108" s="4" t="s">
        <v>120</v>
      </c>
      <c r="F108" s="8">
        <v>44992</v>
      </c>
      <c r="G108" s="8">
        <v>44993</v>
      </c>
      <c r="H108" s="4">
        <v>2</v>
      </c>
      <c r="I108" s="4">
        <v>1</v>
      </c>
      <c r="J108" s="4">
        <v>2</v>
      </c>
      <c r="K108" s="4" t="s">
        <v>30</v>
      </c>
      <c r="L108" s="4">
        <v>3368</v>
      </c>
      <c r="M108" s="4">
        <v>3368</v>
      </c>
      <c r="N108" s="4" t="s">
        <v>559</v>
      </c>
      <c r="O108" s="4" t="s">
        <v>32</v>
      </c>
      <c r="P108" s="4" t="s">
        <v>33</v>
      </c>
      <c r="Q108" s="4">
        <v>0</v>
      </c>
      <c r="R108" s="13">
        <v>44992</v>
      </c>
      <c r="S108" s="8">
        <v>44996</v>
      </c>
      <c r="T108" s="4" t="s">
        <v>34</v>
      </c>
      <c r="U108" s="4">
        <v>3368</v>
      </c>
      <c r="V108" s="4">
        <v>0</v>
      </c>
      <c r="W108" s="4">
        <v>0</v>
      </c>
      <c r="X108" s="4" t="s">
        <v>560</v>
      </c>
      <c r="Y108" s="4" t="s">
        <v>35</v>
      </c>
    </row>
    <row r="109" s="4" customFormat="1" spans="1:25">
      <c r="A109" s="4" t="s">
        <v>561</v>
      </c>
      <c r="B109" s="4" t="s">
        <v>26</v>
      </c>
      <c r="C109" s="4" t="s">
        <v>27</v>
      </c>
      <c r="D109" s="4" t="s">
        <v>562</v>
      </c>
      <c r="E109" s="4" t="s">
        <v>563</v>
      </c>
      <c r="F109" s="8">
        <v>44992</v>
      </c>
      <c r="G109" s="8">
        <v>44993</v>
      </c>
      <c r="H109" s="4">
        <v>1</v>
      </c>
      <c r="I109" s="4">
        <v>1</v>
      </c>
      <c r="J109" s="4">
        <v>1</v>
      </c>
      <c r="K109" s="4" t="s">
        <v>30</v>
      </c>
      <c r="L109" s="4">
        <v>420</v>
      </c>
      <c r="M109" s="4">
        <v>420</v>
      </c>
      <c r="N109" s="4" t="s">
        <v>564</v>
      </c>
      <c r="O109" s="4" t="s">
        <v>32</v>
      </c>
      <c r="P109" s="4" t="s">
        <v>33</v>
      </c>
      <c r="Q109" s="4">
        <v>0</v>
      </c>
      <c r="R109" s="13">
        <v>44992</v>
      </c>
      <c r="S109" s="8">
        <v>44996</v>
      </c>
      <c r="T109" s="4" t="s">
        <v>34</v>
      </c>
      <c r="U109" s="4">
        <v>420</v>
      </c>
      <c r="V109" s="4">
        <v>0</v>
      </c>
      <c r="W109" s="4">
        <v>0</v>
      </c>
      <c r="X109" s="4" t="s">
        <v>565</v>
      </c>
      <c r="Y109" s="4" t="s">
        <v>566</v>
      </c>
    </row>
    <row r="110" s="4" customFormat="1" spans="1:25">
      <c r="A110" s="4" t="s">
        <v>567</v>
      </c>
      <c r="B110" s="4" t="s">
        <v>26</v>
      </c>
      <c r="C110" s="4" t="s">
        <v>27</v>
      </c>
      <c r="D110" s="4" t="s">
        <v>313</v>
      </c>
      <c r="E110" s="4" t="s">
        <v>568</v>
      </c>
      <c r="F110" s="8">
        <v>44992</v>
      </c>
      <c r="G110" s="8">
        <v>44993</v>
      </c>
      <c r="H110" s="4">
        <v>1</v>
      </c>
      <c r="I110" s="4">
        <v>1</v>
      </c>
      <c r="J110" s="4">
        <v>1</v>
      </c>
      <c r="K110" s="4" t="s">
        <v>30</v>
      </c>
      <c r="L110" s="4">
        <v>261</v>
      </c>
      <c r="M110" s="4">
        <v>261</v>
      </c>
      <c r="N110" s="4" t="s">
        <v>569</v>
      </c>
      <c r="O110" s="4" t="s">
        <v>32</v>
      </c>
      <c r="P110" s="4" t="s">
        <v>33</v>
      </c>
      <c r="Q110" s="4">
        <v>0</v>
      </c>
      <c r="R110" s="13">
        <v>44992</v>
      </c>
      <c r="S110" s="8">
        <v>44996</v>
      </c>
      <c r="T110" s="4" t="s">
        <v>34</v>
      </c>
      <c r="U110" s="4">
        <v>261</v>
      </c>
      <c r="V110" s="4">
        <v>0</v>
      </c>
      <c r="W110" s="4">
        <v>0</v>
      </c>
      <c r="X110" s="4" t="s">
        <v>570</v>
      </c>
      <c r="Y110" s="4" t="s">
        <v>571</v>
      </c>
    </row>
    <row r="111" s="4" customFormat="1" spans="1:25">
      <c r="A111" s="4" t="s">
        <v>572</v>
      </c>
      <c r="B111" s="4" t="s">
        <v>26</v>
      </c>
      <c r="C111" s="4" t="s">
        <v>27</v>
      </c>
      <c r="D111" s="4" t="s">
        <v>519</v>
      </c>
      <c r="E111" s="4" t="s">
        <v>390</v>
      </c>
      <c r="F111" s="8">
        <v>44992</v>
      </c>
      <c r="G111" s="8">
        <v>44993</v>
      </c>
      <c r="H111" s="4">
        <v>1</v>
      </c>
      <c r="I111" s="4">
        <v>1</v>
      </c>
      <c r="J111" s="4">
        <v>1</v>
      </c>
      <c r="K111" s="4" t="s">
        <v>30</v>
      </c>
      <c r="L111" s="4">
        <v>258</v>
      </c>
      <c r="M111" s="4">
        <v>258</v>
      </c>
      <c r="N111" s="4" t="s">
        <v>573</v>
      </c>
      <c r="O111" s="4" t="s">
        <v>32</v>
      </c>
      <c r="P111" s="4" t="s">
        <v>33</v>
      </c>
      <c r="Q111" s="4">
        <v>0</v>
      </c>
      <c r="R111" s="13">
        <v>44992</v>
      </c>
      <c r="S111" s="8">
        <v>44996</v>
      </c>
      <c r="T111" s="4" t="s">
        <v>34</v>
      </c>
      <c r="U111" s="4">
        <v>258</v>
      </c>
      <c r="V111" s="4">
        <v>0</v>
      </c>
      <c r="W111" s="4">
        <v>0</v>
      </c>
      <c r="X111" s="4" t="s">
        <v>574</v>
      </c>
      <c r="Y111" s="4" t="s">
        <v>35</v>
      </c>
    </row>
    <row r="112" s="4" customFormat="1" spans="1:25">
      <c r="A112" s="4" t="s">
        <v>575</v>
      </c>
      <c r="B112" s="4" t="s">
        <v>26</v>
      </c>
      <c r="C112" s="4" t="s">
        <v>27</v>
      </c>
      <c r="D112" s="4" t="s">
        <v>324</v>
      </c>
      <c r="E112" s="4" t="s">
        <v>88</v>
      </c>
      <c r="F112" s="8">
        <v>44992</v>
      </c>
      <c r="G112" s="8">
        <v>44993</v>
      </c>
      <c r="H112" s="4">
        <v>1</v>
      </c>
      <c r="I112" s="4">
        <v>1</v>
      </c>
      <c r="J112" s="4">
        <v>1</v>
      </c>
      <c r="K112" s="4" t="s">
        <v>30</v>
      </c>
      <c r="L112" s="4">
        <v>381</v>
      </c>
      <c r="M112" s="4">
        <v>381</v>
      </c>
      <c r="N112" s="4" t="s">
        <v>576</v>
      </c>
      <c r="O112" s="4" t="s">
        <v>32</v>
      </c>
      <c r="P112" s="4" t="s">
        <v>33</v>
      </c>
      <c r="Q112" s="4">
        <v>0</v>
      </c>
      <c r="R112" s="13">
        <v>44992</v>
      </c>
      <c r="S112" s="8">
        <v>44996</v>
      </c>
      <c r="T112" s="4" t="s">
        <v>34</v>
      </c>
      <c r="U112" s="4">
        <v>381</v>
      </c>
      <c r="V112" s="4">
        <v>0</v>
      </c>
      <c r="W112" s="4">
        <v>0</v>
      </c>
      <c r="X112" s="4" t="s">
        <v>577</v>
      </c>
      <c r="Y112" s="4" t="s">
        <v>578</v>
      </c>
    </row>
    <row r="113" s="4" customFormat="1" spans="1:25">
      <c r="A113" s="4" t="s">
        <v>579</v>
      </c>
      <c r="B113" s="4" t="s">
        <v>26</v>
      </c>
      <c r="C113" s="4" t="s">
        <v>27</v>
      </c>
      <c r="D113" s="4" t="s">
        <v>580</v>
      </c>
      <c r="E113" s="4" t="s">
        <v>581</v>
      </c>
      <c r="F113" s="8">
        <v>44992</v>
      </c>
      <c r="G113" s="8">
        <v>44993</v>
      </c>
      <c r="H113" s="4">
        <v>1</v>
      </c>
      <c r="I113" s="4">
        <v>1</v>
      </c>
      <c r="J113" s="4">
        <v>1</v>
      </c>
      <c r="K113" s="4" t="s">
        <v>30</v>
      </c>
      <c r="L113" s="4">
        <v>699</v>
      </c>
      <c r="M113" s="4">
        <v>699</v>
      </c>
      <c r="N113" s="4" t="s">
        <v>582</v>
      </c>
      <c r="O113" s="4" t="s">
        <v>32</v>
      </c>
      <c r="P113" s="4" t="s">
        <v>33</v>
      </c>
      <c r="Q113" s="4">
        <v>0</v>
      </c>
      <c r="R113" s="13">
        <v>44992</v>
      </c>
      <c r="S113" s="8">
        <v>44996</v>
      </c>
      <c r="T113" s="4" t="s">
        <v>34</v>
      </c>
      <c r="U113" s="4">
        <v>699</v>
      </c>
      <c r="V113" s="4">
        <v>0</v>
      </c>
      <c r="W113" s="4">
        <v>0</v>
      </c>
      <c r="X113" s="4" t="s">
        <v>583</v>
      </c>
      <c r="Y113" s="4" t="s">
        <v>35</v>
      </c>
    </row>
    <row r="114" s="4" customFormat="1" spans="1:25">
      <c r="A114" s="4" t="s">
        <v>584</v>
      </c>
      <c r="B114" s="4" t="s">
        <v>26</v>
      </c>
      <c r="C114" s="4" t="s">
        <v>27</v>
      </c>
      <c r="D114" s="4" t="s">
        <v>585</v>
      </c>
      <c r="E114" s="4" t="s">
        <v>44</v>
      </c>
      <c r="F114" s="8">
        <v>44992</v>
      </c>
      <c r="G114" s="8">
        <v>44993</v>
      </c>
      <c r="H114" s="4">
        <v>1</v>
      </c>
      <c r="I114" s="4">
        <v>1</v>
      </c>
      <c r="J114" s="4">
        <v>1</v>
      </c>
      <c r="K114" s="4" t="s">
        <v>30</v>
      </c>
      <c r="L114" s="4">
        <v>228</v>
      </c>
      <c r="M114" s="4">
        <v>228</v>
      </c>
      <c r="N114" s="4" t="s">
        <v>586</v>
      </c>
      <c r="O114" s="4" t="s">
        <v>32</v>
      </c>
      <c r="P114" s="4" t="s">
        <v>33</v>
      </c>
      <c r="Q114" s="4">
        <v>0</v>
      </c>
      <c r="R114" s="13">
        <v>44992</v>
      </c>
      <c r="S114" s="8">
        <v>44996</v>
      </c>
      <c r="T114" s="4" t="s">
        <v>34</v>
      </c>
      <c r="U114" s="4">
        <v>228</v>
      </c>
      <c r="V114" s="4">
        <v>0</v>
      </c>
      <c r="W114" s="4">
        <v>0</v>
      </c>
      <c r="X114" s="4" t="s">
        <v>587</v>
      </c>
      <c r="Y114" s="4" t="s">
        <v>588</v>
      </c>
    </row>
    <row r="115" s="4" customFormat="1" spans="1:25">
      <c r="A115" s="4" t="s">
        <v>579</v>
      </c>
      <c r="B115" s="4" t="s">
        <v>26</v>
      </c>
      <c r="C115" s="4" t="s">
        <v>80</v>
      </c>
      <c r="D115" s="4" t="s">
        <v>580</v>
      </c>
      <c r="E115" s="4" t="s">
        <v>581</v>
      </c>
      <c r="F115" s="8">
        <v>44992</v>
      </c>
      <c r="G115" s="8">
        <v>44993</v>
      </c>
      <c r="H115" s="4">
        <v>1</v>
      </c>
      <c r="I115" s="4">
        <v>1</v>
      </c>
      <c r="J115" s="4">
        <v>1</v>
      </c>
      <c r="K115" s="4" t="s">
        <v>30</v>
      </c>
      <c r="L115" s="4">
        <v>-699</v>
      </c>
      <c r="M115" s="4">
        <v>-699</v>
      </c>
      <c r="N115" s="4" t="s">
        <v>582</v>
      </c>
      <c r="O115" s="4" t="s">
        <v>32</v>
      </c>
      <c r="P115" s="4" t="s">
        <v>33</v>
      </c>
      <c r="Q115" s="4">
        <v>0</v>
      </c>
      <c r="R115" s="13">
        <v>44992</v>
      </c>
      <c r="S115" s="8">
        <v>44996</v>
      </c>
      <c r="T115" s="4" t="s">
        <v>34</v>
      </c>
      <c r="U115" s="4">
        <v>-699</v>
      </c>
      <c r="V115" s="4">
        <v>0</v>
      </c>
      <c r="W115" s="4">
        <v>0</v>
      </c>
      <c r="X115" s="4" t="s">
        <v>583</v>
      </c>
      <c r="Y115" s="4" t="s">
        <v>35</v>
      </c>
    </row>
    <row r="116" s="4" customFormat="1" spans="1:25">
      <c r="A116" s="4" t="s">
        <v>589</v>
      </c>
      <c r="B116" s="4" t="s">
        <v>26</v>
      </c>
      <c r="C116" s="4" t="s">
        <v>27</v>
      </c>
      <c r="D116" s="4" t="s">
        <v>590</v>
      </c>
      <c r="E116" s="4" t="s">
        <v>188</v>
      </c>
      <c r="F116" s="8">
        <v>44992</v>
      </c>
      <c r="G116" s="8">
        <v>44993</v>
      </c>
      <c r="H116" s="4">
        <v>1</v>
      </c>
      <c r="I116" s="4">
        <v>1</v>
      </c>
      <c r="J116" s="4">
        <v>1</v>
      </c>
      <c r="K116" s="4" t="s">
        <v>30</v>
      </c>
      <c r="L116" s="4">
        <v>648</v>
      </c>
      <c r="M116" s="4">
        <v>648</v>
      </c>
      <c r="N116" s="4" t="s">
        <v>591</v>
      </c>
      <c r="O116" s="4" t="s">
        <v>32</v>
      </c>
      <c r="P116" s="4" t="s">
        <v>33</v>
      </c>
      <c r="Q116" s="4">
        <v>0</v>
      </c>
      <c r="R116" s="13">
        <v>44992</v>
      </c>
      <c r="S116" s="8">
        <v>44996</v>
      </c>
      <c r="T116" s="4" t="s">
        <v>34</v>
      </c>
      <c r="U116" s="4">
        <v>648</v>
      </c>
      <c r="V116" s="4">
        <v>0</v>
      </c>
      <c r="W116" s="4">
        <v>0</v>
      </c>
      <c r="X116" s="4" t="s">
        <v>592</v>
      </c>
      <c r="Y116" s="4" t="s">
        <v>35</v>
      </c>
    </row>
    <row r="117" s="4" customFormat="1" spans="1:25">
      <c r="A117" s="4" t="s">
        <v>593</v>
      </c>
      <c r="B117" s="4" t="s">
        <v>26</v>
      </c>
      <c r="C117" s="4" t="s">
        <v>27</v>
      </c>
      <c r="D117" s="4" t="s">
        <v>594</v>
      </c>
      <c r="E117" s="4" t="s">
        <v>595</v>
      </c>
      <c r="F117" s="8">
        <v>44992</v>
      </c>
      <c r="G117" s="8">
        <v>44993</v>
      </c>
      <c r="H117" s="4">
        <v>2</v>
      </c>
      <c r="I117" s="4">
        <v>1</v>
      </c>
      <c r="J117" s="4">
        <v>2</v>
      </c>
      <c r="K117" s="4" t="s">
        <v>30</v>
      </c>
      <c r="L117" s="4">
        <v>2064</v>
      </c>
      <c r="M117" s="4">
        <v>2064</v>
      </c>
      <c r="N117" s="4" t="s">
        <v>596</v>
      </c>
      <c r="O117" s="4" t="s">
        <v>32</v>
      </c>
      <c r="P117" s="4" t="s">
        <v>33</v>
      </c>
      <c r="Q117" s="4">
        <v>0</v>
      </c>
      <c r="R117" s="13">
        <v>44992</v>
      </c>
      <c r="S117" s="8">
        <v>44996</v>
      </c>
      <c r="T117" s="4" t="s">
        <v>34</v>
      </c>
      <c r="U117" s="4">
        <v>2064</v>
      </c>
      <c r="V117" s="4">
        <v>0</v>
      </c>
      <c r="W117" s="4">
        <v>0</v>
      </c>
      <c r="X117" s="4" t="s">
        <v>597</v>
      </c>
      <c r="Y117" s="4" t="s">
        <v>35</v>
      </c>
    </row>
    <row r="118" s="4" customFormat="1" spans="1:25">
      <c r="A118" s="4" t="s">
        <v>598</v>
      </c>
      <c r="B118" s="4" t="s">
        <v>26</v>
      </c>
      <c r="C118" s="4" t="s">
        <v>27</v>
      </c>
      <c r="D118" s="4" t="s">
        <v>599</v>
      </c>
      <c r="E118" s="4" t="s">
        <v>345</v>
      </c>
      <c r="F118" s="8">
        <v>44992</v>
      </c>
      <c r="G118" s="8">
        <v>44993</v>
      </c>
      <c r="H118" s="4">
        <v>1</v>
      </c>
      <c r="I118" s="4">
        <v>1</v>
      </c>
      <c r="J118" s="4">
        <v>1</v>
      </c>
      <c r="K118" s="4" t="s">
        <v>30</v>
      </c>
      <c r="L118" s="4">
        <v>588</v>
      </c>
      <c r="M118" s="4">
        <v>588</v>
      </c>
      <c r="N118" s="4" t="s">
        <v>600</v>
      </c>
      <c r="O118" s="4" t="s">
        <v>32</v>
      </c>
      <c r="P118" s="4" t="s">
        <v>33</v>
      </c>
      <c r="Q118" s="4">
        <v>0</v>
      </c>
      <c r="R118" s="13">
        <v>44992</v>
      </c>
      <c r="S118" s="8">
        <v>44996</v>
      </c>
      <c r="T118" s="4" t="s">
        <v>34</v>
      </c>
      <c r="U118" s="4">
        <v>588</v>
      </c>
      <c r="V118" s="4">
        <v>0</v>
      </c>
      <c r="W118" s="4">
        <v>0</v>
      </c>
      <c r="X118" s="4" t="s">
        <v>601</v>
      </c>
      <c r="Y118" s="4" t="s">
        <v>35</v>
      </c>
    </row>
    <row r="119" s="4" customFormat="1" spans="1:25">
      <c r="A119" s="4" t="s">
        <v>602</v>
      </c>
      <c r="B119" s="4" t="s">
        <v>26</v>
      </c>
      <c r="C119" s="4" t="s">
        <v>27</v>
      </c>
      <c r="D119" s="4" t="s">
        <v>324</v>
      </c>
      <c r="E119" s="4" t="s">
        <v>603</v>
      </c>
      <c r="F119" s="8">
        <v>44992</v>
      </c>
      <c r="G119" s="8">
        <v>44993</v>
      </c>
      <c r="H119" s="4">
        <v>1</v>
      </c>
      <c r="I119" s="4">
        <v>1</v>
      </c>
      <c r="J119" s="4">
        <v>1</v>
      </c>
      <c r="K119" s="4" t="s">
        <v>30</v>
      </c>
      <c r="L119" s="4">
        <v>351</v>
      </c>
      <c r="M119" s="4">
        <v>351</v>
      </c>
      <c r="N119" s="4" t="s">
        <v>604</v>
      </c>
      <c r="O119" s="4" t="s">
        <v>32</v>
      </c>
      <c r="P119" s="4" t="s">
        <v>33</v>
      </c>
      <c r="Q119" s="4">
        <v>0</v>
      </c>
      <c r="R119" s="13">
        <v>44992</v>
      </c>
      <c r="S119" s="8">
        <v>44996</v>
      </c>
      <c r="T119" s="4" t="s">
        <v>34</v>
      </c>
      <c r="U119" s="4">
        <v>351</v>
      </c>
      <c r="V119" s="4">
        <v>0</v>
      </c>
      <c r="W119" s="4">
        <v>0</v>
      </c>
      <c r="X119" s="4" t="s">
        <v>605</v>
      </c>
      <c r="Y119" s="4" t="s">
        <v>35</v>
      </c>
    </row>
    <row r="120" s="4" customFormat="1" spans="1:25">
      <c r="A120" s="4" t="s">
        <v>606</v>
      </c>
      <c r="B120" s="4" t="s">
        <v>26</v>
      </c>
      <c r="C120" s="4" t="s">
        <v>27</v>
      </c>
      <c r="D120" s="4" t="s">
        <v>607</v>
      </c>
      <c r="E120" s="4" t="s">
        <v>608</v>
      </c>
      <c r="F120" s="8">
        <v>44992</v>
      </c>
      <c r="G120" s="8">
        <v>44993</v>
      </c>
      <c r="H120" s="4">
        <v>1</v>
      </c>
      <c r="I120" s="4">
        <v>1</v>
      </c>
      <c r="J120" s="4">
        <v>1</v>
      </c>
      <c r="K120" s="4" t="s">
        <v>30</v>
      </c>
      <c r="L120" s="4">
        <v>317</v>
      </c>
      <c r="M120" s="4">
        <v>317</v>
      </c>
      <c r="N120" s="4" t="s">
        <v>609</v>
      </c>
      <c r="O120" s="4" t="s">
        <v>32</v>
      </c>
      <c r="P120" s="4" t="s">
        <v>33</v>
      </c>
      <c r="Q120" s="4">
        <v>0</v>
      </c>
      <c r="R120" s="13">
        <v>44992</v>
      </c>
      <c r="S120" s="8">
        <v>44996</v>
      </c>
      <c r="T120" s="4" t="s">
        <v>34</v>
      </c>
      <c r="U120" s="4">
        <v>317</v>
      </c>
      <c r="V120" s="4">
        <v>0</v>
      </c>
      <c r="W120" s="4">
        <v>0</v>
      </c>
      <c r="X120" s="4" t="s">
        <v>610</v>
      </c>
      <c r="Y120" s="4" t="s">
        <v>611</v>
      </c>
    </row>
    <row r="121" s="4" customFormat="1" spans="1:25">
      <c r="A121" s="4" t="s">
        <v>612</v>
      </c>
      <c r="B121" s="4" t="s">
        <v>26</v>
      </c>
      <c r="C121" s="4" t="s">
        <v>27</v>
      </c>
      <c r="D121" s="4" t="s">
        <v>487</v>
      </c>
      <c r="E121" s="4" t="s">
        <v>44</v>
      </c>
      <c r="F121" s="8">
        <v>44992</v>
      </c>
      <c r="G121" s="8">
        <v>44993</v>
      </c>
      <c r="H121" s="4">
        <v>1</v>
      </c>
      <c r="I121" s="4">
        <v>1</v>
      </c>
      <c r="J121" s="4">
        <v>1</v>
      </c>
      <c r="K121" s="4" t="s">
        <v>30</v>
      </c>
      <c r="L121" s="4">
        <v>157</v>
      </c>
      <c r="M121" s="4">
        <v>157</v>
      </c>
      <c r="N121" s="4" t="s">
        <v>613</v>
      </c>
      <c r="O121" s="4" t="s">
        <v>32</v>
      </c>
      <c r="P121" s="4" t="s">
        <v>33</v>
      </c>
      <c r="Q121" s="4">
        <v>0</v>
      </c>
      <c r="R121" s="13">
        <v>44992</v>
      </c>
      <c r="S121" s="8">
        <v>44996</v>
      </c>
      <c r="T121" s="4" t="s">
        <v>34</v>
      </c>
      <c r="U121" s="4">
        <v>157</v>
      </c>
      <c r="V121" s="4">
        <v>0</v>
      </c>
      <c r="W121" s="4">
        <v>0</v>
      </c>
      <c r="X121" s="4" t="s">
        <v>614</v>
      </c>
      <c r="Y121" s="4" t="s">
        <v>35</v>
      </c>
    </row>
    <row r="122" s="4" customFormat="1" spans="1:25">
      <c r="A122" s="4" t="s">
        <v>615</v>
      </c>
      <c r="B122" s="4" t="s">
        <v>26</v>
      </c>
      <c r="C122" s="4" t="s">
        <v>27</v>
      </c>
      <c r="D122" s="4" t="s">
        <v>616</v>
      </c>
      <c r="E122" s="4" t="s">
        <v>369</v>
      </c>
      <c r="F122" s="8">
        <v>44992</v>
      </c>
      <c r="G122" s="8">
        <v>44993</v>
      </c>
      <c r="H122" s="4">
        <v>1</v>
      </c>
      <c r="I122" s="4">
        <v>1</v>
      </c>
      <c r="J122" s="4">
        <v>1</v>
      </c>
      <c r="K122" s="4" t="s">
        <v>30</v>
      </c>
      <c r="L122" s="4">
        <v>200</v>
      </c>
      <c r="M122" s="4">
        <v>200</v>
      </c>
      <c r="N122" s="4" t="s">
        <v>617</v>
      </c>
      <c r="O122" s="4" t="s">
        <v>32</v>
      </c>
      <c r="P122" s="4" t="s">
        <v>33</v>
      </c>
      <c r="Q122" s="4">
        <v>0</v>
      </c>
      <c r="R122" s="13">
        <v>44992</v>
      </c>
      <c r="S122" s="8">
        <v>44996</v>
      </c>
      <c r="T122" s="4" t="s">
        <v>34</v>
      </c>
      <c r="U122" s="4">
        <v>200</v>
      </c>
      <c r="V122" s="4">
        <v>0</v>
      </c>
      <c r="W122" s="4">
        <v>0</v>
      </c>
      <c r="X122" s="4" t="s">
        <v>618</v>
      </c>
      <c r="Y122" s="4" t="s">
        <v>35</v>
      </c>
    </row>
    <row r="123" s="4" customFormat="1" spans="1:25">
      <c r="A123" s="4" t="s">
        <v>619</v>
      </c>
      <c r="B123" s="4" t="s">
        <v>26</v>
      </c>
      <c r="C123" s="4" t="s">
        <v>27</v>
      </c>
      <c r="D123" s="4" t="s">
        <v>471</v>
      </c>
      <c r="E123" s="4" t="s">
        <v>514</v>
      </c>
      <c r="F123" s="8">
        <v>44992</v>
      </c>
      <c r="G123" s="8">
        <v>44993</v>
      </c>
      <c r="H123" s="4">
        <v>1</v>
      </c>
      <c r="I123" s="4">
        <v>1</v>
      </c>
      <c r="J123" s="4">
        <v>1</v>
      </c>
      <c r="K123" s="4" t="s">
        <v>30</v>
      </c>
      <c r="L123" s="4">
        <v>140</v>
      </c>
      <c r="M123" s="4">
        <v>140</v>
      </c>
      <c r="N123" s="4" t="s">
        <v>620</v>
      </c>
      <c r="O123" s="4" t="s">
        <v>32</v>
      </c>
      <c r="P123" s="4" t="s">
        <v>33</v>
      </c>
      <c r="Q123" s="4">
        <v>0</v>
      </c>
      <c r="R123" s="13">
        <v>44992</v>
      </c>
      <c r="S123" s="8">
        <v>44996</v>
      </c>
      <c r="T123" s="4" t="s">
        <v>34</v>
      </c>
      <c r="U123" s="4">
        <v>140</v>
      </c>
      <c r="V123" s="4">
        <v>0</v>
      </c>
      <c r="W123" s="4">
        <v>0</v>
      </c>
      <c r="X123" s="4" t="s">
        <v>621</v>
      </c>
      <c r="Y123" s="4" t="s">
        <v>622</v>
      </c>
    </row>
    <row r="124" s="4" customFormat="1" spans="1:25">
      <c r="A124" s="4" t="s">
        <v>623</v>
      </c>
      <c r="B124" s="4" t="s">
        <v>26</v>
      </c>
      <c r="C124" s="4" t="s">
        <v>27</v>
      </c>
      <c r="D124" s="4" t="s">
        <v>624</v>
      </c>
      <c r="E124" s="4" t="s">
        <v>380</v>
      </c>
      <c r="F124" s="8">
        <v>44992</v>
      </c>
      <c r="G124" s="8">
        <v>44993</v>
      </c>
      <c r="H124" s="4">
        <v>1</v>
      </c>
      <c r="I124" s="4">
        <v>1</v>
      </c>
      <c r="J124" s="4">
        <v>1</v>
      </c>
      <c r="K124" s="4" t="s">
        <v>30</v>
      </c>
      <c r="L124" s="4">
        <v>950</v>
      </c>
      <c r="M124" s="4">
        <v>950</v>
      </c>
      <c r="N124" s="4" t="s">
        <v>625</v>
      </c>
      <c r="O124" s="4" t="s">
        <v>32</v>
      </c>
      <c r="P124" s="4" t="s">
        <v>33</v>
      </c>
      <c r="Q124" s="4">
        <v>0</v>
      </c>
      <c r="R124" s="13">
        <v>44992</v>
      </c>
      <c r="S124" s="8">
        <v>44996</v>
      </c>
      <c r="T124" s="4" t="s">
        <v>34</v>
      </c>
      <c r="U124" s="4">
        <v>950</v>
      </c>
      <c r="V124" s="4">
        <v>0</v>
      </c>
      <c r="W124" s="4">
        <v>0</v>
      </c>
      <c r="X124" s="4" t="s">
        <v>626</v>
      </c>
      <c r="Y124" s="4" t="s">
        <v>627</v>
      </c>
    </row>
    <row r="125" s="4" customFormat="1" spans="1:25">
      <c r="A125" s="4" t="s">
        <v>628</v>
      </c>
      <c r="B125" s="4" t="s">
        <v>26</v>
      </c>
      <c r="C125" s="4" t="s">
        <v>27</v>
      </c>
      <c r="D125" s="4" t="s">
        <v>629</v>
      </c>
      <c r="E125" s="4" t="s">
        <v>630</v>
      </c>
      <c r="F125" s="8">
        <v>44992</v>
      </c>
      <c r="G125" s="8">
        <v>44993</v>
      </c>
      <c r="H125" s="4">
        <v>1</v>
      </c>
      <c r="I125" s="4">
        <v>1</v>
      </c>
      <c r="J125" s="4">
        <v>1</v>
      </c>
      <c r="K125" s="4" t="s">
        <v>30</v>
      </c>
      <c r="L125" s="4">
        <v>311</v>
      </c>
      <c r="M125" s="4">
        <v>311</v>
      </c>
      <c r="N125" s="4" t="s">
        <v>631</v>
      </c>
      <c r="O125" s="4" t="s">
        <v>32</v>
      </c>
      <c r="P125" s="4" t="s">
        <v>33</v>
      </c>
      <c r="Q125" s="4">
        <v>0</v>
      </c>
      <c r="R125" s="13">
        <v>44992</v>
      </c>
      <c r="S125" s="8">
        <v>44996</v>
      </c>
      <c r="T125" s="4" t="s">
        <v>34</v>
      </c>
      <c r="U125" s="4">
        <v>311</v>
      </c>
      <c r="V125" s="4">
        <v>0</v>
      </c>
      <c r="W125" s="4">
        <v>0</v>
      </c>
      <c r="X125" s="4" t="s">
        <v>632</v>
      </c>
      <c r="Y125" s="4" t="s">
        <v>633</v>
      </c>
    </row>
    <row r="126" s="4" customFormat="1" spans="1:25">
      <c r="A126" s="4" t="s">
        <v>557</v>
      </c>
      <c r="B126" s="4" t="s">
        <v>26</v>
      </c>
      <c r="C126" s="4" t="s">
        <v>634</v>
      </c>
      <c r="D126" s="4" t="s">
        <v>558</v>
      </c>
      <c r="E126" s="4" t="s">
        <v>120</v>
      </c>
      <c r="F126" s="8">
        <v>44992</v>
      </c>
      <c r="G126" s="8">
        <v>44993</v>
      </c>
      <c r="H126" s="4">
        <v>2</v>
      </c>
      <c r="I126" s="4">
        <v>1</v>
      </c>
      <c r="J126" s="4">
        <v>2</v>
      </c>
      <c r="K126" s="4" t="s">
        <v>30</v>
      </c>
      <c r="L126" s="4">
        <v>-1684</v>
      </c>
      <c r="M126" s="4">
        <v>-1684</v>
      </c>
      <c r="N126" s="4" t="s">
        <v>559</v>
      </c>
      <c r="O126" s="4" t="s">
        <v>32</v>
      </c>
      <c r="P126" s="4" t="s">
        <v>33</v>
      </c>
      <c r="Q126" s="4">
        <v>0</v>
      </c>
      <c r="R126" s="13">
        <v>44992.5028935185</v>
      </c>
      <c r="S126" s="8">
        <v>44996</v>
      </c>
      <c r="T126" s="4" t="s">
        <v>34</v>
      </c>
      <c r="U126" s="4">
        <v>-1684</v>
      </c>
      <c r="V126" s="4">
        <v>0</v>
      </c>
      <c r="W126" s="4">
        <v>0</v>
      </c>
      <c r="X126" s="4" t="s">
        <v>560</v>
      </c>
      <c r="Y126" s="4" t="s">
        <v>35</v>
      </c>
    </row>
    <row r="127" s="4" customFormat="1" spans="1:25">
      <c r="A127" s="4" t="s">
        <v>635</v>
      </c>
      <c r="B127" s="4" t="s">
        <v>26</v>
      </c>
      <c r="C127" s="4" t="s">
        <v>636</v>
      </c>
      <c r="D127" s="4" t="s">
        <v>637</v>
      </c>
      <c r="E127" s="4" t="s">
        <v>325</v>
      </c>
      <c r="F127" s="8">
        <v>44972</v>
      </c>
      <c r="G127" s="8">
        <v>44977</v>
      </c>
      <c r="H127" s="4">
        <v>3</v>
      </c>
      <c r="I127" s="4">
        <v>5</v>
      </c>
      <c r="J127" s="4">
        <v>15</v>
      </c>
      <c r="K127" s="4" t="s">
        <v>30</v>
      </c>
      <c r="L127" s="4">
        <v>-1488</v>
      </c>
      <c r="M127" s="4">
        <v>-1488</v>
      </c>
      <c r="N127" s="4" t="s">
        <v>638</v>
      </c>
      <c r="O127" s="4" t="s">
        <v>32</v>
      </c>
      <c r="P127" s="4" t="s">
        <v>33</v>
      </c>
      <c r="Q127" s="4">
        <v>0</v>
      </c>
      <c r="R127" s="13">
        <v>44969.5804282407</v>
      </c>
      <c r="S127" s="8">
        <v>44996</v>
      </c>
      <c r="U127" s="4">
        <v>0</v>
      </c>
      <c r="V127" s="4">
        <v>0</v>
      </c>
      <c r="W127" s="4">
        <v>0</v>
      </c>
      <c r="X127" s="4" t="s">
        <v>639</v>
      </c>
      <c r="Y127" s="4" t="s">
        <v>640</v>
      </c>
    </row>
    <row r="128" s="4" customFormat="1" spans="1:25">
      <c r="A128" s="4" t="s">
        <v>641</v>
      </c>
      <c r="B128" s="4" t="s">
        <v>26</v>
      </c>
      <c r="C128" s="4" t="s">
        <v>636</v>
      </c>
      <c r="D128" s="4" t="s">
        <v>642</v>
      </c>
      <c r="E128" s="4" t="s">
        <v>390</v>
      </c>
      <c r="F128" s="8">
        <v>44970</v>
      </c>
      <c r="G128" s="8">
        <v>44973</v>
      </c>
      <c r="H128" s="4">
        <v>1</v>
      </c>
      <c r="I128" s="4">
        <v>3</v>
      </c>
      <c r="J128" s="4">
        <v>3</v>
      </c>
      <c r="K128" s="4" t="s">
        <v>30</v>
      </c>
      <c r="L128" s="4">
        <v>-889</v>
      </c>
      <c r="M128" s="4">
        <v>-889</v>
      </c>
      <c r="N128" s="4" t="s">
        <v>643</v>
      </c>
      <c r="O128" s="4" t="s">
        <v>32</v>
      </c>
      <c r="P128" s="4" t="s">
        <v>33</v>
      </c>
      <c r="Q128" s="4">
        <v>0</v>
      </c>
      <c r="R128" s="13">
        <v>44968.1354976852</v>
      </c>
      <c r="S128" s="8">
        <v>44996</v>
      </c>
      <c r="U128" s="4">
        <v>0</v>
      </c>
      <c r="V128" s="4">
        <v>0</v>
      </c>
      <c r="W128" s="4">
        <v>0</v>
      </c>
      <c r="X128" s="4" t="s">
        <v>644</v>
      </c>
      <c r="Y128" s="4" t="s">
        <v>35</v>
      </c>
    </row>
    <row r="129" s="4" customFormat="1" spans="1:25">
      <c r="A129" s="4" t="s">
        <v>645</v>
      </c>
      <c r="B129" s="4" t="s">
        <v>26</v>
      </c>
      <c r="C129" s="4" t="s">
        <v>636</v>
      </c>
      <c r="D129" s="4" t="s">
        <v>646</v>
      </c>
      <c r="E129" s="4" t="s">
        <v>647</v>
      </c>
      <c r="F129" s="8">
        <v>44971</v>
      </c>
      <c r="G129" s="8">
        <v>44973</v>
      </c>
      <c r="H129" s="4">
        <v>1</v>
      </c>
      <c r="I129" s="4">
        <v>2</v>
      </c>
      <c r="J129" s="4">
        <v>2</v>
      </c>
      <c r="K129" s="4" t="s">
        <v>30</v>
      </c>
      <c r="L129" s="4">
        <v>-276.01</v>
      </c>
      <c r="M129" s="4">
        <v>-276.01</v>
      </c>
      <c r="N129" s="4" t="s">
        <v>648</v>
      </c>
      <c r="O129" s="4" t="s">
        <v>32</v>
      </c>
      <c r="P129" s="4" t="s">
        <v>33</v>
      </c>
      <c r="Q129" s="4">
        <v>0</v>
      </c>
      <c r="R129" s="13">
        <v>44971.9161689815</v>
      </c>
      <c r="S129" s="8">
        <v>44996</v>
      </c>
      <c r="U129" s="4">
        <v>0</v>
      </c>
      <c r="V129" s="4">
        <v>0</v>
      </c>
      <c r="W129" s="4">
        <v>0</v>
      </c>
      <c r="X129" s="4" t="s">
        <v>649</v>
      </c>
      <c r="Y129" s="4" t="s">
        <v>650</v>
      </c>
    </row>
    <row r="130" s="4" customFormat="1" spans="1:25">
      <c r="A130" s="4" t="s">
        <v>651</v>
      </c>
      <c r="B130" s="4" t="s">
        <v>26</v>
      </c>
      <c r="C130" s="4" t="s">
        <v>636</v>
      </c>
      <c r="D130" s="4" t="s">
        <v>652</v>
      </c>
      <c r="E130" s="4" t="s">
        <v>653</v>
      </c>
      <c r="F130" s="8">
        <v>44968</v>
      </c>
      <c r="G130" s="8">
        <v>44969</v>
      </c>
      <c r="H130" s="4">
        <v>1</v>
      </c>
      <c r="I130" s="4">
        <v>1</v>
      </c>
      <c r="J130" s="4">
        <v>1</v>
      </c>
      <c r="K130" s="4" t="s">
        <v>30</v>
      </c>
      <c r="L130" s="4">
        <v>-123</v>
      </c>
      <c r="M130" s="4">
        <v>-123</v>
      </c>
      <c r="N130" s="4" t="s">
        <v>654</v>
      </c>
      <c r="O130" s="4" t="s">
        <v>32</v>
      </c>
      <c r="P130" s="4" t="s">
        <v>33</v>
      </c>
      <c r="Q130" s="4">
        <v>0</v>
      </c>
      <c r="R130" s="13">
        <v>44968.565625</v>
      </c>
      <c r="S130" s="8">
        <v>44996</v>
      </c>
      <c r="U130" s="4">
        <v>0</v>
      </c>
      <c r="V130" s="4">
        <v>0</v>
      </c>
      <c r="W130" s="4">
        <v>0</v>
      </c>
      <c r="X130" s="4" t="s">
        <v>655</v>
      </c>
      <c r="Y130" s="4" t="s">
        <v>35</v>
      </c>
    </row>
    <row r="131" s="4" customFormat="1" spans="1:25">
      <c r="A131" s="4" t="s">
        <v>656</v>
      </c>
      <c r="B131" s="4" t="s">
        <v>26</v>
      </c>
      <c r="C131" s="4" t="s">
        <v>636</v>
      </c>
      <c r="D131" s="4" t="s">
        <v>657</v>
      </c>
      <c r="E131" s="4" t="s">
        <v>325</v>
      </c>
      <c r="F131" s="8">
        <v>44966</v>
      </c>
      <c r="G131" s="8">
        <v>44967</v>
      </c>
      <c r="H131" s="4">
        <v>1</v>
      </c>
      <c r="I131" s="4">
        <v>1</v>
      </c>
      <c r="J131" s="4">
        <v>1</v>
      </c>
      <c r="K131" s="4" t="s">
        <v>30</v>
      </c>
      <c r="L131" s="4">
        <v>-146</v>
      </c>
      <c r="M131" s="4">
        <v>-146</v>
      </c>
      <c r="N131" s="4" t="s">
        <v>658</v>
      </c>
      <c r="O131" s="4" t="s">
        <v>32</v>
      </c>
      <c r="P131" s="4" t="s">
        <v>33</v>
      </c>
      <c r="Q131" s="4">
        <v>0</v>
      </c>
      <c r="R131" s="13">
        <v>44966.7642708333</v>
      </c>
      <c r="S131" s="8">
        <v>44996</v>
      </c>
      <c r="U131" s="4">
        <v>0</v>
      </c>
      <c r="V131" s="4">
        <v>0</v>
      </c>
      <c r="W131" s="4">
        <v>0</v>
      </c>
      <c r="X131" s="4" t="s">
        <v>659</v>
      </c>
      <c r="Y131" s="4" t="s">
        <v>35</v>
      </c>
    </row>
    <row r="132" s="4" customFormat="1" spans="1:25">
      <c r="A132" s="4" t="s">
        <v>660</v>
      </c>
      <c r="B132" s="4" t="s">
        <v>26</v>
      </c>
      <c r="C132" s="4" t="s">
        <v>636</v>
      </c>
      <c r="D132" s="4" t="s">
        <v>637</v>
      </c>
      <c r="E132" s="4" t="s">
        <v>162</v>
      </c>
      <c r="F132" s="8">
        <v>44975</v>
      </c>
      <c r="G132" s="8">
        <v>44980</v>
      </c>
      <c r="H132" s="4">
        <v>1</v>
      </c>
      <c r="I132" s="4">
        <v>5</v>
      </c>
      <c r="J132" s="4">
        <v>5</v>
      </c>
      <c r="K132" s="4" t="s">
        <v>30</v>
      </c>
      <c r="L132" s="4">
        <v>-587</v>
      </c>
      <c r="M132" s="4">
        <v>-587</v>
      </c>
      <c r="N132" s="4" t="s">
        <v>661</v>
      </c>
      <c r="O132" s="4" t="s">
        <v>32</v>
      </c>
      <c r="P132" s="4" t="s">
        <v>33</v>
      </c>
      <c r="Q132" s="4">
        <v>0</v>
      </c>
      <c r="R132" s="13">
        <v>44969.2919907407</v>
      </c>
      <c r="S132" s="8">
        <v>44996</v>
      </c>
      <c r="U132" s="4">
        <v>0</v>
      </c>
      <c r="V132" s="4">
        <v>0</v>
      </c>
      <c r="W132" s="4">
        <v>0</v>
      </c>
      <c r="X132" s="4" t="s">
        <v>662</v>
      </c>
      <c r="Y132" s="4" t="s">
        <v>663</v>
      </c>
    </row>
    <row r="133" s="4" customFormat="1" spans="1:25">
      <c r="A133" s="4" t="s">
        <v>664</v>
      </c>
      <c r="B133" s="4" t="s">
        <v>26</v>
      </c>
      <c r="C133" s="4" t="s">
        <v>636</v>
      </c>
      <c r="D133" s="4" t="s">
        <v>665</v>
      </c>
      <c r="E133" s="4" t="s">
        <v>666</v>
      </c>
      <c r="F133" s="8">
        <v>44947</v>
      </c>
      <c r="G133" s="8">
        <v>44950</v>
      </c>
      <c r="H133" s="4">
        <v>1</v>
      </c>
      <c r="I133" s="4">
        <v>3</v>
      </c>
      <c r="J133" s="4">
        <v>3</v>
      </c>
      <c r="K133" s="4" t="s">
        <v>30</v>
      </c>
      <c r="L133" s="4">
        <v>-96</v>
      </c>
      <c r="M133" s="4">
        <v>-96</v>
      </c>
      <c r="N133" s="4" t="s">
        <v>667</v>
      </c>
      <c r="O133" s="4" t="s">
        <v>32</v>
      </c>
      <c r="P133" s="4" t="s">
        <v>33</v>
      </c>
      <c r="Q133" s="4">
        <v>0</v>
      </c>
      <c r="R133" s="13">
        <v>44947.5483912037</v>
      </c>
      <c r="S133" s="8">
        <v>44996</v>
      </c>
      <c r="U133" s="4">
        <v>0</v>
      </c>
      <c r="V133" s="4">
        <v>0</v>
      </c>
      <c r="W133" s="4">
        <v>0</v>
      </c>
      <c r="X133" s="4" t="s">
        <v>668</v>
      </c>
      <c r="Y133" s="4" t="s">
        <v>35</v>
      </c>
    </row>
    <row r="134" s="4" customFormat="1" spans="1:25">
      <c r="A134" s="4" t="s">
        <v>669</v>
      </c>
      <c r="B134" s="4" t="s">
        <v>26</v>
      </c>
      <c r="C134" s="4" t="s">
        <v>636</v>
      </c>
      <c r="D134" s="4" t="s">
        <v>670</v>
      </c>
      <c r="E134" s="4" t="s">
        <v>671</v>
      </c>
      <c r="F134" s="8">
        <v>44982</v>
      </c>
      <c r="G134" s="8">
        <v>44984</v>
      </c>
      <c r="H134" s="4">
        <v>1</v>
      </c>
      <c r="I134" s="4">
        <v>2</v>
      </c>
      <c r="J134" s="4">
        <v>2</v>
      </c>
      <c r="K134" s="4" t="s">
        <v>30</v>
      </c>
      <c r="L134" s="4">
        <v>-818</v>
      </c>
      <c r="M134" s="4">
        <v>-818</v>
      </c>
      <c r="N134" s="4" t="s">
        <v>672</v>
      </c>
      <c r="O134" s="4" t="s">
        <v>32</v>
      </c>
      <c r="P134" s="4" t="s">
        <v>33</v>
      </c>
      <c r="Q134" s="4">
        <v>0</v>
      </c>
      <c r="R134" s="13">
        <v>44982.4318981481</v>
      </c>
      <c r="S134" s="8">
        <v>44996</v>
      </c>
      <c r="U134" s="4">
        <v>0</v>
      </c>
      <c r="V134" s="4">
        <v>0</v>
      </c>
      <c r="W134" s="4">
        <v>0</v>
      </c>
      <c r="X134" s="4" t="s">
        <v>673</v>
      </c>
      <c r="Y134" s="4" t="s">
        <v>35</v>
      </c>
    </row>
    <row r="135" s="4" customFormat="1" spans="1:25">
      <c r="A135" s="4" t="s">
        <v>674</v>
      </c>
      <c r="B135" s="4" t="s">
        <v>26</v>
      </c>
      <c r="C135" s="4" t="s">
        <v>636</v>
      </c>
      <c r="D135" s="4" t="s">
        <v>675</v>
      </c>
      <c r="E135" s="4" t="s">
        <v>676</v>
      </c>
      <c r="F135" s="8">
        <v>44968</v>
      </c>
      <c r="G135" s="8">
        <v>44972</v>
      </c>
      <c r="H135" s="4">
        <v>1</v>
      </c>
      <c r="I135" s="4">
        <v>4</v>
      </c>
      <c r="J135" s="4">
        <v>4</v>
      </c>
      <c r="K135" s="4" t="s">
        <v>30</v>
      </c>
      <c r="L135" s="4">
        <v>-619</v>
      </c>
      <c r="M135" s="4">
        <v>-619</v>
      </c>
      <c r="N135" s="4" t="s">
        <v>677</v>
      </c>
      <c r="O135" s="4" t="s">
        <v>32</v>
      </c>
      <c r="P135" s="4" t="s">
        <v>33</v>
      </c>
      <c r="Q135" s="4">
        <v>0</v>
      </c>
      <c r="R135" s="13">
        <v>44968.8724074074</v>
      </c>
      <c r="S135" s="8">
        <v>44996</v>
      </c>
      <c r="U135" s="4">
        <v>0</v>
      </c>
      <c r="V135" s="4">
        <v>0</v>
      </c>
      <c r="W135" s="4">
        <v>0</v>
      </c>
      <c r="X135" s="4" t="s">
        <v>678</v>
      </c>
      <c r="Y135" s="4" t="s">
        <v>35</v>
      </c>
    </row>
    <row r="136" s="4" customFormat="1" spans="1:25">
      <c r="A136" s="4" t="s">
        <v>679</v>
      </c>
      <c r="B136" s="4" t="s">
        <v>26</v>
      </c>
      <c r="C136" s="4" t="s">
        <v>636</v>
      </c>
      <c r="D136" s="4" t="s">
        <v>680</v>
      </c>
      <c r="E136" s="4" t="s">
        <v>44</v>
      </c>
      <c r="F136" s="8">
        <v>44971</v>
      </c>
      <c r="G136" s="8">
        <v>44973</v>
      </c>
      <c r="H136" s="4">
        <v>1</v>
      </c>
      <c r="I136" s="4">
        <v>2</v>
      </c>
      <c r="J136" s="4">
        <v>2</v>
      </c>
      <c r="K136" s="4" t="s">
        <v>30</v>
      </c>
      <c r="L136" s="4">
        <v>-225.01</v>
      </c>
      <c r="M136" s="4">
        <v>-225.01</v>
      </c>
      <c r="N136" s="4" t="s">
        <v>681</v>
      </c>
      <c r="O136" s="4" t="s">
        <v>32</v>
      </c>
      <c r="P136" s="4" t="s">
        <v>33</v>
      </c>
      <c r="Q136" s="4">
        <v>0</v>
      </c>
      <c r="R136" s="13">
        <v>44970.7670833333</v>
      </c>
      <c r="S136" s="8">
        <v>44996</v>
      </c>
      <c r="U136" s="4">
        <v>0</v>
      </c>
      <c r="V136" s="4">
        <v>0</v>
      </c>
      <c r="W136" s="4">
        <v>0</v>
      </c>
      <c r="X136" s="4" t="s">
        <v>682</v>
      </c>
      <c r="Y136" s="4" t="s">
        <v>35</v>
      </c>
    </row>
    <row r="137" s="4" customFormat="1" spans="1:25">
      <c r="A137" s="4" t="s">
        <v>683</v>
      </c>
      <c r="B137" s="4" t="s">
        <v>26</v>
      </c>
      <c r="C137" s="4" t="s">
        <v>636</v>
      </c>
      <c r="D137" s="4" t="s">
        <v>684</v>
      </c>
      <c r="E137" s="4" t="s">
        <v>685</v>
      </c>
      <c r="F137" s="8">
        <v>44979</v>
      </c>
      <c r="G137" s="8">
        <v>44980</v>
      </c>
      <c r="H137" s="4">
        <v>1</v>
      </c>
      <c r="I137" s="4">
        <v>1</v>
      </c>
      <c r="J137" s="4">
        <v>1</v>
      </c>
      <c r="K137" s="4" t="s">
        <v>30</v>
      </c>
      <c r="L137" s="4">
        <v>-439.23</v>
      </c>
      <c r="M137" s="4">
        <v>-439.23</v>
      </c>
      <c r="N137" s="4" t="s">
        <v>686</v>
      </c>
      <c r="O137" s="4" t="s">
        <v>32</v>
      </c>
      <c r="P137" s="4" t="s">
        <v>33</v>
      </c>
      <c r="Q137" s="4">
        <v>0</v>
      </c>
      <c r="R137" s="13">
        <v>44979.8557523148</v>
      </c>
      <c r="S137" s="8">
        <v>44996</v>
      </c>
      <c r="U137" s="4">
        <v>0</v>
      </c>
      <c r="V137" s="4">
        <v>0</v>
      </c>
      <c r="W137" s="4">
        <v>0</v>
      </c>
      <c r="X137" s="4" t="s">
        <v>687</v>
      </c>
      <c r="Y137" s="4" t="s">
        <v>688</v>
      </c>
    </row>
    <row r="138" s="4" customFormat="1" spans="1:25">
      <c r="A138" s="4" t="s">
        <v>689</v>
      </c>
      <c r="B138" s="4" t="s">
        <v>26</v>
      </c>
      <c r="C138" s="4" t="s">
        <v>636</v>
      </c>
      <c r="D138" s="4" t="s">
        <v>690</v>
      </c>
      <c r="E138" s="4" t="s">
        <v>691</v>
      </c>
      <c r="F138" s="8">
        <v>44980</v>
      </c>
      <c r="G138" s="8">
        <v>44981</v>
      </c>
      <c r="H138" s="4">
        <v>1</v>
      </c>
      <c r="I138" s="4">
        <v>1</v>
      </c>
      <c r="J138" s="4">
        <v>1</v>
      </c>
      <c r="K138" s="4" t="s">
        <v>30</v>
      </c>
      <c r="L138" s="4">
        <v>-1624</v>
      </c>
      <c r="M138" s="4">
        <v>-1624</v>
      </c>
      <c r="N138" s="4" t="s">
        <v>692</v>
      </c>
      <c r="O138" s="4" t="s">
        <v>32</v>
      </c>
      <c r="P138" s="4" t="s">
        <v>33</v>
      </c>
      <c r="Q138" s="4">
        <v>0</v>
      </c>
      <c r="R138" s="13">
        <v>44980.5689583333</v>
      </c>
      <c r="S138" s="8">
        <v>44996</v>
      </c>
      <c r="U138" s="4">
        <v>0</v>
      </c>
      <c r="V138" s="4">
        <v>0</v>
      </c>
      <c r="W138" s="4">
        <v>0</v>
      </c>
      <c r="X138" s="4" t="s">
        <v>693</v>
      </c>
      <c r="Y138" s="4" t="s">
        <v>35</v>
      </c>
    </row>
    <row r="139" s="4" customFormat="1" spans="1:25">
      <c r="A139" s="4" t="s">
        <v>694</v>
      </c>
      <c r="B139" s="4" t="s">
        <v>26</v>
      </c>
      <c r="C139" s="4" t="s">
        <v>636</v>
      </c>
      <c r="D139" s="4" t="s">
        <v>695</v>
      </c>
      <c r="E139" s="4" t="s">
        <v>696</v>
      </c>
      <c r="F139" s="8">
        <v>44946</v>
      </c>
      <c r="G139" s="8">
        <v>44947</v>
      </c>
      <c r="H139" s="4">
        <v>1</v>
      </c>
      <c r="I139" s="4">
        <v>1</v>
      </c>
      <c r="J139" s="4">
        <v>1</v>
      </c>
      <c r="K139" s="4" t="s">
        <v>30</v>
      </c>
      <c r="L139" s="4">
        <v>-5137</v>
      </c>
      <c r="M139" s="4">
        <v>-5137</v>
      </c>
      <c r="N139" s="4" t="s">
        <v>697</v>
      </c>
      <c r="O139" s="4" t="s">
        <v>32</v>
      </c>
      <c r="P139" s="4" t="s">
        <v>33</v>
      </c>
      <c r="Q139" s="4">
        <v>0</v>
      </c>
      <c r="R139" s="13">
        <v>44940.8213310185</v>
      </c>
      <c r="S139" s="8">
        <v>44996</v>
      </c>
      <c r="U139" s="4">
        <v>0</v>
      </c>
      <c r="V139" s="4">
        <v>0</v>
      </c>
      <c r="W139" s="4">
        <v>0</v>
      </c>
      <c r="X139" s="4" t="s">
        <v>698</v>
      </c>
      <c r="Y139" s="4" t="s">
        <v>35</v>
      </c>
    </row>
    <row r="140" s="4" customFormat="1" spans="1:25">
      <c r="A140" s="4" t="s">
        <v>699</v>
      </c>
      <c r="B140" s="4" t="s">
        <v>26</v>
      </c>
      <c r="C140" s="4" t="s">
        <v>636</v>
      </c>
      <c r="D140" s="4" t="s">
        <v>700</v>
      </c>
      <c r="E140" s="4" t="s">
        <v>701</v>
      </c>
      <c r="F140" s="8">
        <v>44971</v>
      </c>
      <c r="G140" s="8">
        <v>44973</v>
      </c>
      <c r="H140" s="4">
        <v>1</v>
      </c>
      <c r="I140" s="4">
        <v>2</v>
      </c>
      <c r="J140" s="4">
        <v>2</v>
      </c>
      <c r="K140" s="4" t="s">
        <v>30</v>
      </c>
      <c r="L140" s="4">
        <v>-528</v>
      </c>
      <c r="M140" s="4">
        <v>-528</v>
      </c>
      <c r="N140" s="4" t="s">
        <v>702</v>
      </c>
      <c r="O140" s="4" t="s">
        <v>32</v>
      </c>
      <c r="P140" s="4" t="s">
        <v>33</v>
      </c>
      <c r="Q140" s="4">
        <v>0</v>
      </c>
      <c r="R140" s="13">
        <v>44962.7143171296</v>
      </c>
      <c r="S140" s="8">
        <v>44996</v>
      </c>
      <c r="U140" s="4">
        <v>0</v>
      </c>
      <c r="V140" s="4">
        <v>0</v>
      </c>
      <c r="W140" s="4">
        <v>0</v>
      </c>
      <c r="X140" s="4" t="s">
        <v>703</v>
      </c>
      <c r="Y140" s="4" t="s">
        <v>35</v>
      </c>
    </row>
    <row r="141" s="4" customFormat="1" spans="1:25">
      <c r="A141" s="4" t="s">
        <v>704</v>
      </c>
      <c r="B141" s="4" t="s">
        <v>26</v>
      </c>
      <c r="C141" s="4" t="s">
        <v>636</v>
      </c>
      <c r="D141" s="4" t="s">
        <v>705</v>
      </c>
      <c r="E141" s="4" t="s">
        <v>44</v>
      </c>
      <c r="F141" s="8">
        <v>44983</v>
      </c>
      <c r="G141" s="8">
        <v>44986</v>
      </c>
      <c r="H141" s="4">
        <v>1</v>
      </c>
      <c r="I141" s="4">
        <v>3</v>
      </c>
      <c r="J141" s="4">
        <v>3</v>
      </c>
      <c r="K141" s="4" t="s">
        <v>30</v>
      </c>
      <c r="L141" s="4">
        <v>-108</v>
      </c>
      <c r="M141" s="4">
        <v>-108</v>
      </c>
      <c r="N141" s="4" t="s">
        <v>706</v>
      </c>
      <c r="O141" s="4" t="s">
        <v>32</v>
      </c>
      <c r="P141" s="4" t="s">
        <v>33</v>
      </c>
      <c r="Q141" s="4">
        <v>0</v>
      </c>
      <c r="R141" s="13">
        <v>44983.6092592593</v>
      </c>
      <c r="S141" s="8">
        <v>44996</v>
      </c>
      <c r="U141" s="4">
        <v>0</v>
      </c>
      <c r="V141" s="4">
        <v>0</v>
      </c>
      <c r="W141" s="4">
        <v>0</v>
      </c>
      <c r="X141" s="4" t="s">
        <v>707</v>
      </c>
      <c r="Y141" s="4" t="s">
        <v>708</v>
      </c>
    </row>
    <row r="142" s="4" customFormat="1" spans="1:25">
      <c r="A142" s="4" t="s">
        <v>709</v>
      </c>
      <c r="B142" s="4" t="s">
        <v>26</v>
      </c>
      <c r="C142" s="4" t="s">
        <v>636</v>
      </c>
      <c r="D142" s="4" t="s">
        <v>710</v>
      </c>
      <c r="E142" s="4" t="s">
        <v>711</v>
      </c>
      <c r="F142" s="8">
        <v>44982</v>
      </c>
      <c r="G142" s="8">
        <v>44984</v>
      </c>
      <c r="H142" s="4">
        <v>1</v>
      </c>
      <c r="I142" s="4">
        <v>2</v>
      </c>
      <c r="J142" s="4">
        <v>2</v>
      </c>
      <c r="K142" s="4" t="s">
        <v>30</v>
      </c>
      <c r="L142" s="4">
        <v>-969</v>
      </c>
      <c r="M142" s="4">
        <v>-969</v>
      </c>
      <c r="N142" s="4" t="s">
        <v>712</v>
      </c>
      <c r="O142" s="4" t="s">
        <v>32</v>
      </c>
      <c r="P142" s="4" t="s">
        <v>33</v>
      </c>
      <c r="Q142" s="4">
        <v>0</v>
      </c>
      <c r="R142" s="13">
        <v>44982.9178472222</v>
      </c>
      <c r="S142" s="8">
        <v>44996</v>
      </c>
      <c r="U142" s="4">
        <v>0</v>
      </c>
      <c r="V142" s="4">
        <v>0</v>
      </c>
      <c r="W142" s="4">
        <v>0</v>
      </c>
      <c r="X142" s="4" t="s">
        <v>713</v>
      </c>
      <c r="Y142" s="4" t="s">
        <v>35</v>
      </c>
    </row>
    <row r="143" s="4" customFormat="1" spans="1:25">
      <c r="A143" s="4" t="s">
        <v>714</v>
      </c>
      <c r="B143" s="4" t="s">
        <v>26</v>
      </c>
      <c r="C143" s="4" t="s">
        <v>636</v>
      </c>
      <c r="D143" s="4" t="s">
        <v>715</v>
      </c>
      <c r="E143" s="4" t="s">
        <v>282</v>
      </c>
      <c r="F143" s="8">
        <v>44985</v>
      </c>
      <c r="G143" s="8">
        <v>44987</v>
      </c>
      <c r="H143" s="4">
        <v>1</v>
      </c>
      <c r="I143" s="4">
        <v>2</v>
      </c>
      <c r="J143" s="4">
        <v>2</v>
      </c>
      <c r="K143" s="4" t="s">
        <v>30</v>
      </c>
      <c r="L143" s="4">
        <v>-1190.99</v>
      </c>
      <c r="M143" s="4">
        <v>-1190.99</v>
      </c>
      <c r="N143" s="4" t="s">
        <v>716</v>
      </c>
      <c r="O143" s="4" t="s">
        <v>32</v>
      </c>
      <c r="P143" s="4" t="s">
        <v>33</v>
      </c>
      <c r="Q143" s="4">
        <v>0</v>
      </c>
      <c r="R143" s="13">
        <v>44973.8901967593</v>
      </c>
      <c r="S143" s="8">
        <v>44996</v>
      </c>
      <c r="U143" s="4">
        <v>0</v>
      </c>
      <c r="V143" s="4">
        <v>0</v>
      </c>
      <c r="W143" s="4">
        <v>0</v>
      </c>
      <c r="X143" s="4" t="s">
        <v>717</v>
      </c>
      <c r="Y143" s="4" t="s">
        <v>35</v>
      </c>
    </row>
    <row r="144" s="4" customFormat="1" spans="1:25">
      <c r="A144" s="4" t="s">
        <v>718</v>
      </c>
      <c r="B144" s="4" t="s">
        <v>26</v>
      </c>
      <c r="C144" s="4" t="s">
        <v>636</v>
      </c>
      <c r="D144" s="4" t="s">
        <v>719</v>
      </c>
      <c r="E144" s="4" t="s">
        <v>720</v>
      </c>
      <c r="F144" s="8">
        <v>44973</v>
      </c>
      <c r="G144" s="8">
        <v>44974</v>
      </c>
      <c r="H144" s="4">
        <v>1</v>
      </c>
      <c r="I144" s="4">
        <v>1</v>
      </c>
      <c r="J144" s="4">
        <v>1</v>
      </c>
      <c r="K144" s="4" t="s">
        <v>30</v>
      </c>
      <c r="L144" s="4">
        <v>-310</v>
      </c>
      <c r="M144" s="4">
        <v>-310</v>
      </c>
      <c r="N144" s="4" t="s">
        <v>721</v>
      </c>
      <c r="O144" s="4" t="s">
        <v>32</v>
      </c>
      <c r="P144" s="4" t="s">
        <v>33</v>
      </c>
      <c r="Q144" s="4">
        <v>0</v>
      </c>
      <c r="R144" s="13">
        <v>44973.7117592593</v>
      </c>
      <c r="S144" s="8">
        <v>44996</v>
      </c>
      <c r="U144" s="4">
        <v>0</v>
      </c>
      <c r="V144" s="4">
        <v>0</v>
      </c>
      <c r="W144" s="4">
        <v>0</v>
      </c>
      <c r="X144" s="4" t="s">
        <v>35</v>
      </c>
      <c r="Y144" s="4" t="s">
        <v>722</v>
      </c>
    </row>
    <row r="145" s="4" customFormat="1" spans="1:25">
      <c r="A145" s="4" t="s">
        <v>723</v>
      </c>
      <c r="B145" s="4" t="s">
        <v>26</v>
      </c>
      <c r="C145" s="4" t="s">
        <v>636</v>
      </c>
      <c r="D145" s="4" t="s">
        <v>724</v>
      </c>
      <c r="E145" s="4" t="s">
        <v>725</v>
      </c>
      <c r="F145" s="8">
        <v>44960</v>
      </c>
      <c r="G145" s="8">
        <v>44961</v>
      </c>
      <c r="H145" s="4">
        <v>1</v>
      </c>
      <c r="I145" s="4">
        <v>1</v>
      </c>
      <c r="J145" s="4">
        <v>1</v>
      </c>
      <c r="K145" s="4" t="s">
        <v>30</v>
      </c>
      <c r="L145" s="4">
        <v>-2402</v>
      </c>
      <c r="M145" s="4">
        <v>-2402</v>
      </c>
      <c r="N145" s="4" t="s">
        <v>726</v>
      </c>
      <c r="O145" s="4" t="s">
        <v>32</v>
      </c>
      <c r="P145" s="4" t="s">
        <v>33</v>
      </c>
      <c r="Q145" s="4">
        <v>0</v>
      </c>
      <c r="R145" s="13">
        <v>44960.0111805556</v>
      </c>
      <c r="S145" s="8">
        <v>44996</v>
      </c>
      <c r="U145" s="4">
        <v>0</v>
      </c>
      <c r="V145" s="4">
        <v>0</v>
      </c>
      <c r="W145" s="4">
        <v>0</v>
      </c>
      <c r="X145" s="4" t="s">
        <v>727</v>
      </c>
      <c r="Y145" s="4" t="s">
        <v>727</v>
      </c>
    </row>
    <row r="146" s="4" customFormat="1" spans="1:25">
      <c r="A146" s="4" t="s">
        <v>728</v>
      </c>
      <c r="B146" s="4" t="s">
        <v>26</v>
      </c>
      <c r="C146" s="4" t="s">
        <v>636</v>
      </c>
      <c r="D146" s="4" t="s">
        <v>729</v>
      </c>
      <c r="E146" s="4" t="s">
        <v>730</v>
      </c>
      <c r="F146" s="8">
        <v>44980</v>
      </c>
      <c r="G146" s="8">
        <v>44981</v>
      </c>
      <c r="H146" s="4">
        <v>1</v>
      </c>
      <c r="I146" s="4">
        <v>1</v>
      </c>
      <c r="J146" s="4">
        <v>1</v>
      </c>
      <c r="K146" s="4" t="s">
        <v>30</v>
      </c>
      <c r="L146" s="4">
        <v>-743.01</v>
      </c>
      <c r="M146" s="4">
        <v>-743.01</v>
      </c>
      <c r="N146" s="4" t="s">
        <v>731</v>
      </c>
      <c r="O146" s="4" t="s">
        <v>32</v>
      </c>
      <c r="P146" s="4" t="s">
        <v>33</v>
      </c>
      <c r="Q146" s="4">
        <v>0</v>
      </c>
      <c r="R146" s="13">
        <v>44977.7806018519</v>
      </c>
      <c r="S146" s="8">
        <v>44996</v>
      </c>
      <c r="U146" s="4">
        <v>0</v>
      </c>
      <c r="V146" s="4">
        <v>0</v>
      </c>
      <c r="W146" s="4">
        <v>0</v>
      </c>
      <c r="X146" s="4" t="s">
        <v>732</v>
      </c>
      <c r="Y146" s="4" t="s">
        <v>733</v>
      </c>
    </row>
    <row r="147" s="4" customFormat="1" spans="1:25">
      <c r="A147" s="4" t="s">
        <v>734</v>
      </c>
      <c r="B147" s="4" t="s">
        <v>26</v>
      </c>
      <c r="C147" s="4" t="s">
        <v>636</v>
      </c>
      <c r="D147" s="4" t="s">
        <v>735</v>
      </c>
      <c r="E147" s="4" t="s">
        <v>736</v>
      </c>
      <c r="F147" s="8">
        <v>44963</v>
      </c>
      <c r="G147" s="8">
        <v>44964</v>
      </c>
      <c r="H147" s="4">
        <v>1</v>
      </c>
      <c r="I147" s="4">
        <v>1</v>
      </c>
      <c r="J147" s="4">
        <v>1</v>
      </c>
      <c r="K147" s="4" t="s">
        <v>30</v>
      </c>
      <c r="L147" s="4">
        <v>-263</v>
      </c>
      <c r="M147" s="4">
        <v>-263</v>
      </c>
      <c r="N147" s="4" t="s">
        <v>737</v>
      </c>
      <c r="O147" s="4" t="s">
        <v>32</v>
      </c>
      <c r="P147" s="4" t="s">
        <v>33</v>
      </c>
      <c r="Q147" s="4">
        <v>0</v>
      </c>
      <c r="R147" s="13">
        <v>44963.8503125</v>
      </c>
      <c r="S147" s="8">
        <v>44996</v>
      </c>
      <c r="U147" s="4">
        <v>0</v>
      </c>
      <c r="V147" s="4">
        <v>0</v>
      </c>
      <c r="W147" s="4">
        <v>0</v>
      </c>
      <c r="X147" s="4" t="s">
        <v>738</v>
      </c>
      <c r="Y147" s="4" t="s">
        <v>35</v>
      </c>
    </row>
    <row r="148" s="4" customFormat="1" spans="1:25">
      <c r="A148" s="4" t="s">
        <v>739</v>
      </c>
      <c r="B148" s="4" t="s">
        <v>26</v>
      </c>
      <c r="C148" s="4" t="s">
        <v>636</v>
      </c>
      <c r="D148" s="4" t="s">
        <v>740</v>
      </c>
      <c r="E148" s="4" t="s">
        <v>741</v>
      </c>
      <c r="F148" s="8">
        <v>44985</v>
      </c>
      <c r="G148" s="8">
        <v>44986</v>
      </c>
      <c r="H148" s="4">
        <v>1</v>
      </c>
      <c r="I148" s="4">
        <v>1</v>
      </c>
      <c r="J148" s="4">
        <v>1</v>
      </c>
      <c r="K148" s="4" t="s">
        <v>30</v>
      </c>
      <c r="L148" s="4">
        <v>-786</v>
      </c>
      <c r="M148" s="4">
        <v>-786</v>
      </c>
      <c r="N148" s="4" t="s">
        <v>742</v>
      </c>
      <c r="O148" s="4" t="s">
        <v>32</v>
      </c>
      <c r="P148" s="4" t="s">
        <v>33</v>
      </c>
      <c r="Q148" s="4">
        <v>0</v>
      </c>
      <c r="R148" s="13">
        <v>44985.9515277778</v>
      </c>
      <c r="S148" s="8">
        <v>44996</v>
      </c>
      <c r="U148" s="4">
        <v>0</v>
      </c>
      <c r="V148" s="4">
        <v>0</v>
      </c>
      <c r="W148" s="4">
        <v>0</v>
      </c>
      <c r="X148" s="4" t="s">
        <v>743</v>
      </c>
      <c r="Y148" s="4" t="s">
        <v>744</v>
      </c>
    </row>
    <row r="149" s="4" customFormat="1" spans="1:25">
      <c r="A149" s="4" t="s">
        <v>745</v>
      </c>
      <c r="B149" s="4" t="s">
        <v>26</v>
      </c>
      <c r="C149" s="4" t="s">
        <v>636</v>
      </c>
      <c r="D149" s="4" t="s">
        <v>746</v>
      </c>
      <c r="E149" s="4" t="s">
        <v>325</v>
      </c>
      <c r="F149" s="8">
        <v>44980</v>
      </c>
      <c r="G149" s="8">
        <v>44982</v>
      </c>
      <c r="H149" s="4">
        <v>1</v>
      </c>
      <c r="I149" s="4">
        <v>2</v>
      </c>
      <c r="J149" s="4">
        <v>2</v>
      </c>
      <c r="K149" s="4" t="s">
        <v>30</v>
      </c>
      <c r="L149" s="4">
        <v>-668</v>
      </c>
      <c r="M149" s="4">
        <v>-668</v>
      </c>
      <c r="N149" s="4" t="s">
        <v>747</v>
      </c>
      <c r="O149" s="4" t="s">
        <v>32</v>
      </c>
      <c r="P149" s="4" t="s">
        <v>33</v>
      </c>
      <c r="Q149" s="4">
        <v>0</v>
      </c>
      <c r="R149" s="13">
        <v>44979.8948842593</v>
      </c>
      <c r="S149" s="8">
        <v>44996</v>
      </c>
      <c r="U149" s="4">
        <v>0</v>
      </c>
      <c r="V149" s="4">
        <v>0</v>
      </c>
      <c r="W149" s="4">
        <v>0</v>
      </c>
      <c r="X149" s="4" t="s">
        <v>748</v>
      </c>
      <c r="Y149" s="4" t="s">
        <v>35</v>
      </c>
    </row>
    <row r="150" s="4" customFormat="1" spans="1:25">
      <c r="A150" s="4" t="s">
        <v>749</v>
      </c>
      <c r="B150" s="4" t="s">
        <v>26</v>
      </c>
      <c r="C150" s="4" t="s">
        <v>636</v>
      </c>
      <c r="D150" s="4" t="s">
        <v>750</v>
      </c>
      <c r="E150" s="4" t="s">
        <v>203</v>
      </c>
      <c r="F150" s="8">
        <v>44965</v>
      </c>
      <c r="G150" s="8">
        <v>44969</v>
      </c>
      <c r="H150" s="4">
        <v>1</v>
      </c>
      <c r="I150" s="4">
        <v>4</v>
      </c>
      <c r="J150" s="4">
        <v>4</v>
      </c>
      <c r="K150" s="4" t="s">
        <v>30</v>
      </c>
      <c r="L150" s="4">
        <v>-677</v>
      </c>
      <c r="M150" s="4">
        <v>-677</v>
      </c>
      <c r="N150" s="4" t="s">
        <v>751</v>
      </c>
      <c r="O150" s="4" t="s">
        <v>32</v>
      </c>
      <c r="P150" s="4" t="s">
        <v>33</v>
      </c>
      <c r="Q150" s="4">
        <v>0</v>
      </c>
      <c r="R150" s="13">
        <v>44940.453900463</v>
      </c>
      <c r="S150" s="8">
        <v>44996</v>
      </c>
      <c r="U150" s="4">
        <v>0</v>
      </c>
      <c r="V150" s="4">
        <v>0</v>
      </c>
      <c r="W150" s="4">
        <v>0</v>
      </c>
      <c r="X150" s="4" t="s">
        <v>752</v>
      </c>
      <c r="Y150" s="4" t="s">
        <v>35</v>
      </c>
    </row>
    <row r="151" s="4" customFormat="1" spans="1:25">
      <c r="A151" s="4" t="s">
        <v>753</v>
      </c>
      <c r="B151" s="4" t="s">
        <v>26</v>
      </c>
      <c r="C151" s="4" t="s">
        <v>636</v>
      </c>
      <c r="D151" s="4" t="s">
        <v>637</v>
      </c>
      <c r="E151" s="4" t="s">
        <v>325</v>
      </c>
      <c r="F151" s="8">
        <v>44973</v>
      </c>
      <c r="G151" s="8">
        <v>44980</v>
      </c>
      <c r="H151" s="4">
        <v>1</v>
      </c>
      <c r="I151" s="4">
        <v>7</v>
      </c>
      <c r="J151" s="4">
        <v>7</v>
      </c>
      <c r="K151" s="4" t="s">
        <v>30</v>
      </c>
      <c r="L151" s="4">
        <v>-496</v>
      </c>
      <c r="M151" s="4">
        <v>-496</v>
      </c>
      <c r="N151" s="4" t="s">
        <v>754</v>
      </c>
      <c r="O151" s="4" t="s">
        <v>32</v>
      </c>
      <c r="P151" s="4" t="s">
        <v>33</v>
      </c>
      <c r="Q151" s="4">
        <v>0</v>
      </c>
      <c r="R151" s="13">
        <v>44968.5767939815</v>
      </c>
      <c r="S151" s="8">
        <v>44996</v>
      </c>
      <c r="U151" s="4">
        <v>0</v>
      </c>
      <c r="V151" s="4">
        <v>0</v>
      </c>
      <c r="W151" s="4">
        <v>0</v>
      </c>
      <c r="X151" s="4" t="s">
        <v>755</v>
      </c>
      <c r="Y151" s="4" t="s">
        <v>756</v>
      </c>
    </row>
    <row r="152" s="4" customFormat="1" spans="1:25">
      <c r="A152" s="4" t="s">
        <v>757</v>
      </c>
      <c r="B152" s="4" t="s">
        <v>26</v>
      </c>
      <c r="C152" s="4" t="s">
        <v>636</v>
      </c>
      <c r="D152" s="4" t="s">
        <v>705</v>
      </c>
      <c r="E152" s="4" t="s">
        <v>44</v>
      </c>
      <c r="F152" s="8">
        <v>44988</v>
      </c>
      <c r="G152" s="8">
        <v>44989</v>
      </c>
      <c r="H152" s="4">
        <v>1</v>
      </c>
      <c r="I152" s="4">
        <v>1</v>
      </c>
      <c r="J152" s="4">
        <v>1</v>
      </c>
      <c r="K152" s="4" t="s">
        <v>30</v>
      </c>
      <c r="L152" s="4">
        <v>-108.01</v>
      </c>
      <c r="M152" s="4">
        <v>-108.01</v>
      </c>
      <c r="N152" s="4" t="s">
        <v>758</v>
      </c>
      <c r="O152" s="4" t="s">
        <v>32</v>
      </c>
      <c r="P152" s="4" t="s">
        <v>33</v>
      </c>
      <c r="Q152" s="4">
        <v>0</v>
      </c>
      <c r="R152" s="13">
        <v>44981.9954398148</v>
      </c>
      <c r="S152" s="8">
        <v>44996</v>
      </c>
      <c r="U152" s="4">
        <v>0</v>
      </c>
      <c r="V152" s="4">
        <v>0</v>
      </c>
      <c r="W152" s="4">
        <v>0</v>
      </c>
      <c r="X152" s="4" t="s">
        <v>759</v>
      </c>
      <c r="Y152" s="4" t="s">
        <v>35</v>
      </c>
    </row>
    <row r="153" s="4" customFormat="1" spans="1:25">
      <c r="A153" s="4" t="s">
        <v>760</v>
      </c>
      <c r="B153" s="4" t="s">
        <v>26</v>
      </c>
      <c r="C153" s="4" t="s">
        <v>636</v>
      </c>
      <c r="D153" s="4" t="s">
        <v>761</v>
      </c>
      <c r="E153" s="4" t="s">
        <v>762</v>
      </c>
      <c r="F153" s="8">
        <v>44979</v>
      </c>
      <c r="G153" s="8">
        <v>44982</v>
      </c>
      <c r="H153" s="4">
        <v>1</v>
      </c>
      <c r="I153" s="4">
        <v>3</v>
      </c>
      <c r="J153" s="4">
        <v>3</v>
      </c>
      <c r="K153" s="4" t="s">
        <v>30</v>
      </c>
      <c r="L153" s="4">
        <v>-771.01</v>
      </c>
      <c r="M153" s="4">
        <v>-771.01</v>
      </c>
      <c r="N153" s="4" t="s">
        <v>763</v>
      </c>
      <c r="O153" s="4" t="s">
        <v>32</v>
      </c>
      <c r="P153" s="4" t="s">
        <v>33</v>
      </c>
      <c r="Q153" s="4">
        <v>0</v>
      </c>
      <c r="R153" s="13">
        <v>44975.513900463</v>
      </c>
      <c r="S153" s="8">
        <v>44996</v>
      </c>
      <c r="U153" s="4">
        <v>0</v>
      </c>
      <c r="V153" s="4">
        <v>0</v>
      </c>
      <c r="W153" s="4">
        <v>0</v>
      </c>
      <c r="X153" s="4" t="s">
        <v>764</v>
      </c>
      <c r="Y153" s="4" t="s">
        <v>35</v>
      </c>
    </row>
    <row r="154" s="4" customFormat="1" spans="1:25">
      <c r="A154" s="4" t="s">
        <v>765</v>
      </c>
      <c r="B154" s="4" t="s">
        <v>26</v>
      </c>
      <c r="C154" s="4" t="s">
        <v>636</v>
      </c>
      <c r="D154" s="4" t="s">
        <v>766</v>
      </c>
      <c r="E154" s="4" t="s">
        <v>390</v>
      </c>
      <c r="F154" s="8">
        <v>44977</v>
      </c>
      <c r="G154" s="8">
        <v>44978</v>
      </c>
      <c r="H154" s="4">
        <v>1</v>
      </c>
      <c r="I154" s="4">
        <v>1</v>
      </c>
      <c r="J154" s="4">
        <v>1</v>
      </c>
      <c r="K154" s="4" t="s">
        <v>30</v>
      </c>
      <c r="L154" s="4">
        <v>-553</v>
      </c>
      <c r="M154" s="4">
        <v>-553</v>
      </c>
      <c r="N154" s="4" t="s">
        <v>767</v>
      </c>
      <c r="O154" s="4" t="s">
        <v>32</v>
      </c>
      <c r="P154" s="4" t="s">
        <v>33</v>
      </c>
      <c r="Q154" s="4">
        <v>0</v>
      </c>
      <c r="R154" s="13">
        <v>44964.4364467593</v>
      </c>
      <c r="S154" s="8">
        <v>44996</v>
      </c>
      <c r="U154" s="4">
        <v>0</v>
      </c>
      <c r="V154" s="4">
        <v>0</v>
      </c>
      <c r="W154" s="4">
        <v>0</v>
      </c>
      <c r="X154" s="4" t="s">
        <v>768</v>
      </c>
      <c r="Y154" s="4" t="s">
        <v>35</v>
      </c>
    </row>
    <row r="155" s="4" customFormat="1" spans="1:25">
      <c r="A155" s="4" t="s">
        <v>769</v>
      </c>
      <c r="B155" s="4" t="s">
        <v>26</v>
      </c>
      <c r="C155" s="4" t="s">
        <v>27</v>
      </c>
      <c r="D155" s="4" t="s">
        <v>770</v>
      </c>
      <c r="E155" s="4" t="s">
        <v>282</v>
      </c>
      <c r="F155" s="8">
        <v>44991</v>
      </c>
      <c r="G155" s="8">
        <v>44994</v>
      </c>
      <c r="H155" s="4">
        <v>1</v>
      </c>
      <c r="I155" s="4">
        <v>3</v>
      </c>
      <c r="J155" s="4">
        <v>3</v>
      </c>
      <c r="K155" s="4" t="s">
        <v>30</v>
      </c>
      <c r="L155" s="4">
        <v>2778</v>
      </c>
      <c r="M155" s="4">
        <v>2778</v>
      </c>
      <c r="N155" s="4" t="s">
        <v>771</v>
      </c>
      <c r="O155" s="4" t="s">
        <v>772</v>
      </c>
      <c r="P155" s="4" t="s">
        <v>33</v>
      </c>
      <c r="Q155" s="4">
        <v>0</v>
      </c>
      <c r="R155" s="13">
        <v>44941</v>
      </c>
      <c r="S155" s="8">
        <v>44997</v>
      </c>
      <c r="T155" s="4" t="s">
        <v>34</v>
      </c>
      <c r="U155" s="4">
        <v>2778</v>
      </c>
      <c r="V155" s="4">
        <v>0</v>
      </c>
      <c r="W155" s="4">
        <v>0</v>
      </c>
      <c r="X155" s="4" t="s">
        <v>773</v>
      </c>
      <c r="Y155" s="4" t="s">
        <v>35</v>
      </c>
    </row>
    <row r="156" s="4" customFormat="1" spans="1:25">
      <c r="A156" s="4" t="s">
        <v>774</v>
      </c>
      <c r="B156" s="4" t="s">
        <v>26</v>
      </c>
      <c r="C156" s="4" t="s">
        <v>27</v>
      </c>
      <c r="D156" s="4" t="s">
        <v>38</v>
      </c>
      <c r="E156" s="4" t="s">
        <v>39</v>
      </c>
      <c r="F156" s="8">
        <v>44993</v>
      </c>
      <c r="G156" s="8">
        <v>44994</v>
      </c>
      <c r="H156" s="4">
        <v>1</v>
      </c>
      <c r="I156" s="4">
        <v>1</v>
      </c>
      <c r="J156" s="4">
        <v>1</v>
      </c>
      <c r="K156" s="4" t="s">
        <v>30</v>
      </c>
      <c r="L156" s="4">
        <v>913</v>
      </c>
      <c r="M156" s="4">
        <v>913</v>
      </c>
      <c r="N156" s="4" t="s">
        <v>775</v>
      </c>
      <c r="O156" s="4" t="s">
        <v>772</v>
      </c>
      <c r="P156" s="4" t="s">
        <v>33</v>
      </c>
      <c r="Q156" s="4">
        <v>0</v>
      </c>
      <c r="R156" s="13">
        <v>44944</v>
      </c>
      <c r="S156" s="8">
        <v>44997</v>
      </c>
      <c r="T156" s="4" t="s">
        <v>34</v>
      </c>
      <c r="U156" s="4">
        <v>913</v>
      </c>
      <c r="V156" s="4">
        <v>0</v>
      </c>
      <c r="W156" s="4">
        <v>0</v>
      </c>
      <c r="X156" s="4" t="s">
        <v>776</v>
      </c>
      <c r="Y156" s="4" t="s">
        <v>35</v>
      </c>
    </row>
    <row r="157" s="4" customFormat="1" spans="1:25">
      <c r="A157" s="4" t="s">
        <v>777</v>
      </c>
      <c r="B157" s="4" t="s">
        <v>26</v>
      </c>
      <c r="C157" s="4" t="s">
        <v>27</v>
      </c>
      <c r="D157" s="4" t="s">
        <v>778</v>
      </c>
      <c r="E157" s="4" t="s">
        <v>120</v>
      </c>
      <c r="F157" s="8">
        <v>44993</v>
      </c>
      <c r="G157" s="8">
        <v>44994</v>
      </c>
      <c r="H157" s="4">
        <v>1</v>
      </c>
      <c r="I157" s="4">
        <v>1</v>
      </c>
      <c r="J157" s="4">
        <v>1</v>
      </c>
      <c r="K157" s="4" t="s">
        <v>30</v>
      </c>
      <c r="L157" s="4">
        <v>1273</v>
      </c>
      <c r="M157" s="4">
        <v>1273</v>
      </c>
      <c r="N157" s="4" t="s">
        <v>779</v>
      </c>
      <c r="O157" s="4" t="s">
        <v>772</v>
      </c>
      <c r="P157" s="4" t="s">
        <v>33</v>
      </c>
      <c r="Q157" s="4">
        <v>0</v>
      </c>
      <c r="R157" s="13">
        <v>44959</v>
      </c>
      <c r="S157" s="8">
        <v>44997</v>
      </c>
      <c r="T157" s="4" t="s">
        <v>34</v>
      </c>
      <c r="U157" s="4">
        <v>1273</v>
      </c>
      <c r="V157" s="4">
        <v>0</v>
      </c>
      <c r="W157" s="4">
        <v>0</v>
      </c>
      <c r="X157" s="4" t="s">
        <v>780</v>
      </c>
      <c r="Y157" s="4" t="s">
        <v>35</v>
      </c>
    </row>
    <row r="158" s="4" customFormat="1" spans="1:25">
      <c r="A158" s="4" t="s">
        <v>781</v>
      </c>
      <c r="B158" s="4" t="s">
        <v>26</v>
      </c>
      <c r="C158" s="4" t="s">
        <v>27</v>
      </c>
      <c r="D158" s="4" t="s">
        <v>782</v>
      </c>
      <c r="E158" s="4" t="s">
        <v>783</v>
      </c>
      <c r="F158" s="8">
        <v>44992</v>
      </c>
      <c r="G158" s="8">
        <v>44994</v>
      </c>
      <c r="H158" s="4">
        <v>1</v>
      </c>
      <c r="I158" s="4">
        <v>2</v>
      </c>
      <c r="J158" s="4">
        <v>2</v>
      </c>
      <c r="K158" s="4" t="s">
        <v>30</v>
      </c>
      <c r="L158" s="4">
        <v>2414</v>
      </c>
      <c r="M158" s="4">
        <v>2414</v>
      </c>
      <c r="N158" s="4" t="s">
        <v>784</v>
      </c>
      <c r="O158" s="4" t="s">
        <v>772</v>
      </c>
      <c r="P158" s="4" t="s">
        <v>33</v>
      </c>
      <c r="Q158" s="4">
        <v>0</v>
      </c>
      <c r="R158" s="13">
        <v>44965</v>
      </c>
      <c r="S158" s="8">
        <v>44997</v>
      </c>
      <c r="T158" s="4" t="s">
        <v>34</v>
      </c>
      <c r="U158" s="4">
        <v>2414</v>
      </c>
      <c r="V158" s="4">
        <v>0</v>
      </c>
      <c r="W158" s="4">
        <v>0</v>
      </c>
      <c r="X158" s="4" t="s">
        <v>785</v>
      </c>
      <c r="Y158" s="4" t="s">
        <v>35</v>
      </c>
    </row>
    <row r="159" s="4" customFormat="1" spans="1:25">
      <c r="A159" s="4" t="s">
        <v>786</v>
      </c>
      <c r="B159" s="4" t="s">
        <v>26</v>
      </c>
      <c r="C159" s="4" t="s">
        <v>27</v>
      </c>
      <c r="D159" s="4" t="s">
        <v>787</v>
      </c>
      <c r="E159" s="4" t="s">
        <v>788</v>
      </c>
      <c r="F159" s="8">
        <v>44992</v>
      </c>
      <c r="G159" s="8">
        <v>44994</v>
      </c>
      <c r="H159" s="4">
        <v>1</v>
      </c>
      <c r="I159" s="4">
        <v>2</v>
      </c>
      <c r="J159" s="4">
        <v>2</v>
      </c>
      <c r="K159" s="4" t="s">
        <v>30</v>
      </c>
      <c r="L159" s="4">
        <v>1250</v>
      </c>
      <c r="M159" s="4">
        <v>1250</v>
      </c>
      <c r="N159" s="4" t="s">
        <v>789</v>
      </c>
      <c r="O159" s="4" t="s">
        <v>772</v>
      </c>
      <c r="P159" s="4" t="s">
        <v>33</v>
      </c>
      <c r="Q159" s="4">
        <v>0</v>
      </c>
      <c r="R159" s="13">
        <v>44966</v>
      </c>
      <c r="S159" s="8">
        <v>44997</v>
      </c>
      <c r="T159" s="4" t="s">
        <v>34</v>
      </c>
      <c r="U159" s="4">
        <v>1250</v>
      </c>
      <c r="V159" s="4">
        <v>0</v>
      </c>
      <c r="W159" s="4">
        <v>0</v>
      </c>
      <c r="X159" s="4" t="s">
        <v>35</v>
      </c>
      <c r="Y159" s="4" t="s">
        <v>35</v>
      </c>
    </row>
    <row r="160" s="4" customFormat="1" spans="1:25">
      <c r="A160" s="4" t="s">
        <v>790</v>
      </c>
      <c r="B160" s="4" t="s">
        <v>26</v>
      </c>
      <c r="C160" s="4" t="s">
        <v>27</v>
      </c>
      <c r="D160" s="4" t="s">
        <v>791</v>
      </c>
      <c r="E160" s="4" t="s">
        <v>792</v>
      </c>
      <c r="F160" s="8">
        <v>44993</v>
      </c>
      <c r="G160" s="8">
        <v>44994</v>
      </c>
      <c r="H160" s="4">
        <v>1</v>
      </c>
      <c r="I160" s="4">
        <v>1</v>
      </c>
      <c r="J160" s="4">
        <v>1</v>
      </c>
      <c r="K160" s="4" t="s">
        <v>30</v>
      </c>
      <c r="L160" s="4">
        <v>1241</v>
      </c>
      <c r="M160" s="4">
        <v>1241</v>
      </c>
      <c r="N160" s="4" t="s">
        <v>793</v>
      </c>
      <c r="O160" s="4" t="s">
        <v>772</v>
      </c>
      <c r="P160" s="4" t="s">
        <v>33</v>
      </c>
      <c r="Q160" s="4">
        <v>0</v>
      </c>
      <c r="R160" s="13">
        <v>44967</v>
      </c>
      <c r="S160" s="8">
        <v>44997</v>
      </c>
      <c r="T160" s="4" t="s">
        <v>34</v>
      </c>
      <c r="U160" s="4">
        <v>1241</v>
      </c>
      <c r="V160" s="4">
        <v>0</v>
      </c>
      <c r="W160" s="4">
        <v>0</v>
      </c>
      <c r="X160" s="4" t="s">
        <v>794</v>
      </c>
      <c r="Y160" s="4" t="s">
        <v>35</v>
      </c>
    </row>
    <row r="161" s="4" customFormat="1" spans="1:25">
      <c r="A161" s="4" t="s">
        <v>795</v>
      </c>
      <c r="B161" s="4" t="s">
        <v>26</v>
      </c>
      <c r="C161" s="4" t="s">
        <v>27</v>
      </c>
      <c r="D161" s="4" t="s">
        <v>796</v>
      </c>
      <c r="E161" s="4" t="s">
        <v>797</v>
      </c>
      <c r="F161" s="8">
        <v>44993</v>
      </c>
      <c r="G161" s="8">
        <v>44994</v>
      </c>
      <c r="H161" s="4">
        <v>1</v>
      </c>
      <c r="I161" s="4">
        <v>1</v>
      </c>
      <c r="J161" s="4">
        <v>1</v>
      </c>
      <c r="K161" s="4" t="s">
        <v>30</v>
      </c>
      <c r="L161" s="4">
        <v>865</v>
      </c>
      <c r="M161" s="4">
        <v>865</v>
      </c>
      <c r="N161" s="4" t="s">
        <v>798</v>
      </c>
      <c r="O161" s="4" t="s">
        <v>772</v>
      </c>
      <c r="P161" s="4" t="s">
        <v>33</v>
      </c>
      <c r="Q161" s="4">
        <v>0</v>
      </c>
      <c r="R161" s="13">
        <v>44967</v>
      </c>
      <c r="S161" s="8">
        <v>44997</v>
      </c>
      <c r="T161" s="4" t="s">
        <v>34</v>
      </c>
      <c r="U161" s="4">
        <v>865</v>
      </c>
      <c r="V161" s="4">
        <v>0</v>
      </c>
      <c r="W161" s="4">
        <v>0</v>
      </c>
      <c r="X161" s="4" t="s">
        <v>799</v>
      </c>
      <c r="Y161" s="4" t="s">
        <v>800</v>
      </c>
    </row>
    <row r="162" s="4" customFormat="1" spans="1:25">
      <c r="A162" s="4" t="s">
        <v>801</v>
      </c>
      <c r="B162" s="4" t="s">
        <v>26</v>
      </c>
      <c r="C162" s="4" t="s">
        <v>27</v>
      </c>
      <c r="D162" s="4" t="s">
        <v>802</v>
      </c>
      <c r="E162" s="4" t="s">
        <v>803</v>
      </c>
      <c r="F162" s="8">
        <v>44992</v>
      </c>
      <c r="G162" s="8">
        <v>44994</v>
      </c>
      <c r="H162" s="4">
        <v>1</v>
      </c>
      <c r="I162" s="4">
        <v>2</v>
      </c>
      <c r="J162" s="4">
        <v>2</v>
      </c>
      <c r="K162" s="4" t="s">
        <v>30</v>
      </c>
      <c r="L162" s="4">
        <v>1814</v>
      </c>
      <c r="M162" s="4">
        <v>1814</v>
      </c>
      <c r="N162" s="4" t="s">
        <v>804</v>
      </c>
      <c r="O162" s="4" t="s">
        <v>772</v>
      </c>
      <c r="P162" s="4" t="s">
        <v>33</v>
      </c>
      <c r="Q162" s="4">
        <v>0</v>
      </c>
      <c r="R162" s="13">
        <v>44968</v>
      </c>
      <c r="S162" s="8">
        <v>44997</v>
      </c>
      <c r="T162" s="4" t="s">
        <v>34</v>
      </c>
      <c r="U162" s="4">
        <v>1814</v>
      </c>
      <c r="V162" s="4">
        <v>0</v>
      </c>
      <c r="W162" s="4">
        <v>0</v>
      </c>
      <c r="X162" s="4" t="s">
        <v>805</v>
      </c>
      <c r="Y162" s="4" t="s">
        <v>806</v>
      </c>
    </row>
    <row r="163" s="4" customFormat="1" spans="1:25">
      <c r="A163" s="4" t="s">
        <v>807</v>
      </c>
      <c r="B163" s="4" t="s">
        <v>26</v>
      </c>
      <c r="C163" s="4" t="s">
        <v>27</v>
      </c>
      <c r="D163" s="4" t="s">
        <v>808</v>
      </c>
      <c r="E163" s="4" t="s">
        <v>809</v>
      </c>
      <c r="F163" s="8">
        <v>44993</v>
      </c>
      <c r="G163" s="8">
        <v>44994</v>
      </c>
      <c r="H163" s="4">
        <v>1</v>
      </c>
      <c r="I163" s="4">
        <v>1</v>
      </c>
      <c r="J163" s="4">
        <v>1</v>
      </c>
      <c r="K163" s="4" t="s">
        <v>30</v>
      </c>
      <c r="L163" s="4">
        <v>843</v>
      </c>
      <c r="M163" s="4">
        <v>843</v>
      </c>
      <c r="N163" s="4" t="s">
        <v>810</v>
      </c>
      <c r="O163" s="4" t="s">
        <v>772</v>
      </c>
      <c r="P163" s="4" t="s">
        <v>33</v>
      </c>
      <c r="Q163" s="4">
        <v>0</v>
      </c>
      <c r="R163" s="13">
        <v>44969</v>
      </c>
      <c r="S163" s="8">
        <v>44997</v>
      </c>
      <c r="T163" s="4" t="s">
        <v>34</v>
      </c>
      <c r="U163" s="4">
        <v>843</v>
      </c>
      <c r="V163" s="4">
        <v>0</v>
      </c>
      <c r="W163" s="4">
        <v>0</v>
      </c>
      <c r="X163" s="4" t="s">
        <v>811</v>
      </c>
      <c r="Y163" s="4" t="s">
        <v>812</v>
      </c>
    </row>
    <row r="164" s="4" customFormat="1" spans="1:25">
      <c r="A164" s="4" t="s">
        <v>813</v>
      </c>
      <c r="B164" s="4" t="s">
        <v>26</v>
      </c>
      <c r="C164" s="4" t="s">
        <v>27</v>
      </c>
      <c r="D164" s="4" t="s">
        <v>814</v>
      </c>
      <c r="E164" s="4" t="s">
        <v>345</v>
      </c>
      <c r="F164" s="8">
        <v>44993</v>
      </c>
      <c r="G164" s="8">
        <v>44994</v>
      </c>
      <c r="H164" s="4">
        <v>1</v>
      </c>
      <c r="I164" s="4">
        <v>1</v>
      </c>
      <c r="J164" s="4">
        <v>1</v>
      </c>
      <c r="K164" s="4" t="s">
        <v>30</v>
      </c>
      <c r="L164" s="4">
        <v>866</v>
      </c>
      <c r="M164" s="4">
        <v>866</v>
      </c>
      <c r="N164" s="4" t="s">
        <v>815</v>
      </c>
      <c r="O164" s="4" t="s">
        <v>772</v>
      </c>
      <c r="P164" s="4" t="s">
        <v>33</v>
      </c>
      <c r="Q164" s="4">
        <v>0</v>
      </c>
      <c r="R164" s="13">
        <v>44969</v>
      </c>
      <c r="S164" s="8">
        <v>44997</v>
      </c>
      <c r="T164" s="4" t="s">
        <v>34</v>
      </c>
      <c r="U164" s="4">
        <v>866</v>
      </c>
      <c r="V164" s="4">
        <v>0</v>
      </c>
      <c r="W164" s="4">
        <v>0</v>
      </c>
      <c r="X164" s="4" t="s">
        <v>816</v>
      </c>
      <c r="Y164" s="4" t="s">
        <v>35</v>
      </c>
    </row>
    <row r="165" s="4" customFormat="1" spans="1:25">
      <c r="A165" s="4" t="s">
        <v>817</v>
      </c>
      <c r="B165" s="4" t="s">
        <v>26</v>
      </c>
      <c r="C165" s="4" t="s">
        <v>27</v>
      </c>
      <c r="D165" s="4" t="s">
        <v>818</v>
      </c>
      <c r="E165" s="4" t="s">
        <v>819</v>
      </c>
      <c r="F165" s="8">
        <v>44993</v>
      </c>
      <c r="G165" s="8">
        <v>44994</v>
      </c>
      <c r="H165" s="4">
        <v>1</v>
      </c>
      <c r="I165" s="4">
        <v>1</v>
      </c>
      <c r="J165" s="4">
        <v>1</v>
      </c>
      <c r="K165" s="4" t="s">
        <v>30</v>
      </c>
      <c r="L165" s="4">
        <v>746</v>
      </c>
      <c r="M165" s="4">
        <v>746</v>
      </c>
      <c r="N165" s="4" t="s">
        <v>820</v>
      </c>
      <c r="O165" s="4" t="s">
        <v>772</v>
      </c>
      <c r="P165" s="4" t="s">
        <v>33</v>
      </c>
      <c r="Q165" s="4">
        <v>0</v>
      </c>
      <c r="R165" s="13">
        <v>44970</v>
      </c>
      <c r="S165" s="8">
        <v>44997</v>
      </c>
      <c r="T165" s="4" t="s">
        <v>34</v>
      </c>
      <c r="U165" s="4">
        <v>746</v>
      </c>
      <c r="V165" s="4">
        <v>0</v>
      </c>
      <c r="W165" s="4">
        <v>0</v>
      </c>
      <c r="X165" s="4" t="s">
        <v>821</v>
      </c>
      <c r="Y165" s="4" t="s">
        <v>822</v>
      </c>
    </row>
    <row r="166" s="4" customFormat="1" spans="1:25">
      <c r="A166" s="4" t="s">
        <v>823</v>
      </c>
      <c r="B166" s="4" t="s">
        <v>26</v>
      </c>
      <c r="C166" s="4" t="s">
        <v>27</v>
      </c>
      <c r="D166" s="4" t="s">
        <v>824</v>
      </c>
      <c r="E166" s="4" t="s">
        <v>209</v>
      </c>
      <c r="F166" s="8">
        <v>44993</v>
      </c>
      <c r="G166" s="8">
        <v>44994</v>
      </c>
      <c r="H166" s="4">
        <v>1</v>
      </c>
      <c r="I166" s="4">
        <v>1</v>
      </c>
      <c r="J166" s="4">
        <v>1</v>
      </c>
      <c r="K166" s="4" t="s">
        <v>30</v>
      </c>
      <c r="L166" s="4">
        <v>1324</v>
      </c>
      <c r="M166" s="4">
        <v>1324</v>
      </c>
      <c r="N166" s="4" t="s">
        <v>825</v>
      </c>
      <c r="O166" s="4" t="s">
        <v>772</v>
      </c>
      <c r="P166" s="4" t="s">
        <v>33</v>
      </c>
      <c r="Q166" s="4">
        <v>0</v>
      </c>
      <c r="R166" s="13">
        <v>44971</v>
      </c>
      <c r="S166" s="8">
        <v>44997</v>
      </c>
      <c r="T166" s="4" t="s">
        <v>34</v>
      </c>
      <c r="U166" s="4">
        <v>1324</v>
      </c>
      <c r="V166" s="4">
        <v>0</v>
      </c>
      <c r="W166" s="4">
        <v>0</v>
      </c>
      <c r="X166" s="4" t="s">
        <v>826</v>
      </c>
      <c r="Y166" s="4" t="s">
        <v>827</v>
      </c>
    </row>
    <row r="167" s="4" customFormat="1" spans="1:25">
      <c r="A167" s="4" t="s">
        <v>828</v>
      </c>
      <c r="B167" s="4" t="s">
        <v>26</v>
      </c>
      <c r="C167" s="4" t="s">
        <v>27</v>
      </c>
      <c r="D167" s="4" t="s">
        <v>829</v>
      </c>
      <c r="E167" s="4" t="s">
        <v>29</v>
      </c>
      <c r="F167" s="8">
        <v>44992</v>
      </c>
      <c r="G167" s="8">
        <v>44994</v>
      </c>
      <c r="H167" s="4">
        <v>1</v>
      </c>
      <c r="I167" s="4">
        <v>2</v>
      </c>
      <c r="J167" s="4">
        <v>2</v>
      </c>
      <c r="K167" s="4" t="s">
        <v>30</v>
      </c>
      <c r="L167" s="4">
        <v>752</v>
      </c>
      <c r="M167" s="4">
        <v>752</v>
      </c>
      <c r="N167" s="4" t="s">
        <v>830</v>
      </c>
      <c r="O167" s="4" t="s">
        <v>772</v>
      </c>
      <c r="P167" s="4" t="s">
        <v>33</v>
      </c>
      <c r="Q167" s="4">
        <v>0</v>
      </c>
      <c r="R167" s="13">
        <v>44971</v>
      </c>
      <c r="S167" s="8">
        <v>44997</v>
      </c>
      <c r="T167" s="4" t="s">
        <v>34</v>
      </c>
      <c r="U167" s="4">
        <v>752</v>
      </c>
      <c r="V167" s="4">
        <v>0</v>
      </c>
      <c r="W167" s="4">
        <v>0</v>
      </c>
      <c r="X167" s="4" t="s">
        <v>831</v>
      </c>
      <c r="Y167" s="4" t="s">
        <v>832</v>
      </c>
    </row>
    <row r="168" s="4" customFormat="1" spans="1:25">
      <c r="A168" s="4" t="s">
        <v>833</v>
      </c>
      <c r="B168" s="4" t="s">
        <v>26</v>
      </c>
      <c r="C168" s="4" t="s">
        <v>27</v>
      </c>
      <c r="D168" s="4" t="s">
        <v>834</v>
      </c>
      <c r="E168" s="4" t="s">
        <v>162</v>
      </c>
      <c r="F168" s="8">
        <v>44992</v>
      </c>
      <c r="G168" s="8">
        <v>44994</v>
      </c>
      <c r="H168" s="4">
        <v>1</v>
      </c>
      <c r="I168" s="4">
        <v>2</v>
      </c>
      <c r="J168" s="4">
        <v>2</v>
      </c>
      <c r="K168" s="4" t="s">
        <v>30</v>
      </c>
      <c r="L168" s="4">
        <v>1408</v>
      </c>
      <c r="M168" s="4">
        <v>1408</v>
      </c>
      <c r="N168" s="4" t="s">
        <v>835</v>
      </c>
      <c r="O168" s="4" t="s">
        <v>772</v>
      </c>
      <c r="P168" s="4" t="s">
        <v>33</v>
      </c>
      <c r="Q168" s="4">
        <v>0</v>
      </c>
      <c r="R168" s="13">
        <v>44971</v>
      </c>
      <c r="S168" s="8">
        <v>44997</v>
      </c>
      <c r="T168" s="4" t="s">
        <v>34</v>
      </c>
      <c r="U168" s="4">
        <v>1408</v>
      </c>
      <c r="V168" s="4">
        <v>0</v>
      </c>
      <c r="W168" s="4">
        <v>0</v>
      </c>
      <c r="X168" s="4" t="s">
        <v>836</v>
      </c>
      <c r="Y168" s="4" t="s">
        <v>35</v>
      </c>
    </row>
    <row r="169" s="4" customFormat="1" spans="1:25">
      <c r="A169" s="4" t="s">
        <v>837</v>
      </c>
      <c r="B169" s="4" t="s">
        <v>26</v>
      </c>
      <c r="C169" s="4" t="s">
        <v>27</v>
      </c>
      <c r="D169" s="4" t="s">
        <v>838</v>
      </c>
      <c r="E169" s="4" t="s">
        <v>839</v>
      </c>
      <c r="F169" s="8">
        <v>44993</v>
      </c>
      <c r="G169" s="8">
        <v>44994</v>
      </c>
      <c r="H169" s="4">
        <v>1</v>
      </c>
      <c r="I169" s="4">
        <v>1</v>
      </c>
      <c r="J169" s="4">
        <v>1</v>
      </c>
      <c r="K169" s="4" t="s">
        <v>30</v>
      </c>
      <c r="L169" s="4">
        <v>3714</v>
      </c>
      <c r="M169" s="4">
        <v>3714</v>
      </c>
      <c r="N169" s="4" t="s">
        <v>840</v>
      </c>
      <c r="O169" s="4" t="s">
        <v>772</v>
      </c>
      <c r="P169" s="4" t="s">
        <v>33</v>
      </c>
      <c r="Q169" s="4">
        <v>0</v>
      </c>
      <c r="R169" s="13">
        <v>44976</v>
      </c>
      <c r="S169" s="8">
        <v>44997</v>
      </c>
      <c r="T169" s="4" t="s">
        <v>34</v>
      </c>
      <c r="U169" s="4">
        <v>3714</v>
      </c>
      <c r="V169" s="4">
        <v>0</v>
      </c>
      <c r="W169" s="4">
        <v>0</v>
      </c>
      <c r="X169" s="4" t="s">
        <v>841</v>
      </c>
      <c r="Y169" s="4" t="s">
        <v>35</v>
      </c>
    </row>
    <row r="170" s="4" customFormat="1" spans="1:25">
      <c r="A170" s="4" t="s">
        <v>842</v>
      </c>
      <c r="B170" s="4" t="s">
        <v>26</v>
      </c>
      <c r="C170" s="4" t="s">
        <v>27</v>
      </c>
      <c r="D170" s="4" t="s">
        <v>843</v>
      </c>
      <c r="E170" s="4" t="s">
        <v>844</v>
      </c>
      <c r="F170" s="8">
        <v>44993</v>
      </c>
      <c r="G170" s="8">
        <v>44994</v>
      </c>
      <c r="H170" s="4">
        <v>1</v>
      </c>
      <c r="I170" s="4">
        <v>1</v>
      </c>
      <c r="J170" s="4">
        <v>1</v>
      </c>
      <c r="K170" s="4" t="s">
        <v>30</v>
      </c>
      <c r="L170" s="4">
        <v>389</v>
      </c>
      <c r="M170" s="4">
        <v>389</v>
      </c>
      <c r="N170" s="4" t="s">
        <v>845</v>
      </c>
      <c r="O170" s="4" t="s">
        <v>772</v>
      </c>
      <c r="P170" s="4" t="s">
        <v>33</v>
      </c>
      <c r="Q170" s="4">
        <v>0</v>
      </c>
      <c r="R170" s="13">
        <v>44976</v>
      </c>
      <c r="S170" s="8">
        <v>44997</v>
      </c>
      <c r="T170" s="4" t="s">
        <v>34</v>
      </c>
      <c r="U170" s="4">
        <v>389</v>
      </c>
      <c r="V170" s="4">
        <v>0</v>
      </c>
      <c r="W170" s="4">
        <v>0</v>
      </c>
      <c r="X170" s="4" t="s">
        <v>846</v>
      </c>
      <c r="Y170" s="4" t="s">
        <v>847</v>
      </c>
    </row>
    <row r="171" s="4" customFormat="1" spans="1:25">
      <c r="A171" s="4" t="s">
        <v>848</v>
      </c>
      <c r="B171" s="4" t="s">
        <v>26</v>
      </c>
      <c r="C171" s="4" t="s">
        <v>27</v>
      </c>
      <c r="D171" s="4" t="s">
        <v>849</v>
      </c>
      <c r="E171" s="4" t="s">
        <v>581</v>
      </c>
      <c r="F171" s="8">
        <v>44992</v>
      </c>
      <c r="G171" s="8">
        <v>44994</v>
      </c>
      <c r="H171" s="4">
        <v>1</v>
      </c>
      <c r="I171" s="4">
        <v>2</v>
      </c>
      <c r="J171" s="4">
        <v>2</v>
      </c>
      <c r="K171" s="4" t="s">
        <v>30</v>
      </c>
      <c r="L171" s="4">
        <v>2748</v>
      </c>
      <c r="M171" s="4">
        <v>2748</v>
      </c>
      <c r="N171" s="4" t="s">
        <v>850</v>
      </c>
      <c r="O171" s="4" t="s">
        <v>772</v>
      </c>
      <c r="P171" s="4" t="s">
        <v>33</v>
      </c>
      <c r="Q171" s="4">
        <v>0</v>
      </c>
      <c r="R171" s="13">
        <v>44978</v>
      </c>
      <c r="S171" s="8">
        <v>44997</v>
      </c>
      <c r="T171" s="4" t="s">
        <v>34</v>
      </c>
      <c r="U171" s="4">
        <v>2748</v>
      </c>
      <c r="V171" s="4">
        <v>0</v>
      </c>
      <c r="W171" s="4">
        <v>0</v>
      </c>
      <c r="X171" s="4" t="s">
        <v>851</v>
      </c>
      <c r="Y171" s="4" t="s">
        <v>35</v>
      </c>
    </row>
    <row r="172" s="4" customFormat="1" spans="1:25">
      <c r="A172" s="4" t="s">
        <v>852</v>
      </c>
      <c r="B172" s="4" t="s">
        <v>26</v>
      </c>
      <c r="C172" s="4" t="s">
        <v>27</v>
      </c>
      <c r="D172" s="4" t="s">
        <v>853</v>
      </c>
      <c r="E172" s="4" t="s">
        <v>854</v>
      </c>
      <c r="F172" s="8">
        <v>44993</v>
      </c>
      <c r="G172" s="8">
        <v>44994</v>
      </c>
      <c r="H172" s="4">
        <v>1</v>
      </c>
      <c r="I172" s="4">
        <v>1</v>
      </c>
      <c r="J172" s="4">
        <v>1</v>
      </c>
      <c r="K172" s="4" t="s">
        <v>30</v>
      </c>
      <c r="L172" s="4">
        <v>286</v>
      </c>
      <c r="M172" s="4">
        <v>286</v>
      </c>
      <c r="N172" s="4" t="s">
        <v>855</v>
      </c>
      <c r="O172" s="4" t="s">
        <v>772</v>
      </c>
      <c r="P172" s="4" t="s">
        <v>33</v>
      </c>
      <c r="Q172" s="4">
        <v>0</v>
      </c>
      <c r="R172" s="13">
        <v>44978</v>
      </c>
      <c r="S172" s="8">
        <v>44997</v>
      </c>
      <c r="T172" s="4" t="s">
        <v>34</v>
      </c>
      <c r="U172" s="4">
        <v>286</v>
      </c>
      <c r="V172" s="4">
        <v>0</v>
      </c>
      <c r="W172" s="4">
        <v>0</v>
      </c>
      <c r="X172" s="4" t="s">
        <v>856</v>
      </c>
      <c r="Y172" s="4" t="s">
        <v>857</v>
      </c>
    </row>
    <row r="173" s="4" customFormat="1" spans="1:25">
      <c r="A173" s="4" t="s">
        <v>858</v>
      </c>
      <c r="B173" s="4" t="s">
        <v>26</v>
      </c>
      <c r="C173" s="4" t="s">
        <v>27</v>
      </c>
      <c r="D173" s="4" t="s">
        <v>859</v>
      </c>
      <c r="E173" s="4" t="s">
        <v>860</v>
      </c>
      <c r="F173" s="8">
        <v>44993</v>
      </c>
      <c r="G173" s="8">
        <v>44994</v>
      </c>
      <c r="H173" s="4">
        <v>1</v>
      </c>
      <c r="I173" s="4">
        <v>1</v>
      </c>
      <c r="J173" s="4">
        <v>1</v>
      </c>
      <c r="K173" s="4" t="s">
        <v>30</v>
      </c>
      <c r="L173" s="4">
        <v>795</v>
      </c>
      <c r="M173" s="4">
        <v>795</v>
      </c>
      <c r="N173" s="4" t="s">
        <v>861</v>
      </c>
      <c r="O173" s="4" t="s">
        <v>772</v>
      </c>
      <c r="P173" s="4" t="s">
        <v>33</v>
      </c>
      <c r="Q173" s="4">
        <v>0</v>
      </c>
      <c r="R173" s="13">
        <v>44978</v>
      </c>
      <c r="S173" s="8">
        <v>44997</v>
      </c>
      <c r="T173" s="4" t="s">
        <v>34</v>
      </c>
      <c r="U173" s="4">
        <v>795</v>
      </c>
      <c r="V173" s="4">
        <v>0</v>
      </c>
      <c r="W173" s="4">
        <v>0</v>
      </c>
      <c r="X173" s="4" t="s">
        <v>862</v>
      </c>
      <c r="Y173" s="4" t="s">
        <v>863</v>
      </c>
    </row>
    <row r="174" s="4" customFormat="1" spans="1:25">
      <c r="A174" s="4" t="s">
        <v>864</v>
      </c>
      <c r="B174" s="4" t="s">
        <v>26</v>
      </c>
      <c r="C174" s="4" t="s">
        <v>27</v>
      </c>
      <c r="D174" s="4" t="s">
        <v>354</v>
      </c>
      <c r="E174" s="4" t="s">
        <v>325</v>
      </c>
      <c r="F174" s="8">
        <v>44992</v>
      </c>
      <c r="G174" s="8">
        <v>44994</v>
      </c>
      <c r="H174" s="4">
        <v>1</v>
      </c>
      <c r="I174" s="4">
        <v>2</v>
      </c>
      <c r="J174" s="4">
        <v>2</v>
      </c>
      <c r="K174" s="4" t="s">
        <v>30</v>
      </c>
      <c r="L174" s="4">
        <v>812</v>
      </c>
      <c r="M174" s="4">
        <v>812</v>
      </c>
      <c r="N174" s="4" t="s">
        <v>865</v>
      </c>
      <c r="O174" s="4" t="s">
        <v>772</v>
      </c>
      <c r="P174" s="4" t="s">
        <v>33</v>
      </c>
      <c r="Q174" s="4">
        <v>0</v>
      </c>
      <c r="R174" s="13">
        <v>44978</v>
      </c>
      <c r="S174" s="8">
        <v>44997</v>
      </c>
      <c r="T174" s="4" t="s">
        <v>34</v>
      </c>
      <c r="U174" s="4">
        <v>812</v>
      </c>
      <c r="V174" s="4">
        <v>0</v>
      </c>
      <c r="W174" s="4">
        <v>0</v>
      </c>
      <c r="X174" s="4" t="s">
        <v>866</v>
      </c>
      <c r="Y174" s="4" t="s">
        <v>35</v>
      </c>
    </row>
    <row r="175" s="4" customFormat="1" spans="1:25">
      <c r="A175" s="4" t="s">
        <v>867</v>
      </c>
      <c r="B175" s="4" t="s">
        <v>26</v>
      </c>
      <c r="C175" s="4" t="s">
        <v>27</v>
      </c>
      <c r="D175" s="4" t="s">
        <v>868</v>
      </c>
      <c r="E175" s="4" t="s">
        <v>869</v>
      </c>
      <c r="F175" s="8">
        <v>44987</v>
      </c>
      <c r="G175" s="8">
        <v>44994</v>
      </c>
      <c r="H175" s="4">
        <v>1</v>
      </c>
      <c r="I175" s="4">
        <v>7</v>
      </c>
      <c r="J175" s="4">
        <v>7</v>
      </c>
      <c r="K175" s="4" t="s">
        <v>30</v>
      </c>
      <c r="L175" s="4">
        <v>987</v>
      </c>
      <c r="M175" s="4">
        <v>987</v>
      </c>
      <c r="N175" s="4" t="s">
        <v>870</v>
      </c>
      <c r="O175" s="4" t="s">
        <v>772</v>
      </c>
      <c r="P175" s="4" t="s">
        <v>33</v>
      </c>
      <c r="Q175" s="4">
        <v>0</v>
      </c>
      <c r="R175" s="13">
        <v>44979</v>
      </c>
      <c r="S175" s="8">
        <v>44997</v>
      </c>
      <c r="T175" s="4" t="s">
        <v>34</v>
      </c>
      <c r="U175" s="4">
        <v>987</v>
      </c>
      <c r="V175" s="4">
        <v>0</v>
      </c>
      <c r="W175" s="4">
        <v>0</v>
      </c>
      <c r="X175" s="4" t="s">
        <v>871</v>
      </c>
      <c r="Y175" s="4" t="s">
        <v>872</v>
      </c>
    </row>
    <row r="176" s="4" customFormat="1" spans="1:25">
      <c r="A176" s="4" t="s">
        <v>873</v>
      </c>
      <c r="B176" s="4" t="s">
        <v>26</v>
      </c>
      <c r="C176" s="4" t="s">
        <v>27</v>
      </c>
      <c r="D176" s="4" t="s">
        <v>874</v>
      </c>
      <c r="E176" s="4" t="s">
        <v>875</v>
      </c>
      <c r="F176" s="8">
        <v>44990</v>
      </c>
      <c r="G176" s="8">
        <v>44994</v>
      </c>
      <c r="H176" s="4">
        <v>1</v>
      </c>
      <c r="I176" s="4">
        <v>4</v>
      </c>
      <c r="J176" s="4">
        <v>4</v>
      </c>
      <c r="K176" s="4" t="s">
        <v>30</v>
      </c>
      <c r="L176" s="4">
        <v>6128</v>
      </c>
      <c r="M176" s="4">
        <v>6128</v>
      </c>
      <c r="N176" s="4" t="s">
        <v>876</v>
      </c>
      <c r="O176" s="4" t="s">
        <v>772</v>
      </c>
      <c r="P176" s="4" t="s">
        <v>33</v>
      </c>
      <c r="Q176" s="4">
        <v>0</v>
      </c>
      <c r="R176" s="13">
        <v>44979</v>
      </c>
      <c r="S176" s="8">
        <v>44997</v>
      </c>
      <c r="T176" s="4" t="s">
        <v>34</v>
      </c>
      <c r="U176" s="4">
        <v>6128</v>
      </c>
      <c r="V176" s="4">
        <v>0</v>
      </c>
      <c r="W176" s="4">
        <v>0</v>
      </c>
      <c r="X176" s="4" t="s">
        <v>877</v>
      </c>
      <c r="Y176" s="4" t="s">
        <v>35</v>
      </c>
    </row>
    <row r="177" s="4" customFormat="1" spans="1:25">
      <c r="A177" s="4" t="s">
        <v>878</v>
      </c>
      <c r="B177" s="4" t="s">
        <v>26</v>
      </c>
      <c r="C177" s="4" t="s">
        <v>27</v>
      </c>
      <c r="D177" s="4" t="s">
        <v>879</v>
      </c>
      <c r="E177" s="4" t="s">
        <v>880</v>
      </c>
      <c r="F177" s="8">
        <v>44991</v>
      </c>
      <c r="G177" s="8">
        <v>44994</v>
      </c>
      <c r="H177" s="4">
        <v>1</v>
      </c>
      <c r="I177" s="4">
        <v>3</v>
      </c>
      <c r="J177" s="4">
        <v>3</v>
      </c>
      <c r="K177" s="4" t="s">
        <v>30</v>
      </c>
      <c r="L177" s="4">
        <v>4569</v>
      </c>
      <c r="M177" s="4">
        <v>4569</v>
      </c>
      <c r="N177" s="4" t="s">
        <v>881</v>
      </c>
      <c r="O177" s="4" t="s">
        <v>772</v>
      </c>
      <c r="P177" s="4" t="s">
        <v>33</v>
      </c>
      <c r="Q177" s="4">
        <v>0</v>
      </c>
      <c r="R177" s="13">
        <v>44979</v>
      </c>
      <c r="S177" s="8">
        <v>44997</v>
      </c>
      <c r="T177" s="4" t="s">
        <v>34</v>
      </c>
      <c r="U177" s="4">
        <v>4569</v>
      </c>
      <c r="V177" s="4">
        <v>0</v>
      </c>
      <c r="W177" s="4">
        <v>0</v>
      </c>
      <c r="X177" s="4" t="s">
        <v>882</v>
      </c>
      <c r="Y177" s="4" t="s">
        <v>883</v>
      </c>
    </row>
    <row r="178" s="4" customFormat="1" spans="1:25">
      <c r="A178" s="4" t="s">
        <v>884</v>
      </c>
      <c r="B178" s="4" t="s">
        <v>26</v>
      </c>
      <c r="C178" s="4" t="s">
        <v>27</v>
      </c>
      <c r="D178" s="4" t="s">
        <v>173</v>
      </c>
      <c r="E178" s="4" t="s">
        <v>885</v>
      </c>
      <c r="F178" s="8">
        <v>44992</v>
      </c>
      <c r="G178" s="8">
        <v>44994</v>
      </c>
      <c r="H178" s="4">
        <v>1</v>
      </c>
      <c r="I178" s="4">
        <v>2</v>
      </c>
      <c r="J178" s="4">
        <v>2</v>
      </c>
      <c r="K178" s="4" t="s">
        <v>30</v>
      </c>
      <c r="L178" s="4">
        <v>1334</v>
      </c>
      <c r="M178" s="4">
        <v>1334</v>
      </c>
      <c r="N178" s="4" t="s">
        <v>886</v>
      </c>
      <c r="O178" s="4" t="s">
        <v>772</v>
      </c>
      <c r="P178" s="4" t="s">
        <v>33</v>
      </c>
      <c r="Q178" s="4">
        <v>0</v>
      </c>
      <c r="R178" s="13">
        <v>44980</v>
      </c>
      <c r="S178" s="8">
        <v>44997</v>
      </c>
      <c r="T178" s="4" t="s">
        <v>34</v>
      </c>
      <c r="U178" s="4">
        <v>1334</v>
      </c>
      <c r="V178" s="4">
        <v>0</v>
      </c>
      <c r="W178" s="4">
        <v>0</v>
      </c>
      <c r="X178" s="4" t="s">
        <v>887</v>
      </c>
      <c r="Y178" s="4" t="s">
        <v>35</v>
      </c>
    </row>
    <row r="179" s="4" customFormat="1" spans="1:25">
      <c r="A179" s="4" t="s">
        <v>888</v>
      </c>
      <c r="B179" s="4" t="s">
        <v>26</v>
      </c>
      <c r="C179" s="4" t="s">
        <v>27</v>
      </c>
      <c r="D179" s="4" t="s">
        <v>889</v>
      </c>
      <c r="E179" s="4" t="s">
        <v>890</v>
      </c>
      <c r="F179" s="8">
        <v>44991</v>
      </c>
      <c r="G179" s="8">
        <v>44994</v>
      </c>
      <c r="H179" s="4">
        <v>1</v>
      </c>
      <c r="I179" s="4">
        <v>3</v>
      </c>
      <c r="J179" s="4">
        <v>3</v>
      </c>
      <c r="K179" s="4" t="s">
        <v>30</v>
      </c>
      <c r="L179" s="4">
        <v>1644</v>
      </c>
      <c r="M179" s="4">
        <v>1644</v>
      </c>
      <c r="N179" s="4" t="s">
        <v>891</v>
      </c>
      <c r="O179" s="4" t="s">
        <v>772</v>
      </c>
      <c r="P179" s="4" t="s">
        <v>33</v>
      </c>
      <c r="Q179" s="4">
        <v>0</v>
      </c>
      <c r="R179" s="13">
        <v>44980</v>
      </c>
      <c r="S179" s="8">
        <v>44997</v>
      </c>
      <c r="T179" s="4" t="s">
        <v>34</v>
      </c>
      <c r="U179" s="4">
        <v>1644</v>
      </c>
      <c r="V179" s="4">
        <v>0</v>
      </c>
      <c r="W179" s="4">
        <v>0</v>
      </c>
      <c r="X179" s="4" t="s">
        <v>892</v>
      </c>
      <c r="Y179" s="4" t="s">
        <v>35</v>
      </c>
    </row>
    <row r="180" s="4" customFormat="1" spans="1:25">
      <c r="A180" s="4" t="s">
        <v>893</v>
      </c>
      <c r="B180" s="4" t="s">
        <v>26</v>
      </c>
      <c r="C180" s="4" t="s">
        <v>27</v>
      </c>
      <c r="D180" s="4" t="s">
        <v>894</v>
      </c>
      <c r="E180" s="4" t="s">
        <v>792</v>
      </c>
      <c r="F180" s="8">
        <v>44991</v>
      </c>
      <c r="G180" s="8">
        <v>44994</v>
      </c>
      <c r="H180" s="4">
        <v>1</v>
      </c>
      <c r="I180" s="4">
        <v>3</v>
      </c>
      <c r="J180" s="4">
        <v>3</v>
      </c>
      <c r="K180" s="4" t="s">
        <v>30</v>
      </c>
      <c r="L180" s="4">
        <v>6219</v>
      </c>
      <c r="M180" s="4">
        <v>6219</v>
      </c>
      <c r="N180" s="4" t="s">
        <v>895</v>
      </c>
      <c r="O180" s="4" t="s">
        <v>772</v>
      </c>
      <c r="P180" s="4" t="s">
        <v>33</v>
      </c>
      <c r="Q180" s="4">
        <v>0</v>
      </c>
      <c r="R180" s="13">
        <v>44983</v>
      </c>
      <c r="S180" s="8">
        <v>44997</v>
      </c>
      <c r="T180" s="4" t="s">
        <v>34</v>
      </c>
      <c r="U180" s="4">
        <v>6219</v>
      </c>
      <c r="V180" s="4">
        <v>0</v>
      </c>
      <c r="W180" s="4">
        <v>0</v>
      </c>
      <c r="X180" s="4" t="s">
        <v>896</v>
      </c>
      <c r="Y180" s="4" t="s">
        <v>35</v>
      </c>
    </row>
    <row r="181" s="4" customFormat="1" spans="1:25">
      <c r="A181" s="4" t="s">
        <v>897</v>
      </c>
      <c r="B181" s="4" t="s">
        <v>26</v>
      </c>
      <c r="C181" s="4" t="s">
        <v>27</v>
      </c>
      <c r="D181" s="4" t="s">
        <v>898</v>
      </c>
      <c r="E181" s="4" t="s">
        <v>44</v>
      </c>
      <c r="F181" s="8">
        <v>44992</v>
      </c>
      <c r="G181" s="8">
        <v>44994</v>
      </c>
      <c r="H181" s="4">
        <v>1</v>
      </c>
      <c r="I181" s="4">
        <v>2</v>
      </c>
      <c r="J181" s="4">
        <v>2</v>
      </c>
      <c r="K181" s="4" t="s">
        <v>30</v>
      </c>
      <c r="L181" s="4">
        <v>1770</v>
      </c>
      <c r="M181" s="4">
        <v>1770</v>
      </c>
      <c r="N181" s="4" t="s">
        <v>899</v>
      </c>
      <c r="O181" s="4" t="s">
        <v>772</v>
      </c>
      <c r="P181" s="4" t="s">
        <v>33</v>
      </c>
      <c r="Q181" s="4">
        <v>0</v>
      </c>
      <c r="R181" s="13">
        <v>44983</v>
      </c>
      <c r="S181" s="8">
        <v>44997</v>
      </c>
      <c r="T181" s="4" t="s">
        <v>34</v>
      </c>
      <c r="U181" s="4">
        <v>1770</v>
      </c>
      <c r="V181" s="4">
        <v>0</v>
      </c>
      <c r="W181" s="4">
        <v>0</v>
      </c>
      <c r="X181" s="4" t="s">
        <v>900</v>
      </c>
      <c r="Y181" s="4" t="s">
        <v>901</v>
      </c>
    </row>
    <row r="182" s="4" customFormat="1" spans="1:25">
      <c r="A182" s="4" t="s">
        <v>902</v>
      </c>
      <c r="B182" s="4" t="s">
        <v>26</v>
      </c>
      <c r="C182" s="4" t="s">
        <v>27</v>
      </c>
      <c r="D182" s="4" t="s">
        <v>903</v>
      </c>
      <c r="E182" s="4" t="s">
        <v>44</v>
      </c>
      <c r="F182" s="8">
        <v>44990</v>
      </c>
      <c r="G182" s="8">
        <v>44994</v>
      </c>
      <c r="H182" s="4">
        <v>1</v>
      </c>
      <c r="I182" s="4">
        <v>4</v>
      </c>
      <c r="J182" s="4">
        <v>4</v>
      </c>
      <c r="K182" s="4" t="s">
        <v>30</v>
      </c>
      <c r="L182" s="4">
        <v>760</v>
      </c>
      <c r="M182" s="4">
        <v>760</v>
      </c>
      <c r="N182" s="4" t="s">
        <v>904</v>
      </c>
      <c r="O182" s="4" t="s">
        <v>772</v>
      </c>
      <c r="P182" s="4" t="s">
        <v>33</v>
      </c>
      <c r="Q182" s="4">
        <v>0</v>
      </c>
      <c r="R182" s="13">
        <v>44984</v>
      </c>
      <c r="S182" s="8">
        <v>44997</v>
      </c>
      <c r="T182" s="4" t="s">
        <v>34</v>
      </c>
      <c r="U182" s="4">
        <v>760</v>
      </c>
      <c r="V182" s="4">
        <v>0</v>
      </c>
      <c r="W182" s="4">
        <v>0</v>
      </c>
      <c r="X182" s="4" t="s">
        <v>905</v>
      </c>
      <c r="Y182" s="4" t="s">
        <v>906</v>
      </c>
    </row>
    <row r="183" s="4" customFormat="1" spans="1:25">
      <c r="A183" s="4" t="s">
        <v>907</v>
      </c>
      <c r="B183" s="4" t="s">
        <v>26</v>
      </c>
      <c r="C183" s="4" t="s">
        <v>27</v>
      </c>
      <c r="D183" s="4" t="s">
        <v>156</v>
      </c>
      <c r="E183" s="4" t="s">
        <v>44</v>
      </c>
      <c r="F183" s="8">
        <v>44992</v>
      </c>
      <c r="G183" s="8">
        <v>44994</v>
      </c>
      <c r="H183" s="4">
        <v>1</v>
      </c>
      <c r="I183" s="4">
        <v>2</v>
      </c>
      <c r="J183" s="4">
        <v>2</v>
      </c>
      <c r="K183" s="4" t="s">
        <v>30</v>
      </c>
      <c r="L183" s="4">
        <v>776</v>
      </c>
      <c r="M183" s="4">
        <v>776</v>
      </c>
      <c r="N183" s="4" t="s">
        <v>908</v>
      </c>
      <c r="O183" s="4" t="s">
        <v>772</v>
      </c>
      <c r="P183" s="4" t="s">
        <v>33</v>
      </c>
      <c r="Q183" s="4">
        <v>0</v>
      </c>
      <c r="R183" s="13">
        <v>44984</v>
      </c>
      <c r="S183" s="8">
        <v>44997</v>
      </c>
      <c r="T183" s="4" t="s">
        <v>34</v>
      </c>
      <c r="U183" s="4">
        <v>776</v>
      </c>
      <c r="V183" s="4">
        <v>0</v>
      </c>
      <c r="W183" s="4">
        <v>0</v>
      </c>
      <c r="X183" s="4" t="s">
        <v>909</v>
      </c>
      <c r="Y183" s="4" t="s">
        <v>910</v>
      </c>
    </row>
    <row r="184" s="4" customFormat="1" spans="1:25">
      <c r="A184" s="4" t="s">
        <v>911</v>
      </c>
      <c r="B184" s="4" t="s">
        <v>26</v>
      </c>
      <c r="C184" s="4" t="s">
        <v>27</v>
      </c>
      <c r="D184" s="4" t="s">
        <v>156</v>
      </c>
      <c r="E184" s="4" t="s">
        <v>44</v>
      </c>
      <c r="F184" s="8">
        <v>44992</v>
      </c>
      <c r="G184" s="8">
        <v>44994</v>
      </c>
      <c r="H184" s="4">
        <v>1</v>
      </c>
      <c r="I184" s="4">
        <v>2</v>
      </c>
      <c r="J184" s="4">
        <v>2</v>
      </c>
      <c r="K184" s="4" t="s">
        <v>30</v>
      </c>
      <c r="L184" s="4">
        <v>776</v>
      </c>
      <c r="M184" s="4">
        <v>776</v>
      </c>
      <c r="N184" s="4" t="s">
        <v>912</v>
      </c>
      <c r="O184" s="4" t="s">
        <v>772</v>
      </c>
      <c r="P184" s="4" t="s">
        <v>33</v>
      </c>
      <c r="Q184" s="4">
        <v>0</v>
      </c>
      <c r="R184" s="13">
        <v>44984</v>
      </c>
      <c r="S184" s="8">
        <v>44997</v>
      </c>
      <c r="T184" s="4" t="s">
        <v>34</v>
      </c>
      <c r="U184" s="4">
        <v>776</v>
      </c>
      <c r="V184" s="4">
        <v>0</v>
      </c>
      <c r="W184" s="4">
        <v>0</v>
      </c>
      <c r="X184" s="4" t="s">
        <v>913</v>
      </c>
      <c r="Y184" s="4" t="s">
        <v>914</v>
      </c>
    </row>
    <row r="185" s="4" customFormat="1" spans="1:25">
      <c r="A185" s="4" t="s">
        <v>915</v>
      </c>
      <c r="B185" s="4" t="s">
        <v>26</v>
      </c>
      <c r="C185" s="4" t="s">
        <v>27</v>
      </c>
      <c r="D185" s="4" t="s">
        <v>48</v>
      </c>
      <c r="E185" s="4" t="s">
        <v>916</v>
      </c>
      <c r="F185" s="8">
        <v>44993</v>
      </c>
      <c r="G185" s="8">
        <v>44994</v>
      </c>
      <c r="H185" s="4">
        <v>1</v>
      </c>
      <c r="I185" s="4">
        <v>1</v>
      </c>
      <c r="J185" s="4">
        <v>1</v>
      </c>
      <c r="K185" s="4" t="s">
        <v>30</v>
      </c>
      <c r="L185" s="4">
        <v>262</v>
      </c>
      <c r="M185" s="4">
        <v>262</v>
      </c>
      <c r="N185" s="4" t="s">
        <v>917</v>
      </c>
      <c r="O185" s="4" t="s">
        <v>772</v>
      </c>
      <c r="P185" s="4" t="s">
        <v>33</v>
      </c>
      <c r="Q185" s="4">
        <v>0</v>
      </c>
      <c r="R185" s="13">
        <v>44984</v>
      </c>
      <c r="S185" s="8">
        <v>44997</v>
      </c>
      <c r="T185" s="4" t="s">
        <v>34</v>
      </c>
      <c r="U185" s="4">
        <v>262</v>
      </c>
      <c r="V185" s="4">
        <v>0</v>
      </c>
      <c r="W185" s="4">
        <v>0</v>
      </c>
      <c r="X185" s="4" t="s">
        <v>918</v>
      </c>
      <c r="Y185" s="4" t="s">
        <v>919</v>
      </c>
    </row>
    <row r="186" s="4" customFormat="1" spans="1:25">
      <c r="A186" s="4" t="s">
        <v>920</v>
      </c>
      <c r="B186" s="4" t="s">
        <v>26</v>
      </c>
      <c r="C186" s="4" t="s">
        <v>27</v>
      </c>
      <c r="D186" s="4" t="s">
        <v>921</v>
      </c>
      <c r="E186" s="4" t="s">
        <v>922</v>
      </c>
      <c r="F186" s="8">
        <v>44986</v>
      </c>
      <c r="G186" s="8">
        <v>44994</v>
      </c>
      <c r="H186" s="4">
        <v>1</v>
      </c>
      <c r="I186" s="4">
        <v>8</v>
      </c>
      <c r="J186" s="4">
        <v>8</v>
      </c>
      <c r="K186" s="4" t="s">
        <v>30</v>
      </c>
      <c r="L186" s="4">
        <v>6944</v>
      </c>
      <c r="M186" s="4">
        <v>6944</v>
      </c>
      <c r="N186" s="4" t="s">
        <v>923</v>
      </c>
      <c r="O186" s="4" t="s">
        <v>772</v>
      </c>
      <c r="P186" s="4" t="s">
        <v>33</v>
      </c>
      <c r="Q186" s="4">
        <v>0</v>
      </c>
      <c r="R186" s="13">
        <v>44985</v>
      </c>
      <c r="S186" s="8">
        <v>44997</v>
      </c>
      <c r="T186" s="4" t="s">
        <v>34</v>
      </c>
      <c r="U186" s="4">
        <v>6944</v>
      </c>
      <c r="V186" s="4">
        <v>0</v>
      </c>
      <c r="W186" s="4">
        <v>0</v>
      </c>
      <c r="X186" s="4" t="s">
        <v>924</v>
      </c>
      <c r="Y186" s="4" t="s">
        <v>925</v>
      </c>
    </row>
    <row r="187" s="4" customFormat="1" spans="1:25">
      <c r="A187" s="4" t="s">
        <v>926</v>
      </c>
      <c r="B187" s="4" t="s">
        <v>26</v>
      </c>
      <c r="C187" s="4" t="s">
        <v>27</v>
      </c>
      <c r="D187" s="4" t="s">
        <v>927</v>
      </c>
      <c r="E187" s="4" t="s">
        <v>88</v>
      </c>
      <c r="F187" s="8">
        <v>44993</v>
      </c>
      <c r="G187" s="8">
        <v>44994</v>
      </c>
      <c r="H187" s="4">
        <v>1</v>
      </c>
      <c r="I187" s="4">
        <v>1</v>
      </c>
      <c r="J187" s="4">
        <v>1</v>
      </c>
      <c r="K187" s="4" t="s">
        <v>30</v>
      </c>
      <c r="L187" s="4">
        <v>558</v>
      </c>
      <c r="M187" s="4">
        <v>558</v>
      </c>
      <c r="N187" s="4" t="s">
        <v>928</v>
      </c>
      <c r="O187" s="4" t="s">
        <v>772</v>
      </c>
      <c r="P187" s="4" t="s">
        <v>33</v>
      </c>
      <c r="Q187" s="4">
        <v>0</v>
      </c>
      <c r="R187" s="13">
        <v>44985</v>
      </c>
      <c r="S187" s="8">
        <v>44997</v>
      </c>
      <c r="T187" s="4" t="s">
        <v>34</v>
      </c>
      <c r="U187" s="4">
        <v>558</v>
      </c>
      <c r="V187" s="4">
        <v>0</v>
      </c>
      <c r="W187" s="4">
        <v>0</v>
      </c>
      <c r="X187" s="4" t="s">
        <v>929</v>
      </c>
      <c r="Y187" s="4" t="s">
        <v>930</v>
      </c>
    </row>
    <row r="188" s="4" customFormat="1" spans="1:25">
      <c r="A188" s="4" t="s">
        <v>931</v>
      </c>
      <c r="B188" s="4" t="s">
        <v>26</v>
      </c>
      <c r="C188" s="4" t="s">
        <v>27</v>
      </c>
      <c r="D188" s="4" t="s">
        <v>932</v>
      </c>
      <c r="E188" s="4" t="s">
        <v>933</v>
      </c>
      <c r="F188" s="8">
        <v>44993</v>
      </c>
      <c r="G188" s="8">
        <v>44994</v>
      </c>
      <c r="H188" s="4">
        <v>1</v>
      </c>
      <c r="I188" s="4">
        <v>1</v>
      </c>
      <c r="J188" s="4">
        <v>1</v>
      </c>
      <c r="K188" s="4" t="s">
        <v>30</v>
      </c>
      <c r="L188" s="4">
        <v>899</v>
      </c>
      <c r="M188" s="4">
        <v>899</v>
      </c>
      <c r="N188" s="4" t="s">
        <v>934</v>
      </c>
      <c r="O188" s="4" t="s">
        <v>772</v>
      </c>
      <c r="P188" s="4" t="s">
        <v>33</v>
      </c>
      <c r="Q188" s="4">
        <v>0</v>
      </c>
      <c r="R188" s="13">
        <v>44986</v>
      </c>
      <c r="S188" s="8">
        <v>44997</v>
      </c>
      <c r="T188" s="4" t="s">
        <v>34</v>
      </c>
      <c r="U188" s="4">
        <v>899</v>
      </c>
      <c r="V188" s="4">
        <v>0</v>
      </c>
      <c r="W188" s="4">
        <v>0</v>
      </c>
      <c r="X188" s="4" t="s">
        <v>935</v>
      </c>
      <c r="Y188" s="4" t="s">
        <v>936</v>
      </c>
    </row>
    <row r="189" s="4" customFormat="1" spans="1:25">
      <c r="A189" s="4" t="s">
        <v>937</v>
      </c>
      <c r="B189" s="4" t="s">
        <v>26</v>
      </c>
      <c r="C189" s="4" t="s">
        <v>27</v>
      </c>
      <c r="D189" s="4" t="s">
        <v>938</v>
      </c>
      <c r="E189" s="4" t="s">
        <v>209</v>
      </c>
      <c r="F189" s="8">
        <v>44991</v>
      </c>
      <c r="G189" s="8">
        <v>44994</v>
      </c>
      <c r="H189" s="4">
        <v>1</v>
      </c>
      <c r="I189" s="4">
        <v>3</v>
      </c>
      <c r="J189" s="4">
        <v>3</v>
      </c>
      <c r="K189" s="4" t="s">
        <v>30</v>
      </c>
      <c r="L189" s="4">
        <v>4527</v>
      </c>
      <c r="M189" s="4">
        <v>4527</v>
      </c>
      <c r="N189" s="4" t="s">
        <v>939</v>
      </c>
      <c r="O189" s="4" t="s">
        <v>772</v>
      </c>
      <c r="P189" s="4" t="s">
        <v>33</v>
      </c>
      <c r="Q189" s="4">
        <v>0</v>
      </c>
      <c r="R189" s="13">
        <v>44986</v>
      </c>
      <c r="S189" s="8">
        <v>44997</v>
      </c>
      <c r="T189" s="4" t="s">
        <v>34</v>
      </c>
      <c r="U189" s="4">
        <v>4527</v>
      </c>
      <c r="V189" s="4">
        <v>0</v>
      </c>
      <c r="W189" s="4">
        <v>0</v>
      </c>
      <c r="X189" s="4" t="s">
        <v>940</v>
      </c>
      <c r="Y189" s="4" t="s">
        <v>941</v>
      </c>
    </row>
    <row r="190" s="4" customFormat="1" spans="1:25">
      <c r="A190" s="4" t="s">
        <v>942</v>
      </c>
      <c r="B190" s="4" t="s">
        <v>26</v>
      </c>
      <c r="C190" s="4" t="s">
        <v>27</v>
      </c>
      <c r="D190" s="4" t="s">
        <v>943</v>
      </c>
      <c r="E190" s="4" t="s">
        <v>944</v>
      </c>
      <c r="F190" s="8">
        <v>44993</v>
      </c>
      <c r="G190" s="8">
        <v>44994</v>
      </c>
      <c r="H190" s="4">
        <v>1</v>
      </c>
      <c r="I190" s="4">
        <v>1</v>
      </c>
      <c r="J190" s="4">
        <v>1</v>
      </c>
      <c r="K190" s="4" t="s">
        <v>30</v>
      </c>
      <c r="L190" s="4">
        <v>970</v>
      </c>
      <c r="M190" s="4">
        <v>970</v>
      </c>
      <c r="N190" s="4" t="s">
        <v>945</v>
      </c>
      <c r="O190" s="4" t="s">
        <v>772</v>
      </c>
      <c r="P190" s="4" t="s">
        <v>33</v>
      </c>
      <c r="Q190" s="4">
        <v>0</v>
      </c>
      <c r="R190" s="13">
        <v>44987</v>
      </c>
      <c r="S190" s="8">
        <v>44997</v>
      </c>
      <c r="T190" s="4" t="s">
        <v>34</v>
      </c>
      <c r="U190" s="4">
        <v>970</v>
      </c>
      <c r="V190" s="4">
        <v>0</v>
      </c>
      <c r="W190" s="4">
        <v>0</v>
      </c>
      <c r="X190" s="4" t="s">
        <v>946</v>
      </c>
      <c r="Y190" s="4" t="s">
        <v>35</v>
      </c>
    </row>
    <row r="191" s="4" customFormat="1" spans="1:25">
      <c r="A191" s="4" t="s">
        <v>947</v>
      </c>
      <c r="B191" s="4" t="s">
        <v>26</v>
      </c>
      <c r="C191" s="4" t="s">
        <v>27</v>
      </c>
      <c r="D191" s="4" t="s">
        <v>948</v>
      </c>
      <c r="E191" s="4" t="s">
        <v>949</v>
      </c>
      <c r="F191" s="8">
        <v>44989</v>
      </c>
      <c r="G191" s="8">
        <v>44994</v>
      </c>
      <c r="H191" s="4">
        <v>2</v>
      </c>
      <c r="I191" s="4">
        <v>5</v>
      </c>
      <c r="J191" s="4">
        <v>10</v>
      </c>
      <c r="K191" s="4" t="s">
        <v>30</v>
      </c>
      <c r="L191" s="4">
        <v>7330</v>
      </c>
      <c r="M191" s="4">
        <v>7330</v>
      </c>
      <c r="N191" s="4" t="s">
        <v>950</v>
      </c>
      <c r="O191" s="4" t="s">
        <v>772</v>
      </c>
      <c r="P191" s="4" t="s">
        <v>33</v>
      </c>
      <c r="Q191" s="4">
        <v>0</v>
      </c>
      <c r="R191" s="13">
        <v>44987</v>
      </c>
      <c r="S191" s="8">
        <v>44997</v>
      </c>
      <c r="T191" s="4" t="s">
        <v>34</v>
      </c>
      <c r="U191" s="4">
        <v>7330</v>
      </c>
      <c r="V191" s="4">
        <v>0</v>
      </c>
      <c r="W191" s="4">
        <v>0</v>
      </c>
      <c r="X191" s="4" t="s">
        <v>951</v>
      </c>
      <c r="Y191" s="4" t="s">
        <v>952</v>
      </c>
    </row>
    <row r="192" s="4" customFormat="1" spans="1:25">
      <c r="A192" s="4" t="s">
        <v>953</v>
      </c>
      <c r="B192" s="4" t="s">
        <v>26</v>
      </c>
      <c r="C192" s="4" t="s">
        <v>27</v>
      </c>
      <c r="D192" s="4" t="s">
        <v>954</v>
      </c>
      <c r="E192" s="4" t="s">
        <v>955</v>
      </c>
      <c r="F192" s="8">
        <v>44991</v>
      </c>
      <c r="G192" s="8">
        <v>44994</v>
      </c>
      <c r="H192" s="4">
        <v>1</v>
      </c>
      <c r="I192" s="4">
        <v>3</v>
      </c>
      <c r="J192" s="4">
        <v>3</v>
      </c>
      <c r="K192" s="4" t="s">
        <v>30</v>
      </c>
      <c r="L192" s="4">
        <v>2895</v>
      </c>
      <c r="M192" s="4">
        <v>2895</v>
      </c>
      <c r="N192" s="4" t="s">
        <v>956</v>
      </c>
      <c r="O192" s="4" t="s">
        <v>772</v>
      </c>
      <c r="P192" s="4" t="s">
        <v>33</v>
      </c>
      <c r="Q192" s="4">
        <v>0</v>
      </c>
      <c r="R192" s="13">
        <v>44987</v>
      </c>
      <c r="S192" s="8">
        <v>44997</v>
      </c>
      <c r="T192" s="4" t="s">
        <v>34</v>
      </c>
      <c r="U192" s="4">
        <v>2895</v>
      </c>
      <c r="V192" s="4">
        <v>0</v>
      </c>
      <c r="W192" s="4">
        <v>0</v>
      </c>
      <c r="X192" s="4" t="s">
        <v>957</v>
      </c>
      <c r="Y192" s="4" t="s">
        <v>958</v>
      </c>
    </row>
    <row r="193" s="4" customFormat="1" spans="1:25">
      <c r="A193" s="4" t="s">
        <v>959</v>
      </c>
      <c r="B193" s="4" t="s">
        <v>26</v>
      </c>
      <c r="C193" s="4" t="s">
        <v>27</v>
      </c>
      <c r="D193" s="4" t="s">
        <v>960</v>
      </c>
      <c r="E193" s="4" t="s">
        <v>961</v>
      </c>
      <c r="F193" s="8">
        <v>44991</v>
      </c>
      <c r="G193" s="8">
        <v>44994</v>
      </c>
      <c r="H193" s="4">
        <v>1</v>
      </c>
      <c r="I193" s="4">
        <v>3</v>
      </c>
      <c r="J193" s="4">
        <v>3</v>
      </c>
      <c r="K193" s="4" t="s">
        <v>30</v>
      </c>
      <c r="L193" s="4">
        <v>2637</v>
      </c>
      <c r="M193" s="4">
        <v>2637</v>
      </c>
      <c r="N193" s="4" t="s">
        <v>962</v>
      </c>
      <c r="O193" s="4" t="s">
        <v>772</v>
      </c>
      <c r="P193" s="4" t="s">
        <v>33</v>
      </c>
      <c r="Q193" s="4">
        <v>0</v>
      </c>
      <c r="R193" s="13">
        <v>44987</v>
      </c>
      <c r="S193" s="8">
        <v>44997</v>
      </c>
      <c r="T193" s="4" t="s">
        <v>34</v>
      </c>
      <c r="U193" s="4">
        <v>2637</v>
      </c>
      <c r="V193" s="4">
        <v>0</v>
      </c>
      <c r="W193" s="4">
        <v>0</v>
      </c>
      <c r="X193" s="4" t="s">
        <v>963</v>
      </c>
      <c r="Y193" s="4" t="s">
        <v>964</v>
      </c>
    </row>
    <row r="194" s="4" customFormat="1" spans="1:25">
      <c r="A194" s="4" t="s">
        <v>965</v>
      </c>
      <c r="B194" s="4" t="s">
        <v>26</v>
      </c>
      <c r="C194" s="4" t="s">
        <v>27</v>
      </c>
      <c r="D194" s="4" t="s">
        <v>966</v>
      </c>
      <c r="E194" s="4" t="s">
        <v>967</v>
      </c>
      <c r="F194" s="8">
        <v>44992</v>
      </c>
      <c r="G194" s="8">
        <v>44994</v>
      </c>
      <c r="H194" s="4">
        <v>1</v>
      </c>
      <c r="I194" s="4">
        <v>2</v>
      </c>
      <c r="J194" s="4">
        <v>2</v>
      </c>
      <c r="K194" s="4" t="s">
        <v>30</v>
      </c>
      <c r="L194" s="4">
        <v>2640</v>
      </c>
      <c r="M194" s="4">
        <v>2640</v>
      </c>
      <c r="N194" s="4" t="s">
        <v>968</v>
      </c>
      <c r="O194" s="4" t="s">
        <v>772</v>
      </c>
      <c r="P194" s="4" t="s">
        <v>33</v>
      </c>
      <c r="Q194" s="4">
        <v>0</v>
      </c>
      <c r="R194" s="13">
        <v>44987</v>
      </c>
      <c r="S194" s="8">
        <v>44997</v>
      </c>
      <c r="T194" s="4" t="s">
        <v>34</v>
      </c>
      <c r="U194" s="4">
        <v>2640</v>
      </c>
      <c r="V194" s="4">
        <v>0</v>
      </c>
      <c r="W194" s="4">
        <v>0</v>
      </c>
      <c r="X194" s="4" t="s">
        <v>969</v>
      </c>
      <c r="Y194" s="4" t="s">
        <v>35</v>
      </c>
    </row>
    <row r="195" s="4" customFormat="1" spans="1:25">
      <c r="A195" s="4" t="s">
        <v>893</v>
      </c>
      <c r="B195" s="4" t="s">
        <v>26</v>
      </c>
      <c r="C195" s="4" t="s">
        <v>80</v>
      </c>
      <c r="D195" s="4" t="s">
        <v>894</v>
      </c>
      <c r="E195" s="4" t="s">
        <v>792</v>
      </c>
      <c r="F195" s="8">
        <v>44991</v>
      </c>
      <c r="G195" s="8">
        <v>44994</v>
      </c>
      <c r="H195" s="4">
        <v>1</v>
      </c>
      <c r="I195" s="4">
        <v>3</v>
      </c>
      <c r="J195" s="4">
        <v>3</v>
      </c>
      <c r="K195" s="4" t="s">
        <v>30</v>
      </c>
      <c r="L195" s="4">
        <v>-6219</v>
      </c>
      <c r="M195" s="4">
        <v>-6219</v>
      </c>
      <c r="N195" s="4" t="s">
        <v>895</v>
      </c>
      <c r="O195" s="4" t="s">
        <v>772</v>
      </c>
      <c r="P195" s="4" t="s">
        <v>33</v>
      </c>
      <c r="Q195" s="4">
        <v>0</v>
      </c>
      <c r="R195" s="13">
        <v>44983</v>
      </c>
      <c r="S195" s="8">
        <v>44997</v>
      </c>
      <c r="T195" s="4" t="s">
        <v>34</v>
      </c>
      <c r="U195" s="4">
        <v>-6219</v>
      </c>
      <c r="V195" s="4">
        <v>0</v>
      </c>
      <c r="W195" s="4">
        <v>0</v>
      </c>
      <c r="X195" s="4" t="s">
        <v>896</v>
      </c>
      <c r="Y195" s="4" t="s">
        <v>35</v>
      </c>
    </row>
    <row r="196" s="4" customFormat="1" spans="1:25">
      <c r="A196" s="4" t="s">
        <v>970</v>
      </c>
      <c r="B196" s="4" t="s">
        <v>26</v>
      </c>
      <c r="C196" s="4" t="s">
        <v>27</v>
      </c>
      <c r="D196" s="4" t="s">
        <v>161</v>
      </c>
      <c r="E196" s="4" t="s">
        <v>162</v>
      </c>
      <c r="F196" s="8">
        <v>44993</v>
      </c>
      <c r="G196" s="8">
        <v>44994</v>
      </c>
      <c r="H196" s="4">
        <v>1</v>
      </c>
      <c r="I196" s="4">
        <v>1</v>
      </c>
      <c r="J196" s="4">
        <v>1</v>
      </c>
      <c r="K196" s="4" t="s">
        <v>30</v>
      </c>
      <c r="L196" s="4">
        <v>662</v>
      </c>
      <c r="M196" s="4">
        <v>662</v>
      </c>
      <c r="N196" s="4" t="s">
        <v>971</v>
      </c>
      <c r="O196" s="4" t="s">
        <v>772</v>
      </c>
      <c r="P196" s="4" t="s">
        <v>33</v>
      </c>
      <c r="Q196" s="4">
        <v>0</v>
      </c>
      <c r="R196" s="13">
        <v>44987</v>
      </c>
      <c r="S196" s="8">
        <v>44997</v>
      </c>
      <c r="T196" s="4" t="s">
        <v>34</v>
      </c>
      <c r="U196" s="4">
        <v>662</v>
      </c>
      <c r="V196" s="4">
        <v>0</v>
      </c>
      <c r="W196" s="4">
        <v>0</v>
      </c>
      <c r="X196" s="4" t="s">
        <v>972</v>
      </c>
      <c r="Y196" s="4" t="s">
        <v>165</v>
      </c>
    </row>
    <row r="197" s="4" customFormat="1" spans="1:25">
      <c r="A197" s="4" t="s">
        <v>973</v>
      </c>
      <c r="B197" s="4" t="s">
        <v>26</v>
      </c>
      <c r="C197" s="4" t="s">
        <v>27</v>
      </c>
      <c r="D197" s="4" t="s">
        <v>974</v>
      </c>
      <c r="E197" s="4" t="s">
        <v>325</v>
      </c>
      <c r="F197" s="8">
        <v>44993</v>
      </c>
      <c r="G197" s="8">
        <v>44994</v>
      </c>
      <c r="H197" s="4">
        <v>1</v>
      </c>
      <c r="I197" s="4">
        <v>1</v>
      </c>
      <c r="J197" s="4">
        <v>1</v>
      </c>
      <c r="K197" s="4" t="s">
        <v>30</v>
      </c>
      <c r="L197" s="4">
        <v>424</v>
      </c>
      <c r="M197" s="4">
        <v>424</v>
      </c>
      <c r="N197" s="4" t="s">
        <v>975</v>
      </c>
      <c r="O197" s="4" t="s">
        <v>772</v>
      </c>
      <c r="P197" s="4" t="s">
        <v>33</v>
      </c>
      <c r="Q197" s="4">
        <v>0</v>
      </c>
      <c r="R197" s="13">
        <v>44987</v>
      </c>
      <c r="S197" s="8">
        <v>44997</v>
      </c>
      <c r="T197" s="4" t="s">
        <v>34</v>
      </c>
      <c r="U197" s="4">
        <v>424</v>
      </c>
      <c r="V197" s="4">
        <v>0</v>
      </c>
      <c r="W197" s="4">
        <v>0</v>
      </c>
      <c r="X197" s="4" t="s">
        <v>976</v>
      </c>
      <c r="Y197" s="4" t="s">
        <v>977</v>
      </c>
    </row>
    <row r="198" s="4" customFormat="1" spans="1:25">
      <c r="A198" s="4" t="s">
        <v>978</v>
      </c>
      <c r="B198" s="4" t="s">
        <v>26</v>
      </c>
      <c r="C198" s="4" t="s">
        <v>27</v>
      </c>
      <c r="D198" s="4" t="s">
        <v>979</v>
      </c>
      <c r="E198" s="4" t="s">
        <v>980</v>
      </c>
      <c r="F198" s="8">
        <v>44993</v>
      </c>
      <c r="G198" s="8">
        <v>44994</v>
      </c>
      <c r="H198" s="4">
        <v>3</v>
      </c>
      <c r="I198" s="4">
        <v>1</v>
      </c>
      <c r="J198" s="4">
        <v>3</v>
      </c>
      <c r="K198" s="4" t="s">
        <v>30</v>
      </c>
      <c r="L198" s="4">
        <v>1413</v>
      </c>
      <c r="M198" s="4">
        <v>1413</v>
      </c>
      <c r="N198" s="4" t="s">
        <v>981</v>
      </c>
      <c r="O198" s="4" t="s">
        <v>772</v>
      </c>
      <c r="P198" s="4" t="s">
        <v>33</v>
      </c>
      <c r="Q198" s="4">
        <v>0</v>
      </c>
      <c r="R198" s="13">
        <v>44987</v>
      </c>
      <c r="S198" s="8">
        <v>44997</v>
      </c>
      <c r="T198" s="4" t="s">
        <v>34</v>
      </c>
      <c r="U198" s="4">
        <v>1413</v>
      </c>
      <c r="V198" s="4">
        <v>0</v>
      </c>
      <c r="W198" s="4">
        <v>0</v>
      </c>
      <c r="X198" s="4" t="s">
        <v>982</v>
      </c>
      <c r="Y198" s="4" t="s">
        <v>35</v>
      </c>
    </row>
    <row r="199" s="4" customFormat="1" spans="1:25">
      <c r="A199" s="4" t="s">
        <v>983</v>
      </c>
      <c r="B199" s="4" t="s">
        <v>26</v>
      </c>
      <c r="C199" s="4" t="s">
        <v>27</v>
      </c>
      <c r="D199" s="4" t="s">
        <v>984</v>
      </c>
      <c r="E199" s="4" t="s">
        <v>298</v>
      </c>
      <c r="F199" s="8">
        <v>44989</v>
      </c>
      <c r="G199" s="8">
        <v>44994</v>
      </c>
      <c r="H199" s="4">
        <v>1</v>
      </c>
      <c r="I199" s="4">
        <v>5</v>
      </c>
      <c r="J199" s="4">
        <v>5</v>
      </c>
      <c r="K199" s="4" t="s">
        <v>30</v>
      </c>
      <c r="L199" s="4">
        <v>2870</v>
      </c>
      <c r="M199" s="4">
        <v>2870</v>
      </c>
      <c r="N199" s="4" t="s">
        <v>985</v>
      </c>
      <c r="O199" s="4" t="s">
        <v>772</v>
      </c>
      <c r="P199" s="4" t="s">
        <v>33</v>
      </c>
      <c r="Q199" s="4">
        <v>0</v>
      </c>
      <c r="R199" s="13">
        <v>44987</v>
      </c>
      <c r="S199" s="8">
        <v>44997</v>
      </c>
      <c r="T199" s="4" t="s">
        <v>34</v>
      </c>
      <c r="U199" s="4">
        <v>2870</v>
      </c>
      <c r="V199" s="4">
        <v>0</v>
      </c>
      <c r="W199" s="4">
        <v>0</v>
      </c>
      <c r="X199" s="4" t="s">
        <v>986</v>
      </c>
      <c r="Y199" s="4" t="s">
        <v>987</v>
      </c>
    </row>
    <row r="200" s="4" customFormat="1" spans="1:25">
      <c r="A200" s="4" t="s">
        <v>988</v>
      </c>
      <c r="B200" s="4" t="s">
        <v>26</v>
      </c>
      <c r="C200" s="4" t="s">
        <v>27</v>
      </c>
      <c r="D200" s="4" t="s">
        <v>989</v>
      </c>
      <c r="E200" s="4" t="s">
        <v>325</v>
      </c>
      <c r="F200" s="8">
        <v>44992</v>
      </c>
      <c r="G200" s="8">
        <v>44994</v>
      </c>
      <c r="H200" s="4">
        <v>1</v>
      </c>
      <c r="I200" s="4">
        <v>2</v>
      </c>
      <c r="J200" s="4">
        <v>2</v>
      </c>
      <c r="K200" s="4" t="s">
        <v>30</v>
      </c>
      <c r="L200" s="4">
        <v>6474</v>
      </c>
      <c r="M200" s="4">
        <v>6474</v>
      </c>
      <c r="N200" s="4" t="s">
        <v>990</v>
      </c>
      <c r="O200" s="4" t="s">
        <v>772</v>
      </c>
      <c r="P200" s="4" t="s">
        <v>33</v>
      </c>
      <c r="Q200" s="4">
        <v>0</v>
      </c>
      <c r="R200" s="13">
        <v>44988</v>
      </c>
      <c r="S200" s="8">
        <v>44997</v>
      </c>
      <c r="T200" s="4" t="s">
        <v>34</v>
      </c>
      <c r="U200" s="4">
        <v>6474</v>
      </c>
      <c r="V200" s="4">
        <v>0</v>
      </c>
      <c r="W200" s="4">
        <v>0</v>
      </c>
      <c r="X200" s="4" t="s">
        <v>991</v>
      </c>
      <c r="Y200" s="4" t="s">
        <v>992</v>
      </c>
    </row>
    <row r="201" s="4" customFormat="1" spans="1:25">
      <c r="A201" s="4" t="s">
        <v>993</v>
      </c>
      <c r="B201" s="4" t="s">
        <v>26</v>
      </c>
      <c r="C201" s="4" t="s">
        <v>27</v>
      </c>
      <c r="D201" s="4" t="s">
        <v>994</v>
      </c>
      <c r="E201" s="4" t="s">
        <v>209</v>
      </c>
      <c r="F201" s="8">
        <v>44992</v>
      </c>
      <c r="G201" s="8">
        <v>44994</v>
      </c>
      <c r="H201" s="4">
        <v>1</v>
      </c>
      <c r="I201" s="4">
        <v>2</v>
      </c>
      <c r="J201" s="4">
        <v>2</v>
      </c>
      <c r="K201" s="4" t="s">
        <v>30</v>
      </c>
      <c r="L201" s="4">
        <v>1500</v>
      </c>
      <c r="M201" s="4">
        <v>1500</v>
      </c>
      <c r="N201" s="4" t="s">
        <v>995</v>
      </c>
      <c r="O201" s="4" t="s">
        <v>772</v>
      </c>
      <c r="P201" s="4" t="s">
        <v>33</v>
      </c>
      <c r="Q201" s="4">
        <v>0</v>
      </c>
      <c r="R201" s="13">
        <v>44988</v>
      </c>
      <c r="S201" s="8">
        <v>44997</v>
      </c>
      <c r="T201" s="4" t="s">
        <v>34</v>
      </c>
      <c r="U201" s="4">
        <v>1500</v>
      </c>
      <c r="V201" s="4">
        <v>0</v>
      </c>
      <c r="W201" s="4">
        <v>0</v>
      </c>
      <c r="X201" s="4" t="s">
        <v>996</v>
      </c>
      <c r="Y201" s="4" t="s">
        <v>35</v>
      </c>
    </row>
    <row r="202" s="4" customFormat="1" spans="1:25">
      <c r="A202" s="4" t="s">
        <v>997</v>
      </c>
      <c r="B202" s="4" t="s">
        <v>26</v>
      </c>
      <c r="C202" s="4" t="s">
        <v>27</v>
      </c>
      <c r="D202" s="4" t="s">
        <v>998</v>
      </c>
      <c r="E202" s="4" t="s">
        <v>999</v>
      </c>
      <c r="F202" s="8">
        <v>44991</v>
      </c>
      <c r="G202" s="8">
        <v>44994</v>
      </c>
      <c r="H202" s="4">
        <v>1</v>
      </c>
      <c r="I202" s="4">
        <v>3</v>
      </c>
      <c r="J202" s="4">
        <v>3</v>
      </c>
      <c r="K202" s="4" t="s">
        <v>30</v>
      </c>
      <c r="L202" s="4">
        <v>14054</v>
      </c>
      <c r="M202" s="4">
        <v>14054</v>
      </c>
      <c r="N202" s="4" t="s">
        <v>1000</v>
      </c>
      <c r="O202" s="4" t="s">
        <v>772</v>
      </c>
      <c r="P202" s="4" t="s">
        <v>33</v>
      </c>
      <c r="Q202" s="4">
        <v>0</v>
      </c>
      <c r="R202" s="13">
        <v>44988</v>
      </c>
      <c r="S202" s="8">
        <v>44997</v>
      </c>
      <c r="T202" s="4" t="s">
        <v>34</v>
      </c>
      <c r="U202" s="4">
        <v>14054</v>
      </c>
      <c r="V202" s="4">
        <v>0</v>
      </c>
      <c r="W202" s="4">
        <v>0</v>
      </c>
      <c r="X202" s="4" t="s">
        <v>1001</v>
      </c>
      <c r="Y202" s="4" t="s">
        <v>1002</v>
      </c>
    </row>
    <row r="203" s="4" customFormat="1" spans="1:25">
      <c r="A203" s="4" t="s">
        <v>1003</v>
      </c>
      <c r="B203" s="4" t="s">
        <v>26</v>
      </c>
      <c r="C203" s="4" t="s">
        <v>27</v>
      </c>
      <c r="D203" s="4" t="s">
        <v>1004</v>
      </c>
      <c r="E203" s="4" t="s">
        <v>1005</v>
      </c>
      <c r="F203" s="8">
        <v>44993</v>
      </c>
      <c r="G203" s="8">
        <v>44994</v>
      </c>
      <c r="H203" s="4">
        <v>2</v>
      </c>
      <c r="I203" s="4">
        <v>1</v>
      </c>
      <c r="J203" s="4">
        <v>2</v>
      </c>
      <c r="K203" s="4" t="s">
        <v>30</v>
      </c>
      <c r="L203" s="4">
        <v>1670</v>
      </c>
      <c r="M203" s="4">
        <v>1670</v>
      </c>
      <c r="N203" s="4" t="s">
        <v>1006</v>
      </c>
      <c r="O203" s="4" t="s">
        <v>772</v>
      </c>
      <c r="P203" s="4" t="s">
        <v>33</v>
      </c>
      <c r="Q203" s="4">
        <v>0</v>
      </c>
      <c r="R203" s="13">
        <v>44988</v>
      </c>
      <c r="S203" s="8">
        <v>44997</v>
      </c>
      <c r="T203" s="4" t="s">
        <v>34</v>
      </c>
      <c r="U203" s="4">
        <v>1670</v>
      </c>
      <c r="V203" s="4">
        <v>0</v>
      </c>
      <c r="W203" s="4">
        <v>0</v>
      </c>
      <c r="X203" s="4" t="s">
        <v>1007</v>
      </c>
      <c r="Y203" s="4" t="s">
        <v>1008</v>
      </c>
    </row>
    <row r="204" s="4" customFormat="1" spans="1:25">
      <c r="A204" s="4" t="s">
        <v>1009</v>
      </c>
      <c r="B204" s="4" t="s">
        <v>26</v>
      </c>
      <c r="C204" s="4" t="s">
        <v>27</v>
      </c>
      <c r="D204" s="4" t="s">
        <v>156</v>
      </c>
      <c r="E204" s="4" t="s">
        <v>44</v>
      </c>
      <c r="F204" s="8">
        <v>44989</v>
      </c>
      <c r="G204" s="8">
        <v>44994</v>
      </c>
      <c r="H204" s="4">
        <v>1</v>
      </c>
      <c r="I204" s="4">
        <v>5</v>
      </c>
      <c r="J204" s="4">
        <v>5</v>
      </c>
      <c r="K204" s="4" t="s">
        <v>30</v>
      </c>
      <c r="L204" s="4">
        <v>2408</v>
      </c>
      <c r="M204" s="4">
        <v>2408</v>
      </c>
      <c r="N204" s="4" t="s">
        <v>1010</v>
      </c>
      <c r="O204" s="4" t="s">
        <v>772</v>
      </c>
      <c r="P204" s="4" t="s">
        <v>33</v>
      </c>
      <c r="Q204" s="4">
        <v>0</v>
      </c>
      <c r="R204" s="13">
        <v>44988</v>
      </c>
      <c r="S204" s="8">
        <v>44997</v>
      </c>
      <c r="T204" s="4" t="s">
        <v>34</v>
      </c>
      <c r="U204" s="4">
        <v>2408</v>
      </c>
      <c r="V204" s="4">
        <v>0</v>
      </c>
      <c r="W204" s="4">
        <v>0</v>
      </c>
      <c r="X204" s="4" t="s">
        <v>1011</v>
      </c>
      <c r="Y204" s="4" t="s">
        <v>1012</v>
      </c>
    </row>
    <row r="205" s="4" customFormat="1" spans="1:25">
      <c r="A205" s="4" t="s">
        <v>1013</v>
      </c>
      <c r="B205" s="4" t="s">
        <v>26</v>
      </c>
      <c r="C205" s="4" t="s">
        <v>27</v>
      </c>
      <c r="D205" s="4" t="s">
        <v>1014</v>
      </c>
      <c r="E205" s="4" t="s">
        <v>1015</v>
      </c>
      <c r="F205" s="8">
        <v>44993</v>
      </c>
      <c r="G205" s="8">
        <v>44994</v>
      </c>
      <c r="H205" s="4">
        <v>1</v>
      </c>
      <c r="I205" s="4">
        <v>1</v>
      </c>
      <c r="J205" s="4">
        <v>1</v>
      </c>
      <c r="K205" s="4" t="s">
        <v>30</v>
      </c>
      <c r="L205" s="4">
        <v>529</v>
      </c>
      <c r="M205" s="4">
        <v>529</v>
      </c>
      <c r="N205" s="4" t="s">
        <v>1016</v>
      </c>
      <c r="O205" s="4" t="s">
        <v>772</v>
      </c>
      <c r="P205" s="4" t="s">
        <v>33</v>
      </c>
      <c r="Q205" s="4">
        <v>0</v>
      </c>
      <c r="R205" s="13">
        <v>44988</v>
      </c>
      <c r="S205" s="8">
        <v>44997</v>
      </c>
      <c r="T205" s="4" t="s">
        <v>34</v>
      </c>
      <c r="U205" s="4">
        <v>529</v>
      </c>
      <c r="V205" s="4">
        <v>0</v>
      </c>
      <c r="W205" s="4">
        <v>0</v>
      </c>
      <c r="X205" s="4" t="s">
        <v>1017</v>
      </c>
      <c r="Y205" s="4" t="s">
        <v>35</v>
      </c>
    </row>
    <row r="206" s="4" customFormat="1" spans="1:25">
      <c r="A206" s="4" t="s">
        <v>1018</v>
      </c>
      <c r="B206" s="4" t="s">
        <v>26</v>
      </c>
      <c r="C206" s="4" t="s">
        <v>27</v>
      </c>
      <c r="D206" s="4" t="s">
        <v>324</v>
      </c>
      <c r="E206" s="4" t="s">
        <v>88</v>
      </c>
      <c r="F206" s="8">
        <v>44991</v>
      </c>
      <c r="G206" s="8">
        <v>44994</v>
      </c>
      <c r="H206" s="4">
        <v>1</v>
      </c>
      <c r="I206" s="4">
        <v>3</v>
      </c>
      <c r="J206" s="4">
        <v>3</v>
      </c>
      <c r="K206" s="4" t="s">
        <v>30</v>
      </c>
      <c r="L206" s="4">
        <v>1134</v>
      </c>
      <c r="M206" s="4">
        <v>1134</v>
      </c>
      <c r="N206" s="4" t="s">
        <v>1019</v>
      </c>
      <c r="O206" s="4" t="s">
        <v>772</v>
      </c>
      <c r="P206" s="4" t="s">
        <v>33</v>
      </c>
      <c r="Q206" s="4">
        <v>0</v>
      </c>
      <c r="R206" s="13">
        <v>44989</v>
      </c>
      <c r="S206" s="8">
        <v>44997</v>
      </c>
      <c r="T206" s="4" t="s">
        <v>34</v>
      </c>
      <c r="U206" s="4">
        <v>1134</v>
      </c>
      <c r="V206" s="4">
        <v>0</v>
      </c>
      <c r="W206" s="4">
        <v>0</v>
      </c>
      <c r="X206" s="4" t="s">
        <v>1020</v>
      </c>
      <c r="Y206" s="4" t="s">
        <v>1021</v>
      </c>
    </row>
    <row r="207" s="4" customFormat="1" spans="1:25">
      <c r="A207" s="4" t="s">
        <v>1022</v>
      </c>
      <c r="B207" s="4" t="s">
        <v>26</v>
      </c>
      <c r="C207" s="4" t="s">
        <v>27</v>
      </c>
      <c r="D207" s="4" t="s">
        <v>324</v>
      </c>
      <c r="E207" s="4" t="s">
        <v>325</v>
      </c>
      <c r="F207" s="8">
        <v>44991</v>
      </c>
      <c r="G207" s="8">
        <v>44994</v>
      </c>
      <c r="H207" s="4">
        <v>1</v>
      </c>
      <c r="I207" s="4">
        <v>3</v>
      </c>
      <c r="J207" s="4">
        <v>3</v>
      </c>
      <c r="K207" s="4" t="s">
        <v>30</v>
      </c>
      <c r="L207" s="4">
        <v>1128</v>
      </c>
      <c r="M207" s="4">
        <v>1128</v>
      </c>
      <c r="N207" s="4" t="s">
        <v>1023</v>
      </c>
      <c r="O207" s="4" t="s">
        <v>772</v>
      </c>
      <c r="P207" s="4" t="s">
        <v>33</v>
      </c>
      <c r="Q207" s="4">
        <v>0</v>
      </c>
      <c r="R207" s="13">
        <v>44989</v>
      </c>
      <c r="S207" s="8">
        <v>44997</v>
      </c>
      <c r="T207" s="4" t="s">
        <v>34</v>
      </c>
      <c r="U207" s="4">
        <v>1128</v>
      </c>
      <c r="V207" s="4">
        <v>0</v>
      </c>
      <c r="W207" s="4">
        <v>0</v>
      </c>
      <c r="X207" s="4" t="s">
        <v>1024</v>
      </c>
      <c r="Y207" s="4" t="s">
        <v>1025</v>
      </c>
    </row>
    <row r="208" s="4" customFormat="1" spans="1:25">
      <c r="A208" s="4" t="s">
        <v>1026</v>
      </c>
      <c r="B208" s="4" t="s">
        <v>26</v>
      </c>
      <c r="C208" s="4" t="s">
        <v>27</v>
      </c>
      <c r="D208" s="4" t="s">
        <v>1027</v>
      </c>
      <c r="E208" s="4" t="s">
        <v>44</v>
      </c>
      <c r="F208" s="8">
        <v>44992</v>
      </c>
      <c r="G208" s="8">
        <v>44994</v>
      </c>
      <c r="H208" s="4">
        <v>1</v>
      </c>
      <c r="I208" s="4">
        <v>2</v>
      </c>
      <c r="J208" s="4">
        <v>2</v>
      </c>
      <c r="K208" s="4" t="s">
        <v>30</v>
      </c>
      <c r="L208" s="4">
        <v>6306</v>
      </c>
      <c r="M208" s="4">
        <v>6306</v>
      </c>
      <c r="N208" s="4" t="s">
        <v>1028</v>
      </c>
      <c r="O208" s="4" t="s">
        <v>772</v>
      </c>
      <c r="P208" s="4" t="s">
        <v>33</v>
      </c>
      <c r="Q208" s="4">
        <v>0</v>
      </c>
      <c r="R208" s="13">
        <v>44989</v>
      </c>
      <c r="S208" s="8">
        <v>44997</v>
      </c>
      <c r="T208" s="4" t="s">
        <v>34</v>
      </c>
      <c r="U208" s="4">
        <v>6306</v>
      </c>
      <c r="V208" s="4">
        <v>0</v>
      </c>
      <c r="W208" s="4">
        <v>0</v>
      </c>
      <c r="X208" s="4" t="s">
        <v>1029</v>
      </c>
      <c r="Y208" s="4" t="s">
        <v>35</v>
      </c>
    </row>
    <row r="209" s="4" customFormat="1" spans="1:25">
      <c r="A209" s="4" t="s">
        <v>1030</v>
      </c>
      <c r="B209" s="4" t="s">
        <v>26</v>
      </c>
      <c r="C209" s="4" t="s">
        <v>27</v>
      </c>
      <c r="D209" s="4" t="s">
        <v>1031</v>
      </c>
      <c r="E209" s="4" t="s">
        <v>1032</v>
      </c>
      <c r="F209" s="8">
        <v>44991</v>
      </c>
      <c r="G209" s="8">
        <v>44994</v>
      </c>
      <c r="H209" s="4">
        <v>1</v>
      </c>
      <c r="I209" s="4">
        <v>3</v>
      </c>
      <c r="J209" s="4">
        <v>3</v>
      </c>
      <c r="K209" s="4" t="s">
        <v>30</v>
      </c>
      <c r="L209" s="4">
        <v>3285</v>
      </c>
      <c r="M209" s="4">
        <v>3285</v>
      </c>
      <c r="N209" s="4" t="s">
        <v>1033</v>
      </c>
      <c r="O209" s="4" t="s">
        <v>772</v>
      </c>
      <c r="P209" s="4" t="s">
        <v>33</v>
      </c>
      <c r="Q209" s="4">
        <v>0</v>
      </c>
      <c r="R209" s="13">
        <v>44989</v>
      </c>
      <c r="S209" s="8">
        <v>44997</v>
      </c>
      <c r="T209" s="4" t="s">
        <v>34</v>
      </c>
      <c r="U209" s="4">
        <v>3285</v>
      </c>
      <c r="V209" s="4">
        <v>0</v>
      </c>
      <c r="W209" s="4">
        <v>0</v>
      </c>
      <c r="X209" s="4" t="s">
        <v>1034</v>
      </c>
      <c r="Y209" s="4" t="s">
        <v>35</v>
      </c>
    </row>
    <row r="210" s="4" customFormat="1" spans="1:25">
      <c r="A210" s="4" t="s">
        <v>1035</v>
      </c>
      <c r="B210" s="4" t="s">
        <v>26</v>
      </c>
      <c r="C210" s="4" t="s">
        <v>27</v>
      </c>
      <c r="D210" s="4" t="s">
        <v>1036</v>
      </c>
      <c r="E210" s="4" t="s">
        <v>66</v>
      </c>
      <c r="F210" s="8">
        <v>44992</v>
      </c>
      <c r="G210" s="8">
        <v>44994</v>
      </c>
      <c r="H210" s="4">
        <v>1</v>
      </c>
      <c r="I210" s="4">
        <v>2</v>
      </c>
      <c r="J210" s="4">
        <v>2</v>
      </c>
      <c r="K210" s="4" t="s">
        <v>30</v>
      </c>
      <c r="L210" s="4">
        <v>314</v>
      </c>
      <c r="M210" s="4">
        <v>314</v>
      </c>
      <c r="N210" s="4" t="s">
        <v>1037</v>
      </c>
      <c r="O210" s="4" t="s">
        <v>772</v>
      </c>
      <c r="P210" s="4" t="s">
        <v>33</v>
      </c>
      <c r="Q210" s="4">
        <v>0</v>
      </c>
      <c r="R210" s="13">
        <v>44989</v>
      </c>
      <c r="S210" s="8">
        <v>44997</v>
      </c>
      <c r="T210" s="4" t="s">
        <v>34</v>
      </c>
      <c r="U210" s="4">
        <v>314</v>
      </c>
      <c r="V210" s="4">
        <v>0</v>
      </c>
      <c r="W210" s="4">
        <v>0</v>
      </c>
      <c r="X210" s="4" t="s">
        <v>1038</v>
      </c>
      <c r="Y210" s="4" t="s">
        <v>1039</v>
      </c>
    </row>
    <row r="211" s="4" customFormat="1" spans="1:25">
      <c r="A211" s="4" t="s">
        <v>1040</v>
      </c>
      <c r="B211" s="4" t="s">
        <v>26</v>
      </c>
      <c r="C211" s="4" t="s">
        <v>27</v>
      </c>
      <c r="D211" s="4" t="s">
        <v>1041</v>
      </c>
      <c r="E211" s="4" t="s">
        <v>1042</v>
      </c>
      <c r="F211" s="8">
        <v>44992</v>
      </c>
      <c r="G211" s="8">
        <v>44994</v>
      </c>
      <c r="H211" s="4">
        <v>1</v>
      </c>
      <c r="I211" s="4">
        <v>2</v>
      </c>
      <c r="J211" s="4">
        <v>2</v>
      </c>
      <c r="K211" s="4" t="s">
        <v>30</v>
      </c>
      <c r="L211" s="4">
        <v>1090</v>
      </c>
      <c r="M211" s="4">
        <v>1090</v>
      </c>
      <c r="N211" s="4" t="s">
        <v>1043</v>
      </c>
      <c r="O211" s="4" t="s">
        <v>772</v>
      </c>
      <c r="P211" s="4" t="s">
        <v>33</v>
      </c>
      <c r="Q211" s="4">
        <v>0</v>
      </c>
      <c r="R211" s="13">
        <v>44989</v>
      </c>
      <c r="S211" s="8">
        <v>44997</v>
      </c>
      <c r="T211" s="4" t="s">
        <v>34</v>
      </c>
      <c r="U211" s="4">
        <v>1090</v>
      </c>
      <c r="V211" s="4">
        <v>0</v>
      </c>
      <c r="W211" s="4">
        <v>0</v>
      </c>
      <c r="X211" s="4" t="s">
        <v>1044</v>
      </c>
      <c r="Y211" s="4" t="s">
        <v>35</v>
      </c>
    </row>
    <row r="212" s="4" customFormat="1" spans="1:25">
      <c r="A212" s="4" t="s">
        <v>1045</v>
      </c>
      <c r="B212" s="4" t="s">
        <v>26</v>
      </c>
      <c r="C212" s="4" t="s">
        <v>27</v>
      </c>
      <c r="D212" s="4" t="s">
        <v>1046</v>
      </c>
      <c r="E212" s="4" t="s">
        <v>44</v>
      </c>
      <c r="F212" s="8">
        <v>44993</v>
      </c>
      <c r="G212" s="8">
        <v>44994</v>
      </c>
      <c r="H212" s="4">
        <v>1</v>
      </c>
      <c r="I212" s="4">
        <v>1</v>
      </c>
      <c r="J212" s="4">
        <v>1</v>
      </c>
      <c r="K212" s="4" t="s">
        <v>30</v>
      </c>
      <c r="L212" s="4">
        <v>1716</v>
      </c>
      <c r="M212" s="4">
        <v>1716</v>
      </c>
      <c r="N212" s="4" t="s">
        <v>1047</v>
      </c>
      <c r="O212" s="4" t="s">
        <v>772</v>
      </c>
      <c r="P212" s="4" t="s">
        <v>33</v>
      </c>
      <c r="Q212" s="4">
        <v>0</v>
      </c>
      <c r="R212" s="13">
        <v>44989</v>
      </c>
      <c r="S212" s="8">
        <v>44997</v>
      </c>
      <c r="T212" s="4" t="s">
        <v>34</v>
      </c>
      <c r="U212" s="4">
        <v>1716</v>
      </c>
      <c r="V212" s="4">
        <v>0</v>
      </c>
      <c r="W212" s="4">
        <v>0</v>
      </c>
      <c r="X212" s="4" t="s">
        <v>1048</v>
      </c>
      <c r="Y212" s="4" t="s">
        <v>1049</v>
      </c>
    </row>
    <row r="213" s="4" customFormat="1" spans="1:25">
      <c r="A213" s="4" t="s">
        <v>1050</v>
      </c>
      <c r="B213" s="4" t="s">
        <v>26</v>
      </c>
      <c r="C213" s="4" t="s">
        <v>27</v>
      </c>
      <c r="D213" s="4" t="s">
        <v>156</v>
      </c>
      <c r="E213" s="4" t="s">
        <v>44</v>
      </c>
      <c r="F213" s="8">
        <v>44993</v>
      </c>
      <c r="G213" s="8">
        <v>44994</v>
      </c>
      <c r="H213" s="4">
        <v>1</v>
      </c>
      <c r="I213" s="4">
        <v>1</v>
      </c>
      <c r="J213" s="4">
        <v>1</v>
      </c>
      <c r="K213" s="4" t="s">
        <v>30</v>
      </c>
      <c r="L213" s="4">
        <v>409</v>
      </c>
      <c r="M213" s="4">
        <v>409</v>
      </c>
      <c r="N213" s="4" t="s">
        <v>364</v>
      </c>
      <c r="O213" s="4" t="s">
        <v>772</v>
      </c>
      <c r="P213" s="4" t="s">
        <v>33</v>
      </c>
      <c r="Q213" s="4">
        <v>0</v>
      </c>
      <c r="R213" s="13">
        <v>44990</v>
      </c>
      <c r="S213" s="8">
        <v>44997</v>
      </c>
      <c r="T213" s="4" t="s">
        <v>34</v>
      </c>
      <c r="U213" s="4">
        <v>409</v>
      </c>
      <c r="V213" s="4">
        <v>0</v>
      </c>
      <c r="W213" s="4">
        <v>0</v>
      </c>
      <c r="X213" s="4" t="s">
        <v>1051</v>
      </c>
      <c r="Y213" s="4" t="s">
        <v>1052</v>
      </c>
    </row>
    <row r="214" s="4" customFormat="1" spans="1:25">
      <c r="A214" s="4" t="s">
        <v>1053</v>
      </c>
      <c r="B214" s="4" t="s">
        <v>26</v>
      </c>
      <c r="C214" s="4" t="s">
        <v>27</v>
      </c>
      <c r="D214" s="4" t="s">
        <v>156</v>
      </c>
      <c r="E214" s="4" t="s">
        <v>44</v>
      </c>
      <c r="F214" s="8">
        <v>44992</v>
      </c>
      <c r="G214" s="8">
        <v>44994</v>
      </c>
      <c r="H214" s="4">
        <v>1</v>
      </c>
      <c r="I214" s="4">
        <v>2</v>
      </c>
      <c r="J214" s="4">
        <v>2</v>
      </c>
      <c r="K214" s="4" t="s">
        <v>30</v>
      </c>
      <c r="L214" s="4">
        <v>937</v>
      </c>
      <c r="M214" s="4">
        <v>937</v>
      </c>
      <c r="N214" s="4" t="s">
        <v>1054</v>
      </c>
      <c r="O214" s="4" t="s">
        <v>772</v>
      </c>
      <c r="P214" s="4" t="s">
        <v>33</v>
      </c>
      <c r="Q214" s="4">
        <v>0</v>
      </c>
      <c r="R214" s="13">
        <v>44990</v>
      </c>
      <c r="S214" s="8">
        <v>44997</v>
      </c>
      <c r="T214" s="4" t="s">
        <v>34</v>
      </c>
      <c r="U214" s="4">
        <v>937</v>
      </c>
      <c r="V214" s="4">
        <v>0</v>
      </c>
      <c r="W214" s="4">
        <v>0</v>
      </c>
      <c r="X214" s="4" t="s">
        <v>1055</v>
      </c>
      <c r="Y214" s="4" t="s">
        <v>1056</v>
      </c>
    </row>
    <row r="215" s="4" customFormat="1" spans="1:25">
      <c r="A215" s="4" t="s">
        <v>1057</v>
      </c>
      <c r="B215" s="4" t="s">
        <v>26</v>
      </c>
      <c r="C215" s="4" t="s">
        <v>27</v>
      </c>
      <c r="D215" s="4" t="s">
        <v>48</v>
      </c>
      <c r="E215" s="4" t="s">
        <v>1058</v>
      </c>
      <c r="F215" s="8">
        <v>44991</v>
      </c>
      <c r="G215" s="8">
        <v>44994</v>
      </c>
      <c r="H215" s="4">
        <v>1</v>
      </c>
      <c r="I215" s="4">
        <v>3</v>
      </c>
      <c r="J215" s="4">
        <v>3</v>
      </c>
      <c r="K215" s="4" t="s">
        <v>30</v>
      </c>
      <c r="L215" s="4">
        <v>914</v>
      </c>
      <c r="M215" s="4">
        <v>914</v>
      </c>
      <c r="N215" s="4" t="s">
        <v>1059</v>
      </c>
      <c r="O215" s="4" t="s">
        <v>772</v>
      </c>
      <c r="P215" s="4" t="s">
        <v>33</v>
      </c>
      <c r="Q215" s="4">
        <v>0</v>
      </c>
      <c r="R215" s="13">
        <v>44990</v>
      </c>
      <c r="S215" s="8">
        <v>44997</v>
      </c>
      <c r="T215" s="4" t="s">
        <v>34</v>
      </c>
      <c r="U215" s="4">
        <v>914</v>
      </c>
      <c r="V215" s="4">
        <v>0</v>
      </c>
      <c r="W215" s="4">
        <v>0</v>
      </c>
      <c r="X215" s="4" t="s">
        <v>1060</v>
      </c>
      <c r="Y215" s="4" t="s">
        <v>1061</v>
      </c>
    </row>
    <row r="216" s="4" customFormat="1" spans="1:25">
      <c r="A216" s="4" t="s">
        <v>1062</v>
      </c>
      <c r="B216" s="4" t="s">
        <v>26</v>
      </c>
      <c r="C216" s="4" t="s">
        <v>27</v>
      </c>
      <c r="D216" s="4" t="s">
        <v>48</v>
      </c>
      <c r="E216" s="4" t="s">
        <v>1063</v>
      </c>
      <c r="F216" s="8">
        <v>44991</v>
      </c>
      <c r="G216" s="8">
        <v>44994</v>
      </c>
      <c r="H216" s="4">
        <v>1</v>
      </c>
      <c r="I216" s="4">
        <v>3</v>
      </c>
      <c r="J216" s="4">
        <v>3</v>
      </c>
      <c r="K216" s="4" t="s">
        <v>30</v>
      </c>
      <c r="L216" s="4">
        <v>820</v>
      </c>
      <c r="M216" s="4">
        <v>820</v>
      </c>
      <c r="N216" s="4" t="s">
        <v>1064</v>
      </c>
      <c r="O216" s="4" t="s">
        <v>772</v>
      </c>
      <c r="P216" s="4" t="s">
        <v>33</v>
      </c>
      <c r="Q216" s="4">
        <v>0</v>
      </c>
      <c r="R216" s="13">
        <v>44990</v>
      </c>
      <c r="S216" s="8">
        <v>44997</v>
      </c>
      <c r="T216" s="4" t="s">
        <v>34</v>
      </c>
      <c r="U216" s="4">
        <v>820</v>
      </c>
      <c r="V216" s="4">
        <v>0</v>
      </c>
      <c r="W216" s="4">
        <v>0</v>
      </c>
      <c r="X216" s="4" t="s">
        <v>1065</v>
      </c>
      <c r="Y216" s="4" t="s">
        <v>1066</v>
      </c>
    </row>
    <row r="217" s="4" customFormat="1" spans="1:25">
      <c r="A217" s="4" t="s">
        <v>1067</v>
      </c>
      <c r="B217" s="4" t="s">
        <v>26</v>
      </c>
      <c r="C217" s="4" t="s">
        <v>27</v>
      </c>
      <c r="D217" s="4" t="s">
        <v>1068</v>
      </c>
      <c r="E217" s="4" t="s">
        <v>1069</v>
      </c>
      <c r="F217" s="8">
        <v>44991</v>
      </c>
      <c r="G217" s="8">
        <v>44994</v>
      </c>
      <c r="H217" s="4">
        <v>1</v>
      </c>
      <c r="I217" s="4">
        <v>3</v>
      </c>
      <c r="J217" s="4">
        <v>3</v>
      </c>
      <c r="K217" s="4" t="s">
        <v>30</v>
      </c>
      <c r="L217" s="4">
        <v>1641</v>
      </c>
      <c r="M217" s="4">
        <v>1641</v>
      </c>
      <c r="N217" s="4" t="s">
        <v>1070</v>
      </c>
      <c r="O217" s="4" t="s">
        <v>772</v>
      </c>
      <c r="P217" s="4" t="s">
        <v>33</v>
      </c>
      <c r="Q217" s="4">
        <v>0</v>
      </c>
      <c r="R217" s="13">
        <v>44990</v>
      </c>
      <c r="S217" s="8">
        <v>44997</v>
      </c>
      <c r="T217" s="4" t="s">
        <v>34</v>
      </c>
      <c r="U217" s="4">
        <v>1641</v>
      </c>
      <c r="V217" s="4">
        <v>0</v>
      </c>
      <c r="W217" s="4">
        <v>0</v>
      </c>
      <c r="X217" s="4" t="s">
        <v>1071</v>
      </c>
      <c r="Y217" s="4" t="s">
        <v>35</v>
      </c>
    </row>
    <row r="218" s="4" customFormat="1" spans="1:25">
      <c r="A218" s="4" t="s">
        <v>1072</v>
      </c>
      <c r="B218" s="4" t="s">
        <v>26</v>
      </c>
      <c r="C218" s="4" t="s">
        <v>27</v>
      </c>
      <c r="D218" s="4" t="s">
        <v>1073</v>
      </c>
      <c r="E218" s="4" t="s">
        <v>380</v>
      </c>
      <c r="F218" s="8">
        <v>44993</v>
      </c>
      <c r="G218" s="8">
        <v>44994</v>
      </c>
      <c r="H218" s="4">
        <v>1</v>
      </c>
      <c r="I218" s="4">
        <v>1</v>
      </c>
      <c r="J218" s="4">
        <v>1</v>
      </c>
      <c r="K218" s="4" t="s">
        <v>30</v>
      </c>
      <c r="L218" s="4">
        <v>1165</v>
      </c>
      <c r="M218" s="4">
        <v>1165</v>
      </c>
      <c r="N218" s="4" t="s">
        <v>1074</v>
      </c>
      <c r="O218" s="4" t="s">
        <v>772</v>
      </c>
      <c r="P218" s="4" t="s">
        <v>33</v>
      </c>
      <c r="Q218" s="4">
        <v>0</v>
      </c>
      <c r="R218" s="13">
        <v>44990</v>
      </c>
      <c r="S218" s="8">
        <v>44997</v>
      </c>
      <c r="T218" s="4" t="s">
        <v>34</v>
      </c>
      <c r="U218" s="4">
        <v>1165</v>
      </c>
      <c r="V218" s="4">
        <v>0</v>
      </c>
      <c r="W218" s="4">
        <v>0</v>
      </c>
      <c r="X218" s="4" t="s">
        <v>1075</v>
      </c>
      <c r="Y218" s="4" t="s">
        <v>35</v>
      </c>
    </row>
    <row r="219" s="4" customFormat="1" spans="1:25">
      <c r="A219" s="4" t="s">
        <v>1072</v>
      </c>
      <c r="B219" s="4" t="s">
        <v>26</v>
      </c>
      <c r="C219" s="4" t="s">
        <v>80</v>
      </c>
      <c r="D219" s="4" t="s">
        <v>1073</v>
      </c>
      <c r="E219" s="4" t="s">
        <v>380</v>
      </c>
      <c r="F219" s="8">
        <v>44993</v>
      </c>
      <c r="G219" s="8">
        <v>44994</v>
      </c>
      <c r="H219" s="4">
        <v>1</v>
      </c>
      <c r="I219" s="4">
        <v>1</v>
      </c>
      <c r="J219" s="4">
        <v>1</v>
      </c>
      <c r="K219" s="4" t="s">
        <v>30</v>
      </c>
      <c r="L219" s="4">
        <v>-1165</v>
      </c>
      <c r="M219" s="4">
        <v>-1165</v>
      </c>
      <c r="N219" s="4" t="s">
        <v>1074</v>
      </c>
      <c r="O219" s="4" t="s">
        <v>772</v>
      </c>
      <c r="P219" s="4" t="s">
        <v>33</v>
      </c>
      <c r="Q219" s="4">
        <v>0</v>
      </c>
      <c r="R219" s="13">
        <v>44990</v>
      </c>
      <c r="S219" s="8">
        <v>44997</v>
      </c>
      <c r="T219" s="4" t="s">
        <v>34</v>
      </c>
      <c r="U219" s="4">
        <v>-1165</v>
      </c>
      <c r="V219" s="4">
        <v>0</v>
      </c>
      <c r="W219" s="4">
        <v>0</v>
      </c>
      <c r="X219" s="4" t="s">
        <v>1075</v>
      </c>
      <c r="Y219" s="4" t="s">
        <v>35</v>
      </c>
    </row>
    <row r="220" s="4" customFormat="1" spans="1:25">
      <c r="A220" s="4" t="s">
        <v>1076</v>
      </c>
      <c r="B220" s="4" t="s">
        <v>26</v>
      </c>
      <c r="C220" s="4" t="s">
        <v>27</v>
      </c>
      <c r="D220" s="4" t="s">
        <v>1077</v>
      </c>
      <c r="E220" s="4" t="s">
        <v>1069</v>
      </c>
      <c r="F220" s="8">
        <v>44991</v>
      </c>
      <c r="G220" s="8">
        <v>44994</v>
      </c>
      <c r="H220" s="4">
        <v>1</v>
      </c>
      <c r="I220" s="4">
        <v>3</v>
      </c>
      <c r="J220" s="4">
        <v>3</v>
      </c>
      <c r="K220" s="4" t="s">
        <v>30</v>
      </c>
      <c r="L220" s="4">
        <v>2241</v>
      </c>
      <c r="M220" s="4">
        <v>2241</v>
      </c>
      <c r="N220" s="4" t="s">
        <v>1078</v>
      </c>
      <c r="O220" s="4" t="s">
        <v>772</v>
      </c>
      <c r="P220" s="4" t="s">
        <v>33</v>
      </c>
      <c r="Q220" s="4">
        <v>0</v>
      </c>
      <c r="R220" s="13">
        <v>44991</v>
      </c>
      <c r="S220" s="8">
        <v>44997</v>
      </c>
      <c r="T220" s="4" t="s">
        <v>34</v>
      </c>
      <c r="U220" s="4">
        <v>2241</v>
      </c>
      <c r="V220" s="4">
        <v>0</v>
      </c>
      <c r="W220" s="4">
        <v>0</v>
      </c>
      <c r="X220" s="4" t="s">
        <v>1079</v>
      </c>
      <c r="Y220" s="4" t="s">
        <v>35</v>
      </c>
    </row>
    <row r="221" s="4" customFormat="1" spans="1:25">
      <c r="A221" s="4" t="s">
        <v>1080</v>
      </c>
      <c r="B221" s="4" t="s">
        <v>26</v>
      </c>
      <c r="C221" s="4" t="s">
        <v>27</v>
      </c>
      <c r="D221" s="4" t="s">
        <v>1081</v>
      </c>
      <c r="E221" s="4" t="s">
        <v>1082</v>
      </c>
      <c r="F221" s="8">
        <v>44992</v>
      </c>
      <c r="G221" s="8">
        <v>44994</v>
      </c>
      <c r="H221" s="4">
        <v>1</v>
      </c>
      <c r="I221" s="4">
        <v>2</v>
      </c>
      <c r="J221" s="4">
        <v>2</v>
      </c>
      <c r="K221" s="4" t="s">
        <v>30</v>
      </c>
      <c r="L221" s="4">
        <v>589</v>
      </c>
      <c r="M221" s="4">
        <v>589</v>
      </c>
      <c r="N221" s="4" t="s">
        <v>1083</v>
      </c>
      <c r="O221" s="4" t="s">
        <v>772</v>
      </c>
      <c r="P221" s="4" t="s">
        <v>33</v>
      </c>
      <c r="Q221" s="4">
        <v>0</v>
      </c>
      <c r="R221" s="13">
        <v>44991</v>
      </c>
      <c r="S221" s="8">
        <v>44997</v>
      </c>
      <c r="T221" s="4" t="s">
        <v>34</v>
      </c>
      <c r="U221" s="4">
        <v>589</v>
      </c>
      <c r="V221" s="4">
        <v>0</v>
      </c>
      <c r="W221" s="4">
        <v>0</v>
      </c>
      <c r="X221" s="4" t="s">
        <v>1084</v>
      </c>
      <c r="Y221" s="4" t="s">
        <v>1085</v>
      </c>
    </row>
    <row r="222" s="4" customFormat="1" spans="1:25">
      <c r="A222" s="4" t="s">
        <v>1086</v>
      </c>
      <c r="B222" s="4" t="s">
        <v>26</v>
      </c>
      <c r="C222" s="4" t="s">
        <v>27</v>
      </c>
      <c r="D222" s="4" t="s">
        <v>1087</v>
      </c>
      <c r="E222" s="4" t="s">
        <v>1088</v>
      </c>
      <c r="F222" s="8">
        <v>44992</v>
      </c>
      <c r="G222" s="8">
        <v>44994</v>
      </c>
      <c r="H222" s="4">
        <v>1</v>
      </c>
      <c r="I222" s="4">
        <v>2</v>
      </c>
      <c r="J222" s="4">
        <v>2</v>
      </c>
      <c r="K222" s="4" t="s">
        <v>30</v>
      </c>
      <c r="L222" s="4">
        <v>1280</v>
      </c>
      <c r="M222" s="4">
        <v>1280</v>
      </c>
      <c r="N222" s="4" t="s">
        <v>1089</v>
      </c>
      <c r="O222" s="4" t="s">
        <v>772</v>
      </c>
      <c r="P222" s="4" t="s">
        <v>33</v>
      </c>
      <c r="Q222" s="4">
        <v>0</v>
      </c>
      <c r="R222" s="13">
        <v>44991</v>
      </c>
      <c r="S222" s="8">
        <v>44997</v>
      </c>
      <c r="T222" s="4" t="s">
        <v>34</v>
      </c>
      <c r="U222" s="4">
        <v>1280</v>
      </c>
      <c r="V222" s="4">
        <v>0</v>
      </c>
      <c r="W222" s="4">
        <v>0</v>
      </c>
      <c r="X222" s="4" t="s">
        <v>1090</v>
      </c>
      <c r="Y222" s="4" t="s">
        <v>35</v>
      </c>
    </row>
    <row r="223" s="4" customFormat="1" spans="1:25">
      <c r="A223" s="4" t="s">
        <v>1091</v>
      </c>
      <c r="B223" s="4" t="s">
        <v>26</v>
      </c>
      <c r="C223" s="4" t="s">
        <v>27</v>
      </c>
      <c r="D223" s="4" t="s">
        <v>270</v>
      </c>
      <c r="E223" s="4" t="s">
        <v>506</v>
      </c>
      <c r="F223" s="8">
        <v>44992</v>
      </c>
      <c r="G223" s="8">
        <v>44994</v>
      </c>
      <c r="H223" s="4">
        <v>1</v>
      </c>
      <c r="I223" s="4">
        <v>2</v>
      </c>
      <c r="J223" s="4">
        <v>2</v>
      </c>
      <c r="K223" s="4" t="s">
        <v>30</v>
      </c>
      <c r="L223" s="4">
        <v>626</v>
      </c>
      <c r="M223" s="4">
        <v>626</v>
      </c>
      <c r="N223" s="4" t="s">
        <v>1092</v>
      </c>
      <c r="O223" s="4" t="s">
        <v>772</v>
      </c>
      <c r="P223" s="4" t="s">
        <v>33</v>
      </c>
      <c r="Q223" s="4">
        <v>0</v>
      </c>
      <c r="R223" s="13">
        <v>44991</v>
      </c>
      <c r="S223" s="8">
        <v>44997</v>
      </c>
      <c r="T223" s="4" t="s">
        <v>34</v>
      </c>
      <c r="U223" s="4">
        <v>626</v>
      </c>
      <c r="V223" s="4">
        <v>0</v>
      </c>
      <c r="W223" s="4">
        <v>0</v>
      </c>
      <c r="X223" s="4" t="s">
        <v>1093</v>
      </c>
      <c r="Y223" s="4" t="s">
        <v>1094</v>
      </c>
    </row>
    <row r="224" s="4" customFormat="1" spans="1:25">
      <c r="A224" s="4" t="s">
        <v>1095</v>
      </c>
      <c r="B224" s="4" t="s">
        <v>26</v>
      </c>
      <c r="C224" s="4" t="s">
        <v>27</v>
      </c>
      <c r="D224" s="4" t="s">
        <v>1096</v>
      </c>
      <c r="E224" s="4" t="s">
        <v>1097</v>
      </c>
      <c r="F224" s="8">
        <v>44992</v>
      </c>
      <c r="G224" s="8">
        <v>44994</v>
      </c>
      <c r="H224" s="4">
        <v>1</v>
      </c>
      <c r="I224" s="4">
        <v>2</v>
      </c>
      <c r="J224" s="4">
        <v>2</v>
      </c>
      <c r="K224" s="4" t="s">
        <v>30</v>
      </c>
      <c r="L224" s="4">
        <v>2240</v>
      </c>
      <c r="M224" s="4">
        <v>2240</v>
      </c>
      <c r="N224" s="4" t="s">
        <v>1098</v>
      </c>
      <c r="O224" s="4" t="s">
        <v>772</v>
      </c>
      <c r="P224" s="4" t="s">
        <v>33</v>
      </c>
      <c r="Q224" s="4">
        <v>0</v>
      </c>
      <c r="R224" s="13">
        <v>44991</v>
      </c>
      <c r="S224" s="8">
        <v>44997</v>
      </c>
      <c r="T224" s="4" t="s">
        <v>34</v>
      </c>
      <c r="U224" s="4">
        <v>2240</v>
      </c>
      <c r="V224" s="4">
        <v>0</v>
      </c>
      <c r="W224" s="4">
        <v>0</v>
      </c>
      <c r="X224" s="4" t="s">
        <v>1099</v>
      </c>
      <c r="Y224" s="4" t="s">
        <v>1100</v>
      </c>
    </row>
    <row r="225" s="4" customFormat="1" spans="1:25">
      <c r="A225" s="4" t="s">
        <v>1101</v>
      </c>
      <c r="B225" s="4" t="s">
        <v>26</v>
      </c>
      <c r="C225" s="4" t="s">
        <v>27</v>
      </c>
      <c r="D225" s="4" t="s">
        <v>1096</v>
      </c>
      <c r="E225" s="4" t="s">
        <v>1102</v>
      </c>
      <c r="F225" s="8">
        <v>44992</v>
      </c>
      <c r="G225" s="8">
        <v>44994</v>
      </c>
      <c r="H225" s="4">
        <v>1</v>
      </c>
      <c r="I225" s="4">
        <v>2</v>
      </c>
      <c r="J225" s="4">
        <v>2</v>
      </c>
      <c r="K225" s="4" t="s">
        <v>30</v>
      </c>
      <c r="L225" s="4">
        <v>2178</v>
      </c>
      <c r="M225" s="4">
        <v>2178</v>
      </c>
      <c r="N225" s="4" t="s">
        <v>1103</v>
      </c>
      <c r="O225" s="4" t="s">
        <v>772</v>
      </c>
      <c r="P225" s="4" t="s">
        <v>33</v>
      </c>
      <c r="Q225" s="4">
        <v>0</v>
      </c>
      <c r="R225" s="13">
        <v>44991</v>
      </c>
      <c r="S225" s="8">
        <v>44997</v>
      </c>
      <c r="T225" s="4" t="s">
        <v>34</v>
      </c>
      <c r="U225" s="4">
        <v>2178</v>
      </c>
      <c r="V225" s="4">
        <v>0</v>
      </c>
      <c r="W225" s="4">
        <v>0</v>
      </c>
      <c r="X225" s="4" t="s">
        <v>1104</v>
      </c>
      <c r="Y225" s="4" t="s">
        <v>1105</v>
      </c>
    </row>
    <row r="226" s="4" customFormat="1" spans="1:25">
      <c r="A226" s="4" t="s">
        <v>1106</v>
      </c>
      <c r="B226" s="4" t="s">
        <v>26</v>
      </c>
      <c r="C226" s="4" t="s">
        <v>27</v>
      </c>
      <c r="D226" s="4" t="s">
        <v>1107</v>
      </c>
      <c r="E226" s="4" t="s">
        <v>1108</v>
      </c>
      <c r="F226" s="8">
        <v>44993</v>
      </c>
      <c r="G226" s="8">
        <v>44994</v>
      </c>
      <c r="H226" s="4">
        <v>1</v>
      </c>
      <c r="I226" s="4">
        <v>1</v>
      </c>
      <c r="J226" s="4">
        <v>1</v>
      </c>
      <c r="K226" s="4" t="s">
        <v>30</v>
      </c>
      <c r="L226" s="4">
        <v>389</v>
      </c>
      <c r="M226" s="4">
        <v>389</v>
      </c>
      <c r="N226" s="4" t="s">
        <v>1109</v>
      </c>
      <c r="O226" s="4" t="s">
        <v>772</v>
      </c>
      <c r="P226" s="4" t="s">
        <v>33</v>
      </c>
      <c r="Q226" s="4">
        <v>0</v>
      </c>
      <c r="R226" s="13">
        <v>44991</v>
      </c>
      <c r="S226" s="8">
        <v>44997</v>
      </c>
      <c r="T226" s="4" t="s">
        <v>34</v>
      </c>
      <c r="U226" s="4">
        <v>389</v>
      </c>
      <c r="V226" s="4">
        <v>0</v>
      </c>
      <c r="W226" s="4">
        <v>0</v>
      </c>
      <c r="X226" s="4" t="s">
        <v>1110</v>
      </c>
      <c r="Y226" s="4" t="s">
        <v>35</v>
      </c>
    </row>
    <row r="227" s="4" customFormat="1" spans="1:25">
      <c r="A227" s="4" t="s">
        <v>1111</v>
      </c>
      <c r="B227" s="4" t="s">
        <v>26</v>
      </c>
      <c r="C227" s="4" t="s">
        <v>27</v>
      </c>
      <c r="D227" s="4" t="s">
        <v>1112</v>
      </c>
      <c r="E227" s="4" t="s">
        <v>1113</v>
      </c>
      <c r="F227" s="8">
        <v>44992</v>
      </c>
      <c r="G227" s="8">
        <v>44994</v>
      </c>
      <c r="H227" s="4">
        <v>1</v>
      </c>
      <c r="I227" s="4">
        <v>2</v>
      </c>
      <c r="J227" s="4">
        <v>2</v>
      </c>
      <c r="K227" s="4" t="s">
        <v>30</v>
      </c>
      <c r="L227" s="4">
        <v>10307</v>
      </c>
      <c r="M227" s="4">
        <v>10307</v>
      </c>
      <c r="N227" s="4" t="s">
        <v>1114</v>
      </c>
      <c r="O227" s="4" t="s">
        <v>772</v>
      </c>
      <c r="P227" s="4" t="s">
        <v>33</v>
      </c>
      <c r="Q227" s="4">
        <v>0</v>
      </c>
      <c r="R227" s="13">
        <v>44991</v>
      </c>
      <c r="S227" s="8">
        <v>44997</v>
      </c>
      <c r="T227" s="4" t="s">
        <v>34</v>
      </c>
      <c r="U227" s="4">
        <v>10307</v>
      </c>
      <c r="V227" s="4">
        <v>0</v>
      </c>
      <c r="W227" s="4">
        <v>0</v>
      </c>
      <c r="X227" s="4" t="s">
        <v>1115</v>
      </c>
      <c r="Y227" s="4" t="s">
        <v>35</v>
      </c>
    </row>
    <row r="228" s="4" customFormat="1" spans="1:25">
      <c r="A228" s="4" t="s">
        <v>1116</v>
      </c>
      <c r="B228" s="4" t="s">
        <v>26</v>
      </c>
      <c r="C228" s="4" t="s">
        <v>27</v>
      </c>
      <c r="D228" s="4" t="s">
        <v>324</v>
      </c>
      <c r="E228" s="4" t="s">
        <v>1117</v>
      </c>
      <c r="F228" s="8">
        <v>44991</v>
      </c>
      <c r="G228" s="8">
        <v>44994</v>
      </c>
      <c r="H228" s="4">
        <v>1</v>
      </c>
      <c r="I228" s="4">
        <v>3</v>
      </c>
      <c r="J228" s="4">
        <v>3</v>
      </c>
      <c r="K228" s="4" t="s">
        <v>30</v>
      </c>
      <c r="L228" s="4">
        <v>1083</v>
      </c>
      <c r="M228" s="4">
        <v>1083</v>
      </c>
      <c r="N228" s="4" t="s">
        <v>1118</v>
      </c>
      <c r="O228" s="4" t="s">
        <v>772</v>
      </c>
      <c r="P228" s="4" t="s">
        <v>33</v>
      </c>
      <c r="Q228" s="4">
        <v>0</v>
      </c>
      <c r="R228" s="13">
        <v>44991</v>
      </c>
      <c r="S228" s="8">
        <v>44997</v>
      </c>
      <c r="T228" s="4" t="s">
        <v>34</v>
      </c>
      <c r="U228" s="4">
        <v>1083</v>
      </c>
      <c r="V228" s="4">
        <v>0</v>
      </c>
      <c r="W228" s="4">
        <v>0</v>
      </c>
      <c r="X228" s="4" t="s">
        <v>1119</v>
      </c>
      <c r="Y228" s="4" t="s">
        <v>1120</v>
      </c>
    </row>
    <row r="229" s="4" customFormat="1" spans="1:25">
      <c r="A229" s="4" t="s">
        <v>1121</v>
      </c>
      <c r="B229" s="4" t="s">
        <v>26</v>
      </c>
      <c r="C229" s="4" t="s">
        <v>27</v>
      </c>
      <c r="D229" s="4" t="s">
        <v>1122</v>
      </c>
      <c r="E229" s="4" t="s">
        <v>1123</v>
      </c>
      <c r="F229" s="8">
        <v>44993</v>
      </c>
      <c r="G229" s="8">
        <v>44994</v>
      </c>
      <c r="H229" s="4">
        <v>1</v>
      </c>
      <c r="I229" s="4">
        <v>1</v>
      </c>
      <c r="J229" s="4">
        <v>1</v>
      </c>
      <c r="K229" s="4" t="s">
        <v>30</v>
      </c>
      <c r="L229" s="4">
        <v>1165</v>
      </c>
      <c r="M229" s="4">
        <v>1165</v>
      </c>
      <c r="N229" s="4" t="s">
        <v>1124</v>
      </c>
      <c r="O229" s="4" t="s">
        <v>772</v>
      </c>
      <c r="P229" s="4" t="s">
        <v>33</v>
      </c>
      <c r="Q229" s="4">
        <v>0</v>
      </c>
      <c r="R229" s="13">
        <v>44991</v>
      </c>
      <c r="S229" s="8">
        <v>44997</v>
      </c>
      <c r="T229" s="4" t="s">
        <v>34</v>
      </c>
      <c r="U229" s="4">
        <v>1165</v>
      </c>
      <c r="V229" s="4">
        <v>0</v>
      </c>
      <c r="W229" s="4">
        <v>0</v>
      </c>
      <c r="X229" s="4" t="s">
        <v>1125</v>
      </c>
      <c r="Y229" s="4" t="s">
        <v>1126</v>
      </c>
    </row>
    <row r="230" s="4" customFormat="1" spans="1:25">
      <c r="A230" s="4" t="s">
        <v>1127</v>
      </c>
      <c r="B230" s="4" t="s">
        <v>26</v>
      </c>
      <c r="C230" s="4" t="s">
        <v>27</v>
      </c>
      <c r="D230" s="4" t="s">
        <v>1128</v>
      </c>
      <c r="E230" s="4" t="s">
        <v>1129</v>
      </c>
      <c r="F230" s="8">
        <v>44991</v>
      </c>
      <c r="G230" s="8">
        <v>44994</v>
      </c>
      <c r="H230" s="4">
        <v>1</v>
      </c>
      <c r="I230" s="4">
        <v>3</v>
      </c>
      <c r="J230" s="4">
        <v>3</v>
      </c>
      <c r="K230" s="4" t="s">
        <v>30</v>
      </c>
      <c r="L230" s="4">
        <v>1149</v>
      </c>
      <c r="M230" s="4">
        <v>1149</v>
      </c>
      <c r="N230" s="4" t="s">
        <v>1130</v>
      </c>
      <c r="O230" s="4" t="s">
        <v>772</v>
      </c>
      <c r="P230" s="4" t="s">
        <v>33</v>
      </c>
      <c r="Q230" s="4">
        <v>0</v>
      </c>
      <c r="R230" s="13">
        <v>44991</v>
      </c>
      <c r="S230" s="8">
        <v>44997</v>
      </c>
      <c r="T230" s="4" t="s">
        <v>34</v>
      </c>
      <c r="U230" s="4">
        <v>1149</v>
      </c>
      <c r="V230" s="4">
        <v>0</v>
      </c>
      <c r="W230" s="4">
        <v>0</v>
      </c>
      <c r="X230" s="4" t="s">
        <v>1131</v>
      </c>
      <c r="Y230" s="4" t="s">
        <v>35</v>
      </c>
    </row>
    <row r="231" s="4" customFormat="1" spans="1:25">
      <c r="A231" s="4" t="s">
        <v>1132</v>
      </c>
      <c r="B231" s="4" t="s">
        <v>26</v>
      </c>
      <c r="C231" s="4" t="s">
        <v>27</v>
      </c>
      <c r="D231" s="4" t="s">
        <v>1133</v>
      </c>
      <c r="E231" s="4" t="s">
        <v>1134</v>
      </c>
      <c r="F231" s="8">
        <v>44992</v>
      </c>
      <c r="G231" s="8">
        <v>44994</v>
      </c>
      <c r="H231" s="4">
        <v>1</v>
      </c>
      <c r="I231" s="4">
        <v>2</v>
      </c>
      <c r="J231" s="4">
        <v>2</v>
      </c>
      <c r="K231" s="4" t="s">
        <v>30</v>
      </c>
      <c r="L231" s="4">
        <v>3816</v>
      </c>
      <c r="M231" s="4">
        <v>3816</v>
      </c>
      <c r="N231" s="4" t="s">
        <v>1135</v>
      </c>
      <c r="O231" s="4" t="s">
        <v>772</v>
      </c>
      <c r="P231" s="4" t="s">
        <v>33</v>
      </c>
      <c r="Q231" s="4">
        <v>0</v>
      </c>
      <c r="R231" s="13">
        <v>44991</v>
      </c>
      <c r="S231" s="8">
        <v>44997</v>
      </c>
      <c r="T231" s="4" t="s">
        <v>34</v>
      </c>
      <c r="U231" s="4">
        <v>3816</v>
      </c>
      <c r="V231" s="4">
        <v>0</v>
      </c>
      <c r="W231" s="4">
        <v>0</v>
      </c>
      <c r="X231" s="4" t="s">
        <v>1136</v>
      </c>
      <c r="Y231" s="4" t="s">
        <v>1137</v>
      </c>
    </row>
    <row r="232" s="4" customFormat="1" spans="1:25">
      <c r="A232" s="4" t="s">
        <v>1138</v>
      </c>
      <c r="B232" s="4" t="s">
        <v>26</v>
      </c>
      <c r="C232" s="4" t="s">
        <v>27</v>
      </c>
      <c r="D232" s="4" t="s">
        <v>1139</v>
      </c>
      <c r="E232" s="4" t="s">
        <v>1140</v>
      </c>
      <c r="F232" s="8">
        <v>44993</v>
      </c>
      <c r="G232" s="8">
        <v>44994</v>
      </c>
      <c r="H232" s="4">
        <v>1</v>
      </c>
      <c r="I232" s="4">
        <v>1</v>
      </c>
      <c r="J232" s="4">
        <v>1</v>
      </c>
      <c r="K232" s="4" t="s">
        <v>30</v>
      </c>
      <c r="L232" s="4">
        <v>2062</v>
      </c>
      <c r="M232" s="4">
        <v>2062</v>
      </c>
      <c r="N232" s="4" t="s">
        <v>1141</v>
      </c>
      <c r="O232" s="4" t="s">
        <v>772</v>
      </c>
      <c r="P232" s="4" t="s">
        <v>33</v>
      </c>
      <c r="Q232" s="4">
        <v>0</v>
      </c>
      <c r="R232" s="13">
        <v>44991</v>
      </c>
      <c r="S232" s="8">
        <v>44997</v>
      </c>
      <c r="T232" s="4" t="s">
        <v>34</v>
      </c>
      <c r="U232" s="4">
        <v>2062</v>
      </c>
      <c r="V232" s="4">
        <v>0</v>
      </c>
      <c r="W232" s="4">
        <v>0</v>
      </c>
      <c r="X232" s="4" t="s">
        <v>1142</v>
      </c>
      <c r="Y232" s="4" t="s">
        <v>1143</v>
      </c>
    </row>
    <row r="233" s="4" customFormat="1" spans="1:25">
      <c r="A233" s="4" t="s">
        <v>1144</v>
      </c>
      <c r="B233" s="4" t="s">
        <v>26</v>
      </c>
      <c r="C233" s="4" t="s">
        <v>27</v>
      </c>
      <c r="D233" s="4" t="s">
        <v>292</v>
      </c>
      <c r="E233" s="4" t="s">
        <v>1145</v>
      </c>
      <c r="F233" s="8">
        <v>44992</v>
      </c>
      <c r="G233" s="8">
        <v>44994</v>
      </c>
      <c r="H233" s="4">
        <v>1</v>
      </c>
      <c r="I233" s="4">
        <v>2</v>
      </c>
      <c r="J233" s="4">
        <v>2</v>
      </c>
      <c r="K233" s="4" t="s">
        <v>30</v>
      </c>
      <c r="L233" s="4">
        <v>840</v>
      </c>
      <c r="M233" s="4">
        <v>840</v>
      </c>
      <c r="N233" s="4" t="s">
        <v>1146</v>
      </c>
      <c r="O233" s="4" t="s">
        <v>772</v>
      </c>
      <c r="P233" s="4" t="s">
        <v>33</v>
      </c>
      <c r="Q233" s="4">
        <v>0</v>
      </c>
      <c r="R233" s="13">
        <v>44991</v>
      </c>
      <c r="S233" s="8">
        <v>44997</v>
      </c>
      <c r="T233" s="4" t="s">
        <v>34</v>
      </c>
      <c r="U233" s="4">
        <v>840</v>
      </c>
      <c r="V233" s="4">
        <v>0</v>
      </c>
      <c r="W233" s="4">
        <v>0</v>
      </c>
      <c r="X233" s="4" t="s">
        <v>1147</v>
      </c>
      <c r="Y233" s="4" t="s">
        <v>35</v>
      </c>
    </row>
    <row r="234" s="4" customFormat="1" spans="1:25">
      <c r="A234" s="4" t="s">
        <v>1148</v>
      </c>
      <c r="B234" s="4" t="s">
        <v>26</v>
      </c>
      <c r="C234" s="4" t="s">
        <v>27</v>
      </c>
      <c r="D234" s="4" t="s">
        <v>415</v>
      </c>
      <c r="E234" s="4" t="s">
        <v>209</v>
      </c>
      <c r="F234" s="8">
        <v>44992</v>
      </c>
      <c r="G234" s="8">
        <v>44994</v>
      </c>
      <c r="H234" s="4">
        <v>1</v>
      </c>
      <c r="I234" s="4">
        <v>2</v>
      </c>
      <c r="J234" s="4">
        <v>2</v>
      </c>
      <c r="K234" s="4" t="s">
        <v>30</v>
      </c>
      <c r="L234" s="4">
        <v>1412</v>
      </c>
      <c r="M234" s="4">
        <v>1412</v>
      </c>
      <c r="N234" s="4" t="s">
        <v>1149</v>
      </c>
      <c r="O234" s="4" t="s">
        <v>772</v>
      </c>
      <c r="P234" s="4" t="s">
        <v>33</v>
      </c>
      <c r="Q234" s="4">
        <v>0</v>
      </c>
      <c r="R234" s="13">
        <v>44991</v>
      </c>
      <c r="S234" s="8">
        <v>44997</v>
      </c>
      <c r="T234" s="4" t="s">
        <v>34</v>
      </c>
      <c r="U234" s="4">
        <v>1412</v>
      </c>
      <c r="V234" s="4">
        <v>0</v>
      </c>
      <c r="W234" s="4">
        <v>0</v>
      </c>
      <c r="X234" s="4" t="s">
        <v>1150</v>
      </c>
      <c r="Y234" s="4" t="s">
        <v>1151</v>
      </c>
    </row>
    <row r="235" s="4" customFormat="1" spans="1:25">
      <c r="A235" s="4" t="s">
        <v>1152</v>
      </c>
      <c r="B235" s="4" t="s">
        <v>26</v>
      </c>
      <c r="C235" s="4" t="s">
        <v>27</v>
      </c>
      <c r="D235" s="4" t="s">
        <v>1036</v>
      </c>
      <c r="E235" s="4" t="s">
        <v>66</v>
      </c>
      <c r="F235" s="8">
        <v>44992</v>
      </c>
      <c r="G235" s="8">
        <v>44994</v>
      </c>
      <c r="H235" s="4">
        <v>1</v>
      </c>
      <c r="I235" s="4">
        <v>2</v>
      </c>
      <c r="J235" s="4">
        <v>2</v>
      </c>
      <c r="K235" s="4" t="s">
        <v>30</v>
      </c>
      <c r="L235" s="4">
        <v>318</v>
      </c>
      <c r="M235" s="4">
        <v>318</v>
      </c>
      <c r="N235" s="4" t="s">
        <v>1153</v>
      </c>
      <c r="O235" s="4" t="s">
        <v>772</v>
      </c>
      <c r="P235" s="4" t="s">
        <v>33</v>
      </c>
      <c r="Q235" s="4">
        <v>0</v>
      </c>
      <c r="R235" s="13">
        <v>44991</v>
      </c>
      <c r="S235" s="8">
        <v>44997</v>
      </c>
      <c r="T235" s="4" t="s">
        <v>34</v>
      </c>
      <c r="U235" s="4">
        <v>318</v>
      </c>
      <c r="V235" s="4">
        <v>0</v>
      </c>
      <c r="W235" s="4">
        <v>0</v>
      </c>
      <c r="X235" s="4" t="s">
        <v>1154</v>
      </c>
      <c r="Y235" s="4" t="s">
        <v>1155</v>
      </c>
    </row>
    <row r="236" s="4" customFormat="1" spans="1:25">
      <c r="A236" s="4" t="s">
        <v>1156</v>
      </c>
      <c r="B236" s="4" t="s">
        <v>26</v>
      </c>
      <c r="C236" s="4" t="s">
        <v>27</v>
      </c>
      <c r="D236" s="4" t="s">
        <v>1157</v>
      </c>
      <c r="E236" s="4" t="s">
        <v>1158</v>
      </c>
      <c r="F236" s="8">
        <v>44993</v>
      </c>
      <c r="G236" s="8">
        <v>44994</v>
      </c>
      <c r="H236" s="4">
        <v>1</v>
      </c>
      <c r="I236" s="4">
        <v>1</v>
      </c>
      <c r="J236" s="4">
        <v>1</v>
      </c>
      <c r="K236" s="4" t="s">
        <v>30</v>
      </c>
      <c r="L236" s="4">
        <v>231</v>
      </c>
      <c r="M236" s="4">
        <v>231</v>
      </c>
      <c r="N236" s="4" t="s">
        <v>1159</v>
      </c>
      <c r="O236" s="4" t="s">
        <v>772</v>
      </c>
      <c r="P236" s="4" t="s">
        <v>33</v>
      </c>
      <c r="Q236" s="4">
        <v>0</v>
      </c>
      <c r="R236" s="13">
        <v>44991</v>
      </c>
      <c r="S236" s="8">
        <v>44997</v>
      </c>
      <c r="T236" s="4" t="s">
        <v>34</v>
      </c>
      <c r="U236" s="4">
        <v>231</v>
      </c>
      <c r="V236" s="4">
        <v>0</v>
      </c>
      <c r="W236" s="4">
        <v>0</v>
      </c>
      <c r="X236" s="4" t="s">
        <v>1160</v>
      </c>
      <c r="Y236" s="4" t="s">
        <v>1161</v>
      </c>
    </row>
    <row r="237" s="4" customFormat="1" spans="1:25">
      <c r="A237" s="4" t="s">
        <v>1162</v>
      </c>
      <c r="B237" s="4" t="s">
        <v>26</v>
      </c>
      <c r="C237" s="4" t="s">
        <v>27</v>
      </c>
      <c r="D237" s="4" t="s">
        <v>1163</v>
      </c>
      <c r="E237" s="4" t="s">
        <v>1164</v>
      </c>
      <c r="F237" s="8">
        <v>44992</v>
      </c>
      <c r="G237" s="8">
        <v>44994</v>
      </c>
      <c r="H237" s="4">
        <v>1</v>
      </c>
      <c r="I237" s="4">
        <v>2</v>
      </c>
      <c r="J237" s="4">
        <v>2</v>
      </c>
      <c r="K237" s="4" t="s">
        <v>30</v>
      </c>
      <c r="L237" s="4">
        <v>836</v>
      </c>
      <c r="M237" s="4">
        <v>836</v>
      </c>
      <c r="N237" s="4" t="s">
        <v>1165</v>
      </c>
      <c r="O237" s="4" t="s">
        <v>772</v>
      </c>
      <c r="P237" s="4" t="s">
        <v>33</v>
      </c>
      <c r="Q237" s="4">
        <v>0</v>
      </c>
      <c r="R237" s="13">
        <v>44991</v>
      </c>
      <c r="S237" s="8">
        <v>44997</v>
      </c>
      <c r="T237" s="4" t="s">
        <v>34</v>
      </c>
      <c r="U237" s="4">
        <v>836</v>
      </c>
      <c r="V237" s="4">
        <v>0</v>
      </c>
      <c r="W237" s="4">
        <v>0</v>
      </c>
      <c r="X237" s="4" t="s">
        <v>1166</v>
      </c>
      <c r="Y237" s="4" t="s">
        <v>1167</v>
      </c>
    </row>
    <row r="238" s="4" customFormat="1" spans="1:25">
      <c r="A238" s="4" t="s">
        <v>1168</v>
      </c>
      <c r="B238" s="4" t="s">
        <v>26</v>
      </c>
      <c r="C238" s="4" t="s">
        <v>27</v>
      </c>
      <c r="D238" s="4" t="s">
        <v>1169</v>
      </c>
      <c r="E238" s="4" t="s">
        <v>1170</v>
      </c>
      <c r="F238" s="8">
        <v>44992</v>
      </c>
      <c r="G238" s="8">
        <v>44994</v>
      </c>
      <c r="H238" s="4">
        <v>1</v>
      </c>
      <c r="I238" s="4">
        <v>2</v>
      </c>
      <c r="J238" s="4">
        <v>2</v>
      </c>
      <c r="K238" s="4" t="s">
        <v>30</v>
      </c>
      <c r="L238" s="4">
        <v>898</v>
      </c>
      <c r="M238" s="4">
        <v>898</v>
      </c>
      <c r="N238" s="4" t="s">
        <v>1171</v>
      </c>
      <c r="O238" s="4" t="s">
        <v>772</v>
      </c>
      <c r="P238" s="4" t="s">
        <v>33</v>
      </c>
      <c r="Q238" s="4">
        <v>0</v>
      </c>
      <c r="R238" s="13">
        <v>44991</v>
      </c>
      <c r="S238" s="8">
        <v>44997</v>
      </c>
      <c r="T238" s="4" t="s">
        <v>34</v>
      </c>
      <c r="U238" s="4">
        <v>898</v>
      </c>
      <c r="V238" s="4">
        <v>0</v>
      </c>
      <c r="W238" s="4">
        <v>0</v>
      </c>
      <c r="X238" s="4" t="s">
        <v>1172</v>
      </c>
      <c r="Y238" s="4" t="s">
        <v>35</v>
      </c>
    </row>
    <row r="239" s="4" customFormat="1" spans="1:25">
      <c r="A239" s="4" t="s">
        <v>1173</v>
      </c>
      <c r="B239" s="4" t="s">
        <v>26</v>
      </c>
      <c r="C239" s="4" t="s">
        <v>27</v>
      </c>
      <c r="D239" s="4" t="s">
        <v>1174</v>
      </c>
      <c r="E239" s="4" t="s">
        <v>875</v>
      </c>
      <c r="F239" s="8">
        <v>44993</v>
      </c>
      <c r="G239" s="8">
        <v>44994</v>
      </c>
      <c r="H239" s="4">
        <v>1</v>
      </c>
      <c r="I239" s="4">
        <v>1</v>
      </c>
      <c r="J239" s="4">
        <v>1</v>
      </c>
      <c r="K239" s="4" t="s">
        <v>30</v>
      </c>
      <c r="L239" s="4">
        <v>345</v>
      </c>
      <c r="M239" s="4">
        <v>345</v>
      </c>
      <c r="N239" s="4" t="s">
        <v>1175</v>
      </c>
      <c r="O239" s="4" t="s">
        <v>772</v>
      </c>
      <c r="P239" s="4" t="s">
        <v>33</v>
      </c>
      <c r="Q239" s="4">
        <v>0</v>
      </c>
      <c r="R239" s="13">
        <v>44991</v>
      </c>
      <c r="S239" s="8">
        <v>44997</v>
      </c>
      <c r="T239" s="4" t="s">
        <v>34</v>
      </c>
      <c r="U239" s="4">
        <v>345</v>
      </c>
      <c r="V239" s="4">
        <v>0</v>
      </c>
      <c r="W239" s="4">
        <v>0</v>
      </c>
      <c r="X239" s="4" t="s">
        <v>1176</v>
      </c>
      <c r="Y239" s="4" t="s">
        <v>35</v>
      </c>
    </row>
    <row r="240" s="4" customFormat="1" spans="1:25">
      <c r="A240" s="4" t="s">
        <v>1177</v>
      </c>
      <c r="B240" s="4" t="s">
        <v>26</v>
      </c>
      <c r="C240" s="4" t="s">
        <v>27</v>
      </c>
      <c r="D240" s="4" t="s">
        <v>324</v>
      </c>
      <c r="E240" s="4" t="s">
        <v>325</v>
      </c>
      <c r="F240" s="8">
        <v>44993</v>
      </c>
      <c r="G240" s="8">
        <v>44994</v>
      </c>
      <c r="H240" s="4">
        <v>1</v>
      </c>
      <c r="I240" s="4">
        <v>1</v>
      </c>
      <c r="J240" s="4">
        <v>1</v>
      </c>
      <c r="K240" s="4" t="s">
        <v>30</v>
      </c>
      <c r="L240" s="4">
        <v>379</v>
      </c>
      <c r="M240" s="4">
        <v>379</v>
      </c>
      <c r="N240" s="4" t="s">
        <v>1178</v>
      </c>
      <c r="O240" s="4" t="s">
        <v>772</v>
      </c>
      <c r="P240" s="4" t="s">
        <v>33</v>
      </c>
      <c r="Q240" s="4">
        <v>0</v>
      </c>
      <c r="R240" s="13">
        <v>44991</v>
      </c>
      <c r="S240" s="8">
        <v>44997</v>
      </c>
      <c r="T240" s="4" t="s">
        <v>34</v>
      </c>
      <c r="U240" s="4">
        <v>379</v>
      </c>
      <c r="V240" s="4">
        <v>0</v>
      </c>
      <c r="W240" s="4">
        <v>0</v>
      </c>
      <c r="X240" s="4" t="s">
        <v>1179</v>
      </c>
      <c r="Y240" s="4" t="s">
        <v>1180</v>
      </c>
    </row>
    <row r="241" s="4" customFormat="1" spans="1:25">
      <c r="A241" s="4" t="s">
        <v>1181</v>
      </c>
      <c r="B241" s="4" t="s">
        <v>26</v>
      </c>
      <c r="C241" s="4" t="s">
        <v>27</v>
      </c>
      <c r="D241" s="4" t="s">
        <v>1182</v>
      </c>
      <c r="E241" s="4" t="s">
        <v>209</v>
      </c>
      <c r="F241" s="8">
        <v>44993</v>
      </c>
      <c r="G241" s="8">
        <v>44994</v>
      </c>
      <c r="H241" s="4">
        <v>1</v>
      </c>
      <c r="I241" s="4">
        <v>1</v>
      </c>
      <c r="J241" s="4">
        <v>1</v>
      </c>
      <c r="K241" s="4" t="s">
        <v>30</v>
      </c>
      <c r="L241" s="4">
        <v>652</v>
      </c>
      <c r="M241" s="4">
        <v>652</v>
      </c>
      <c r="N241" s="4" t="s">
        <v>1183</v>
      </c>
      <c r="O241" s="4" t="s">
        <v>772</v>
      </c>
      <c r="P241" s="4" t="s">
        <v>33</v>
      </c>
      <c r="Q241" s="4">
        <v>0</v>
      </c>
      <c r="R241" s="13">
        <v>44992</v>
      </c>
      <c r="S241" s="8">
        <v>44997</v>
      </c>
      <c r="T241" s="4" t="s">
        <v>34</v>
      </c>
      <c r="U241" s="4">
        <v>652</v>
      </c>
      <c r="V241" s="4">
        <v>0</v>
      </c>
      <c r="W241" s="4">
        <v>0</v>
      </c>
      <c r="X241" s="4" t="s">
        <v>1184</v>
      </c>
      <c r="Y241" s="4" t="s">
        <v>35</v>
      </c>
    </row>
    <row r="242" s="4" customFormat="1" spans="1:25">
      <c r="A242" s="4" t="s">
        <v>1185</v>
      </c>
      <c r="B242" s="4" t="s">
        <v>26</v>
      </c>
      <c r="C242" s="4" t="s">
        <v>27</v>
      </c>
      <c r="D242" s="4" t="s">
        <v>1186</v>
      </c>
      <c r="E242" s="4" t="s">
        <v>955</v>
      </c>
      <c r="F242" s="8">
        <v>44993</v>
      </c>
      <c r="G242" s="8">
        <v>44994</v>
      </c>
      <c r="H242" s="4">
        <v>1</v>
      </c>
      <c r="I242" s="4">
        <v>1</v>
      </c>
      <c r="J242" s="4">
        <v>1</v>
      </c>
      <c r="K242" s="4" t="s">
        <v>30</v>
      </c>
      <c r="L242" s="4">
        <v>1313</v>
      </c>
      <c r="M242" s="4">
        <v>1313</v>
      </c>
      <c r="N242" s="4" t="s">
        <v>1187</v>
      </c>
      <c r="O242" s="4" t="s">
        <v>772</v>
      </c>
      <c r="P242" s="4" t="s">
        <v>33</v>
      </c>
      <c r="Q242" s="4">
        <v>0</v>
      </c>
      <c r="R242" s="13">
        <v>44992</v>
      </c>
      <c r="S242" s="8">
        <v>44997</v>
      </c>
      <c r="T242" s="4" t="s">
        <v>34</v>
      </c>
      <c r="U242" s="4">
        <v>1313</v>
      </c>
      <c r="V242" s="4">
        <v>0</v>
      </c>
      <c r="W242" s="4">
        <v>0</v>
      </c>
      <c r="X242" s="4" t="s">
        <v>1188</v>
      </c>
      <c r="Y242" s="4" t="s">
        <v>1189</v>
      </c>
    </row>
    <row r="243" s="4" customFormat="1" spans="1:25">
      <c r="A243" s="4" t="s">
        <v>1190</v>
      </c>
      <c r="B243" s="4" t="s">
        <v>26</v>
      </c>
      <c r="C243" s="4" t="s">
        <v>27</v>
      </c>
      <c r="D243" s="4" t="s">
        <v>1191</v>
      </c>
      <c r="E243" s="4" t="s">
        <v>39</v>
      </c>
      <c r="F243" s="8">
        <v>44992</v>
      </c>
      <c r="G243" s="8">
        <v>44994</v>
      </c>
      <c r="H243" s="4">
        <v>1</v>
      </c>
      <c r="I243" s="4">
        <v>2</v>
      </c>
      <c r="J243" s="4">
        <v>2</v>
      </c>
      <c r="K243" s="4" t="s">
        <v>30</v>
      </c>
      <c r="L243" s="4">
        <v>879</v>
      </c>
      <c r="M243" s="4">
        <v>879</v>
      </c>
      <c r="N243" s="4" t="s">
        <v>1192</v>
      </c>
      <c r="O243" s="4" t="s">
        <v>772</v>
      </c>
      <c r="P243" s="4" t="s">
        <v>33</v>
      </c>
      <c r="Q243" s="4">
        <v>0</v>
      </c>
      <c r="R243" s="13">
        <v>44992</v>
      </c>
      <c r="S243" s="8">
        <v>44997</v>
      </c>
      <c r="T243" s="4" t="s">
        <v>34</v>
      </c>
      <c r="U243" s="4">
        <v>879</v>
      </c>
      <c r="V243" s="4">
        <v>0</v>
      </c>
      <c r="W243" s="4">
        <v>0</v>
      </c>
      <c r="X243" s="4" t="s">
        <v>1193</v>
      </c>
      <c r="Y243" s="4" t="s">
        <v>1194</v>
      </c>
    </row>
    <row r="244" s="4" customFormat="1" spans="1:25">
      <c r="A244" s="4" t="s">
        <v>1195</v>
      </c>
      <c r="B244" s="4" t="s">
        <v>26</v>
      </c>
      <c r="C244" s="4" t="s">
        <v>27</v>
      </c>
      <c r="D244" s="4" t="s">
        <v>1196</v>
      </c>
      <c r="E244" s="4" t="s">
        <v>1197</v>
      </c>
      <c r="F244" s="8">
        <v>44993</v>
      </c>
      <c r="G244" s="8">
        <v>44994</v>
      </c>
      <c r="H244" s="4">
        <v>1</v>
      </c>
      <c r="I244" s="4">
        <v>1</v>
      </c>
      <c r="J244" s="4">
        <v>1</v>
      </c>
      <c r="K244" s="4" t="s">
        <v>30</v>
      </c>
      <c r="L244" s="4">
        <v>1020</v>
      </c>
      <c r="M244" s="4">
        <v>1020</v>
      </c>
      <c r="N244" s="4" t="s">
        <v>1198</v>
      </c>
      <c r="O244" s="4" t="s">
        <v>772</v>
      </c>
      <c r="P244" s="4" t="s">
        <v>33</v>
      </c>
      <c r="Q244" s="4">
        <v>0</v>
      </c>
      <c r="R244" s="13">
        <v>44992</v>
      </c>
      <c r="S244" s="8">
        <v>44997</v>
      </c>
      <c r="T244" s="4" t="s">
        <v>34</v>
      </c>
      <c r="U244" s="4">
        <v>1020</v>
      </c>
      <c r="V244" s="4">
        <v>0</v>
      </c>
      <c r="W244" s="4">
        <v>0</v>
      </c>
      <c r="X244" s="4" t="s">
        <v>1199</v>
      </c>
      <c r="Y244" s="4" t="s">
        <v>35</v>
      </c>
    </row>
    <row r="245" s="4" customFormat="1" spans="1:25">
      <c r="A245" s="4" t="s">
        <v>1200</v>
      </c>
      <c r="B245" s="4" t="s">
        <v>26</v>
      </c>
      <c r="C245" s="4" t="s">
        <v>27</v>
      </c>
      <c r="D245" s="4" t="s">
        <v>1201</v>
      </c>
      <c r="E245" s="4" t="s">
        <v>1202</v>
      </c>
      <c r="F245" s="8">
        <v>44992</v>
      </c>
      <c r="G245" s="8">
        <v>44994</v>
      </c>
      <c r="H245" s="4">
        <v>1</v>
      </c>
      <c r="I245" s="4">
        <v>2</v>
      </c>
      <c r="J245" s="4">
        <v>2</v>
      </c>
      <c r="K245" s="4" t="s">
        <v>30</v>
      </c>
      <c r="L245" s="4">
        <v>1050</v>
      </c>
      <c r="M245" s="4">
        <v>1050</v>
      </c>
      <c r="N245" s="4" t="s">
        <v>1203</v>
      </c>
      <c r="O245" s="4" t="s">
        <v>772</v>
      </c>
      <c r="P245" s="4" t="s">
        <v>33</v>
      </c>
      <c r="Q245" s="4">
        <v>0</v>
      </c>
      <c r="R245" s="13">
        <v>44992</v>
      </c>
      <c r="S245" s="8">
        <v>44997</v>
      </c>
      <c r="T245" s="4" t="s">
        <v>34</v>
      </c>
      <c r="U245" s="4">
        <v>1050</v>
      </c>
      <c r="V245" s="4">
        <v>0</v>
      </c>
      <c r="W245" s="4">
        <v>0</v>
      </c>
      <c r="X245" s="4" t="s">
        <v>1204</v>
      </c>
      <c r="Y245" s="4" t="s">
        <v>1205</v>
      </c>
    </row>
    <row r="246" s="4" customFormat="1" spans="1:25">
      <c r="A246" s="4" t="s">
        <v>1206</v>
      </c>
      <c r="B246" s="4" t="s">
        <v>26</v>
      </c>
      <c r="C246" s="4" t="s">
        <v>27</v>
      </c>
      <c r="D246" s="4" t="s">
        <v>624</v>
      </c>
      <c r="E246" s="4" t="s">
        <v>520</v>
      </c>
      <c r="F246" s="8">
        <v>44992</v>
      </c>
      <c r="G246" s="8">
        <v>44994</v>
      </c>
      <c r="H246" s="4">
        <v>1</v>
      </c>
      <c r="I246" s="4">
        <v>2</v>
      </c>
      <c r="J246" s="4">
        <v>2</v>
      </c>
      <c r="K246" s="4" t="s">
        <v>30</v>
      </c>
      <c r="L246" s="4">
        <v>1990</v>
      </c>
      <c r="M246" s="4">
        <v>1990</v>
      </c>
      <c r="N246" s="4" t="s">
        <v>1207</v>
      </c>
      <c r="O246" s="4" t="s">
        <v>772</v>
      </c>
      <c r="P246" s="4" t="s">
        <v>33</v>
      </c>
      <c r="Q246" s="4">
        <v>0</v>
      </c>
      <c r="R246" s="13">
        <v>44992</v>
      </c>
      <c r="S246" s="8">
        <v>44997</v>
      </c>
      <c r="T246" s="4" t="s">
        <v>34</v>
      </c>
      <c r="U246" s="4">
        <v>1990</v>
      </c>
      <c r="V246" s="4">
        <v>0</v>
      </c>
      <c r="W246" s="4">
        <v>0</v>
      </c>
      <c r="X246" s="4" t="s">
        <v>1208</v>
      </c>
      <c r="Y246" s="4" t="s">
        <v>1209</v>
      </c>
    </row>
    <row r="247" s="4" customFormat="1" spans="1:25">
      <c r="A247" s="4" t="s">
        <v>1210</v>
      </c>
      <c r="B247" s="4" t="s">
        <v>26</v>
      </c>
      <c r="C247" s="4" t="s">
        <v>27</v>
      </c>
      <c r="D247" s="4" t="s">
        <v>415</v>
      </c>
      <c r="E247" s="4" t="s">
        <v>209</v>
      </c>
      <c r="F247" s="8">
        <v>44993</v>
      </c>
      <c r="G247" s="8">
        <v>44994</v>
      </c>
      <c r="H247" s="4">
        <v>1</v>
      </c>
      <c r="I247" s="4">
        <v>1</v>
      </c>
      <c r="J247" s="4">
        <v>1</v>
      </c>
      <c r="K247" s="4" t="s">
        <v>30</v>
      </c>
      <c r="L247" s="4">
        <v>601</v>
      </c>
      <c r="M247" s="4">
        <v>601</v>
      </c>
      <c r="N247" s="4" t="s">
        <v>1211</v>
      </c>
      <c r="O247" s="4" t="s">
        <v>772</v>
      </c>
      <c r="P247" s="4" t="s">
        <v>33</v>
      </c>
      <c r="Q247" s="4">
        <v>0</v>
      </c>
      <c r="R247" s="13">
        <v>44992</v>
      </c>
      <c r="S247" s="8">
        <v>44997</v>
      </c>
      <c r="T247" s="4" t="s">
        <v>34</v>
      </c>
      <c r="U247" s="4">
        <v>601</v>
      </c>
      <c r="V247" s="4">
        <v>0</v>
      </c>
      <c r="W247" s="4">
        <v>0</v>
      </c>
      <c r="X247" s="4" t="s">
        <v>1212</v>
      </c>
      <c r="Y247" s="4" t="s">
        <v>1213</v>
      </c>
    </row>
    <row r="248" s="4" customFormat="1" spans="1:25">
      <c r="A248" s="4" t="s">
        <v>1214</v>
      </c>
      <c r="B248" s="4" t="s">
        <v>26</v>
      </c>
      <c r="C248" s="4" t="s">
        <v>27</v>
      </c>
      <c r="D248" s="4" t="s">
        <v>1215</v>
      </c>
      <c r="E248" s="4" t="s">
        <v>120</v>
      </c>
      <c r="F248" s="8">
        <v>44992</v>
      </c>
      <c r="G248" s="8">
        <v>44994</v>
      </c>
      <c r="H248" s="4">
        <v>1</v>
      </c>
      <c r="I248" s="4">
        <v>2</v>
      </c>
      <c r="J248" s="4">
        <v>2</v>
      </c>
      <c r="K248" s="4" t="s">
        <v>30</v>
      </c>
      <c r="L248" s="4">
        <v>3820</v>
      </c>
      <c r="M248" s="4">
        <v>3820</v>
      </c>
      <c r="N248" s="4" t="s">
        <v>1216</v>
      </c>
      <c r="O248" s="4" t="s">
        <v>772</v>
      </c>
      <c r="P248" s="4" t="s">
        <v>33</v>
      </c>
      <c r="Q248" s="4">
        <v>0</v>
      </c>
      <c r="R248" s="13">
        <v>44992</v>
      </c>
      <c r="S248" s="8">
        <v>44997</v>
      </c>
      <c r="T248" s="4" t="s">
        <v>34</v>
      </c>
      <c r="U248" s="4">
        <v>3820</v>
      </c>
      <c r="V248" s="4">
        <v>0</v>
      </c>
      <c r="W248" s="4">
        <v>0</v>
      </c>
      <c r="X248" s="4" t="s">
        <v>1217</v>
      </c>
      <c r="Y248" s="4" t="s">
        <v>1218</v>
      </c>
    </row>
    <row r="249" s="4" customFormat="1" spans="1:25">
      <c r="A249" s="4" t="s">
        <v>1219</v>
      </c>
      <c r="B249" s="4" t="s">
        <v>26</v>
      </c>
      <c r="C249" s="4" t="s">
        <v>27</v>
      </c>
      <c r="D249" s="4" t="s">
        <v>324</v>
      </c>
      <c r="E249" s="4" t="s">
        <v>325</v>
      </c>
      <c r="F249" s="8">
        <v>44993</v>
      </c>
      <c r="G249" s="8">
        <v>44994</v>
      </c>
      <c r="H249" s="4">
        <v>2</v>
      </c>
      <c r="I249" s="4">
        <v>1</v>
      </c>
      <c r="J249" s="4">
        <v>2</v>
      </c>
      <c r="K249" s="4" t="s">
        <v>30</v>
      </c>
      <c r="L249" s="4">
        <v>938</v>
      </c>
      <c r="M249" s="4">
        <v>938</v>
      </c>
      <c r="N249" s="4" t="s">
        <v>1220</v>
      </c>
      <c r="O249" s="4" t="s">
        <v>772</v>
      </c>
      <c r="P249" s="4" t="s">
        <v>33</v>
      </c>
      <c r="Q249" s="4">
        <v>0</v>
      </c>
      <c r="R249" s="13">
        <v>44992</v>
      </c>
      <c r="S249" s="8">
        <v>44997</v>
      </c>
      <c r="T249" s="4" t="s">
        <v>34</v>
      </c>
      <c r="U249" s="4">
        <v>938</v>
      </c>
      <c r="V249" s="4">
        <v>0</v>
      </c>
      <c r="W249" s="4">
        <v>0</v>
      </c>
      <c r="X249" s="4" t="s">
        <v>1221</v>
      </c>
      <c r="Y249" s="4" t="s">
        <v>1222</v>
      </c>
    </row>
    <row r="250" s="4" customFormat="1" spans="1:25">
      <c r="A250" s="4" t="s">
        <v>1223</v>
      </c>
      <c r="B250" s="4" t="s">
        <v>26</v>
      </c>
      <c r="C250" s="4" t="s">
        <v>27</v>
      </c>
      <c r="D250" s="4" t="s">
        <v>1182</v>
      </c>
      <c r="E250" s="4" t="s">
        <v>209</v>
      </c>
      <c r="F250" s="8">
        <v>44993</v>
      </c>
      <c r="G250" s="8">
        <v>44994</v>
      </c>
      <c r="H250" s="4">
        <v>1</v>
      </c>
      <c r="I250" s="4">
        <v>1</v>
      </c>
      <c r="J250" s="4">
        <v>1</v>
      </c>
      <c r="K250" s="4" t="s">
        <v>30</v>
      </c>
      <c r="L250" s="4">
        <v>650</v>
      </c>
      <c r="M250" s="4">
        <v>650</v>
      </c>
      <c r="N250" s="4" t="s">
        <v>1224</v>
      </c>
      <c r="O250" s="4" t="s">
        <v>772</v>
      </c>
      <c r="P250" s="4" t="s">
        <v>33</v>
      </c>
      <c r="Q250" s="4">
        <v>0</v>
      </c>
      <c r="R250" s="13">
        <v>44992</v>
      </c>
      <c r="S250" s="8">
        <v>44997</v>
      </c>
      <c r="T250" s="4" t="s">
        <v>34</v>
      </c>
      <c r="U250" s="4">
        <v>650</v>
      </c>
      <c r="V250" s="4">
        <v>0</v>
      </c>
      <c r="W250" s="4">
        <v>0</v>
      </c>
      <c r="X250" s="4" t="s">
        <v>1225</v>
      </c>
      <c r="Y250" s="4" t="s">
        <v>35</v>
      </c>
    </row>
    <row r="251" s="4" customFormat="1" spans="1:25">
      <c r="A251" s="4" t="s">
        <v>1226</v>
      </c>
      <c r="B251" s="4" t="s">
        <v>26</v>
      </c>
      <c r="C251" s="4" t="s">
        <v>27</v>
      </c>
      <c r="D251" s="4" t="s">
        <v>424</v>
      </c>
      <c r="E251" s="4" t="s">
        <v>1227</v>
      </c>
      <c r="F251" s="8">
        <v>44992</v>
      </c>
      <c r="G251" s="8">
        <v>44994</v>
      </c>
      <c r="H251" s="4">
        <v>2</v>
      </c>
      <c r="I251" s="4">
        <v>2</v>
      </c>
      <c r="J251" s="4">
        <v>4</v>
      </c>
      <c r="K251" s="4" t="s">
        <v>30</v>
      </c>
      <c r="L251" s="4">
        <v>836</v>
      </c>
      <c r="M251" s="4">
        <v>836</v>
      </c>
      <c r="N251" s="4" t="s">
        <v>1228</v>
      </c>
      <c r="O251" s="4" t="s">
        <v>772</v>
      </c>
      <c r="P251" s="4" t="s">
        <v>33</v>
      </c>
      <c r="Q251" s="4">
        <v>0</v>
      </c>
      <c r="R251" s="13">
        <v>44992</v>
      </c>
      <c r="S251" s="8">
        <v>44997</v>
      </c>
      <c r="T251" s="4" t="s">
        <v>34</v>
      </c>
      <c r="U251" s="4">
        <v>836</v>
      </c>
      <c r="V251" s="4">
        <v>0</v>
      </c>
      <c r="W251" s="4">
        <v>0</v>
      </c>
      <c r="X251" s="4" t="s">
        <v>1229</v>
      </c>
      <c r="Y251" s="4" t="s">
        <v>234</v>
      </c>
    </row>
    <row r="252" s="4" customFormat="1" spans="1:26">
      <c r="A252" s="4" t="s">
        <v>1230</v>
      </c>
      <c r="B252" s="4" t="s">
        <v>26</v>
      </c>
      <c r="C252" s="4" t="s">
        <v>27</v>
      </c>
      <c r="D252" s="4" t="s">
        <v>1231</v>
      </c>
      <c r="E252" s="4" t="s">
        <v>1232</v>
      </c>
      <c r="F252" s="8">
        <v>44992</v>
      </c>
      <c r="G252" s="8">
        <v>44994</v>
      </c>
      <c r="H252" s="4">
        <v>2</v>
      </c>
      <c r="I252" s="4">
        <v>2</v>
      </c>
      <c r="J252" s="4">
        <v>4</v>
      </c>
      <c r="K252" s="4" t="s">
        <v>30</v>
      </c>
      <c r="L252" s="4">
        <v>2156</v>
      </c>
      <c r="M252" s="4">
        <v>2156</v>
      </c>
      <c r="N252" s="4" t="s">
        <v>1233</v>
      </c>
      <c r="O252" s="4" t="s">
        <v>772</v>
      </c>
      <c r="P252" s="4" t="s">
        <v>33</v>
      </c>
      <c r="Q252" s="4">
        <v>0</v>
      </c>
      <c r="R252" s="13">
        <v>44992</v>
      </c>
      <c r="S252" s="8">
        <v>44997</v>
      </c>
      <c r="T252" s="4" t="s">
        <v>34</v>
      </c>
      <c r="U252" s="4">
        <v>2156</v>
      </c>
      <c r="V252" s="4">
        <v>0</v>
      </c>
      <c r="W252" s="4">
        <v>0</v>
      </c>
      <c r="X252" s="4" t="s">
        <v>1234</v>
      </c>
      <c r="Y252" s="4">
        <v>17528</v>
      </c>
      <c r="Z252" s="4" t="s">
        <v>1235</v>
      </c>
    </row>
    <row r="253" s="4" customFormat="1" spans="1:25">
      <c r="A253" s="4" t="s">
        <v>1236</v>
      </c>
      <c r="B253" s="4" t="s">
        <v>26</v>
      </c>
      <c r="C253" s="4" t="s">
        <v>27</v>
      </c>
      <c r="D253" s="4" t="s">
        <v>1237</v>
      </c>
      <c r="E253" s="4" t="s">
        <v>162</v>
      </c>
      <c r="F253" s="8">
        <v>44992</v>
      </c>
      <c r="G253" s="8">
        <v>44994</v>
      </c>
      <c r="H253" s="4">
        <v>2</v>
      </c>
      <c r="I253" s="4">
        <v>2</v>
      </c>
      <c r="J253" s="4">
        <v>4</v>
      </c>
      <c r="K253" s="4" t="s">
        <v>30</v>
      </c>
      <c r="L253" s="4">
        <v>3058</v>
      </c>
      <c r="M253" s="4">
        <v>3058</v>
      </c>
      <c r="N253" s="4" t="s">
        <v>1238</v>
      </c>
      <c r="O253" s="4" t="s">
        <v>772</v>
      </c>
      <c r="P253" s="4" t="s">
        <v>33</v>
      </c>
      <c r="Q253" s="4">
        <v>0</v>
      </c>
      <c r="R253" s="13">
        <v>44992</v>
      </c>
      <c r="S253" s="8">
        <v>44997</v>
      </c>
      <c r="T253" s="4" t="s">
        <v>34</v>
      </c>
      <c r="U253" s="4">
        <v>3058</v>
      </c>
      <c r="V253" s="4">
        <v>0</v>
      </c>
      <c r="W253" s="4">
        <v>0</v>
      </c>
      <c r="X253" s="4" t="s">
        <v>35</v>
      </c>
      <c r="Y253" s="4" t="s">
        <v>35</v>
      </c>
    </row>
    <row r="254" s="4" customFormat="1" spans="1:25">
      <c r="A254" s="4" t="s">
        <v>1236</v>
      </c>
      <c r="B254" s="4" t="s">
        <v>26</v>
      </c>
      <c r="C254" s="4" t="s">
        <v>80</v>
      </c>
      <c r="D254" s="4" t="s">
        <v>1237</v>
      </c>
      <c r="E254" s="4" t="s">
        <v>162</v>
      </c>
      <c r="F254" s="8">
        <v>44992</v>
      </c>
      <c r="G254" s="8">
        <v>44994</v>
      </c>
      <c r="H254" s="4">
        <v>2</v>
      </c>
      <c r="I254" s="4">
        <v>2</v>
      </c>
      <c r="J254" s="4">
        <v>4</v>
      </c>
      <c r="K254" s="4" t="s">
        <v>30</v>
      </c>
      <c r="L254" s="4">
        <v>-3058</v>
      </c>
      <c r="M254" s="4">
        <v>-3058</v>
      </c>
      <c r="N254" s="4" t="s">
        <v>1238</v>
      </c>
      <c r="O254" s="4" t="s">
        <v>772</v>
      </c>
      <c r="P254" s="4" t="s">
        <v>33</v>
      </c>
      <c r="Q254" s="4">
        <v>0</v>
      </c>
      <c r="R254" s="13">
        <v>44992</v>
      </c>
      <c r="S254" s="8">
        <v>44997</v>
      </c>
      <c r="T254" s="4" t="s">
        <v>34</v>
      </c>
      <c r="U254" s="4">
        <v>-3058</v>
      </c>
      <c r="V254" s="4">
        <v>0</v>
      </c>
      <c r="W254" s="4">
        <v>0</v>
      </c>
      <c r="X254" s="4" t="s">
        <v>35</v>
      </c>
      <c r="Y254" s="4" t="s">
        <v>35</v>
      </c>
    </row>
    <row r="255" s="4" customFormat="1" spans="1:25">
      <c r="A255" s="4" t="s">
        <v>1239</v>
      </c>
      <c r="B255" s="4" t="s">
        <v>26</v>
      </c>
      <c r="C255" s="4" t="s">
        <v>27</v>
      </c>
      <c r="D255" s="4" t="s">
        <v>313</v>
      </c>
      <c r="E255" s="4" t="s">
        <v>1240</v>
      </c>
      <c r="F255" s="8">
        <v>44992</v>
      </c>
      <c r="G255" s="8">
        <v>44994</v>
      </c>
      <c r="H255" s="4">
        <v>1</v>
      </c>
      <c r="I255" s="4">
        <v>2</v>
      </c>
      <c r="J255" s="4">
        <v>2</v>
      </c>
      <c r="K255" s="4" t="s">
        <v>30</v>
      </c>
      <c r="L255" s="4">
        <v>662</v>
      </c>
      <c r="M255" s="4">
        <v>662</v>
      </c>
      <c r="N255" s="4" t="s">
        <v>1241</v>
      </c>
      <c r="O255" s="4" t="s">
        <v>772</v>
      </c>
      <c r="P255" s="4" t="s">
        <v>33</v>
      </c>
      <c r="Q255" s="4">
        <v>0</v>
      </c>
      <c r="R255" s="13">
        <v>44992</v>
      </c>
      <c r="S255" s="8">
        <v>44997</v>
      </c>
      <c r="T255" s="4" t="s">
        <v>34</v>
      </c>
      <c r="U255" s="4">
        <v>662</v>
      </c>
      <c r="V255" s="4">
        <v>0</v>
      </c>
      <c r="W255" s="4">
        <v>0</v>
      </c>
      <c r="X255" s="4" t="s">
        <v>1242</v>
      </c>
      <c r="Y255" s="4" t="s">
        <v>1243</v>
      </c>
    </row>
    <row r="256" s="4" customFormat="1" spans="1:25">
      <c r="A256" s="4" t="s">
        <v>1244</v>
      </c>
      <c r="B256" s="4" t="s">
        <v>26</v>
      </c>
      <c r="C256" s="4" t="s">
        <v>27</v>
      </c>
      <c r="D256" s="4" t="s">
        <v>292</v>
      </c>
      <c r="E256" s="4" t="s">
        <v>1245</v>
      </c>
      <c r="F256" s="8">
        <v>44992</v>
      </c>
      <c r="G256" s="8">
        <v>44994</v>
      </c>
      <c r="H256" s="4">
        <v>1</v>
      </c>
      <c r="I256" s="4">
        <v>2</v>
      </c>
      <c r="J256" s="4">
        <v>2</v>
      </c>
      <c r="K256" s="4" t="s">
        <v>30</v>
      </c>
      <c r="L256" s="4">
        <v>758</v>
      </c>
      <c r="M256" s="4">
        <v>758</v>
      </c>
      <c r="N256" s="4" t="s">
        <v>1246</v>
      </c>
      <c r="O256" s="4" t="s">
        <v>772</v>
      </c>
      <c r="P256" s="4" t="s">
        <v>33</v>
      </c>
      <c r="Q256" s="4">
        <v>0</v>
      </c>
      <c r="R256" s="13">
        <v>44992</v>
      </c>
      <c r="S256" s="8">
        <v>44997</v>
      </c>
      <c r="T256" s="4" t="s">
        <v>34</v>
      </c>
      <c r="U256" s="4">
        <v>758</v>
      </c>
      <c r="V256" s="4">
        <v>0</v>
      </c>
      <c r="W256" s="4">
        <v>0</v>
      </c>
      <c r="X256" s="4" t="s">
        <v>1247</v>
      </c>
      <c r="Y256" s="4" t="s">
        <v>35</v>
      </c>
    </row>
    <row r="257" s="4" customFormat="1" spans="1:25">
      <c r="A257" s="4" t="s">
        <v>1248</v>
      </c>
      <c r="B257" s="4" t="s">
        <v>26</v>
      </c>
      <c r="C257" s="4" t="s">
        <v>27</v>
      </c>
      <c r="D257" s="4" t="s">
        <v>1249</v>
      </c>
      <c r="E257" s="4" t="s">
        <v>1250</v>
      </c>
      <c r="F257" s="8">
        <v>44993</v>
      </c>
      <c r="G257" s="8">
        <v>44994</v>
      </c>
      <c r="H257" s="4">
        <v>1</v>
      </c>
      <c r="I257" s="4">
        <v>1</v>
      </c>
      <c r="J257" s="4">
        <v>1</v>
      </c>
      <c r="K257" s="4" t="s">
        <v>30</v>
      </c>
      <c r="L257" s="4">
        <v>1561</v>
      </c>
      <c r="M257" s="4">
        <v>1561</v>
      </c>
      <c r="N257" s="4" t="s">
        <v>1251</v>
      </c>
      <c r="O257" s="4" t="s">
        <v>772</v>
      </c>
      <c r="P257" s="4" t="s">
        <v>33</v>
      </c>
      <c r="Q257" s="4">
        <v>0</v>
      </c>
      <c r="R257" s="13">
        <v>44992</v>
      </c>
      <c r="S257" s="8">
        <v>44997</v>
      </c>
      <c r="T257" s="4" t="s">
        <v>34</v>
      </c>
      <c r="U257" s="4">
        <v>1561</v>
      </c>
      <c r="V257" s="4">
        <v>0</v>
      </c>
      <c r="W257" s="4">
        <v>0</v>
      </c>
      <c r="X257" s="4" t="s">
        <v>1252</v>
      </c>
      <c r="Y257" s="4" t="s">
        <v>1253</v>
      </c>
    </row>
    <row r="258" s="4" customFormat="1" spans="1:25">
      <c r="A258" s="4" t="s">
        <v>1254</v>
      </c>
      <c r="B258" s="4" t="s">
        <v>26</v>
      </c>
      <c r="C258" s="4" t="s">
        <v>27</v>
      </c>
      <c r="D258" s="4" t="s">
        <v>438</v>
      </c>
      <c r="E258" s="4" t="s">
        <v>439</v>
      </c>
      <c r="F258" s="8">
        <v>44993</v>
      </c>
      <c r="G258" s="8">
        <v>44994</v>
      </c>
      <c r="H258" s="4">
        <v>1</v>
      </c>
      <c r="I258" s="4">
        <v>1</v>
      </c>
      <c r="J258" s="4">
        <v>1</v>
      </c>
      <c r="K258" s="4" t="s">
        <v>30</v>
      </c>
      <c r="L258" s="4">
        <v>451</v>
      </c>
      <c r="M258" s="4">
        <v>451</v>
      </c>
      <c r="N258" s="4" t="s">
        <v>440</v>
      </c>
      <c r="O258" s="4" t="s">
        <v>772</v>
      </c>
      <c r="P258" s="4" t="s">
        <v>33</v>
      </c>
      <c r="Q258" s="4">
        <v>0</v>
      </c>
      <c r="R258" s="13">
        <v>44992</v>
      </c>
      <c r="S258" s="8">
        <v>44997</v>
      </c>
      <c r="T258" s="4" t="s">
        <v>34</v>
      </c>
      <c r="U258" s="4">
        <v>451</v>
      </c>
      <c r="V258" s="4">
        <v>0</v>
      </c>
      <c r="W258" s="4">
        <v>0</v>
      </c>
      <c r="X258" s="4" t="s">
        <v>1255</v>
      </c>
      <c r="Y258" s="4" t="s">
        <v>35</v>
      </c>
    </row>
    <row r="259" s="4" customFormat="1" spans="1:25">
      <c r="A259" s="4" t="s">
        <v>1256</v>
      </c>
      <c r="B259" s="4" t="s">
        <v>26</v>
      </c>
      <c r="C259" s="4" t="s">
        <v>27</v>
      </c>
      <c r="D259" s="4" t="s">
        <v>1257</v>
      </c>
      <c r="E259" s="4" t="s">
        <v>298</v>
      </c>
      <c r="F259" s="8">
        <v>44992</v>
      </c>
      <c r="G259" s="8">
        <v>44994</v>
      </c>
      <c r="H259" s="4">
        <v>1</v>
      </c>
      <c r="I259" s="4">
        <v>2</v>
      </c>
      <c r="J259" s="4">
        <v>2</v>
      </c>
      <c r="K259" s="4" t="s">
        <v>30</v>
      </c>
      <c r="L259" s="4">
        <v>2518</v>
      </c>
      <c r="M259" s="4">
        <v>2518</v>
      </c>
      <c r="N259" s="4" t="s">
        <v>1258</v>
      </c>
      <c r="O259" s="4" t="s">
        <v>772</v>
      </c>
      <c r="P259" s="4" t="s">
        <v>33</v>
      </c>
      <c r="Q259" s="4">
        <v>0</v>
      </c>
      <c r="R259" s="13">
        <v>44992</v>
      </c>
      <c r="S259" s="8">
        <v>44997</v>
      </c>
      <c r="T259" s="4" t="s">
        <v>34</v>
      </c>
      <c r="U259" s="4">
        <v>2518</v>
      </c>
      <c r="V259" s="4">
        <v>0</v>
      </c>
      <c r="W259" s="4">
        <v>0</v>
      </c>
      <c r="X259" s="4" t="s">
        <v>1259</v>
      </c>
      <c r="Y259" s="4" t="s">
        <v>1260</v>
      </c>
    </row>
    <row r="260" s="4" customFormat="1" spans="1:25">
      <c r="A260" s="4" t="s">
        <v>1261</v>
      </c>
      <c r="B260" s="4" t="s">
        <v>26</v>
      </c>
      <c r="C260" s="4" t="s">
        <v>27</v>
      </c>
      <c r="D260" s="4" t="s">
        <v>1262</v>
      </c>
      <c r="E260" s="4" t="s">
        <v>875</v>
      </c>
      <c r="F260" s="8">
        <v>44993</v>
      </c>
      <c r="G260" s="8">
        <v>44994</v>
      </c>
      <c r="H260" s="4">
        <v>1</v>
      </c>
      <c r="I260" s="4">
        <v>1</v>
      </c>
      <c r="J260" s="4">
        <v>1</v>
      </c>
      <c r="K260" s="4" t="s">
        <v>30</v>
      </c>
      <c r="L260" s="4">
        <v>201</v>
      </c>
      <c r="M260" s="4">
        <v>201</v>
      </c>
      <c r="N260" s="4" t="s">
        <v>1263</v>
      </c>
      <c r="O260" s="4" t="s">
        <v>772</v>
      </c>
      <c r="P260" s="4" t="s">
        <v>33</v>
      </c>
      <c r="Q260" s="4">
        <v>0</v>
      </c>
      <c r="R260" s="13">
        <v>44992</v>
      </c>
      <c r="S260" s="8">
        <v>44997</v>
      </c>
      <c r="T260" s="4" t="s">
        <v>34</v>
      </c>
      <c r="U260" s="4">
        <v>201</v>
      </c>
      <c r="V260" s="4">
        <v>0</v>
      </c>
      <c r="W260" s="4">
        <v>0</v>
      </c>
      <c r="X260" s="4" t="s">
        <v>1264</v>
      </c>
      <c r="Y260" s="4" t="s">
        <v>1265</v>
      </c>
    </row>
    <row r="261" s="4" customFormat="1" spans="1:25">
      <c r="A261" s="4" t="s">
        <v>1266</v>
      </c>
      <c r="B261" s="4" t="s">
        <v>26</v>
      </c>
      <c r="C261" s="4" t="s">
        <v>27</v>
      </c>
      <c r="D261" s="4" t="s">
        <v>1267</v>
      </c>
      <c r="E261" s="4" t="s">
        <v>88</v>
      </c>
      <c r="F261" s="8">
        <v>44993</v>
      </c>
      <c r="G261" s="8">
        <v>44994</v>
      </c>
      <c r="H261" s="4">
        <v>1</v>
      </c>
      <c r="I261" s="4">
        <v>1</v>
      </c>
      <c r="J261" s="4">
        <v>1</v>
      </c>
      <c r="K261" s="4" t="s">
        <v>30</v>
      </c>
      <c r="L261" s="4">
        <v>265</v>
      </c>
      <c r="M261" s="4">
        <v>265</v>
      </c>
      <c r="N261" s="4" t="s">
        <v>1268</v>
      </c>
      <c r="O261" s="4" t="s">
        <v>772</v>
      </c>
      <c r="P261" s="4" t="s">
        <v>33</v>
      </c>
      <c r="Q261" s="4">
        <v>0</v>
      </c>
      <c r="R261" s="13">
        <v>44992</v>
      </c>
      <c r="S261" s="8">
        <v>44997</v>
      </c>
      <c r="T261" s="4" t="s">
        <v>34</v>
      </c>
      <c r="U261" s="4">
        <v>265</v>
      </c>
      <c r="V261" s="4">
        <v>0</v>
      </c>
      <c r="W261" s="4">
        <v>0</v>
      </c>
      <c r="X261" s="4" t="s">
        <v>1269</v>
      </c>
      <c r="Y261" s="4" t="s">
        <v>1270</v>
      </c>
    </row>
    <row r="262" s="4" customFormat="1" spans="1:25">
      <c r="A262" s="4" t="s">
        <v>1271</v>
      </c>
      <c r="B262" s="4" t="s">
        <v>26</v>
      </c>
      <c r="C262" s="4" t="s">
        <v>27</v>
      </c>
      <c r="D262" s="4" t="s">
        <v>471</v>
      </c>
      <c r="E262" s="4" t="s">
        <v>1123</v>
      </c>
      <c r="F262" s="8">
        <v>44993</v>
      </c>
      <c r="G262" s="8">
        <v>44994</v>
      </c>
      <c r="H262" s="4">
        <v>1</v>
      </c>
      <c r="I262" s="4">
        <v>1</v>
      </c>
      <c r="J262" s="4">
        <v>1</v>
      </c>
      <c r="K262" s="4" t="s">
        <v>30</v>
      </c>
      <c r="L262" s="4">
        <v>162</v>
      </c>
      <c r="M262" s="4">
        <v>162</v>
      </c>
      <c r="N262" s="4" t="s">
        <v>473</v>
      </c>
      <c r="O262" s="4" t="s">
        <v>772</v>
      </c>
      <c r="P262" s="4" t="s">
        <v>33</v>
      </c>
      <c r="Q262" s="4">
        <v>0</v>
      </c>
      <c r="R262" s="13">
        <v>44992</v>
      </c>
      <c r="S262" s="8">
        <v>44997</v>
      </c>
      <c r="T262" s="4" t="s">
        <v>34</v>
      </c>
      <c r="U262" s="4">
        <v>162</v>
      </c>
      <c r="V262" s="4">
        <v>0</v>
      </c>
      <c r="W262" s="4">
        <v>0</v>
      </c>
      <c r="X262" s="4" t="s">
        <v>1272</v>
      </c>
      <c r="Y262" s="4" t="s">
        <v>1273</v>
      </c>
    </row>
    <row r="263" s="4" customFormat="1" spans="1:25">
      <c r="A263" s="4" t="s">
        <v>1274</v>
      </c>
      <c r="B263" s="4" t="s">
        <v>26</v>
      </c>
      <c r="C263" s="4" t="s">
        <v>27</v>
      </c>
      <c r="D263" s="4" t="s">
        <v>1275</v>
      </c>
      <c r="E263" s="4" t="s">
        <v>1276</v>
      </c>
      <c r="F263" s="8">
        <v>44993</v>
      </c>
      <c r="G263" s="8">
        <v>44994</v>
      </c>
      <c r="H263" s="4">
        <v>1</v>
      </c>
      <c r="I263" s="4">
        <v>1</v>
      </c>
      <c r="J263" s="4">
        <v>1</v>
      </c>
      <c r="K263" s="4" t="s">
        <v>30</v>
      </c>
      <c r="L263" s="4">
        <v>466</v>
      </c>
      <c r="M263" s="4">
        <v>466</v>
      </c>
      <c r="N263" s="4" t="s">
        <v>1277</v>
      </c>
      <c r="O263" s="4" t="s">
        <v>772</v>
      </c>
      <c r="P263" s="4" t="s">
        <v>33</v>
      </c>
      <c r="Q263" s="4">
        <v>0</v>
      </c>
      <c r="R263" s="13">
        <v>44993</v>
      </c>
      <c r="S263" s="8">
        <v>44997</v>
      </c>
      <c r="T263" s="4" t="s">
        <v>34</v>
      </c>
      <c r="U263" s="4">
        <v>466</v>
      </c>
      <c r="V263" s="4">
        <v>0</v>
      </c>
      <c r="W263" s="4">
        <v>0</v>
      </c>
      <c r="X263" s="4" t="s">
        <v>1278</v>
      </c>
      <c r="Y263" s="4" t="s">
        <v>35</v>
      </c>
    </row>
    <row r="264" s="4" customFormat="1" spans="1:25">
      <c r="A264" s="4" t="s">
        <v>1279</v>
      </c>
      <c r="B264" s="4" t="s">
        <v>26</v>
      </c>
      <c r="C264" s="4" t="s">
        <v>27</v>
      </c>
      <c r="D264" s="4" t="s">
        <v>562</v>
      </c>
      <c r="E264" s="4" t="s">
        <v>563</v>
      </c>
      <c r="F264" s="8">
        <v>44993</v>
      </c>
      <c r="G264" s="8">
        <v>44994</v>
      </c>
      <c r="H264" s="4">
        <v>1</v>
      </c>
      <c r="I264" s="4">
        <v>1</v>
      </c>
      <c r="J264" s="4">
        <v>1</v>
      </c>
      <c r="K264" s="4" t="s">
        <v>30</v>
      </c>
      <c r="L264" s="4">
        <v>348</v>
      </c>
      <c r="M264" s="4">
        <v>348</v>
      </c>
      <c r="N264" s="4" t="s">
        <v>1280</v>
      </c>
      <c r="O264" s="4" t="s">
        <v>772</v>
      </c>
      <c r="P264" s="4" t="s">
        <v>33</v>
      </c>
      <c r="Q264" s="4">
        <v>0</v>
      </c>
      <c r="R264" s="13">
        <v>44993</v>
      </c>
      <c r="S264" s="8">
        <v>44997</v>
      </c>
      <c r="T264" s="4" t="s">
        <v>34</v>
      </c>
      <c r="U264" s="4">
        <v>348</v>
      </c>
      <c r="V264" s="4">
        <v>0</v>
      </c>
      <c r="W264" s="4">
        <v>0</v>
      </c>
      <c r="X264" s="4" t="s">
        <v>1281</v>
      </c>
      <c r="Y264" s="4" t="s">
        <v>1282</v>
      </c>
    </row>
    <row r="265" s="4" customFormat="1" spans="1:25">
      <c r="A265" s="4" t="s">
        <v>1283</v>
      </c>
      <c r="B265" s="4" t="s">
        <v>26</v>
      </c>
      <c r="C265" s="4" t="s">
        <v>27</v>
      </c>
      <c r="D265" s="4" t="s">
        <v>1284</v>
      </c>
      <c r="E265" s="4" t="s">
        <v>1285</v>
      </c>
      <c r="F265" s="8">
        <v>44993</v>
      </c>
      <c r="G265" s="8">
        <v>44994</v>
      </c>
      <c r="H265" s="4">
        <v>1</v>
      </c>
      <c r="I265" s="4">
        <v>1</v>
      </c>
      <c r="J265" s="4">
        <v>1</v>
      </c>
      <c r="K265" s="4" t="s">
        <v>30</v>
      </c>
      <c r="L265" s="4">
        <v>358</v>
      </c>
      <c r="M265" s="4">
        <v>358</v>
      </c>
      <c r="N265" s="4" t="s">
        <v>1286</v>
      </c>
      <c r="O265" s="4" t="s">
        <v>772</v>
      </c>
      <c r="P265" s="4" t="s">
        <v>33</v>
      </c>
      <c r="Q265" s="4">
        <v>0</v>
      </c>
      <c r="R265" s="13">
        <v>44993</v>
      </c>
      <c r="S265" s="8">
        <v>44997</v>
      </c>
      <c r="T265" s="4" t="s">
        <v>34</v>
      </c>
      <c r="U265" s="4">
        <v>358</v>
      </c>
      <c r="V265" s="4">
        <v>0</v>
      </c>
      <c r="W265" s="4">
        <v>0</v>
      </c>
      <c r="X265" s="4" t="s">
        <v>1287</v>
      </c>
      <c r="Y265" s="4" t="s">
        <v>35</v>
      </c>
    </row>
    <row r="266" s="4" customFormat="1" spans="1:25">
      <c r="A266" s="4" t="s">
        <v>1288</v>
      </c>
      <c r="B266" s="4" t="s">
        <v>26</v>
      </c>
      <c r="C266" s="4" t="s">
        <v>27</v>
      </c>
      <c r="D266" s="4" t="s">
        <v>1289</v>
      </c>
      <c r="E266" s="4" t="s">
        <v>29</v>
      </c>
      <c r="F266" s="8">
        <v>44993</v>
      </c>
      <c r="G266" s="8">
        <v>44994</v>
      </c>
      <c r="H266" s="4">
        <v>1</v>
      </c>
      <c r="I266" s="4">
        <v>1</v>
      </c>
      <c r="J266" s="4">
        <v>1</v>
      </c>
      <c r="K266" s="4" t="s">
        <v>30</v>
      </c>
      <c r="L266" s="4">
        <v>288</v>
      </c>
      <c r="M266" s="4">
        <v>288</v>
      </c>
      <c r="N266" s="4" t="s">
        <v>1290</v>
      </c>
      <c r="O266" s="4" t="s">
        <v>772</v>
      </c>
      <c r="P266" s="4" t="s">
        <v>33</v>
      </c>
      <c r="Q266" s="4">
        <v>0</v>
      </c>
      <c r="R266" s="13">
        <v>44993</v>
      </c>
      <c r="S266" s="8">
        <v>44997</v>
      </c>
      <c r="T266" s="4" t="s">
        <v>34</v>
      </c>
      <c r="U266" s="4">
        <v>288</v>
      </c>
      <c r="V266" s="4">
        <v>0</v>
      </c>
      <c r="W266" s="4">
        <v>0</v>
      </c>
      <c r="X266" s="4" t="s">
        <v>1291</v>
      </c>
      <c r="Y266" s="4" t="s">
        <v>35</v>
      </c>
    </row>
    <row r="267" s="4" customFormat="1" spans="1:25">
      <c r="A267" s="4" t="s">
        <v>1292</v>
      </c>
      <c r="B267" s="4" t="s">
        <v>26</v>
      </c>
      <c r="C267" s="4" t="s">
        <v>27</v>
      </c>
      <c r="D267" s="4" t="s">
        <v>562</v>
      </c>
      <c r="E267" s="4" t="s">
        <v>563</v>
      </c>
      <c r="F267" s="8">
        <v>44993</v>
      </c>
      <c r="G267" s="8">
        <v>44994</v>
      </c>
      <c r="H267" s="4">
        <v>1</v>
      </c>
      <c r="I267" s="4">
        <v>1</v>
      </c>
      <c r="J267" s="4">
        <v>1</v>
      </c>
      <c r="K267" s="4" t="s">
        <v>30</v>
      </c>
      <c r="L267" s="4">
        <v>347</v>
      </c>
      <c r="M267" s="4">
        <v>347</v>
      </c>
      <c r="N267" s="4" t="s">
        <v>1293</v>
      </c>
      <c r="O267" s="4" t="s">
        <v>772</v>
      </c>
      <c r="P267" s="4" t="s">
        <v>33</v>
      </c>
      <c r="Q267" s="4">
        <v>0</v>
      </c>
      <c r="R267" s="13">
        <v>44993</v>
      </c>
      <c r="S267" s="8">
        <v>44997</v>
      </c>
      <c r="T267" s="4" t="s">
        <v>34</v>
      </c>
      <c r="U267" s="4">
        <v>347</v>
      </c>
      <c r="V267" s="4">
        <v>0</v>
      </c>
      <c r="W267" s="4">
        <v>0</v>
      </c>
      <c r="X267" s="4" t="s">
        <v>1294</v>
      </c>
      <c r="Y267" s="4" t="s">
        <v>1295</v>
      </c>
    </row>
    <row r="268" s="4" customFormat="1" spans="1:25">
      <c r="A268" s="4" t="s">
        <v>1296</v>
      </c>
      <c r="B268" s="4" t="s">
        <v>26</v>
      </c>
      <c r="C268" s="4" t="s">
        <v>27</v>
      </c>
      <c r="D268" s="4" t="s">
        <v>1297</v>
      </c>
      <c r="E268" s="4" t="s">
        <v>66</v>
      </c>
      <c r="F268" s="8">
        <v>44993</v>
      </c>
      <c r="G268" s="8">
        <v>44994</v>
      </c>
      <c r="H268" s="4">
        <v>1</v>
      </c>
      <c r="I268" s="4">
        <v>1</v>
      </c>
      <c r="J268" s="4">
        <v>1</v>
      </c>
      <c r="K268" s="4" t="s">
        <v>30</v>
      </c>
      <c r="L268" s="4">
        <v>561</v>
      </c>
      <c r="M268" s="4">
        <v>561</v>
      </c>
      <c r="N268" s="4" t="s">
        <v>1298</v>
      </c>
      <c r="O268" s="4" t="s">
        <v>772</v>
      </c>
      <c r="P268" s="4" t="s">
        <v>33</v>
      </c>
      <c r="Q268" s="4">
        <v>0</v>
      </c>
      <c r="R268" s="13">
        <v>44993</v>
      </c>
      <c r="S268" s="8">
        <v>44997</v>
      </c>
      <c r="T268" s="4" t="s">
        <v>34</v>
      </c>
      <c r="U268" s="4">
        <v>561</v>
      </c>
      <c r="V268" s="4">
        <v>0</v>
      </c>
      <c r="W268" s="4">
        <v>0</v>
      </c>
      <c r="X268" s="4" t="s">
        <v>1299</v>
      </c>
      <c r="Y268" s="4" t="s">
        <v>35</v>
      </c>
    </row>
    <row r="269" s="4" customFormat="1" spans="1:25">
      <c r="A269" s="4" t="s">
        <v>1300</v>
      </c>
      <c r="B269" s="4" t="s">
        <v>26</v>
      </c>
      <c r="C269" s="4" t="s">
        <v>27</v>
      </c>
      <c r="D269" s="4" t="s">
        <v>471</v>
      </c>
      <c r="E269" s="4" t="s">
        <v>1123</v>
      </c>
      <c r="F269" s="8">
        <v>44993</v>
      </c>
      <c r="G269" s="8">
        <v>44994</v>
      </c>
      <c r="H269" s="4">
        <v>1</v>
      </c>
      <c r="I269" s="4">
        <v>1</v>
      </c>
      <c r="J269" s="4">
        <v>1</v>
      </c>
      <c r="K269" s="4" t="s">
        <v>30</v>
      </c>
      <c r="L269" s="4">
        <v>161</v>
      </c>
      <c r="M269" s="4">
        <v>161</v>
      </c>
      <c r="N269" s="4" t="s">
        <v>515</v>
      </c>
      <c r="O269" s="4" t="s">
        <v>772</v>
      </c>
      <c r="P269" s="4" t="s">
        <v>33</v>
      </c>
      <c r="Q269" s="4">
        <v>0</v>
      </c>
      <c r="R269" s="13">
        <v>44993</v>
      </c>
      <c r="S269" s="8">
        <v>44997</v>
      </c>
      <c r="T269" s="4" t="s">
        <v>34</v>
      </c>
      <c r="U269" s="4">
        <v>161</v>
      </c>
      <c r="V269" s="4">
        <v>0</v>
      </c>
      <c r="W269" s="4">
        <v>0</v>
      </c>
      <c r="X269" s="4" t="s">
        <v>1301</v>
      </c>
      <c r="Y269" s="4" t="s">
        <v>1302</v>
      </c>
    </row>
    <row r="270" s="4" customFormat="1" spans="1:25">
      <c r="A270" s="4" t="s">
        <v>1303</v>
      </c>
      <c r="B270" s="4" t="s">
        <v>26</v>
      </c>
      <c r="C270" s="4" t="s">
        <v>27</v>
      </c>
      <c r="D270" s="4" t="s">
        <v>1304</v>
      </c>
      <c r="E270" s="4" t="s">
        <v>1305</v>
      </c>
      <c r="F270" s="8">
        <v>44993</v>
      </c>
      <c r="G270" s="8">
        <v>44994</v>
      </c>
      <c r="H270" s="4">
        <v>1</v>
      </c>
      <c r="I270" s="4">
        <v>1</v>
      </c>
      <c r="J270" s="4">
        <v>1</v>
      </c>
      <c r="K270" s="4" t="s">
        <v>30</v>
      </c>
      <c r="L270" s="4">
        <v>502</v>
      </c>
      <c r="M270" s="4">
        <v>502</v>
      </c>
      <c r="N270" s="4" t="s">
        <v>1306</v>
      </c>
      <c r="O270" s="4" t="s">
        <v>772</v>
      </c>
      <c r="P270" s="4" t="s">
        <v>33</v>
      </c>
      <c r="Q270" s="4">
        <v>0</v>
      </c>
      <c r="R270" s="13">
        <v>44993</v>
      </c>
      <c r="S270" s="8">
        <v>44997</v>
      </c>
      <c r="T270" s="4" t="s">
        <v>34</v>
      </c>
      <c r="U270" s="4">
        <v>502</v>
      </c>
      <c r="V270" s="4">
        <v>0</v>
      </c>
      <c r="W270" s="4">
        <v>0</v>
      </c>
      <c r="X270" s="4" t="s">
        <v>1307</v>
      </c>
      <c r="Y270" s="4" t="s">
        <v>35</v>
      </c>
    </row>
    <row r="271" s="4" customFormat="1" spans="1:25">
      <c r="A271" s="4" t="s">
        <v>1308</v>
      </c>
      <c r="B271" s="4" t="s">
        <v>26</v>
      </c>
      <c r="C271" s="4" t="s">
        <v>27</v>
      </c>
      <c r="D271" s="4" t="s">
        <v>1309</v>
      </c>
      <c r="E271" s="4" t="s">
        <v>520</v>
      </c>
      <c r="F271" s="8">
        <v>44993</v>
      </c>
      <c r="G271" s="8">
        <v>44994</v>
      </c>
      <c r="H271" s="4">
        <v>1</v>
      </c>
      <c r="I271" s="4">
        <v>1</v>
      </c>
      <c r="J271" s="4">
        <v>1</v>
      </c>
      <c r="K271" s="4" t="s">
        <v>30</v>
      </c>
      <c r="L271" s="4">
        <v>247</v>
      </c>
      <c r="M271" s="4">
        <v>247</v>
      </c>
      <c r="N271" s="4" t="s">
        <v>1310</v>
      </c>
      <c r="O271" s="4" t="s">
        <v>772</v>
      </c>
      <c r="P271" s="4" t="s">
        <v>33</v>
      </c>
      <c r="Q271" s="4">
        <v>0</v>
      </c>
      <c r="R271" s="13">
        <v>44993</v>
      </c>
      <c r="S271" s="8">
        <v>44997</v>
      </c>
      <c r="T271" s="4" t="s">
        <v>34</v>
      </c>
      <c r="U271" s="4">
        <v>247</v>
      </c>
      <c r="V271" s="4">
        <v>0</v>
      </c>
      <c r="W271" s="4">
        <v>0</v>
      </c>
      <c r="X271" s="4" t="s">
        <v>1311</v>
      </c>
      <c r="Y271" s="4" t="s">
        <v>1312</v>
      </c>
    </row>
    <row r="272" s="4" customFormat="1" spans="1:25">
      <c r="A272" s="4" t="s">
        <v>1313</v>
      </c>
      <c r="B272" s="4" t="s">
        <v>26</v>
      </c>
      <c r="C272" s="4" t="s">
        <v>27</v>
      </c>
      <c r="D272" s="4" t="s">
        <v>1314</v>
      </c>
      <c r="E272" s="4" t="s">
        <v>325</v>
      </c>
      <c r="F272" s="8">
        <v>44993</v>
      </c>
      <c r="G272" s="8">
        <v>44994</v>
      </c>
      <c r="H272" s="4">
        <v>1</v>
      </c>
      <c r="I272" s="4">
        <v>1</v>
      </c>
      <c r="J272" s="4">
        <v>1</v>
      </c>
      <c r="K272" s="4" t="s">
        <v>30</v>
      </c>
      <c r="L272" s="4">
        <v>286</v>
      </c>
      <c r="M272" s="4">
        <v>286</v>
      </c>
      <c r="N272" s="4" t="s">
        <v>1315</v>
      </c>
      <c r="O272" s="4" t="s">
        <v>772</v>
      </c>
      <c r="P272" s="4" t="s">
        <v>33</v>
      </c>
      <c r="Q272" s="4">
        <v>0</v>
      </c>
      <c r="R272" s="13">
        <v>44993</v>
      </c>
      <c r="S272" s="8">
        <v>44997</v>
      </c>
      <c r="T272" s="4" t="s">
        <v>34</v>
      </c>
      <c r="U272" s="4">
        <v>286</v>
      </c>
      <c r="V272" s="4">
        <v>0</v>
      </c>
      <c r="W272" s="4">
        <v>0</v>
      </c>
      <c r="X272" s="4" t="s">
        <v>1316</v>
      </c>
      <c r="Y272" s="4" t="s">
        <v>35</v>
      </c>
    </row>
    <row r="273" s="4" customFormat="1" spans="1:25">
      <c r="A273" s="4" t="s">
        <v>1317</v>
      </c>
      <c r="B273" s="4" t="s">
        <v>26</v>
      </c>
      <c r="C273" s="4" t="s">
        <v>27</v>
      </c>
      <c r="D273" s="4" t="s">
        <v>1318</v>
      </c>
      <c r="E273" s="4" t="s">
        <v>450</v>
      </c>
      <c r="F273" s="8">
        <v>44993</v>
      </c>
      <c r="G273" s="8">
        <v>44994</v>
      </c>
      <c r="H273" s="4">
        <v>1</v>
      </c>
      <c r="I273" s="4">
        <v>1</v>
      </c>
      <c r="J273" s="4">
        <v>1</v>
      </c>
      <c r="K273" s="4" t="s">
        <v>30</v>
      </c>
      <c r="L273" s="4">
        <v>329</v>
      </c>
      <c r="M273" s="4">
        <v>329</v>
      </c>
      <c r="N273" s="4" t="s">
        <v>1319</v>
      </c>
      <c r="O273" s="4" t="s">
        <v>772</v>
      </c>
      <c r="P273" s="4" t="s">
        <v>33</v>
      </c>
      <c r="Q273" s="4">
        <v>0</v>
      </c>
      <c r="R273" s="13">
        <v>44993</v>
      </c>
      <c r="S273" s="8">
        <v>44997</v>
      </c>
      <c r="T273" s="4" t="s">
        <v>34</v>
      </c>
      <c r="U273" s="4">
        <v>329</v>
      </c>
      <c r="V273" s="4">
        <v>0</v>
      </c>
      <c r="W273" s="4">
        <v>0</v>
      </c>
      <c r="X273" s="4" t="s">
        <v>1320</v>
      </c>
      <c r="Y273" s="4" t="s">
        <v>1321</v>
      </c>
    </row>
    <row r="274" s="4" customFormat="1" spans="1:25">
      <c r="A274" s="4" t="s">
        <v>1322</v>
      </c>
      <c r="B274" s="4" t="s">
        <v>26</v>
      </c>
      <c r="C274" s="4" t="s">
        <v>27</v>
      </c>
      <c r="D274" s="4" t="s">
        <v>1169</v>
      </c>
      <c r="E274" s="4" t="s">
        <v>685</v>
      </c>
      <c r="F274" s="8">
        <v>44993</v>
      </c>
      <c r="G274" s="8">
        <v>44994</v>
      </c>
      <c r="H274" s="4">
        <v>1</v>
      </c>
      <c r="I274" s="4">
        <v>1</v>
      </c>
      <c r="J274" s="4">
        <v>1</v>
      </c>
      <c r="K274" s="4" t="s">
        <v>30</v>
      </c>
      <c r="L274" s="4">
        <v>366</v>
      </c>
      <c r="M274" s="4">
        <v>366</v>
      </c>
      <c r="N274" s="4" t="s">
        <v>1323</v>
      </c>
      <c r="O274" s="4" t="s">
        <v>772</v>
      </c>
      <c r="P274" s="4" t="s">
        <v>33</v>
      </c>
      <c r="Q274" s="4">
        <v>0</v>
      </c>
      <c r="R274" s="13">
        <v>44993</v>
      </c>
      <c r="S274" s="8">
        <v>44997</v>
      </c>
      <c r="T274" s="4" t="s">
        <v>34</v>
      </c>
      <c r="U274" s="4">
        <v>366</v>
      </c>
      <c r="V274" s="4">
        <v>0</v>
      </c>
      <c r="W274" s="4">
        <v>0</v>
      </c>
      <c r="X274" s="4" t="s">
        <v>1324</v>
      </c>
      <c r="Y274" s="4" t="s">
        <v>35</v>
      </c>
    </row>
    <row r="275" s="4" customFormat="1" spans="1:25">
      <c r="A275" s="4" t="s">
        <v>1325</v>
      </c>
      <c r="B275" s="4" t="s">
        <v>26</v>
      </c>
      <c r="C275" s="4" t="s">
        <v>27</v>
      </c>
      <c r="D275" s="4" t="s">
        <v>1326</v>
      </c>
      <c r="E275" s="4" t="s">
        <v>1327</v>
      </c>
      <c r="F275" s="8">
        <v>44993</v>
      </c>
      <c r="G275" s="8">
        <v>44994</v>
      </c>
      <c r="H275" s="4">
        <v>1</v>
      </c>
      <c r="I275" s="4">
        <v>1</v>
      </c>
      <c r="J275" s="4">
        <v>1</v>
      </c>
      <c r="K275" s="4" t="s">
        <v>30</v>
      </c>
      <c r="L275" s="4">
        <v>427</v>
      </c>
      <c r="M275" s="4">
        <v>427</v>
      </c>
      <c r="N275" s="4" t="s">
        <v>1328</v>
      </c>
      <c r="O275" s="4" t="s">
        <v>772</v>
      </c>
      <c r="P275" s="4" t="s">
        <v>33</v>
      </c>
      <c r="Q275" s="4">
        <v>0</v>
      </c>
      <c r="R275" s="13">
        <v>44993</v>
      </c>
      <c r="S275" s="8">
        <v>44997</v>
      </c>
      <c r="T275" s="4" t="s">
        <v>34</v>
      </c>
      <c r="U275" s="4">
        <v>427</v>
      </c>
      <c r="V275" s="4">
        <v>0</v>
      </c>
      <c r="W275" s="4">
        <v>0</v>
      </c>
      <c r="X275" s="4" t="s">
        <v>1329</v>
      </c>
      <c r="Y275" s="4" t="s">
        <v>35</v>
      </c>
    </row>
    <row r="276" s="4" customFormat="1" spans="1:25">
      <c r="A276" s="4" t="s">
        <v>1330</v>
      </c>
      <c r="B276" s="4" t="s">
        <v>26</v>
      </c>
      <c r="C276" s="4" t="s">
        <v>27</v>
      </c>
      <c r="D276" s="4" t="s">
        <v>1331</v>
      </c>
      <c r="E276" s="4" t="s">
        <v>325</v>
      </c>
      <c r="F276" s="8">
        <v>44993</v>
      </c>
      <c r="G276" s="8">
        <v>44994</v>
      </c>
      <c r="H276" s="4">
        <v>2</v>
      </c>
      <c r="I276" s="4">
        <v>1</v>
      </c>
      <c r="J276" s="4">
        <v>2</v>
      </c>
      <c r="K276" s="4" t="s">
        <v>30</v>
      </c>
      <c r="L276" s="4">
        <v>1004</v>
      </c>
      <c r="M276" s="4">
        <v>1004</v>
      </c>
      <c r="N276" s="4" t="s">
        <v>1332</v>
      </c>
      <c r="O276" s="4" t="s">
        <v>772</v>
      </c>
      <c r="P276" s="4" t="s">
        <v>33</v>
      </c>
      <c r="Q276" s="4">
        <v>0</v>
      </c>
      <c r="R276" s="13">
        <v>44993</v>
      </c>
      <c r="S276" s="8">
        <v>44997</v>
      </c>
      <c r="T276" s="4" t="s">
        <v>34</v>
      </c>
      <c r="U276" s="4">
        <v>1004</v>
      </c>
      <c r="V276" s="4">
        <v>0</v>
      </c>
      <c r="W276" s="4">
        <v>0</v>
      </c>
      <c r="X276" s="4" t="s">
        <v>1333</v>
      </c>
      <c r="Y276" s="4" t="s">
        <v>35</v>
      </c>
    </row>
    <row r="277" s="4" customFormat="1" spans="1:25">
      <c r="A277" s="4" t="s">
        <v>1334</v>
      </c>
      <c r="B277" s="4" t="s">
        <v>26</v>
      </c>
      <c r="C277" s="4" t="s">
        <v>27</v>
      </c>
      <c r="D277" s="4" t="s">
        <v>1335</v>
      </c>
      <c r="E277" s="4" t="s">
        <v>1336</v>
      </c>
      <c r="F277" s="8">
        <v>44993</v>
      </c>
      <c r="G277" s="8">
        <v>44994</v>
      </c>
      <c r="H277" s="4">
        <v>1</v>
      </c>
      <c r="I277" s="4">
        <v>1</v>
      </c>
      <c r="J277" s="4">
        <v>1</v>
      </c>
      <c r="K277" s="4" t="s">
        <v>30</v>
      </c>
      <c r="L277" s="4">
        <v>278</v>
      </c>
      <c r="M277" s="4">
        <v>278</v>
      </c>
      <c r="N277" s="4" t="s">
        <v>1337</v>
      </c>
      <c r="O277" s="4" t="s">
        <v>772</v>
      </c>
      <c r="P277" s="4" t="s">
        <v>33</v>
      </c>
      <c r="Q277" s="4">
        <v>0</v>
      </c>
      <c r="R277" s="13">
        <v>44993</v>
      </c>
      <c r="S277" s="8">
        <v>44997</v>
      </c>
      <c r="T277" s="4" t="s">
        <v>34</v>
      </c>
      <c r="U277" s="4">
        <v>278</v>
      </c>
      <c r="V277" s="4">
        <v>0</v>
      </c>
      <c r="W277" s="4">
        <v>0</v>
      </c>
      <c r="X277" s="4" t="s">
        <v>1338</v>
      </c>
      <c r="Y277" s="4" t="s">
        <v>35</v>
      </c>
    </row>
    <row r="278" s="4" customFormat="1" spans="1:25">
      <c r="A278" s="4" t="s">
        <v>1339</v>
      </c>
      <c r="B278" s="4" t="s">
        <v>26</v>
      </c>
      <c r="C278" s="4" t="s">
        <v>27</v>
      </c>
      <c r="D278" s="4" t="s">
        <v>1340</v>
      </c>
      <c r="E278" s="4" t="s">
        <v>325</v>
      </c>
      <c r="F278" s="8">
        <v>44993</v>
      </c>
      <c r="G278" s="8">
        <v>44994</v>
      </c>
      <c r="H278" s="4">
        <v>4</v>
      </c>
      <c r="I278" s="4">
        <v>1</v>
      </c>
      <c r="J278" s="4">
        <v>4</v>
      </c>
      <c r="K278" s="4" t="s">
        <v>30</v>
      </c>
      <c r="L278" s="4">
        <v>2944</v>
      </c>
      <c r="M278" s="4">
        <v>2944</v>
      </c>
      <c r="N278" s="4" t="s">
        <v>1341</v>
      </c>
      <c r="O278" s="4" t="s">
        <v>772</v>
      </c>
      <c r="P278" s="4" t="s">
        <v>33</v>
      </c>
      <c r="Q278" s="4">
        <v>0</v>
      </c>
      <c r="R278" s="13">
        <v>44993</v>
      </c>
      <c r="S278" s="8">
        <v>44997</v>
      </c>
      <c r="T278" s="4" t="s">
        <v>34</v>
      </c>
      <c r="U278" s="4">
        <v>2944</v>
      </c>
      <c r="V278" s="4">
        <v>0</v>
      </c>
      <c r="W278" s="4">
        <v>0</v>
      </c>
      <c r="X278" s="4" t="s">
        <v>1342</v>
      </c>
      <c r="Y278" s="4" t="s">
        <v>1343</v>
      </c>
    </row>
    <row r="279" s="4" customFormat="1" spans="1:25">
      <c r="A279" s="4" t="s">
        <v>1344</v>
      </c>
      <c r="B279" s="4" t="s">
        <v>26</v>
      </c>
      <c r="C279" s="4" t="s">
        <v>27</v>
      </c>
      <c r="D279" s="4" t="s">
        <v>324</v>
      </c>
      <c r="E279" s="4" t="s">
        <v>603</v>
      </c>
      <c r="F279" s="8">
        <v>44993</v>
      </c>
      <c r="G279" s="8">
        <v>44994</v>
      </c>
      <c r="H279" s="4">
        <v>1</v>
      </c>
      <c r="I279" s="4">
        <v>1</v>
      </c>
      <c r="J279" s="4">
        <v>1</v>
      </c>
      <c r="K279" s="4" t="s">
        <v>30</v>
      </c>
      <c r="L279" s="4">
        <v>351</v>
      </c>
      <c r="M279" s="4">
        <v>351</v>
      </c>
      <c r="N279" s="4" t="s">
        <v>1345</v>
      </c>
      <c r="O279" s="4" t="s">
        <v>772</v>
      </c>
      <c r="P279" s="4" t="s">
        <v>33</v>
      </c>
      <c r="Q279" s="4">
        <v>0</v>
      </c>
      <c r="R279" s="13">
        <v>44993</v>
      </c>
      <c r="S279" s="8">
        <v>44997</v>
      </c>
      <c r="T279" s="4" t="s">
        <v>34</v>
      </c>
      <c r="U279" s="4">
        <v>351</v>
      </c>
      <c r="V279" s="4">
        <v>0</v>
      </c>
      <c r="W279" s="4">
        <v>0</v>
      </c>
      <c r="X279" s="4" t="s">
        <v>1346</v>
      </c>
      <c r="Y279" s="4" t="s">
        <v>35</v>
      </c>
    </row>
    <row r="280" s="4" customFormat="1" spans="1:25">
      <c r="A280" s="4" t="s">
        <v>1347</v>
      </c>
      <c r="B280" s="4" t="s">
        <v>26</v>
      </c>
      <c r="C280" s="4" t="s">
        <v>27</v>
      </c>
      <c r="D280" s="4" t="s">
        <v>1068</v>
      </c>
      <c r="E280" s="4" t="s">
        <v>450</v>
      </c>
      <c r="F280" s="8">
        <v>44993</v>
      </c>
      <c r="G280" s="8">
        <v>44994</v>
      </c>
      <c r="H280" s="4">
        <v>1</v>
      </c>
      <c r="I280" s="4">
        <v>1</v>
      </c>
      <c r="J280" s="4">
        <v>1</v>
      </c>
      <c r="K280" s="4" t="s">
        <v>30</v>
      </c>
      <c r="L280" s="4">
        <v>477</v>
      </c>
      <c r="M280" s="4">
        <v>477</v>
      </c>
      <c r="N280" s="4" t="s">
        <v>1348</v>
      </c>
      <c r="O280" s="4" t="s">
        <v>772</v>
      </c>
      <c r="P280" s="4" t="s">
        <v>33</v>
      </c>
      <c r="Q280" s="4">
        <v>0</v>
      </c>
      <c r="R280" s="13">
        <v>44993</v>
      </c>
      <c r="S280" s="8">
        <v>44997</v>
      </c>
      <c r="T280" s="4" t="s">
        <v>34</v>
      </c>
      <c r="U280" s="4">
        <v>477</v>
      </c>
      <c r="V280" s="4">
        <v>0</v>
      </c>
      <c r="W280" s="4">
        <v>0</v>
      </c>
      <c r="X280" s="4" t="s">
        <v>1349</v>
      </c>
      <c r="Y280" s="4" t="s">
        <v>35</v>
      </c>
    </row>
    <row r="281" s="4" customFormat="1" spans="1:25">
      <c r="A281" s="4" t="s">
        <v>1350</v>
      </c>
      <c r="B281" s="4" t="s">
        <v>26</v>
      </c>
      <c r="C281" s="4" t="s">
        <v>27</v>
      </c>
      <c r="D281" s="4" t="s">
        <v>1351</v>
      </c>
      <c r="E281" s="4" t="s">
        <v>1352</v>
      </c>
      <c r="F281" s="8">
        <v>44993</v>
      </c>
      <c r="G281" s="8">
        <v>44994</v>
      </c>
      <c r="H281" s="4">
        <v>1</v>
      </c>
      <c r="I281" s="4">
        <v>1</v>
      </c>
      <c r="J281" s="4">
        <v>1</v>
      </c>
      <c r="K281" s="4" t="s">
        <v>30</v>
      </c>
      <c r="L281" s="4">
        <v>378</v>
      </c>
      <c r="M281" s="4">
        <v>378</v>
      </c>
      <c r="N281" s="4" t="s">
        <v>1353</v>
      </c>
      <c r="O281" s="4" t="s">
        <v>772</v>
      </c>
      <c r="P281" s="4" t="s">
        <v>33</v>
      </c>
      <c r="Q281" s="4">
        <v>0</v>
      </c>
      <c r="R281" s="13">
        <v>44993</v>
      </c>
      <c r="S281" s="8">
        <v>44997</v>
      </c>
      <c r="T281" s="4" t="s">
        <v>34</v>
      </c>
      <c r="U281" s="4">
        <v>378</v>
      </c>
      <c r="V281" s="4">
        <v>0</v>
      </c>
      <c r="W281" s="4">
        <v>0</v>
      </c>
      <c r="X281" s="4" t="s">
        <v>1354</v>
      </c>
      <c r="Y281" s="4" t="s">
        <v>1355</v>
      </c>
    </row>
    <row r="282" s="4" customFormat="1" spans="1:25">
      <c r="A282" s="4" t="s">
        <v>1356</v>
      </c>
      <c r="B282" s="4" t="s">
        <v>26</v>
      </c>
      <c r="C282" s="4" t="s">
        <v>27</v>
      </c>
      <c r="D282" s="4" t="s">
        <v>1340</v>
      </c>
      <c r="E282" s="4" t="s">
        <v>1357</v>
      </c>
      <c r="F282" s="8">
        <v>44993</v>
      </c>
      <c r="G282" s="8">
        <v>44994</v>
      </c>
      <c r="H282" s="4">
        <v>1</v>
      </c>
      <c r="I282" s="4">
        <v>1</v>
      </c>
      <c r="J282" s="4">
        <v>1</v>
      </c>
      <c r="K282" s="4" t="s">
        <v>30</v>
      </c>
      <c r="L282" s="4">
        <v>773</v>
      </c>
      <c r="M282" s="4">
        <v>773</v>
      </c>
      <c r="N282" s="4" t="s">
        <v>1358</v>
      </c>
      <c r="O282" s="4" t="s">
        <v>772</v>
      </c>
      <c r="P282" s="4" t="s">
        <v>33</v>
      </c>
      <c r="Q282" s="4">
        <v>0</v>
      </c>
      <c r="R282" s="13">
        <v>44993</v>
      </c>
      <c r="S282" s="8">
        <v>44997</v>
      </c>
      <c r="T282" s="4" t="s">
        <v>34</v>
      </c>
      <c r="U282" s="4">
        <v>773</v>
      </c>
      <c r="V282" s="4">
        <v>0</v>
      </c>
      <c r="W282" s="4">
        <v>0</v>
      </c>
      <c r="X282" s="4" t="s">
        <v>1359</v>
      </c>
      <c r="Y282" s="4" t="s">
        <v>1360</v>
      </c>
    </row>
    <row r="283" s="4" customFormat="1" spans="1:25">
      <c r="A283" s="4" t="s">
        <v>1361</v>
      </c>
      <c r="B283" s="4" t="s">
        <v>26</v>
      </c>
      <c r="C283" s="4" t="s">
        <v>27</v>
      </c>
      <c r="D283" s="4" t="s">
        <v>1362</v>
      </c>
      <c r="E283" s="4" t="s">
        <v>325</v>
      </c>
      <c r="F283" s="8">
        <v>44993</v>
      </c>
      <c r="G283" s="8">
        <v>44994</v>
      </c>
      <c r="H283" s="4">
        <v>1</v>
      </c>
      <c r="I283" s="4">
        <v>1</v>
      </c>
      <c r="J283" s="4">
        <v>1</v>
      </c>
      <c r="K283" s="4" t="s">
        <v>30</v>
      </c>
      <c r="L283" s="4">
        <v>331</v>
      </c>
      <c r="M283" s="4">
        <v>331</v>
      </c>
      <c r="N283" s="4" t="s">
        <v>1363</v>
      </c>
      <c r="O283" s="4" t="s">
        <v>772</v>
      </c>
      <c r="P283" s="4" t="s">
        <v>33</v>
      </c>
      <c r="Q283" s="4">
        <v>0</v>
      </c>
      <c r="R283" s="13">
        <v>44993</v>
      </c>
      <c r="S283" s="8">
        <v>44997</v>
      </c>
      <c r="T283" s="4" t="s">
        <v>34</v>
      </c>
      <c r="U283" s="4">
        <v>331</v>
      </c>
      <c r="V283" s="4">
        <v>0</v>
      </c>
      <c r="W283" s="4">
        <v>0</v>
      </c>
      <c r="X283" s="4" t="s">
        <v>1364</v>
      </c>
      <c r="Y283" s="4" t="s">
        <v>35</v>
      </c>
    </row>
    <row r="284" s="4" customFormat="1" spans="1:25">
      <c r="A284" s="4" t="s">
        <v>1365</v>
      </c>
      <c r="B284" s="4" t="s">
        <v>26</v>
      </c>
      <c r="C284" s="4" t="s">
        <v>27</v>
      </c>
      <c r="D284" s="4" t="s">
        <v>1366</v>
      </c>
      <c r="E284" s="4" t="s">
        <v>66</v>
      </c>
      <c r="F284" s="8">
        <v>44993</v>
      </c>
      <c r="G284" s="8">
        <v>44994</v>
      </c>
      <c r="H284" s="4">
        <v>1</v>
      </c>
      <c r="I284" s="4">
        <v>1</v>
      </c>
      <c r="J284" s="4">
        <v>1</v>
      </c>
      <c r="K284" s="4" t="s">
        <v>30</v>
      </c>
      <c r="L284" s="4">
        <v>148</v>
      </c>
      <c r="M284" s="4">
        <v>148</v>
      </c>
      <c r="N284" s="4" t="s">
        <v>1367</v>
      </c>
      <c r="O284" s="4" t="s">
        <v>772</v>
      </c>
      <c r="P284" s="4" t="s">
        <v>33</v>
      </c>
      <c r="Q284" s="4">
        <v>0</v>
      </c>
      <c r="R284" s="13">
        <v>44993</v>
      </c>
      <c r="S284" s="8">
        <v>44997</v>
      </c>
      <c r="T284" s="4" t="s">
        <v>34</v>
      </c>
      <c r="U284" s="4">
        <v>148</v>
      </c>
      <c r="V284" s="4">
        <v>0</v>
      </c>
      <c r="W284" s="4">
        <v>0</v>
      </c>
      <c r="X284" s="4" t="s">
        <v>1368</v>
      </c>
      <c r="Y284" s="4" t="s">
        <v>35</v>
      </c>
    </row>
    <row r="285" s="4" customFormat="1" spans="1:25">
      <c r="A285" s="4" t="s">
        <v>1369</v>
      </c>
      <c r="B285" s="4" t="s">
        <v>26</v>
      </c>
      <c r="C285" s="4" t="s">
        <v>27</v>
      </c>
      <c r="D285" s="4" t="s">
        <v>1370</v>
      </c>
      <c r="E285" s="4" t="s">
        <v>325</v>
      </c>
      <c r="F285" s="8">
        <v>44993</v>
      </c>
      <c r="G285" s="8">
        <v>44994</v>
      </c>
      <c r="H285" s="4">
        <v>1</v>
      </c>
      <c r="I285" s="4">
        <v>1</v>
      </c>
      <c r="J285" s="4">
        <v>1</v>
      </c>
      <c r="K285" s="4" t="s">
        <v>30</v>
      </c>
      <c r="L285" s="4">
        <v>159</v>
      </c>
      <c r="M285" s="4">
        <v>159</v>
      </c>
      <c r="N285" s="4" t="s">
        <v>1371</v>
      </c>
      <c r="O285" s="4" t="s">
        <v>772</v>
      </c>
      <c r="P285" s="4" t="s">
        <v>33</v>
      </c>
      <c r="Q285" s="4">
        <v>0</v>
      </c>
      <c r="R285" s="13">
        <v>44993</v>
      </c>
      <c r="S285" s="8">
        <v>44997</v>
      </c>
      <c r="T285" s="4" t="s">
        <v>34</v>
      </c>
      <c r="U285" s="4">
        <v>159</v>
      </c>
      <c r="V285" s="4">
        <v>0</v>
      </c>
      <c r="W285" s="4">
        <v>0</v>
      </c>
      <c r="X285" s="4" t="s">
        <v>1372</v>
      </c>
      <c r="Y285" s="4" t="s">
        <v>35</v>
      </c>
    </row>
    <row r="286" s="4" customFormat="1" spans="1:25">
      <c r="A286" s="4" t="s">
        <v>1325</v>
      </c>
      <c r="B286" s="4" t="s">
        <v>26</v>
      </c>
      <c r="C286" s="4" t="s">
        <v>80</v>
      </c>
      <c r="D286" s="4" t="s">
        <v>1326</v>
      </c>
      <c r="E286" s="4" t="s">
        <v>1327</v>
      </c>
      <c r="F286" s="8">
        <v>44993</v>
      </c>
      <c r="G286" s="8">
        <v>44994</v>
      </c>
      <c r="H286" s="4">
        <v>1</v>
      </c>
      <c r="I286" s="4">
        <v>1</v>
      </c>
      <c r="J286" s="4">
        <v>1</v>
      </c>
      <c r="K286" s="4" t="s">
        <v>30</v>
      </c>
      <c r="L286" s="4">
        <v>-427</v>
      </c>
      <c r="M286" s="4">
        <v>-427</v>
      </c>
      <c r="N286" s="4" t="s">
        <v>1328</v>
      </c>
      <c r="O286" s="4" t="s">
        <v>772</v>
      </c>
      <c r="P286" s="4" t="s">
        <v>33</v>
      </c>
      <c r="Q286" s="4">
        <v>0</v>
      </c>
      <c r="R286" s="13">
        <v>44993</v>
      </c>
      <c r="S286" s="8">
        <v>44997</v>
      </c>
      <c r="T286" s="4" t="s">
        <v>34</v>
      </c>
      <c r="U286" s="4">
        <v>-427</v>
      </c>
      <c r="V286" s="4">
        <v>0</v>
      </c>
      <c r="W286" s="4">
        <v>0</v>
      </c>
      <c r="X286" s="4" t="s">
        <v>1329</v>
      </c>
      <c r="Y286" s="4" t="s">
        <v>35</v>
      </c>
    </row>
    <row r="287" s="4" customFormat="1" spans="1:25">
      <c r="A287" s="4" t="s">
        <v>1373</v>
      </c>
      <c r="B287" s="4" t="s">
        <v>26</v>
      </c>
      <c r="C287" s="4" t="s">
        <v>1374</v>
      </c>
      <c r="D287" s="4" t="s">
        <v>1375</v>
      </c>
      <c r="E287" s="4" t="s">
        <v>1376</v>
      </c>
      <c r="F287" s="8">
        <v>44986</v>
      </c>
      <c r="G287" s="8">
        <v>44989</v>
      </c>
      <c r="H287" s="4">
        <v>1</v>
      </c>
      <c r="I287" s="4">
        <v>3</v>
      </c>
      <c r="J287" s="4">
        <v>3</v>
      </c>
      <c r="K287" s="4" t="s">
        <v>30</v>
      </c>
      <c r="L287" s="4">
        <v>30.32</v>
      </c>
      <c r="M287" s="4">
        <v>30.32</v>
      </c>
      <c r="N287" s="4" t="s">
        <v>1377</v>
      </c>
      <c r="O287" s="4" t="s">
        <v>772</v>
      </c>
      <c r="P287" s="4" t="s">
        <v>33</v>
      </c>
      <c r="Q287" s="4">
        <v>0</v>
      </c>
      <c r="R287" s="13">
        <v>44971.3979976852</v>
      </c>
      <c r="S287" s="8">
        <v>44997</v>
      </c>
      <c r="T287" s="4" t="s">
        <v>34</v>
      </c>
      <c r="U287" s="4">
        <v>30.32</v>
      </c>
      <c r="V287" s="4">
        <v>0</v>
      </c>
      <c r="W287" s="4">
        <v>0</v>
      </c>
      <c r="X287" s="4" t="s">
        <v>1378</v>
      </c>
      <c r="Y287" s="4" t="s">
        <v>35</v>
      </c>
    </row>
    <row r="288" s="4" customFormat="1" spans="1:25">
      <c r="A288" s="4" t="s">
        <v>504</v>
      </c>
      <c r="B288" s="4" t="s">
        <v>26</v>
      </c>
      <c r="C288" s="4" t="s">
        <v>634</v>
      </c>
      <c r="D288" s="4" t="s">
        <v>505</v>
      </c>
      <c r="E288" s="4" t="s">
        <v>506</v>
      </c>
      <c r="F288" s="8">
        <v>44992</v>
      </c>
      <c r="G288" s="8">
        <v>44993</v>
      </c>
      <c r="H288" s="4">
        <v>2</v>
      </c>
      <c r="I288" s="4">
        <v>1</v>
      </c>
      <c r="J288" s="4">
        <v>2</v>
      </c>
      <c r="K288" s="4" t="s">
        <v>30</v>
      </c>
      <c r="L288" s="4">
        <v>-208.44</v>
      </c>
      <c r="M288" s="4">
        <v>-208.44</v>
      </c>
      <c r="N288" s="4" t="s">
        <v>507</v>
      </c>
      <c r="O288" s="4" t="s">
        <v>772</v>
      </c>
      <c r="P288" s="4" t="s">
        <v>33</v>
      </c>
      <c r="Q288" s="4">
        <v>0</v>
      </c>
      <c r="R288" s="13">
        <v>44992.2272569444</v>
      </c>
      <c r="S288" s="8">
        <v>44997</v>
      </c>
      <c r="T288" s="4" t="s">
        <v>34</v>
      </c>
      <c r="U288" s="4">
        <v>-208.44</v>
      </c>
      <c r="V288" s="4">
        <v>0</v>
      </c>
      <c r="W288" s="4">
        <v>0</v>
      </c>
      <c r="X288" s="4" t="s">
        <v>508</v>
      </c>
      <c r="Y288" s="4" t="s">
        <v>35</v>
      </c>
    </row>
    <row r="289" s="4" customFormat="1" spans="1:25">
      <c r="A289" s="4" t="s">
        <v>1379</v>
      </c>
      <c r="B289" s="4" t="s">
        <v>26</v>
      </c>
      <c r="C289" s="4" t="s">
        <v>27</v>
      </c>
      <c r="D289" s="4" t="s">
        <v>1380</v>
      </c>
      <c r="E289" s="4" t="s">
        <v>1381</v>
      </c>
      <c r="F289" s="8">
        <v>44991</v>
      </c>
      <c r="G289" s="8">
        <v>44995</v>
      </c>
      <c r="H289" s="4">
        <v>1</v>
      </c>
      <c r="I289" s="4">
        <v>4</v>
      </c>
      <c r="J289" s="4">
        <v>4</v>
      </c>
      <c r="K289" s="4" t="s">
        <v>30</v>
      </c>
      <c r="L289" s="4">
        <v>2764</v>
      </c>
      <c r="M289" s="4">
        <v>2764</v>
      </c>
      <c r="N289" s="4" t="s">
        <v>1382</v>
      </c>
      <c r="O289" s="4" t="s">
        <v>1383</v>
      </c>
      <c r="P289" s="4" t="s">
        <v>33</v>
      </c>
      <c r="Q289" s="4">
        <v>0</v>
      </c>
      <c r="R289" s="13">
        <v>44883</v>
      </c>
      <c r="S289" s="8">
        <v>44998</v>
      </c>
      <c r="T289" s="4" t="s">
        <v>34</v>
      </c>
      <c r="U289" s="4">
        <v>2764</v>
      </c>
      <c r="V289" s="4">
        <v>0</v>
      </c>
      <c r="W289" s="4">
        <v>0</v>
      </c>
      <c r="X289" s="4" t="s">
        <v>1384</v>
      </c>
      <c r="Y289" s="4" t="s">
        <v>1385</v>
      </c>
    </row>
    <row r="290" s="4" customFormat="1" spans="1:25">
      <c r="A290" s="4" t="s">
        <v>1386</v>
      </c>
      <c r="B290" s="4" t="s">
        <v>26</v>
      </c>
      <c r="C290" s="4" t="s">
        <v>27</v>
      </c>
      <c r="D290" s="4" t="s">
        <v>1387</v>
      </c>
      <c r="E290" s="4" t="s">
        <v>162</v>
      </c>
      <c r="F290" s="8">
        <v>44993</v>
      </c>
      <c r="G290" s="8">
        <v>44995</v>
      </c>
      <c r="H290" s="4">
        <v>1</v>
      </c>
      <c r="I290" s="4">
        <v>2</v>
      </c>
      <c r="J290" s="4">
        <v>2</v>
      </c>
      <c r="K290" s="4" t="s">
        <v>30</v>
      </c>
      <c r="L290" s="4">
        <v>682</v>
      </c>
      <c r="M290" s="4">
        <v>682</v>
      </c>
      <c r="N290" s="4" t="s">
        <v>1388</v>
      </c>
      <c r="O290" s="4" t="s">
        <v>1383</v>
      </c>
      <c r="P290" s="4" t="s">
        <v>33</v>
      </c>
      <c r="Q290" s="4">
        <v>0</v>
      </c>
      <c r="R290" s="13">
        <v>44908</v>
      </c>
      <c r="S290" s="8">
        <v>44998</v>
      </c>
      <c r="T290" s="4" t="s">
        <v>34</v>
      </c>
      <c r="U290" s="4">
        <v>682</v>
      </c>
      <c r="V290" s="4">
        <v>0</v>
      </c>
      <c r="W290" s="4">
        <v>0</v>
      </c>
      <c r="X290" s="4" t="s">
        <v>1389</v>
      </c>
      <c r="Y290" s="4" t="s">
        <v>1390</v>
      </c>
    </row>
    <row r="291" s="4" customFormat="1" spans="1:25">
      <c r="A291" s="4" t="s">
        <v>1391</v>
      </c>
      <c r="B291" s="4" t="s">
        <v>26</v>
      </c>
      <c r="C291" s="4" t="s">
        <v>27</v>
      </c>
      <c r="D291" s="4" t="s">
        <v>1392</v>
      </c>
      <c r="E291" s="4" t="s">
        <v>1393</v>
      </c>
      <c r="F291" s="8">
        <v>44993</v>
      </c>
      <c r="G291" s="8">
        <v>44995</v>
      </c>
      <c r="H291" s="4">
        <v>2</v>
      </c>
      <c r="I291" s="4">
        <v>2</v>
      </c>
      <c r="J291" s="4">
        <v>4</v>
      </c>
      <c r="K291" s="4" t="s">
        <v>30</v>
      </c>
      <c r="L291" s="4">
        <v>2376</v>
      </c>
      <c r="M291" s="4">
        <v>2376</v>
      </c>
      <c r="N291" s="4" t="s">
        <v>1394</v>
      </c>
      <c r="O291" s="4" t="s">
        <v>1383</v>
      </c>
      <c r="P291" s="4" t="s">
        <v>33</v>
      </c>
      <c r="Q291" s="4">
        <v>0</v>
      </c>
      <c r="R291" s="13">
        <v>44933</v>
      </c>
      <c r="S291" s="8">
        <v>44998</v>
      </c>
      <c r="T291" s="4" t="s">
        <v>34</v>
      </c>
      <c r="U291" s="4">
        <v>2376</v>
      </c>
      <c r="V291" s="4">
        <v>0</v>
      </c>
      <c r="W291" s="4">
        <v>0</v>
      </c>
      <c r="X291" s="4" t="s">
        <v>1395</v>
      </c>
      <c r="Y291" s="4" t="s">
        <v>35</v>
      </c>
    </row>
    <row r="292" s="4" customFormat="1" spans="1:25">
      <c r="A292" s="4" t="s">
        <v>1396</v>
      </c>
      <c r="B292" s="4" t="s">
        <v>26</v>
      </c>
      <c r="C292" s="4" t="s">
        <v>27</v>
      </c>
      <c r="D292" s="4" t="s">
        <v>1397</v>
      </c>
      <c r="E292" s="4" t="s">
        <v>1398</v>
      </c>
      <c r="F292" s="8">
        <v>44991</v>
      </c>
      <c r="G292" s="8">
        <v>44995</v>
      </c>
      <c r="H292" s="4">
        <v>1</v>
      </c>
      <c r="I292" s="4">
        <v>4</v>
      </c>
      <c r="J292" s="4">
        <v>4</v>
      </c>
      <c r="K292" s="4" t="s">
        <v>30</v>
      </c>
      <c r="L292" s="4">
        <v>2728</v>
      </c>
      <c r="M292" s="4">
        <v>2728</v>
      </c>
      <c r="N292" s="4" t="s">
        <v>1399</v>
      </c>
      <c r="O292" s="4" t="s">
        <v>1383</v>
      </c>
      <c r="P292" s="4" t="s">
        <v>33</v>
      </c>
      <c r="Q292" s="4">
        <v>0</v>
      </c>
      <c r="R292" s="13">
        <v>44939</v>
      </c>
      <c r="S292" s="8">
        <v>44998</v>
      </c>
      <c r="T292" s="4" t="s">
        <v>34</v>
      </c>
      <c r="U292" s="4">
        <v>2728</v>
      </c>
      <c r="V292" s="4">
        <v>0</v>
      </c>
      <c r="W292" s="4">
        <v>0</v>
      </c>
      <c r="X292" s="4" t="s">
        <v>1400</v>
      </c>
      <c r="Y292" s="4" t="s">
        <v>35</v>
      </c>
    </row>
    <row r="293" s="4" customFormat="1" spans="1:25">
      <c r="A293" s="4" t="s">
        <v>1401</v>
      </c>
      <c r="B293" s="4" t="s">
        <v>26</v>
      </c>
      <c r="C293" s="4" t="s">
        <v>27</v>
      </c>
      <c r="D293" s="4" t="s">
        <v>1402</v>
      </c>
      <c r="E293" s="4" t="s">
        <v>1403</v>
      </c>
      <c r="F293" s="8">
        <v>44994</v>
      </c>
      <c r="G293" s="8">
        <v>44995</v>
      </c>
      <c r="H293" s="4">
        <v>1</v>
      </c>
      <c r="I293" s="4">
        <v>1</v>
      </c>
      <c r="J293" s="4">
        <v>1</v>
      </c>
      <c r="K293" s="4" t="s">
        <v>30</v>
      </c>
      <c r="L293" s="4">
        <v>946</v>
      </c>
      <c r="M293" s="4">
        <v>946</v>
      </c>
      <c r="N293" s="4" t="s">
        <v>1404</v>
      </c>
      <c r="O293" s="4" t="s">
        <v>1383</v>
      </c>
      <c r="P293" s="4" t="s">
        <v>33</v>
      </c>
      <c r="Q293" s="4">
        <v>0</v>
      </c>
      <c r="R293" s="13">
        <v>44960</v>
      </c>
      <c r="S293" s="8">
        <v>44998</v>
      </c>
      <c r="T293" s="4" t="s">
        <v>34</v>
      </c>
      <c r="U293" s="4">
        <v>946</v>
      </c>
      <c r="V293" s="4">
        <v>0</v>
      </c>
      <c r="W293" s="4">
        <v>0</v>
      </c>
      <c r="X293" s="4" t="s">
        <v>1405</v>
      </c>
      <c r="Y293" s="4" t="s">
        <v>35</v>
      </c>
    </row>
    <row r="294" s="4" customFormat="1" spans="1:25">
      <c r="A294" s="4" t="s">
        <v>1406</v>
      </c>
      <c r="B294" s="4" t="s">
        <v>26</v>
      </c>
      <c r="C294" s="4" t="s">
        <v>27</v>
      </c>
      <c r="D294" s="4" t="s">
        <v>1407</v>
      </c>
      <c r="E294" s="4" t="s">
        <v>1408</v>
      </c>
      <c r="F294" s="8">
        <v>44989</v>
      </c>
      <c r="G294" s="8">
        <v>44995</v>
      </c>
      <c r="H294" s="4">
        <v>1</v>
      </c>
      <c r="I294" s="4">
        <v>6</v>
      </c>
      <c r="J294" s="4">
        <v>6</v>
      </c>
      <c r="K294" s="4" t="s">
        <v>30</v>
      </c>
      <c r="L294" s="4">
        <v>7093</v>
      </c>
      <c r="M294" s="4">
        <v>7093</v>
      </c>
      <c r="N294" s="4" t="s">
        <v>1409</v>
      </c>
      <c r="O294" s="4" t="s">
        <v>1383</v>
      </c>
      <c r="P294" s="4" t="s">
        <v>33</v>
      </c>
      <c r="Q294" s="4">
        <v>0</v>
      </c>
      <c r="R294" s="13">
        <v>44963</v>
      </c>
      <c r="S294" s="8">
        <v>44998</v>
      </c>
      <c r="T294" s="4" t="s">
        <v>34</v>
      </c>
      <c r="U294" s="4">
        <v>7093</v>
      </c>
      <c r="V294" s="4">
        <v>0</v>
      </c>
      <c r="W294" s="4">
        <v>0</v>
      </c>
      <c r="X294" s="4" t="s">
        <v>1410</v>
      </c>
      <c r="Y294" s="4" t="s">
        <v>1411</v>
      </c>
    </row>
    <row r="295" s="4" customFormat="1" spans="1:25">
      <c r="A295" s="4" t="s">
        <v>1412</v>
      </c>
      <c r="B295" s="4" t="s">
        <v>26</v>
      </c>
      <c r="C295" s="4" t="s">
        <v>27</v>
      </c>
      <c r="D295" s="4" t="s">
        <v>1413</v>
      </c>
      <c r="E295" s="4" t="s">
        <v>1414</v>
      </c>
      <c r="F295" s="8">
        <v>44992</v>
      </c>
      <c r="G295" s="8">
        <v>44995</v>
      </c>
      <c r="H295" s="4">
        <v>1</v>
      </c>
      <c r="I295" s="4">
        <v>3</v>
      </c>
      <c r="J295" s="4">
        <v>3</v>
      </c>
      <c r="K295" s="4" t="s">
        <v>30</v>
      </c>
      <c r="L295" s="4">
        <v>2928</v>
      </c>
      <c r="M295" s="4">
        <v>2928</v>
      </c>
      <c r="N295" s="4" t="s">
        <v>1415</v>
      </c>
      <c r="O295" s="4" t="s">
        <v>1383</v>
      </c>
      <c r="P295" s="4" t="s">
        <v>33</v>
      </c>
      <c r="Q295" s="4">
        <v>0</v>
      </c>
      <c r="R295" s="13">
        <v>44963</v>
      </c>
      <c r="S295" s="8">
        <v>44998</v>
      </c>
      <c r="T295" s="4" t="s">
        <v>34</v>
      </c>
      <c r="U295" s="4">
        <v>2928</v>
      </c>
      <c r="V295" s="4">
        <v>0</v>
      </c>
      <c r="W295" s="4">
        <v>0</v>
      </c>
      <c r="X295" s="4" t="s">
        <v>1416</v>
      </c>
      <c r="Y295" s="4" t="s">
        <v>1417</v>
      </c>
    </row>
    <row r="296" s="4" customFormat="1" spans="1:25">
      <c r="A296" s="4" t="s">
        <v>1418</v>
      </c>
      <c r="B296" s="4" t="s">
        <v>26</v>
      </c>
      <c r="C296" s="4" t="s">
        <v>27</v>
      </c>
      <c r="D296" s="4" t="s">
        <v>1419</v>
      </c>
      <c r="E296" s="4" t="s">
        <v>1420</v>
      </c>
      <c r="F296" s="8">
        <v>44994</v>
      </c>
      <c r="G296" s="8">
        <v>44995</v>
      </c>
      <c r="H296" s="4">
        <v>1</v>
      </c>
      <c r="I296" s="4">
        <v>1</v>
      </c>
      <c r="J296" s="4">
        <v>1</v>
      </c>
      <c r="K296" s="4" t="s">
        <v>30</v>
      </c>
      <c r="L296" s="4">
        <v>2361</v>
      </c>
      <c r="M296" s="4">
        <v>2361</v>
      </c>
      <c r="N296" s="4" t="s">
        <v>1421</v>
      </c>
      <c r="O296" s="4" t="s">
        <v>1383</v>
      </c>
      <c r="P296" s="4" t="s">
        <v>33</v>
      </c>
      <c r="Q296" s="4">
        <v>0</v>
      </c>
      <c r="R296" s="13">
        <v>44965</v>
      </c>
      <c r="S296" s="8">
        <v>44998</v>
      </c>
      <c r="T296" s="4" t="s">
        <v>34</v>
      </c>
      <c r="U296" s="4">
        <v>2361</v>
      </c>
      <c r="V296" s="4">
        <v>0</v>
      </c>
      <c r="W296" s="4">
        <v>0</v>
      </c>
      <c r="X296" s="4" t="s">
        <v>1422</v>
      </c>
      <c r="Y296" s="4" t="s">
        <v>1423</v>
      </c>
    </row>
    <row r="297" s="4" customFormat="1" spans="1:25">
      <c r="A297" s="4" t="s">
        <v>1424</v>
      </c>
      <c r="B297" s="4" t="s">
        <v>26</v>
      </c>
      <c r="C297" s="4" t="s">
        <v>27</v>
      </c>
      <c r="D297" s="4" t="s">
        <v>48</v>
      </c>
      <c r="E297" s="4" t="s">
        <v>450</v>
      </c>
      <c r="F297" s="8">
        <v>44992</v>
      </c>
      <c r="G297" s="8">
        <v>44995</v>
      </c>
      <c r="H297" s="4">
        <v>1</v>
      </c>
      <c r="I297" s="4">
        <v>3</v>
      </c>
      <c r="J297" s="4">
        <v>3</v>
      </c>
      <c r="K297" s="4" t="s">
        <v>30</v>
      </c>
      <c r="L297" s="4">
        <v>942</v>
      </c>
      <c r="M297" s="4">
        <v>942</v>
      </c>
      <c r="N297" s="4" t="s">
        <v>1425</v>
      </c>
      <c r="O297" s="4" t="s">
        <v>1383</v>
      </c>
      <c r="P297" s="4" t="s">
        <v>33</v>
      </c>
      <c r="Q297" s="4">
        <v>0</v>
      </c>
      <c r="R297" s="13">
        <v>44966</v>
      </c>
      <c r="S297" s="8">
        <v>44998</v>
      </c>
      <c r="T297" s="4" t="s">
        <v>34</v>
      </c>
      <c r="U297" s="4">
        <v>942</v>
      </c>
      <c r="V297" s="4">
        <v>0</v>
      </c>
      <c r="W297" s="4">
        <v>0</v>
      </c>
      <c r="X297" s="4" t="s">
        <v>35</v>
      </c>
      <c r="Y297" s="4" t="s">
        <v>1426</v>
      </c>
    </row>
    <row r="298" s="4" customFormat="1" spans="1:25">
      <c r="A298" s="4" t="s">
        <v>1427</v>
      </c>
      <c r="B298" s="4" t="s">
        <v>26</v>
      </c>
      <c r="C298" s="4" t="s">
        <v>27</v>
      </c>
      <c r="D298" s="4" t="s">
        <v>1428</v>
      </c>
      <c r="E298" s="4" t="s">
        <v>72</v>
      </c>
      <c r="F298" s="8">
        <v>44991</v>
      </c>
      <c r="G298" s="8">
        <v>44995</v>
      </c>
      <c r="H298" s="4">
        <v>1</v>
      </c>
      <c r="I298" s="4">
        <v>4</v>
      </c>
      <c r="J298" s="4">
        <v>4</v>
      </c>
      <c r="K298" s="4" t="s">
        <v>30</v>
      </c>
      <c r="L298" s="4">
        <v>4356</v>
      </c>
      <c r="M298" s="4">
        <v>4356</v>
      </c>
      <c r="N298" s="4" t="s">
        <v>1429</v>
      </c>
      <c r="O298" s="4" t="s">
        <v>1383</v>
      </c>
      <c r="P298" s="4" t="s">
        <v>33</v>
      </c>
      <c r="Q298" s="4">
        <v>0</v>
      </c>
      <c r="R298" s="13">
        <v>44967</v>
      </c>
      <c r="S298" s="8">
        <v>44998</v>
      </c>
      <c r="T298" s="4" t="s">
        <v>34</v>
      </c>
      <c r="U298" s="4">
        <v>4356</v>
      </c>
      <c r="V298" s="4">
        <v>0</v>
      </c>
      <c r="W298" s="4">
        <v>0</v>
      </c>
      <c r="X298" s="4" t="s">
        <v>1430</v>
      </c>
      <c r="Y298" s="4" t="s">
        <v>1431</v>
      </c>
    </row>
    <row r="299" s="4" customFormat="1" spans="1:25">
      <c r="A299" s="4" t="s">
        <v>1432</v>
      </c>
      <c r="B299" s="4" t="s">
        <v>26</v>
      </c>
      <c r="C299" s="4" t="s">
        <v>27</v>
      </c>
      <c r="D299" s="4" t="s">
        <v>1077</v>
      </c>
      <c r="E299" s="4" t="s">
        <v>1069</v>
      </c>
      <c r="F299" s="8">
        <v>44992</v>
      </c>
      <c r="G299" s="8">
        <v>44995</v>
      </c>
      <c r="H299" s="4">
        <v>1</v>
      </c>
      <c r="I299" s="4">
        <v>3</v>
      </c>
      <c r="J299" s="4">
        <v>3</v>
      </c>
      <c r="K299" s="4" t="s">
        <v>30</v>
      </c>
      <c r="L299" s="4">
        <v>2229</v>
      </c>
      <c r="M299" s="4">
        <v>2229</v>
      </c>
      <c r="N299" s="4" t="s">
        <v>1433</v>
      </c>
      <c r="O299" s="4" t="s">
        <v>1383</v>
      </c>
      <c r="P299" s="4" t="s">
        <v>33</v>
      </c>
      <c r="Q299" s="4">
        <v>0</v>
      </c>
      <c r="R299" s="13">
        <v>44969</v>
      </c>
      <c r="S299" s="8">
        <v>44998</v>
      </c>
      <c r="T299" s="4" t="s">
        <v>34</v>
      </c>
      <c r="U299" s="4">
        <v>2229</v>
      </c>
      <c r="V299" s="4">
        <v>0</v>
      </c>
      <c r="W299" s="4">
        <v>0</v>
      </c>
      <c r="X299" s="4" t="s">
        <v>1434</v>
      </c>
      <c r="Y299" s="4" t="s">
        <v>35</v>
      </c>
    </row>
    <row r="300" s="4" customFormat="1" spans="1:25">
      <c r="A300" s="4" t="s">
        <v>1435</v>
      </c>
      <c r="B300" s="4" t="s">
        <v>26</v>
      </c>
      <c r="C300" s="4" t="s">
        <v>27</v>
      </c>
      <c r="D300" s="4" t="s">
        <v>1436</v>
      </c>
      <c r="E300" s="4" t="s">
        <v>1437</v>
      </c>
      <c r="F300" s="8">
        <v>44994</v>
      </c>
      <c r="G300" s="8">
        <v>44995</v>
      </c>
      <c r="H300" s="4">
        <v>1</v>
      </c>
      <c r="I300" s="4">
        <v>1</v>
      </c>
      <c r="J300" s="4">
        <v>1</v>
      </c>
      <c r="K300" s="4" t="s">
        <v>30</v>
      </c>
      <c r="L300" s="4">
        <v>1333</v>
      </c>
      <c r="M300" s="4">
        <v>1333</v>
      </c>
      <c r="N300" s="4" t="s">
        <v>1438</v>
      </c>
      <c r="O300" s="4" t="s">
        <v>1383</v>
      </c>
      <c r="P300" s="4" t="s">
        <v>33</v>
      </c>
      <c r="Q300" s="4">
        <v>0</v>
      </c>
      <c r="R300" s="13">
        <v>44970</v>
      </c>
      <c r="S300" s="8">
        <v>44998</v>
      </c>
      <c r="T300" s="4" t="s">
        <v>34</v>
      </c>
      <c r="U300" s="4">
        <v>1333</v>
      </c>
      <c r="V300" s="4">
        <v>0</v>
      </c>
      <c r="W300" s="4">
        <v>0</v>
      </c>
      <c r="X300" s="4" t="s">
        <v>1439</v>
      </c>
      <c r="Y300" s="4" t="s">
        <v>1440</v>
      </c>
    </row>
    <row r="301" s="4" customFormat="1" spans="1:25">
      <c r="A301" s="4" t="s">
        <v>1441</v>
      </c>
      <c r="B301" s="4" t="s">
        <v>26</v>
      </c>
      <c r="C301" s="4" t="s">
        <v>27</v>
      </c>
      <c r="D301" s="4" t="s">
        <v>1077</v>
      </c>
      <c r="E301" s="4" t="s">
        <v>1069</v>
      </c>
      <c r="F301" s="8">
        <v>44992</v>
      </c>
      <c r="G301" s="8">
        <v>44995</v>
      </c>
      <c r="H301" s="4">
        <v>1</v>
      </c>
      <c r="I301" s="4">
        <v>3</v>
      </c>
      <c r="J301" s="4">
        <v>3</v>
      </c>
      <c r="K301" s="4" t="s">
        <v>30</v>
      </c>
      <c r="L301" s="4">
        <v>2229</v>
      </c>
      <c r="M301" s="4">
        <v>2229</v>
      </c>
      <c r="N301" s="4" t="s">
        <v>1442</v>
      </c>
      <c r="O301" s="4" t="s">
        <v>1383</v>
      </c>
      <c r="P301" s="4" t="s">
        <v>33</v>
      </c>
      <c r="Q301" s="4">
        <v>0</v>
      </c>
      <c r="R301" s="13">
        <v>44976</v>
      </c>
      <c r="S301" s="8">
        <v>44998</v>
      </c>
      <c r="T301" s="4" t="s">
        <v>34</v>
      </c>
      <c r="U301" s="4">
        <v>2229</v>
      </c>
      <c r="V301" s="4">
        <v>0</v>
      </c>
      <c r="W301" s="4">
        <v>0</v>
      </c>
      <c r="X301" s="4" t="s">
        <v>1443</v>
      </c>
      <c r="Y301" s="4" t="s">
        <v>35</v>
      </c>
    </row>
    <row r="302" s="4" customFormat="1" spans="1:25">
      <c r="A302" s="4" t="s">
        <v>1444</v>
      </c>
      <c r="B302" s="4" t="s">
        <v>26</v>
      </c>
      <c r="C302" s="4" t="s">
        <v>27</v>
      </c>
      <c r="D302" s="4" t="s">
        <v>1445</v>
      </c>
      <c r="E302" s="4" t="s">
        <v>1446</v>
      </c>
      <c r="F302" s="8">
        <v>44994</v>
      </c>
      <c r="G302" s="8">
        <v>44995</v>
      </c>
      <c r="H302" s="4">
        <v>1</v>
      </c>
      <c r="I302" s="4">
        <v>1</v>
      </c>
      <c r="J302" s="4">
        <v>1</v>
      </c>
      <c r="K302" s="4" t="s">
        <v>30</v>
      </c>
      <c r="L302" s="4">
        <v>1090</v>
      </c>
      <c r="M302" s="4">
        <v>1090</v>
      </c>
      <c r="N302" s="4" t="s">
        <v>1447</v>
      </c>
      <c r="O302" s="4" t="s">
        <v>1383</v>
      </c>
      <c r="P302" s="4" t="s">
        <v>33</v>
      </c>
      <c r="Q302" s="4">
        <v>0</v>
      </c>
      <c r="R302" s="13">
        <v>44978</v>
      </c>
      <c r="S302" s="8">
        <v>44998</v>
      </c>
      <c r="T302" s="4" t="s">
        <v>34</v>
      </c>
      <c r="U302" s="4">
        <v>1090</v>
      </c>
      <c r="V302" s="4">
        <v>0</v>
      </c>
      <c r="W302" s="4">
        <v>0</v>
      </c>
      <c r="X302" s="4" t="s">
        <v>1448</v>
      </c>
      <c r="Y302" s="4" t="s">
        <v>1449</v>
      </c>
    </row>
    <row r="303" s="4" customFormat="1" spans="1:25">
      <c r="A303" s="4" t="s">
        <v>1450</v>
      </c>
      <c r="B303" s="4" t="s">
        <v>26</v>
      </c>
      <c r="C303" s="4" t="s">
        <v>27</v>
      </c>
      <c r="D303" s="4" t="s">
        <v>161</v>
      </c>
      <c r="E303" s="4" t="s">
        <v>162</v>
      </c>
      <c r="F303" s="8">
        <v>44994</v>
      </c>
      <c r="G303" s="8">
        <v>44995</v>
      </c>
      <c r="H303" s="4">
        <v>1</v>
      </c>
      <c r="I303" s="4">
        <v>1</v>
      </c>
      <c r="J303" s="4">
        <v>1</v>
      </c>
      <c r="K303" s="4" t="s">
        <v>30</v>
      </c>
      <c r="L303" s="4">
        <v>660</v>
      </c>
      <c r="M303" s="4">
        <v>660</v>
      </c>
      <c r="N303" s="4" t="s">
        <v>1451</v>
      </c>
      <c r="O303" s="4" t="s">
        <v>1383</v>
      </c>
      <c r="P303" s="4" t="s">
        <v>33</v>
      </c>
      <c r="Q303" s="4">
        <v>0</v>
      </c>
      <c r="R303" s="13">
        <v>44978</v>
      </c>
      <c r="S303" s="8">
        <v>44998</v>
      </c>
      <c r="T303" s="4" t="s">
        <v>34</v>
      </c>
      <c r="U303" s="4">
        <v>660</v>
      </c>
      <c r="V303" s="4">
        <v>0</v>
      </c>
      <c r="W303" s="4">
        <v>0</v>
      </c>
      <c r="X303" s="4" t="s">
        <v>1452</v>
      </c>
      <c r="Y303" s="4" t="s">
        <v>35</v>
      </c>
    </row>
    <row r="304" s="4" customFormat="1" spans="1:25">
      <c r="A304" s="4" t="s">
        <v>1450</v>
      </c>
      <c r="B304" s="4" t="s">
        <v>26</v>
      </c>
      <c r="C304" s="4" t="s">
        <v>80</v>
      </c>
      <c r="D304" s="4" t="s">
        <v>161</v>
      </c>
      <c r="E304" s="4" t="s">
        <v>162</v>
      </c>
      <c r="F304" s="8">
        <v>44994</v>
      </c>
      <c r="G304" s="8">
        <v>44995</v>
      </c>
      <c r="H304" s="4">
        <v>1</v>
      </c>
      <c r="I304" s="4">
        <v>1</v>
      </c>
      <c r="J304" s="4">
        <v>1</v>
      </c>
      <c r="K304" s="4" t="s">
        <v>30</v>
      </c>
      <c r="L304" s="4">
        <v>-660</v>
      </c>
      <c r="M304" s="4">
        <v>-660</v>
      </c>
      <c r="N304" s="4" t="s">
        <v>1451</v>
      </c>
      <c r="O304" s="4" t="s">
        <v>1383</v>
      </c>
      <c r="P304" s="4" t="s">
        <v>33</v>
      </c>
      <c r="Q304" s="4">
        <v>0</v>
      </c>
      <c r="R304" s="13">
        <v>44978</v>
      </c>
      <c r="S304" s="8">
        <v>44998</v>
      </c>
      <c r="T304" s="4" t="s">
        <v>34</v>
      </c>
      <c r="U304" s="4">
        <v>-660</v>
      </c>
      <c r="V304" s="4">
        <v>0</v>
      </c>
      <c r="W304" s="4">
        <v>0</v>
      </c>
      <c r="X304" s="4" t="s">
        <v>1452</v>
      </c>
      <c r="Y304" s="4" t="s">
        <v>35</v>
      </c>
    </row>
    <row r="305" s="4" customFormat="1" spans="1:25">
      <c r="A305" s="4" t="s">
        <v>1453</v>
      </c>
      <c r="B305" s="4" t="s">
        <v>26</v>
      </c>
      <c r="C305" s="4" t="s">
        <v>27</v>
      </c>
      <c r="D305" s="4" t="s">
        <v>1454</v>
      </c>
      <c r="E305" s="4" t="s">
        <v>1455</v>
      </c>
      <c r="F305" s="8">
        <v>44993</v>
      </c>
      <c r="G305" s="8">
        <v>44995</v>
      </c>
      <c r="H305" s="4">
        <v>1</v>
      </c>
      <c r="I305" s="4">
        <v>2</v>
      </c>
      <c r="J305" s="4">
        <v>2</v>
      </c>
      <c r="K305" s="4" t="s">
        <v>30</v>
      </c>
      <c r="L305" s="4">
        <v>4102</v>
      </c>
      <c r="M305" s="4">
        <v>4102</v>
      </c>
      <c r="N305" s="4" t="s">
        <v>1456</v>
      </c>
      <c r="O305" s="4" t="s">
        <v>1383</v>
      </c>
      <c r="P305" s="4" t="s">
        <v>33</v>
      </c>
      <c r="Q305" s="4">
        <v>0</v>
      </c>
      <c r="R305" s="13">
        <v>44979</v>
      </c>
      <c r="S305" s="8">
        <v>44998</v>
      </c>
      <c r="T305" s="4" t="s">
        <v>34</v>
      </c>
      <c r="U305" s="4">
        <v>4102</v>
      </c>
      <c r="V305" s="4">
        <v>0</v>
      </c>
      <c r="W305" s="4">
        <v>0</v>
      </c>
      <c r="X305" s="4" t="s">
        <v>1457</v>
      </c>
      <c r="Y305" s="4" t="s">
        <v>1458</v>
      </c>
    </row>
    <row r="306" s="4" customFormat="1" spans="1:25">
      <c r="A306" s="4" t="s">
        <v>1459</v>
      </c>
      <c r="B306" s="4" t="s">
        <v>26</v>
      </c>
      <c r="C306" s="4" t="s">
        <v>27</v>
      </c>
      <c r="D306" s="4" t="s">
        <v>1460</v>
      </c>
      <c r="E306" s="4" t="s">
        <v>1461</v>
      </c>
      <c r="F306" s="8">
        <v>44993</v>
      </c>
      <c r="G306" s="8">
        <v>44995</v>
      </c>
      <c r="H306" s="4">
        <v>1</v>
      </c>
      <c r="I306" s="4">
        <v>2</v>
      </c>
      <c r="J306" s="4">
        <v>2</v>
      </c>
      <c r="K306" s="4" t="s">
        <v>30</v>
      </c>
      <c r="L306" s="4">
        <v>4584</v>
      </c>
      <c r="M306" s="4">
        <v>4584</v>
      </c>
      <c r="N306" s="4" t="s">
        <v>1462</v>
      </c>
      <c r="O306" s="4" t="s">
        <v>1383</v>
      </c>
      <c r="P306" s="4" t="s">
        <v>33</v>
      </c>
      <c r="Q306" s="4">
        <v>0</v>
      </c>
      <c r="R306" s="13">
        <v>44979</v>
      </c>
      <c r="S306" s="8">
        <v>44998</v>
      </c>
      <c r="T306" s="4" t="s">
        <v>34</v>
      </c>
      <c r="U306" s="4">
        <v>4584</v>
      </c>
      <c r="V306" s="4">
        <v>0</v>
      </c>
      <c r="W306" s="4">
        <v>0</v>
      </c>
      <c r="X306" s="4" t="s">
        <v>1463</v>
      </c>
      <c r="Y306" s="4" t="s">
        <v>1464</v>
      </c>
    </row>
    <row r="307" s="4" customFormat="1" spans="1:25">
      <c r="A307" s="4" t="s">
        <v>1465</v>
      </c>
      <c r="B307" s="4" t="s">
        <v>26</v>
      </c>
      <c r="C307" s="4" t="s">
        <v>27</v>
      </c>
      <c r="D307" s="4" t="s">
        <v>1466</v>
      </c>
      <c r="E307" s="4" t="s">
        <v>1467</v>
      </c>
      <c r="F307" s="8">
        <v>44994</v>
      </c>
      <c r="G307" s="8">
        <v>44995</v>
      </c>
      <c r="H307" s="4">
        <v>1</v>
      </c>
      <c r="I307" s="4">
        <v>1</v>
      </c>
      <c r="J307" s="4">
        <v>1</v>
      </c>
      <c r="K307" s="4" t="s">
        <v>30</v>
      </c>
      <c r="L307" s="4">
        <v>856</v>
      </c>
      <c r="M307" s="4">
        <v>856</v>
      </c>
      <c r="N307" s="4" t="s">
        <v>1468</v>
      </c>
      <c r="O307" s="4" t="s">
        <v>1383</v>
      </c>
      <c r="P307" s="4" t="s">
        <v>33</v>
      </c>
      <c r="Q307" s="4">
        <v>0</v>
      </c>
      <c r="R307" s="13">
        <v>44980</v>
      </c>
      <c r="S307" s="8">
        <v>44998</v>
      </c>
      <c r="T307" s="4" t="s">
        <v>34</v>
      </c>
      <c r="U307" s="4">
        <v>856</v>
      </c>
      <c r="V307" s="4">
        <v>0</v>
      </c>
      <c r="W307" s="4">
        <v>0</v>
      </c>
      <c r="X307" s="4" t="s">
        <v>1469</v>
      </c>
      <c r="Y307" s="4" t="s">
        <v>1470</v>
      </c>
    </row>
    <row r="308" s="4" customFormat="1" spans="1:26">
      <c r="A308" s="4" t="s">
        <v>1471</v>
      </c>
      <c r="B308" s="4" t="s">
        <v>26</v>
      </c>
      <c r="C308" s="4" t="s">
        <v>27</v>
      </c>
      <c r="D308" s="4" t="s">
        <v>330</v>
      </c>
      <c r="E308" s="4" t="s">
        <v>298</v>
      </c>
      <c r="F308" s="8">
        <v>44994</v>
      </c>
      <c r="G308" s="8">
        <v>44995</v>
      </c>
      <c r="H308" s="4">
        <v>2</v>
      </c>
      <c r="I308" s="4">
        <v>1</v>
      </c>
      <c r="J308" s="4">
        <v>2</v>
      </c>
      <c r="K308" s="4" t="s">
        <v>30</v>
      </c>
      <c r="L308" s="4">
        <v>796</v>
      </c>
      <c r="M308" s="4">
        <v>796</v>
      </c>
      <c r="N308" s="4" t="s">
        <v>1472</v>
      </c>
      <c r="O308" s="4" t="s">
        <v>1383</v>
      </c>
      <c r="P308" s="4" t="s">
        <v>33</v>
      </c>
      <c r="Q308" s="4">
        <v>0</v>
      </c>
      <c r="R308" s="13">
        <v>44980</v>
      </c>
      <c r="S308" s="8">
        <v>44998</v>
      </c>
      <c r="T308" s="4" t="s">
        <v>34</v>
      </c>
      <c r="U308" s="4">
        <v>796</v>
      </c>
      <c r="V308" s="4">
        <v>0</v>
      </c>
      <c r="W308" s="4">
        <v>0</v>
      </c>
      <c r="X308" s="4" t="s">
        <v>1473</v>
      </c>
      <c r="Y308" s="4">
        <v>172498195</v>
      </c>
      <c r="Z308" s="4" t="s">
        <v>1474</v>
      </c>
    </row>
    <row r="309" s="4" customFormat="1" spans="1:25">
      <c r="A309" s="4" t="s">
        <v>1475</v>
      </c>
      <c r="B309" s="4" t="s">
        <v>26</v>
      </c>
      <c r="C309" s="4" t="s">
        <v>27</v>
      </c>
      <c r="D309" s="4" t="s">
        <v>161</v>
      </c>
      <c r="E309" s="4" t="s">
        <v>162</v>
      </c>
      <c r="F309" s="8">
        <v>44987</v>
      </c>
      <c r="G309" s="8">
        <v>44995</v>
      </c>
      <c r="H309" s="4">
        <v>1</v>
      </c>
      <c r="I309" s="4">
        <v>8</v>
      </c>
      <c r="J309" s="4">
        <v>8</v>
      </c>
      <c r="K309" s="4" t="s">
        <v>30</v>
      </c>
      <c r="L309" s="4">
        <v>5250</v>
      </c>
      <c r="M309" s="4">
        <v>5250</v>
      </c>
      <c r="N309" s="4" t="s">
        <v>1476</v>
      </c>
      <c r="O309" s="4" t="s">
        <v>1383</v>
      </c>
      <c r="P309" s="4" t="s">
        <v>33</v>
      </c>
      <c r="Q309" s="4">
        <v>0</v>
      </c>
      <c r="R309" s="13">
        <v>44980</v>
      </c>
      <c r="S309" s="8">
        <v>44998</v>
      </c>
      <c r="T309" s="4" t="s">
        <v>34</v>
      </c>
      <c r="U309" s="4">
        <v>5250</v>
      </c>
      <c r="V309" s="4">
        <v>0</v>
      </c>
      <c r="W309" s="4">
        <v>0</v>
      </c>
      <c r="X309" s="4" t="s">
        <v>1477</v>
      </c>
      <c r="Y309" s="4" t="s">
        <v>1478</v>
      </c>
    </row>
    <row r="310" s="4" customFormat="1" spans="1:25">
      <c r="A310" s="4" t="s">
        <v>1479</v>
      </c>
      <c r="B310" s="4" t="s">
        <v>26</v>
      </c>
      <c r="C310" s="4" t="s">
        <v>27</v>
      </c>
      <c r="D310" s="4" t="s">
        <v>1480</v>
      </c>
      <c r="E310" s="4" t="s">
        <v>1481</v>
      </c>
      <c r="F310" s="8">
        <v>44990</v>
      </c>
      <c r="G310" s="8">
        <v>44995</v>
      </c>
      <c r="H310" s="4">
        <v>1</v>
      </c>
      <c r="I310" s="4">
        <v>5</v>
      </c>
      <c r="J310" s="4">
        <v>5</v>
      </c>
      <c r="K310" s="4" t="s">
        <v>30</v>
      </c>
      <c r="L310" s="4">
        <v>1610</v>
      </c>
      <c r="M310" s="4">
        <v>1610</v>
      </c>
      <c r="N310" s="4" t="s">
        <v>1482</v>
      </c>
      <c r="O310" s="4" t="s">
        <v>1383</v>
      </c>
      <c r="P310" s="4" t="s">
        <v>33</v>
      </c>
      <c r="Q310" s="4">
        <v>0</v>
      </c>
      <c r="R310" s="13">
        <v>44980</v>
      </c>
      <c r="S310" s="8">
        <v>44998</v>
      </c>
      <c r="T310" s="4" t="s">
        <v>34</v>
      </c>
      <c r="U310" s="4">
        <v>1610</v>
      </c>
      <c r="V310" s="4">
        <v>0</v>
      </c>
      <c r="W310" s="4">
        <v>0</v>
      </c>
      <c r="X310" s="4" t="s">
        <v>1483</v>
      </c>
      <c r="Y310" s="4" t="s">
        <v>1484</v>
      </c>
    </row>
    <row r="311" s="4" customFormat="1" spans="1:25">
      <c r="A311" s="4" t="s">
        <v>1485</v>
      </c>
      <c r="B311" s="4" t="s">
        <v>26</v>
      </c>
      <c r="C311" s="4" t="s">
        <v>27</v>
      </c>
      <c r="D311" s="4" t="s">
        <v>1486</v>
      </c>
      <c r="E311" s="4" t="s">
        <v>1487</v>
      </c>
      <c r="F311" s="8">
        <v>44994</v>
      </c>
      <c r="G311" s="8">
        <v>44995</v>
      </c>
      <c r="H311" s="4">
        <v>1</v>
      </c>
      <c r="I311" s="4">
        <v>1</v>
      </c>
      <c r="J311" s="4">
        <v>1</v>
      </c>
      <c r="K311" s="4" t="s">
        <v>30</v>
      </c>
      <c r="L311" s="4">
        <v>925</v>
      </c>
      <c r="M311" s="4">
        <v>925</v>
      </c>
      <c r="N311" s="4" t="s">
        <v>1488</v>
      </c>
      <c r="O311" s="4" t="s">
        <v>1383</v>
      </c>
      <c r="P311" s="4" t="s">
        <v>33</v>
      </c>
      <c r="Q311" s="4">
        <v>0</v>
      </c>
      <c r="R311" s="13">
        <v>44981</v>
      </c>
      <c r="S311" s="8">
        <v>44998</v>
      </c>
      <c r="T311" s="4" t="s">
        <v>34</v>
      </c>
      <c r="U311" s="4">
        <v>925</v>
      </c>
      <c r="V311" s="4">
        <v>0</v>
      </c>
      <c r="W311" s="4">
        <v>0</v>
      </c>
      <c r="X311" s="4" t="s">
        <v>1489</v>
      </c>
      <c r="Y311" s="4" t="s">
        <v>35</v>
      </c>
    </row>
    <row r="312" s="4" customFormat="1" spans="1:25">
      <c r="A312" s="4" t="s">
        <v>1490</v>
      </c>
      <c r="B312" s="4" t="s">
        <v>26</v>
      </c>
      <c r="C312" s="4" t="s">
        <v>27</v>
      </c>
      <c r="D312" s="4" t="s">
        <v>1491</v>
      </c>
      <c r="E312" s="4" t="s">
        <v>109</v>
      </c>
      <c r="F312" s="8">
        <v>44994</v>
      </c>
      <c r="G312" s="8">
        <v>44995</v>
      </c>
      <c r="H312" s="4">
        <v>1</v>
      </c>
      <c r="I312" s="4">
        <v>1</v>
      </c>
      <c r="J312" s="4">
        <v>1</v>
      </c>
      <c r="K312" s="4" t="s">
        <v>30</v>
      </c>
      <c r="L312" s="4">
        <v>606</v>
      </c>
      <c r="M312" s="4">
        <v>606</v>
      </c>
      <c r="N312" s="4" t="s">
        <v>1492</v>
      </c>
      <c r="O312" s="4" t="s">
        <v>1383</v>
      </c>
      <c r="P312" s="4" t="s">
        <v>33</v>
      </c>
      <c r="Q312" s="4">
        <v>0</v>
      </c>
      <c r="R312" s="13">
        <v>44981</v>
      </c>
      <c r="S312" s="8">
        <v>44998</v>
      </c>
      <c r="T312" s="4" t="s">
        <v>34</v>
      </c>
      <c r="U312" s="4">
        <v>606</v>
      </c>
      <c r="V312" s="4">
        <v>0</v>
      </c>
      <c r="W312" s="4">
        <v>0</v>
      </c>
      <c r="X312" s="4" t="s">
        <v>1493</v>
      </c>
      <c r="Y312" s="4" t="s">
        <v>35</v>
      </c>
    </row>
    <row r="313" s="4" customFormat="1" spans="1:25">
      <c r="A313" s="4" t="s">
        <v>1494</v>
      </c>
      <c r="B313" s="4" t="s">
        <v>26</v>
      </c>
      <c r="C313" s="4" t="s">
        <v>27</v>
      </c>
      <c r="D313" s="4" t="s">
        <v>1495</v>
      </c>
      <c r="E313" s="4" t="s">
        <v>1496</v>
      </c>
      <c r="F313" s="8">
        <v>44993</v>
      </c>
      <c r="G313" s="8">
        <v>44995</v>
      </c>
      <c r="H313" s="4">
        <v>2</v>
      </c>
      <c r="I313" s="4">
        <v>2</v>
      </c>
      <c r="J313" s="4">
        <v>4</v>
      </c>
      <c r="K313" s="4" t="s">
        <v>30</v>
      </c>
      <c r="L313" s="4">
        <v>3412</v>
      </c>
      <c r="M313" s="4">
        <v>3412</v>
      </c>
      <c r="N313" s="4" t="s">
        <v>1497</v>
      </c>
      <c r="O313" s="4" t="s">
        <v>1383</v>
      </c>
      <c r="P313" s="4" t="s">
        <v>33</v>
      </c>
      <c r="Q313" s="4">
        <v>0</v>
      </c>
      <c r="R313" s="13">
        <v>44981</v>
      </c>
      <c r="S313" s="8">
        <v>44998</v>
      </c>
      <c r="T313" s="4" t="s">
        <v>34</v>
      </c>
      <c r="U313" s="4">
        <v>3412</v>
      </c>
      <c r="V313" s="4">
        <v>0</v>
      </c>
      <c r="W313" s="4">
        <v>0</v>
      </c>
      <c r="X313" s="4" t="s">
        <v>1498</v>
      </c>
      <c r="Y313" s="4" t="s">
        <v>35</v>
      </c>
    </row>
    <row r="314" s="4" customFormat="1" spans="1:25">
      <c r="A314" s="4" t="s">
        <v>1499</v>
      </c>
      <c r="B314" s="4" t="s">
        <v>26</v>
      </c>
      <c r="C314" s="4" t="s">
        <v>27</v>
      </c>
      <c r="D314" s="4" t="s">
        <v>894</v>
      </c>
      <c r="E314" s="4" t="s">
        <v>109</v>
      </c>
      <c r="F314" s="8">
        <v>44989</v>
      </c>
      <c r="G314" s="8">
        <v>44995</v>
      </c>
      <c r="H314" s="4">
        <v>1</v>
      </c>
      <c r="I314" s="4">
        <v>6</v>
      </c>
      <c r="J314" s="4">
        <v>6</v>
      </c>
      <c r="K314" s="4" t="s">
        <v>30</v>
      </c>
      <c r="L314" s="4">
        <v>11400</v>
      </c>
      <c r="M314" s="4">
        <v>11400</v>
      </c>
      <c r="N314" s="4" t="s">
        <v>1500</v>
      </c>
      <c r="O314" s="4" t="s">
        <v>1383</v>
      </c>
      <c r="P314" s="4" t="s">
        <v>33</v>
      </c>
      <c r="Q314" s="4">
        <v>0</v>
      </c>
      <c r="R314" s="13">
        <v>44981</v>
      </c>
      <c r="S314" s="8">
        <v>44998</v>
      </c>
      <c r="T314" s="4" t="s">
        <v>34</v>
      </c>
      <c r="U314" s="4">
        <v>11400</v>
      </c>
      <c r="V314" s="4">
        <v>0</v>
      </c>
      <c r="W314" s="4">
        <v>0</v>
      </c>
      <c r="X314" s="4" t="s">
        <v>1501</v>
      </c>
      <c r="Y314" s="4" t="s">
        <v>35</v>
      </c>
    </row>
    <row r="315" s="4" customFormat="1" spans="1:25">
      <c r="A315" s="4" t="s">
        <v>1502</v>
      </c>
      <c r="B315" s="4" t="s">
        <v>26</v>
      </c>
      <c r="C315" s="4" t="s">
        <v>27</v>
      </c>
      <c r="D315" s="4" t="s">
        <v>894</v>
      </c>
      <c r="E315" s="4" t="s">
        <v>109</v>
      </c>
      <c r="F315" s="8">
        <v>44991</v>
      </c>
      <c r="G315" s="8">
        <v>44995</v>
      </c>
      <c r="H315" s="4">
        <v>1</v>
      </c>
      <c r="I315" s="4">
        <v>4</v>
      </c>
      <c r="J315" s="4">
        <v>4</v>
      </c>
      <c r="K315" s="4" t="s">
        <v>30</v>
      </c>
      <c r="L315" s="4">
        <v>7600</v>
      </c>
      <c r="M315" s="4">
        <v>7600</v>
      </c>
      <c r="N315" s="4" t="s">
        <v>1503</v>
      </c>
      <c r="O315" s="4" t="s">
        <v>1383</v>
      </c>
      <c r="P315" s="4" t="s">
        <v>33</v>
      </c>
      <c r="Q315" s="4">
        <v>0</v>
      </c>
      <c r="R315" s="13">
        <v>44981</v>
      </c>
      <c r="S315" s="8">
        <v>44998</v>
      </c>
      <c r="T315" s="4" t="s">
        <v>34</v>
      </c>
      <c r="U315" s="4">
        <v>7600</v>
      </c>
      <c r="V315" s="4">
        <v>0</v>
      </c>
      <c r="W315" s="4">
        <v>0</v>
      </c>
      <c r="X315" s="4" t="s">
        <v>1504</v>
      </c>
      <c r="Y315" s="4" t="s">
        <v>35</v>
      </c>
    </row>
    <row r="316" s="4" customFormat="1" spans="1:25">
      <c r="A316" s="4" t="s">
        <v>1505</v>
      </c>
      <c r="B316" s="4" t="s">
        <v>26</v>
      </c>
      <c r="C316" s="4" t="s">
        <v>27</v>
      </c>
      <c r="D316" s="4" t="s">
        <v>1506</v>
      </c>
      <c r="E316" s="4" t="s">
        <v>44</v>
      </c>
      <c r="F316" s="8">
        <v>44993</v>
      </c>
      <c r="G316" s="8">
        <v>44995</v>
      </c>
      <c r="H316" s="4">
        <v>1</v>
      </c>
      <c r="I316" s="4">
        <v>2</v>
      </c>
      <c r="J316" s="4">
        <v>2</v>
      </c>
      <c r="K316" s="4" t="s">
        <v>30</v>
      </c>
      <c r="L316" s="4">
        <v>600</v>
      </c>
      <c r="M316" s="4">
        <v>600</v>
      </c>
      <c r="N316" s="4" t="s">
        <v>1507</v>
      </c>
      <c r="O316" s="4" t="s">
        <v>1383</v>
      </c>
      <c r="P316" s="4" t="s">
        <v>33</v>
      </c>
      <c r="Q316" s="4">
        <v>0</v>
      </c>
      <c r="R316" s="13">
        <v>44982</v>
      </c>
      <c r="S316" s="8">
        <v>44998</v>
      </c>
      <c r="T316" s="4" t="s">
        <v>34</v>
      </c>
      <c r="U316" s="4">
        <v>600</v>
      </c>
      <c r="V316" s="4">
        <v>0</v>
      </c>
      <c r="W316" s="4">
        <v>0</v>
      </c>
      <c r="X316" s="4" t="s">
        <v>1508</v>
      </c>
      <c r="Y316" s="4" t="s">
        <v>35</v>
      </c>
    </row>
    <row r="317" s="4" customFormat="1" spans="1:25">
      <c r="A317" s="4" t="s">
        <v>1509</v>
      </c>
      <c r="B317" s="4" t="s">
        <v>26</v>
      </c>
      <c r="C317" s="4" t="s">
        <v>27</v>
      </c>
      <c r="D317" s="4" t="s">
        <v>1510</v>
      </c>
      <c r="E317" s="4" t="s">
        <v>1511</v>
      </c>
      <c r="F317" s="8">
        <v>44994</v>
      </c>
      <c r="G317" s="8">
        <v>44995</v>
      </c>
      <c r="H317" s="4">
        <v>1</v>
      </c>
      <c r="I317" s="4">
        <v>1</v>
      </c>
      <c r="J317" s="4">
        <v>1</v>
      </c>
      <c r="K317" s="4" t="s">
        <v>30</v>
      </c>
      <c r="L317" s="4">
        <v>821</v>
      </c>
      <c r="M317" s="4">
        <v>821</v>
      </c>
      <c r="N317" s="4" t="s">
        <v>1512</v>
      </c>
      <c r="O317" s="4" t="s">
        <v>1383</v>
      </c>
      <c r="P317" s="4" t="s">
        <v>33</v>
      </c>
      <c r="Q317" s="4">
        <v>0</v>
      </c>
      <c r="R317" s="13">
        <v>44983</v>
      </c>
      <c r="S317" s="8">
        <v>44998</v>
      </c>
      <c r="T317" s="4" t="s">
        <v>34</v>
      </c>
      <c r="U317" s="4">
        <v>821</v>
      </c>
      <c r="V317" s="4">
        <v>0</v>
      </c>
      <c r="W317" s="4">
        <v>0</v>
      </c>
      <c r="X317" s="4" t="s">
        <v>1513</v>
      </c>
      <c r="Y317" s="4" t="s">
        <v>35</v>
      </c>
    </row>
    <row r="318" s="4" customFormat="1" spans="1:25">
      <c r="A318" s="4" t="s">
        <v>1514</v>
      </c>
      <c r="B318" s="4" t="s">
        <v>26</v>
      </c>
      <c r="C318" s="4" t="s">
        <v>27</v>
      </c>
      <c r="D318" s="4" t="s">
        <v>1515</v>
      </c>
      <c r="E318" s="4" t="s">
        <v>1516</v>
      </c>
      <c r="F318" s="8">
        <v>44990</v>
      </c>
      <c r="G318" s="8">
        <v>44995</v>
      </c>
      <c r="H318" s="4">
        <v>1</v>
      </c>
      <c r="I318" s="4">
        <v>5</v>
      </c>
      <c r="J318" s="4">
        <v>5</v>
      </c>
      <c r="K318" s="4" t="s">
        <v>30</v>
      </c>
      <c r="L318" s="4">
        <v>15710</v>
      </c>
      <c r="M318" s="4">
        <v>15710</v>
      </c>
      <c r="N318" s="4" t="s">
        <v>1517</v>
      </c>
      <c r="O318" s="4" t="s">
        <v>1383</v>
      </c>
      <c r="P318" s="4" t="s">
        <v>33</v>
      </c>
      <c r="Q318" s="4">
        <v>0</v>
      </c>
      <c r="R318" s="13">
        <v>44983</v>
      </c>
      <c r="S318" s="8">
        <v>44998</v>
      </c>
      <c r="T318" s="4" t="s">
        <v>34</v>
      </c>
      <c r="U318" s="4">
        <v>15710</v>
      </c>
      <c r="V318" s="4">
        <v>0</v>
      </c>
      <c r="W318" s="4">
        <v>0</v>
      </c>
      <c r="X318" s="4" t="s">
        <v>1518</v>
      </c>
      <c r="Y318" s="4" t="s">
        <v>1519</v>
      </c>
    </row>
    <row r="319" s="4" customFormat="1" spans="1:25">
      <c r="A319" s="4" t="s">
        <v>1520</v>
      </c>
      <c r="B319" s="4" t="s">
        <v>26</v>
      </c>
      <c r="C319" s="4" t="s">
        <v>27</v>
      </c>
      <c r="D319" s="4" t="s">
        <v>1036</v>
      </c>
      <c r="E319" s="4" t="s">
        <v>298</v>
      </c>
      <c r="F319" s="8">
        <v>44992</v>
      </c>
      <c r="G319" s="8">
        <v>44995</v>
      </c>
      <c r="H319" s="4">
        <v>1</v>
      </c>
      <c r="I319" s="4">
        <v>3</v>
      </c>
      <c r="J319" s="4">
        <v>3</v>
      </c>
      <c r="K319" s="4" t="s">
        <v>30</v>
      </c>
      <c r="L319" s="4">
        <v>489</v>
      </c>
      <c r="M319" s="4">
        <v>489</v>
      </c>
      <c r="N319" s="4" t="s">
        <v>1521</v>
      </c>
      <c r="O319" s="4" t="s">
        <v>1383</v>
      </c>
      <c r="P319" s="4" t="s">
        <v>33</v>
      </c>
      <c r="Q319" s="4">
        <v>0</v>
      </c>
      <c r="R319" s="13">
        <v>44983</v>
      </c>
      <c r="S319" s="8">
        <v>44998</v>
      </c>
      <c r="T319" s="4" t="s">
        <v>34</v>
      </c>
      <c r="U319" s="4">
        <v>489</v>
      </c>
      <c r="V319" s="4">
        <v>0</v>
      </c>
      <c r="W319" s="4">
        <v>0</v>
      </c>
      <c r="X319" s="4" t="s">
        <v>1522</v>
      </c>
      <c r="Y319" s="4" t="s">
        <v>1523</v>
      </c>
    </row>
    <row r="320" s="4" customFormat="1" spans="1:25">
      <c r="A320" s="4" t="s">
        <v>1406</v>
      </c>
      <c r="B320" s="4" t="s">
        <v>26</v>
      </c>
      <c r="C320" s="4" t="s">
        <v>80</v>
      </c>
      <c r="D320" s="4" t="s">
        <v>1407</v>
      </c>
      <c r="E320" s="4" t="s">
        <v>1408</v>
      </c>
      <c r="F320" s="8">
        <v>44989</v>
      </c>
      <c r="G320" s="8">
        <v>44995</v>
      </c>
      <c r="H320" s="4">
        <v>1</v>
      </c>
      <c r="I320" s="4">
        <v>6</v>
      </c>
      <c r="J320" s="4">
        <v>6</v>
      </c>
      <c r="K320" s="4" t="s">
        <v>30</v>
      </c>
      <c r="L320" s="4">
        <v>-7093</v>
      </c>
      <c r="M320" s="4">
        <v>-7093</v>
      </c>
      <c r="N320" s="4" t="s">
        <v>1409</v>
      </c>
      <c r="O320" s="4" t="s">
        <v>1383</v>
      </c>
      <c r="P320" s="4" t="s">
        <v>33</v>
      </c>
      <c r="Q320" s="4">
        <v>0</v>
      </c>
      <c r="R320" s="13">
        <v>44963</v>
      </c>
      <c r="S320" s="8">
        <v>44998</v>
      </c>
      <c r="T320" s="4" t="s">
        <v>34</v>
      </c>
      <c r="U320" s="4">
        <v>-7093</v>
      </c>
      <c r="V320" s="4">
        <v>0</v>
      </c>
      <c r="W320" s="4">
        <v>0</v>
      </c>
      <c r="X320" s="4" t="s">
        <v>1410</v>
      </c>
      <c r="Y320" s="4" t="s">
        <v>1411</v>
      </c>
    </row>
    <row r="321" s="4" customFormat="1" spans="1:25">
      <c r="A321" s="4" t="s">
        <v>1524</v>
      </c>
      <c r="B321" s="4" t="s">
        <v>26</v>
      </c>
      <c r="C321" s="4" t="s">
        <v>27</v>
      </c>
      <c r="D321" s="4" t="s">
        <v>1525</v>
      </c>
      <c r="E321" s="4" t="s">
        <v>1526</v>
      </c>
      <c r="F321" s="8">
        <v>44992</v>
      </c>
      <c r="G321" s="8">
        <v>44995</v>
      </c>
      <c r="H321" s="4">
        <v>1</v>
      </c>
      <c r="I321" s="4">
        <v>3</v>
      </c>
      <c r="J321" s="4">
        <v>3</v>
      </c>
      <c r="K321" s="4" t="s">
        <v>30</v>
      </c>
      <c r="L321" s="4">
        <v>4605</v>
      </c>
      <c r="M321" s="4">
        <v>4605</v>
      </c>
      <c r="N321" s="4" t="s">
        <v>1527</v>
      </c>
      <c r="O321" s="4" t="s">
        <v>1383</v>
      </c>
      <c r="P321" s="4" t="s">
        <v>33</v>
      </c>
      <c r="Q321" s="4">
        <v>0</v>
      </c>
      <c r="R321" s="13">
        <v>44984</v>
      </c>
      <c r="S321" s="8">
        <v>44998</v>
      </c>
      <c r="T321" s="4" t="s">
        <v>34</v>
      </c>
      <c r="U321" s="4">
        <v>4605</v>
      </c>
      <c r="V321" s="4">
        <v>0</v>
      </c>
      <c r="W321" s="4">
        <v>0</v>
      </c>
      <c r="X321" s="4" t="s">
        <v>1528</v>
      </c>
      <c r="Y321" s="4" t="s">
        <v>1529</v>
      </c>
    </row>
    <row r="322" s="4" customFormat="1" spans="1:25">
      <c r="A322" s="4" t="s">
        <v>1530</v>
      </c>
      <c r="B322" s="4" t="s">
        <v>26</v>
      </c>
      <c r="C322" s="4" t="s">
        <v>27</v>
      </c>
      <c r="D322" s="4" t="s">
        <v>1531</v>
      </c>
      <c r="E322" s="4" t="s">
        <v>1532</v>
      </c>
      <c r="F322" s="8">
        <v>44992</v>
      </c>
      <c r="G322" s="8">
        <v>44995</v>
      </c>
      <c r="H322" s="4">
        <v>1</v>
      </c>
      <c r="I322" s="4">
        <v>3</v>
      </c>
      <c r="J322" s="4">
        <v>3</v>
      </c>
      <c r="K322" s="4" t="s">
        <v>30</v>
      </c>
      <c r="L322" s="4">
        <v>8705</v>
      </c>
      <c r="M322" s="4">
        <v>8705</v>
      </c>
      <c r="N322" s="4" t="s">
        <v>1533</v>
      </c>
      <c r="O322" s="4" t="s">
        <v>1383</v>
      </c>
      <c r="P322" s="4" t="s">
        <v>33</v>
      </c>
      <c r="Q322" s="4">
        <v>0</v>
      </c>
      <c r="R322" s="13">
        <v>44985</v>
      </c>
      <c r="S322" s="8">
        <v>44998</v>
      </c>
      <c r="T322" s="4" t="s">
        <v>34</v>
      </c>
      <c r="U322" s="4">
        <v>8705</v>
      </c>
      <c r="V322" s="4">
        <v>0</v>
      </c>
      <c r="W322" s="4">
        <v>0</v>
      </c>
      <c r="X322" s="4" t="s">
        <v>1534</v>
      </c>
      <c r="Y322" s="4" t="s">
        <v>1535</v>
      </c>
    </row>
    <row r="323" s="4" customFormat="1" spans="1:25">
      <c r="A323" s="4" t="s">
        <v>1536</v>
      </c>
      <c r="B323" s="4" t="s">
        <v>26</v>
      </c>
      <c r="C323" s="4" t="s">
        <v>27</v>
      </c>
      <c r="D323" s="4" t="s">
        <v>1537</v>
      </c>
      <c r="E323" s="4" t="s">
        <v>325</v>
      </c>
      <c r="F323" s="8">
        <v>44992</v>
      </c>
      <c r="G323" s="8">
        <v>44995</v>
      </c>
      <c r="H323" s="4">
        <v>1</v>
      </c>
      <c r="I323" s="4">
        <v>3</v>
      </c>
      <c r="J323" s="4">
        <v>3</v>
      </c>
      <c r="K323" s="4" t="s">
        <v>30</v>
      </c>
      <c r="L323" s="4">
        <v>3252</v>
      </c>
      <c r="M323" s="4">
        <v>3252</v>
      </c>
      <c r="N323" s="4" t="s">
        <v>1538</v>
      </c>
      <c r="O323" s="4" t="s">
        <v>1383</v>
      </c>
      <c r="P323" s="4" t="s">
        <v>33</v>
      </c>
      <c r="Q323" s="4">
        <v>0</v>
      </c>
      <c r="R323" s="13">
        <v>44985</v>
      </c>
      <c r="S323" s="8">
        <v>44998</v>
      </c>
      <c r="T323" s="4" t="s">
        <v>34</v>
      </c>
      <c r="U323" s="4">
        <v>3252</v>
      </c>
      <c r="V323" s="4">
        <v>0</v>
      </c>
      <c r="W323" s="4">
        <v>0</v>
      </c>
      <c r="X323" s="4" t="s">
        <v>1539</v>
      </c>
      <c r="Y323" s="4" t="s">
        <v>35</v>
      </c>
    </row>
    <row r="324" s="4" customFormat="1" spans="1:25">
      <c r="A324" s="4" t="s">
        <v>1540</v>
      </c>
      <c r="B324" s="4" t="s">
        <v>26</v>
      </c>
      <c r="C324" s="4" t="s">
        <v>27</v>
      </c>
      <c r="D324" s="4" t="s">
        <v>1541</v>
      </c>
      <c r="E324" s="4" t="s">
        <v>1542</v>
      </c>
      <c r="F324" s="8">
        <v>44994</v>
      </c>
      <c r="G324" s="8">
        <v>44995</v>
      </c>
      <c r="H324" s="4">
        <v>1</v>
      </c>
      <c r="I324" s="4">
        <v>1</v>
      </c>
      <c r="J324" s="4">
        <v>1</v>
      </c>
      <c r="K324" s="4" t="s">
        <v>30</v>
      </c>
      <c r="L324" s="4">
        <v>241</v>
      </c>
      <c r="M324" s="4">
        <v>241</v>
      </c>
      <c r="N324" s="4" t="s">
        <v>1543</v>
      </c>
      <c r="O324" s="4" t="s">
        <v>1383</v>
      </c>
      <c r="P324" s="4" t="s">
        <v>33</v>
      </c>
      <c r="Q324" s="4">
        <v>0</v>
      </c>
      <c r="R324" s="13">
        <v>44985</v>
      </c>
      <c r="S324" s="8">
        <v>44998</v>
      </c>
      <c r="T324" s="4" t="s">
        <v>34</v>
      </c>
      <c r="U324" s="4">
        <v>241</v>
      </c>
      <c r="V324" s="4">
        <v>0</v>
      </c>
      <c r="W324" s="4">
        <v>0</v>
      </c>
      <c r="X324" s="4" t="s">
        <v>1544</v>
      </c>
      <c r="Y324" s="4" t="s">
        <v>1545</v>
      </c>
    </row>
    <row r="325" s="4" customFormat="1" spans="1:25">
      <c r="A325" s="4" t="s">
        <v>1546</v>
      </c>
      <c r="B325" s="4" t="s">
        <v>26</v>
      </c>
      <c r="C325" s="4" t="s">
        <v>27</v>
      </c>
      <c r="D325" s="4" t="s">
        <v>1547</v>
      </c>
      <c r="E325" s="4" t="s">
        <v>1285</v>
      </c>
      <c r="F325" s="8">
        <v>44992</v>
      </c>
      <c r="G325" s="8">
        <v>44995</v>
      </c>
      <c r="H325" s="4">
        <v>1</v>
      </c>
      <c r="I325" s="4">
        <v>3</v>
      </c>
      <c r="J325" s="4">
        <v>3</v>
      </c>
      <c r="K325" s="4" t="s">
        <v>30</v>
      </c>
      <c r="L325" s="4">
        <v>1602</v>
      </c>
      <c r="M325" s="4">
        <v>1602</v>
      </c>
      <c r="N325" s="4" t="s">
        <v>1548</v>
      </c>
      <c r="O325" s="4" t="s">
        <v>1383</v>
      </c>
      <c r="P325" s="4" t="s">
        <v>33</v>
      </c>
      <c r="Q325" s="4">
        <v>0</v>
      </c>
      <c r="R325" s="13">
        <v>44986</v>
      </c>
      <c r="S325" s="8">
        <v>44998</v>
      </c>
      <c r="T325" s="4" t="s">
        <v>34</v>
      </c>
      <c r="U325" s="4">
        <v>1602</v>
      </c>
      <c r="V325" s="4">
        <v>0</v>
      </c>
      <c r="W325" s="4">
        <v>0</v>
      </c>
      <c r="X325" s="4" t="s">
        <v>1549</v>
      </c>
      <c r="Y325" s="4" t="s">
        <v>35</v>
      </c>
    </row>
    <row r="326" s="4" customFormat="1" spans="1:25">
      <c r="A326" s="4" t="s">
        <v>1550</v>
      </c>
      <c r="B326" s="4" t="s">
        <v>26</v>
      </c>
      <c r="C326" s="4" t="s">
        <v>27</v>
      </c>
      <c r="D326" s="4" t="s">
        <v>313</v>
      </c>
      <c r="E326" s="4" t="s">
        <v>1551</v>
      </c>
      <c r="F326" s="8">
        <v>44987</v>
      </c>
      <c r="G326" s="8">
        <v>44995</v>
      </c>
      <c r="H326" s="4">
        <v>1</v>
      </c>
      <c r="I326" s="4">
        <v>8</v>
      </c>
      <c r="J326" s="4">
        <v>8</v>
      </c>
      <c r="K326" s="4" t="s">
        <v>30</v>
      </c>
      <c r="L326" s="4">
        <v>3112</v>
      </c>
      <c r="M326" s="4">
        <v>3112</v>
      </c>
      <c r="N326" s="4" t="s">
        <v>1552</v>
      </c>
      <c r="O326" s="4" t="s">
        <v>1383</v>
      </c>
      <c r="P326" s="4" t="s">
        <v>33</v>
      </c>
      <c r="Q326" s="4">
        <v>0</v>
      </c>
      <c r="R326" s="13">
        <v>44986</v>
      </c>
      <c r="S326" s="8">
        <v>44998</v>
      </c>
      <c r="T326" s="4" t="s">
        <v>34</v>
      </c>
      <c r="U326" s="4">
        <v>3112</v>
      </c>
      <c r="V326" s="4">
        <v>0</v>
      </c>
      <c r="W326" s="4">
        <v>0</v>
      </c>
      <c r="X326" s="4" t="s">
        <v>1553</v>
      </c>
      <c r="Y326" s="4" t="s">
        <v>1554</v>
      </c>
    </row>
    <row r="327" s="4" customFormat="1" spans="1:25">
      <c r="A327" s="4" t="s">
        <v>1555</v>
      </c>
      <c r="B327" s="4" t="s">
        <v>26</v>
      </c>
      <c r="C327" s="4" t="s">
        <v>27</v>
      </c>
      <c r="D327" s="4" t="s">
        <v>1556</v>
      </c>
      <c r="E327" s="4" t="s">
        <v>1557</v>
      </c>
      <c r="F327" s="8">
        <v>44993</v>
      </c>
      <c r="G327" s="8">
        <v>44995</v>
      </c>
      <c r="H327" s="4">
        <v>1</v>
      </c>
      <c r="I327" s="4">
        <v>2</v>
      </c>
      <c r="J327" s="4">
        <v>2</v>
      </c>
      <c r="K327" s="4" t="s">
        <v>30</v>
      </c>
      <c r="L327" s="4">
        <v>1546</v>
      </c>
      <c r="M327" s="4">
        <v>1546</v>
      </c>
      <c r="N327" s="4" t="s">
        <v>1558</v>
      </c>
      <c r="O327" s="4" t="s">
        <v>1383</v>
      </c>
      <c r="P327" s="4" t="s">
        <v>33</v>
      </c>
      <c r="Q327" s="4">
        <v>0</v>
      </c>
      <c r="R327" s="13">
        <v>44986</v>
      </c>
      <c r="S327" s="8">
        <v>44998</v>
      </c>
      <c r="T327" s="4" t="s">
        <v>34</v>
      </c>
      <c r="U327" s="4">
        <v>1546</v>
      </c>
      <c r="V327" s="4">
        <v>0</v>
      </c>
      <c r="W327" s="4">
        <v>0</v>
      </c>
      <c r="X327" s="4" t="s">
        <v>1559</v>
      </c>
      <c r="Y327" s="4" t="s">
        <v>35</v>
      </c>
    </row>
    <row r="328" s="4" customFormat="1" spans="1:25">
      <c r="A328" s="4" t="s">
        <v>1560</v>
      </c>
      <c r="B328" s="4" t="s">
        <v>26</v>
      </c>
      <c r="C328" s="4" t="s">
        <v>27</v>
      </c>
      <c r="D328" s="4" t="s">
        <v>1561</v>
      </c>
      <c r="E328" s="4" t="s">
        <v>1562</v>
      </c>
      <c r="F328" s="8">
        <v>44992</v>
      </c>
      <c r="G328" s="8">
        <v>44995</v>
      </c>
      <c r="H328" s="4">
        <v>1</v>
      </c>
      <c r="I328" s="4">
        <v>3</v>
      </c>
      <c r="J328" s="4">
        <v>3</v>
      </c>
      <c r="K328" s="4" t="s">
        <v>30</v>
      </c>
      <c r="L328" s="4">
        <v>1068</v>
      </c>
      <c r="M328" s="4">
        <v>1068</v>
      </c>
      <c r="N328" s="4" t="s">
        <v>1563</v>
      </c>
      <c r="O328" s="4" t="s">
        <v>1383</v>
      </c>
      <c r="P328" s="4" t="s">
        <v>33</v>
      </c>
      <c r="Q328" s="4">
        <v>0</v>
      </c>
      <c r="R328" s="13">
        <v>44987</v>
      </c>
      <c r="S328" s="8">
        <v>44998</v>
      </c>
      <c r="T328" s="4" t="s">
        <v>34</v>
      </c>
      <c r="U328" s="4">
        <v>1068</v>
      </c>
      <c r="V328" s="4">
        <v>0</v>
      </c>
      <c r="W328" s="4">
        <v>0</v>
      </c>
      <c r="X328" s="4" t="s">
        <v>1564</v>
      </c>
      <c r="Y328" s="4" t="s">
        <v>35</v>
      </c>
    </row>
    <row r="329" s="4" customFormat="1" spans="1:25">
      <c r="A329" s="4" t="s">
        <v>1565</v>
      </c>
      <c r="B329" s="4" t="s">
        <v>26</v>
      </c>
      <c r="C329" s="4" t="s">
        <v>27</v>
      </c>
      <c r="D329" s="4" t="s">
        <v>1566</v>
      </c>
      <c r="E329" s="4" t="s">
        <v>595</v>
      </c>
      <c r="F329" s="8">
        <v>44993</v>
      </c>
      <c r="G329" s="8">
        <v>44995</v>
      </c>
      <c r="H329" s="4">
        <v>1</v>
      </c>
      <c r="I329" s="4">
        <v>2</v>
      </c>
      <c r="J329" s="4">
        <v>2</v>
      </c>
      <c r="K329" s="4" t="s">
        <v>30</v>
      </c>
      <c r="L329" s="4">
        <v>1740</v>
      </c>
      <c r="M329" s="4">
        <v>1740</v>
      </c>
      <c r="N329" s="4" t="s">
        <v>1567</v>
      </c>
      <c r="O329" s="4" t="s">
        <v>1383</v>
      </c>
      <c r="P329" s="4" t="s">
        <v>33</v>
      </c>
      <c r="Q329" s="4">
        <v>0</v>
      </c>
      <c r="R329" s="13">
        <v>44987</v>
      </c>
      <c r="S329" s="8">
        <v>44998</v>
      </c>
      <c r="T329" s="4" t="s">
        <v>34</v>
      </c>
      <c r="U329" s="4">
        <v>1740</v>
      </c>
      <c r="V329" s="4">
        <v>0</v>
      </c>
      <c r="W329" s="4">
        <v>0</v>
      </c>
      <c r="X329" s="4" t="s">
        <v>1568</v>
      </c>
      <c r="Y329" s="4" t="s">
        <v>35</v>
      </c>
    </row>
    <row r="330" s="4" customFormat="1" spans="1:25">
      <c r="A330" s="4" t="s">
        <v>1569</v>
      </c>
      <c r="B330" s="4" t="s">
        <v>26</v>
      </c>
      <c r="C330" s="4" t="s">
        <v>27</v>
      </c>
      <c r="D330" s="4" t="s">
        <v>1570</v>
      </c>
      <c r="E330" s="4" t="s">
        <v>1058</v>
      </c>
      <c r="F330" s="8">
        <v>44991</v>
      </c>
      <c r="G330" s="8">
        <v>44995</v>
      </c>
      <c r="H330" s="4">
        <v>2</v>
      </c>
      <c r="I330" s="4">
        <v>4</v>
      </c>
      <c r="J330" s="4">
        <v>8</v>
      </c>
      <c r="K330" s="4" t="s">
        <v>30</v>
      </c>
      <c r="L330" s="4">
        <v>11450</v>
      </c>
      <c r="M330" s="4">
        <v>11450</v>
      </c>
      <c r="N330" s="4" t="s">
        <v>1571</v>
      </c>
      <c r="O330" s="4" t="s">
        <v>1383</v>
      </c>
      <c r="P330" s="4" t="s">
        <v>33</v>
      </c>
      <c r="Q330" s="4">
        <v>0</v>
      </c>
      <c r="R330" s="13">
        <v>44987</v>
      </c>
      <c r="S330" s="8">
        <v>44998</v>
      </c>
      <c r="T330" s="4" t="s">
        <v>34</v>
      </c>
      <c r="U330" s="4">
        <v>11450</v>
      </c>
      <c r="V330" s="4">
        <v>0</v>
      </c>
      <c r="W330" s="4">
        <v>0</v>
      </c>
      <c r="X330" s="4" t="s">
        <v>1572</v>
      </c>
      <c r="Y330" s="4" t="s">
        <v>35</v>
      </c>
    </row>
    <row r="331" s="4" customFormat="1" spans="1:25">
      <c r="A331" s="4" t="s">
        <v>1573</v>
      </c>
      <c r="B331" s="4" t="s">
        <v>26</v>
      </c>
      <c r="C331" s="4" t="s">
        <v>27</v>
      </c>
      <c r="D331" s="4" t="s">
        <v>943</v>
      </c>
      <c r="E331" s="4" t="s">
        <v>944</v>
      </c>
      <c r="F331" s="8">
        <v>44994</v>
      </c>
      <c r="G331" s="8">
        <v>44995</v>
      </c>
      <c r="H331" s="4">
        <v>1</v>
      </c>
      <c r="I331" s="4">
        <v>1</v>
      </c>
      <c r="J331" s="4">
        <v>1</v>
      </c>
      <c r="K331" s="4" t="s">
        <v>30</v>
      </c>
      <c r="L331" s="4">
        <v>896</v>
      </c>
      <c r="M331" s="4">
        <v>896</v>
      </c>
      <c r="N331" s="4" t="s">
        <v>1574</v>
      </c>
      <c r="O331" s="4" t="s">
        <v>1383</v>
      </c>
      <c r="P331" s="4" t="s">
        <v>33</v>
      </c>
      <c r="Q331" s="4">
        <v>0</v>
      </c>
      <c r="R331" s="13">
        <v>44987</v>
      </c>
      <c r="S331" s="8">
        <v>44998</v>
      </c>
      <c r="T331" s="4" t="s">
        <v>34</v>
      </c>
      <c r="U331" s="4">
        <v>896</v>
      </c>
      <c r="V331" s="4">
        <v>0</v>
      </c>
      <c r="W331" s="4">
        <v>0</v>
      </c>
      <c r="X331" s="4" t="s">
        <v>1575</v>
      </c>
      <c r="Y331" s="4" t="s">
        <v>35</v>
      </c>
    </row>
    <row r="332" s="4" customFormat="1" spans="1:25">
      <c r="A332" s="4" t="s">
        <v>1576</v>
      </c>
      <c r="B332" s="4" t="s">
        <v>26</v>
      </c>
      <c r="C332" s="4" t="s">
        <v>27</v>
      </c>
      <c r="D332" s="4" t="s">
        <v>1577</v>
      </c>
      <c r="E332" s="4" t="s">
        <v>1578</v>
      </c>
      <c r="F332" s="8">
        <v>44994</v>
      </c>
      <c r="G332" s="8">
        <v>44995</v>
      </c>
      <c r="H332" s="4">
        <v>1</v>
      </c>
      <c r="I332" s="4">
        <v>1</v>
      </c>
      <c r="J332" s="4">
        <v>1</v>
      </c>
      <c r="K332" s="4" t="s">
        <v>30</v>
      </c>
      <c r="L332" s="4">
        <v>865</v>
      </c>
      <c r="M332" s="4">
        <v>865</v>
      </c>
      <c r="N332" s="4" t="s">
        <v>1579</v>
      </c>
      <c r="O332" s="4" t="s">
        <v>1383</v>
      </c>
      <c r="P332" s="4" t="s">
        <v>33</v>
      </c>
      <c r="Q332" s="4">
        <v>0</v>
      </c>
      <c r="R332" s="13">
        <v>44987</v>
      </c>
      <c r="S332" s="8">
        <v>44998</v>
      </c>
      <c r="T332" s="4" t="s">
        <v>34</v>
      </c>
      <c r="U332" s="4">
        <v>865</v>
      </c>
      <c r="V332" s="4">
        <v>0</v>
      </c>
      <c r="W332" s="4">
        <v>0</v>
      </c>
      <c r="X332" s="4" t="s">
        <v>1580</v>
      </c>
      <c r="Y332" s="4" t="s">
        <v>35</v>
      </c>
    </row>
    <row r="333" s="4" customFormat="1" spans="1:25">
      <c r="A333" s="4" t="s">
        <v>1581</v>
      </c>
      <c r="B333" s="4" t="s">
        <v>26</v>
      </c>
      <c r="C333" s="4" t="s">
        <v>27</v>
      </c>
      <c r="D333" s="4" t="s">
        <v>1582</v>
      </c>
      <c r="E333" s="4" t="s">
        <v>162</v>
      </c>
      <c r="F333" s="8">
        <v>44993</v>
      </c>
      <c r="G333" s="8">
        <v>44995</v>
      </c>
      <c r="H333" s="4">
        <v>1</v>
      </c>
      <c r="I333" s="4">
        <v>2</v>
      </c>
      <c r="J333" s="4">
        <v>2</v>
      </c>
      <c r="K333" s="4" t="s">
        <v>30</v>
      </c>
      <c r="L333" s="4">
        <v>4414</v>
      </c>
      <c r="M333" s="4">
        <v>4414</v>
      </c>
      <c r="N333" s="4" t="s">
        <v>1583</v>
      </c>
      <c r="O333" s="4" t="s">
        <v>1383</v>
      </c>
      <c r="P333" s="4" t="s">
        <v>33</v>
      </c>
      <c r="Q333" s="4">
        <v>0</v>
      </c>
      <c r="R333" s="13">
        <v>44987</v>
      </c>
      <c r="S333" s="8">
        <v>44998</v>
      </c>
      <c r="T333" s="4" t="s">
        <v>34</v>
      </c>
      <c r="U333" s="4">
        <v>4414</v>
      </c>
      <c r="V333" s="4">
        <v>0</v>
      </c>
      <c r="W333" s="4">
        <v>0</v>
      </c>
      <c r="X333" s="4" t="s">
        <v>1584</v>
      </c>
      <c r="Y333" s="4" t="s">
        <v>1585</v>
      </c>
    </row>
    <row r="334" s="4" customFormat="1" spans="1:25">
      <c r="A334" s="4" t="s">
        <v>1586</v>
      </c>
      <c r="B334" s="4" t="s">
        <v>26</v>
      </c>
      <c r="C334" s="4" t="s">
        <v>27</v>
      </c>
      <c r="D334" s="4" t="s">
        <v>1587</v>
      </c>
      <c r="E334" s="4" t="s">
        <v>1588</v>
      </c>
      <c r="F334" s="8">
        <v>44994</v>
      </c>
      <c r="G334" s="8">
        <v>44995</v>
      </c>
      <c r="H334" s="4">
        <v>1</v>
      </c>
      <c r="I334" s="4">
        <v>1</v>
      </c>
      <c r="J334" s="4">
        <v>1</v>
      </c>
      <c r="K334" s="4" t="s">
        <v>30</v>
      </c>
      <c r="L334" s="4">
        <v>709</v>
      </c>
      <c r="M334" s="4">
        <v>709</v>
      </c>
      <c r="N334" s="4" t="s">
        <v>1589</v>
      </c>
      <c r="O334" s="4" t="s">
        <v>1383</v>
      </c>
      <c r="P334" s="4" t="s">
        <v>33</v>
      </c>
      <c r="Q334" s="4">
        <v>0</v>
      </c>
      <c r="R334" s="13">
        <v>44988</v>
      </c>
      <c r="S334" s="8">
        <v>44998</v>
      </c>
      <c r="T334" s="4" t="s">
        <v>34</v>
      </c>
      <c r="U334" s="4">
        <v>709</v>
      </c>
      <c r="V334" s="4">
        <v>0</v>
      </c>
      <c r="W334" s="4">
        <v>0</v>
      </c>
      <c r="X334" s="4" t="s">
        <v>1590</v>
      </c>
      <c r="Y334" s="4" t="s">
        <v>1591</v>
      </c>
    </row>
    <row r="335" s="4" customFormat="1" spans="1:25">
      <c r="A335" s="4" t="s">
        <v>1592</v>
      </c>
      <c r="B335" s="4" t="s">
        <v>26</v>
      </c>
      <c r="C335" s="4" t="s">
        <v>27</v>
      </c>
      <c r="D335" s="4" t="s">
        <v>1593</v>
      </c>
      <c r="E335" s="4" t="s">
        <v>1594</v>
      </c>
      <c r="F335" s="8">
        <v>44988</v>
      </c>
      <c r="G335" s="8">
        <v>44995</v>
      </c>
      <c r="H335" s="4">
        <v>1</v>
      </c>
      <c r="I335" s="4">
        <v>7</v>
      </c>
      <c r="J335" s="4">
        <v>7</v>
      </c>
      <c r="K335" s="4" t="s">
        <v>30</v>
      </c>
      <c r="L335" s="4">
        <v>7406</v>
      </c>
      <c r="M335" s="4">
        <v>7406</v>
      </c>
      <c r="N335" s="4" t="s">
        <v>1595</v>
      </c>
      <c r="O335" s="4" t="s">
        <v>1383</v>
      </c>
      <c r="P335" s="4" t="s">
        <v>33</v>
      </c>
      <c r="Q335" s="4">
        <v>0</v>
      </c>
      <c r="R335" s="13">
        <v>44988</v>
      </c>
      <c r="S335" s="8">
        <v>44998</v>
      </c>
      <c r="T335" s="4" t="s">
        <v>34</v>
      </c>
      <c r="U335" s="4">
        <v>7406</v>
      </c>
      <c r="V335" s="4">
        <v>0</v>
      </c>
      <c r="W335" s="4">
        <v>0</v>
      </c>
      <c r="X335" s="4" t="s">
        <v>1596</v>
      </c>
      <c r="Y335" s="4" t="s">
        <v>35</v>
      </c>
    </row>
    <row r="336" s="4" customFormat="1" spans="1:25">
      <c r="A336" s="4" t="s">
        <v>1597</v>
      </c>
      <c r="B336" s="4" t="s">
        <v>26</v>
      </c>
      <c r="C336" s="4" t="s">
        <v>27</v>
      </c>
      <c r="D336" s="4" t="s">
        <v>1598</v>
      </c>
      <c r="E336" s="4" t="s">
        <v>1599</v>
      </c>
      <c r="F336" s="8">
        <v>44994</v>
      </c>
      <c r="G336" s="8">
        <v>44995</v>
      </c>
      <c r="H336" s="4">
        <v>1</v>
      </c>
      <c r="I336" s="4">
        <v>1</v>
      </c>
      <c r="J336" s="4">
        <v>1</v>
      </c>
      <c r="K336" s="4" t="s">
        <v>30</v>
      </c>
      <c r="L336" s="4">
        <v>318</v>
      </c>
      <c r="M336" s="4">
        <v>318</v>
      </c>
      <c r="N336" s="4" t="s">
        <v>1600</v>
      </c>
      <c r="O336" s="4" t="s">
        <v>1383</v>
      </c>
      <c r="P336" s="4" t="s">
        <v>33</v>
      </c>
      <c r="Q336" s="4">
        <v>0</v>
      </c>
      <c r="R336" s="13">
        <v>44988</v>
      </c>
      <c r="S336" s="8">
        <v>44998</v>
      </c>
      <c r="T336" s="4" t="s">
        <v>34</v>
      </c>
      <c r="U336" s="4">
        <v>318</v>
      </c>
      <c r="V336" s="4">
        <v>0</v>
      </c>
      <c r="W336" s="4">
        <v>0</v>
      </c>
      <c r="X336" s="4" t="s">
        <v>1601</v>
      </c>
      <c r="Y336" s="4" t="s">
        <v>1602</v>
      </c>
    </row>
    <row r="337" s="4" customFormat="1" spans="1:25">
      <c r="A337" s="4" t="s">
        <v>1603</v>
      </c>
      <c r="B337" s="4" t="s">
        <v>26</v>
      </c>
      <c r="C337" s="4" t="s">
        <v>27</v>
      </c>
      <c r="D337" s="4" t="s">
        <v>236</v>
      </c>
      <c r="E337" s="4" t="s">
        <v>237</v>
      </c>
      <c r="F337" s="8">
        <v>44993</v>
      </c>
      <c r="G337" s="8">
        <v>44995</v>
      </c>
      <c r="H337" s="4">
        <v>1</v>
      </c>
      <c r="I337" s="4">
        <v>2</v>
      </c>
      <c r="J337" s="4">
        <v>2</v>
      </c>
      <c r="K337" s="4" t="s">
        <v>30</v>
      </c>
      <c r="L337" s="4">
        <v>5982</v>
      </c>
      <c r="M337" s="4">
        <v>5982</v>
      </c>
      <c r="N337" s="4" t="s">
        <v>238</v>
      </c>
      <c r="O337" s="4" t="s">
        <v>1383</v>
      </c>
      <c r="P337" s="4" t="s">
        <v>33</v>
      </c>
      <c r="Q337" s="4">
        <v>0</v>
      </c>
      <c r="R337" s="13">
        <v>44988</v>
      </c>
      <c r="S337" s="8">
        <v>44998</v>
      </c>
      <c r="T337" s="4" t="s">
        <v>34</v>
      </c>
      <c r="U337" s="4">
        <v>5982</v>
      </c>
      <c r="V337" s="4">
        <v>0</v>
      </c>
      <c r="W337" s="4">
        <v>0</v>
      </c>
      <c r="X337" s="4" t="s">
        <v>1604</v>
      </c>
      <c r="Y337" s="4" t="s">
        <v>1605</v>
      </c>
    </row>
    <row r="338" s="4" customFormat="1" spans="1:25">
      <c r="A338" s="4" t="s">
        <v>1606</v>
      </c>
      <c r="B338" s="4" t="s">
        <v>26</v>
      </c>
      <c r="C338" s="4" t="s">
        <v>27</v>
      </c>
      <c r="D338" s="4" t="s">
        <v>1607</v>
      </c>
      <c r="E338" s="4" t="s">
        <v>980</v>
      </c>
      <c r="F338" s="8">
        <v>44991</v>
      </c>
      <c r="G338" s="8">
        <v>44995</v>
      </c>
      <c r="H338" s="4">
        <v>1</v>
      </c>
      <c r="I338" s="4">
        <v>4</v>
      </c>
      <c r="J338" s="4">
        <v>4</v>
      </c>
      <c r="K338" s="4" t="s">
        <v>30</v>
      </c>
      <c r="L338" s="4">
        <v>6184</v>
      </c>
      <c r="M338" s="4">
        <v>6184</v>
      </c>
      <c r="N338" s="4" t="s">
        <v>1608</v>
      </c>
      <c r="O338" s="4" t="s">
        <v>1383</v>
      </c>
      <c r="P338" s="4" t="s">
        <v>33</v>
      </c>
      <c r="Q338" s="4">
        <v>0</v>
      </c>
      <c r="R338" s="13">
        <v>44988</v>
      </c>
      <c r="S338" s="8">
        <v>44998</v>
      </c>
      <c r="T338" s="4" t="s">
        <v>34</v>
      </c>
      <c r="U338" s="4">
        <v>6184</v>
      </c>
      <c r="V338" s="4">
        <v>0</v>
      </c>
      <c r="W338" s="4">
        <v>0</v>
      </c>
      <c r="X338" s="4" t="s">
        <v>1609</v>
      </c>
      <c r="Y338" s="4" t="s">
        <v>35</v>
      </c>
    </row>
    <row r="339" s="4" customFormat="1" spans="1:25">
      <c r="A339" s="4" t="s">
        <v>1610</v>
      </c>
      <c r="B339" s="4" t="s">
        <v>26</v>
      </c>
      <c r="C339" s="4" t="s">
        <v>27</v>
      </c>
      <c r="D339" s="4" t="s">
        <v>1611</v>
      </c>
      <c r="E339" s="4" t="s">
        <v>345</v>
      </c>
      <c r="F339" s="8">
        <v>44994</v>
      </c>
      <c r="G339" s="8">
        <v>44995</v>
      </c>
      <c r="H339" s="4">
        <v>1</v>
      </c>
      <c r="I339" s="4">
        <v>1</v>
      </c>
      <c r="J339" s="4">
        <v>1</v>
      </c>
      <c r="K339" s="4" t="s">
        <v>30</v>
      </c>
      <c r="L339" s="4">
        <v>546</v>
      </c>
      <c r="M339" s="4">
        <v>546</v>
      </c>
      <c r="N339" s="4" t="s">
        <v>1612</v>
      </c>
      <c r="O339" s="4" t="s">
        <v>1383</v>
      </c>
      <c r="P339" s="4" t="s">
        <v>33</v>
      </c>
      <c r="Q339" s="4">
        <v>0</v>
      </c>
      <c r="R339" s="13">
        <v>44989</v>
      </c>
      <c r="S339" s="8">
        <v>44998</v>
      </c>
      <c r="T339" s="4" t="s">
        <v>34</v>
      </c>
      <c r="U339" s="4">
        <v>546</v>
      </c>
      <c r="V339" s="4">
        <v>0</v>
      </c>
      <c r="W339" s="4">
        <v>0</v>
      </c>
      <c r="X339" s="4" t="s">
        <v>1613</v>
      </c>
      <c r="Y339" s="4" t="s">
        <v>1614</v>
      </c>
    </row>
    <row r="340" s="4" customFormat="1" spans="1:25">
      <c r="A340" s="4" t="s">
        <v>1615</v>
      </c>
      <c r="B340" s="4" t="s">
        <v>26</v>
      </c>
      <c r="C340" s="4" t="s">
        <v>27</v>
      </c>
      <c r="D340" s="4" t="s">
        <v>1616</v>
      </c>
      <c r="E340" s="4" t="s">
        <v>1617</v>
      </c>
      <c r="F340" s="8">
        <v>44993</v>
      </c>
      <c r="G340" s="8">
        <v>44995</v>
      </c>
      <c r="H340" s="4">
        <v>1</v>
      </c>
      <c r="I340" s="4">
        <v>2</v>
      </c>
      <c r="J340" s="4">
        <v>2</v>
      </c>
      <c r="K340" s="4" t="s">
        <v>30</v>
      </c>
      <c r="L340" s="4">
        <v>7258</v>
      </c>
      <c r="M340" s="4">
        <v>7258</v>
      </c>
      <c r="N340" s="4" t="s">
        <v>1618</v>
      </c>
      <c r="O340" s="4" t="s">
        <v>1383</v>
      </c>
      <c r="P340" s="4" t="s">
        <v>33</v>
      </c>
      <c r="Q340" s="4">
        <v>0</v>
      </c>
      <c r="R340" s="13">
        <v>44989</v>
      </c>
      <c r="S340" s="8">
        <v>44998</v>
      </c>
      <c r="T340" s="4" t="s">
        <v>34</v>
      </c>
      <c r="U340" s="4">
        <v>7258</v>
      </c>
      <c r="V340" s="4">
        <v>0</v>
      </c>
      <c r="W340" s="4">
        <v>0</v>
      </c>
      <c r="X340" s="4" t="s">
        <v>1619</v>
      </c>
      <c r="Y340" s="4" t="s">
        <v>1620</v>
      </c>
    </row>
    <row r="341" s="4" customFormat="1" spans="1:25">
      <c r="A341" s="4" t="s">
        <v>1621</v>
      </c>
      <c r="B341" s="4" t="s">
        <v>26</v>
      </c>
      <c r="C341" s="4" t="s">
        <v>27</v>
      </c>
      <c r="D341" s="4" t="s">
        <v>1068</v>
      </c>
      <c r="E341" s="4" t="s">
        <v>88</v>
      </c>
      <c r="F341" s="8">
        <v>44994</v>
      </c>
      <c r="G341" s="8">
        <v>44995</v>
      </c>
      <c r="H341" s="4">
        <v>1</v>
      </c>
      <c r="I341" s="4">
        <v>1</v>
      </c>
      <c r="J341" s="4">
        <v>1</v>
      </c>
      <c r="K341" s="4" t="s">
        <v>30</v>
      </c>
      <c r="L341" s="4">
        <v>546</v>
      </c>
      <c r="M341" s="4">
        <v>546</v>
      </c>
      <c r="N341" s="4" t="s">
        <v>1622</v>
      </c>
      <c r="O341" s="4" t="s">
        <v>1383</v>
      </c>
      <c r="P341" s="4" t="s">
        <v>33</v>
      </c>
      <c r="Q341" s="4">
        <v>0</v>
      </c>
      <c r="R341" s="13">
        <v>44989</v>
      </c>
      <c r="S341" s="8">
        <v>44998</v>
      </c>
      <c r="T341" s="4" t="s">
        <v>34</v>
      </c>
      <c r="U341" s="4">
        <v>546</v>
      </c>
      <c r="V341" s="4">
        <v>0</v>
      </c>
      <c r="W341" s="4">
        <v>0</v>
      </c>
      <c r="X341" s="4" t="s">
        <v>1623</v>
      </c>
      <c r="Y341" s="4" t="s">
        <v>35</v>
      </c>
    </row>
    <row r="342" s="4" customFormat="1" spans="1:25">
      <c r="A342" s="4" t="s">
        <v>1502</v>
      </c>
      <c r="B342" s="4" t="s">
        <v>26</v>
      </c>
      <c r="C342" s="4" t="s">
        <v>80</v>
      </c>
      <c r="D342" s="4" t="s">
        <v>894</v>
      </c>
      <c r="E342" s="4" t="s">
        <v>109</v>
      </c>
      <c r="F342" s="8">
        <v>44991</v>
      </c>
      <c r="G342" s="8">
        <v>44995</v>
      </c>
      <c r="H342" s="4">
        <v>1</v>
      </c>
      <c r="I342" s="4">
        <v>4</v>
      </c>
      <c r="J342" s="4">
        <v>4</v>
      </c>
      <c r="K342" s="4" t="s">
        <v>30</v>
      </c>
      <c r="L342" s="4">
        <v>-7600</v>
      </c>
      <c r="M342" s="4">
        <v>-7600</v>
      </c>
      <c r="N342" s="4" t="s">
        <v>1503</v>
      </c>
      <c r="O342" s="4" t="s">
        <v>1383</v>
      </c>
      <c r="P342" s="4" t="s">
        <v>33</v>
      </c>
      <c r="Q342" s="4">
        <v>0</v>
      </c>
      <c r="R342" s="13">
        <v>44981</v>
      </c>
      <c r="S342" s="8">
        <v>44998</v>
      </c>
      <c r="T342" s="4" t="s">
        <v>34</v>
      </c>
      <c r="U342" s="4">
        <v>-7600</v>
      </c>
      <c r="V342" s="4">
        <v>0</v>
      </c>
      <c r="W342" s="4">
        <v>0</v>
      </c>
      <c r="X342" s="4" t="s">
        <v>1504</v>
      </c>
      <c r="Y342" s="4" t="s">
        <v>35</v>
      </c>
    </row>
    <row r="343" s="4" customFormat="1" spans="1:25">
      <c r="A343" s="4" t="s">
        <v>1624</v>
      </c>
      <c r="B343" s="4" t="s">
        <v>26</v>
      </c>
      <c r="C343" s="4" t="s">
        <v>27</v>
      </c>
      <c r="D343" s="4" t="s">
        <v>1625</v>
      </c>
      <c r="E343" s="4" t="s">
        <v>1626</v>
      </c>
      <c r="F343" s="8">
        <v>44993</v>
      </c>
      <c r="G343" s="8">
        <v>44995</v>
      </c>
      <c r="H343" s="4">
        <v>1</v>
      </c>
      <c r="I343" s="4">
        <v>2</v>
      </c>
      <c r="J343" s="4">
        <v>2</v>
      </c>
      <c r="K343" s="4" t="s">
        <v>30</v>
      </c>
      <c r="L343" s="4">
        <v>2844</v>
      </c>
      <c r="M343" s="4">
        <v>2844</v>
      </c>
      <c r="N343" s="4" t="s">
        <v>1627</v>
      </c>
      <c r="O343" s="4" t="s">
        <v>1383</v>
      </c>
      <c r="P343" s="4" t="s">
        <v>33</v>
      </c>
      <c r="Q343" s="4">
        <v>0</v>
      </c>
      <c r="R343" s="13">
        <v>44989</v>
      </c>
      <c r="S343" s="8">
        <v>44998</v>
      </c>
      <c r="T343" s="4" t="s">
        <v>34</v>
      </c>
      <c r="U343" s="4">
        <v>2844</v>
      </c>
      <c r="V343" s="4">
        <v>0</v>
      </c>
      <c r="W343" s="4">
        <v>0</v>
      </c>
      <c r="X343" s="4" t="s">
        <v>1628</v>
      </c>
      <c r="Y343" s="4" t="s">
        <v>35</v>
      </c>
    </row>
    <row r="344" s="4" customFormat="1" spans="1:25">
      <c r="A344" s="4" t="s">
        <v>1629</v>
      </c>
      <c r="B344" s="4" t="s">
        <v>26</v>
      </c>
      <c r="C344" s="4" t="s">
        <v>27</v>
      </c>
      <c r="D344" s="4" t="s">
        <v>466</v>
      </c>
      <c r="E344" s="4" t="s">
        <v>298</v>
      </c>
      <c r="F344" s="8">
        <v>44991</v>
      </c>
      <c r="G344" s="8">
        <v>44995</v>
      </c>
      <c r="H344" s="4">
        <v>1</v>
      </c>
      <c r="I344" s="4">
        <v>4</v>
      </c>
      <c r="J344" s="4">
        <v>4</v>
      </c>
      <c r="K344" s="4" t="s">
        <v>30</v>
      </c>
      <c r="L344" s="4">
        <v>736</v>
      </c>
      <c r="M344" s="4">
        <v>736</v>
      </c>
      <c r="N344" s="4" t="s">
        <v>1630</v>
      </c>
      <c r="O344" s="4" t="s">
        <v>1383</v>
      </c>
      <c r="P344" s="4" t="s">
        <v>33</v>
      </c>
      <c r="Q344" s="4">
        <v>0</v>
      </c>
      <c r="R344" s="13">
        <v>44990</v>
      </c>
      <c r="S344" s="8">
        <v>44998</v>
      </c>
      <c r="T344" s="4" t="s">
        <v>34</v>
      </c>
      <c r="U344" s="4">
        <v>736</v>
      </c>
      <c r="V344" s="4">
        <v>0</v>
      </c>
      <c r="W344" s="4">
        <v>0</v>
      </c>
      <c r="X344" s="4" t="s">
        <v>1631</v>
      </c>
      <c r="Y344" s="4" t="s">
        <v>35</v>
      </c>
    </row>
    <row r="345" s="4" customFormat="1" spans="1:25">
      <c r="A345" s="4" t="s">
        <v>1632</v>
      </c>
      <c r="B345" s="4" t="s">
        <v>26</v>
      </c>
      <c r="C345" s="4" t="s">
        <v>27</v>
      </c>
      <c r="D345" s="4" t="s">
        <v>1633</v>
      </c>
      <c r="E345" s="4" t="s">
        <v>1634</v>
      </c>
      <c r="F345" s="8">
        <v>44994</v>
      </c>
      <c r="G345" s="8">
        <v>44995</v>
      </c>
      <c r="H345" s="4">
        <v>1</v>
      </c>
      <c r="I345" s="4">
        <v>1</v>
      </c>
      <c r="J345" s="4">
        <v>1</v>
      </c>
      <c r="K345" s="4" t="s">
        <v>30</v>
      </c>
      <c r="L345" s="4">
        <v>1253</v>
      </c>
      <c r="M345" s="4">
        <v>1253</v>
      </c>
      <c r="N345" s="4" t="s">
        <v>1635</v>
      </c>
      <c r="O345" s="4" t="s">
        <v>1383</v>
      </c>
      <c r="P345" s="4" t="s">
        <v>33</v>
      </c>
      <c r="Q345" s="4">
        <v>0</v>
      </c>
      <c r="R345" s="13">
        <v>44990</v>
      </c>
      <c r="S345" s="8">
        <v>44998</v>
      </c>
      <c r="T345" s="4" t="s">
        <v>34</v>
      </c>
      <c r="U345" s="4">
        <v>1253</v>
      </c>
      <c r="V345" s="4">
        <v>0</v>
      </c>
      <c r="W345" s="4">
        <v>0</v>
      </c>
      <c r="X345" s="4" t="s">
        <v>1636</v>
      </c>
      <c r="Y345" s="4" t="s">
        <v>1637</v>
      </c>
    </row>
    <row r="346" s="4" customFormat="1" spans="1:25">
      <c r="A346" s="4" t="s">
        <v>1638</v>
      </c>
      <c r="B346" s="4" t="s">
        <v>26</v>
      </c>
      <c r="C346" s="4" t="s">
        <v>27</v>
      </c>
      <c r="D346" s="4" t="s">
        <v>1639</v>
      </c>
      <c r="E346" s="4" t="s">
        <v>1640</v>
      </c>
      <c r="F346" s="8">
        <v>44994</v>
      </c>
      <c r="G346" s="8">
        <v>44995</v>
      </c>
      <c r="H346" s="4">
        <v>1</v>
      </c>
      <c r="I346" s="4">
        <v>1</v>
      </c>
      <c r="J346" s="4">
        <v>1</v>
      </c>
      <c r="K346" s="4" t="s">
        <v>30</v>
      </c>
      <c r="L346" s="4">
        <v>1652</v>
      </c>
      <c r="M346" s="4">
        <v>1652</v>
      </c>
      <c r="N346" s="4" t="s">
        <v>1641</v>
      </c>
      <c r="O346" s="4" t="s">
        <v>1383</v>
      </c>
      <c r="P346" s="4" t="s">
        <v>33</v>
      </c>
      <c r="Q346" s="4">
        <v>0</v>
      </c>
      <c r="R346" s="13">
        <v>44990</v>
      </c>
      <c r="S346" s="8">
        <v>44998</v>
      </c>
      <c r="T346" s="4" t="s">
        <v>34</v>
      </c>
      <c r="U346" s="4">
        <v>1652</v>
      </c>
      <c r="V346" s="4">
        <v>0</v>
      </c>
      <c r="W346" s="4">
        <v>0</v>
      </c>
      <c r="X346" s="4" t="s">
        <v>1642</v>
      </c>
      <c r="Y346" s="4" t="s">
        <v>1643</v>
      </c>
    </row>
    <row r="347" s="4" customFormat="1" spans="1:25">
      <c r="A347" s="4" t="s">
        <v>1644</v>
      </c>
      <c r="B347" s="4" t="s">
        <v>26</v>
      </c>
      <c r="C347" s="4" t="s">
        <v>27</v>
      </c>
      <c r="D347" s="4" t="s">
        <v>156</v>
      </c>
      <c r="E347" s="4" t="s">
        <v>44</v>
      </c>
      <c r="F347" s="8">
        <v>44994</v>
      </c>
      <c r="G347" s="8">
        <v>44995</v>
      </c>
      <c r="H347" s="4">
        <v>1</v>
      </c>
      <c r="I347" s="4">
        <v>1</v>
      </c>
      <c r="J347" s="4">
        <v>1</v>
      </c>
      <c r="K347" s="4" t="s">
        <v>30</v>
      </c>
      <c r="L347" s="4">
        <v>392</v>
      </c>
      <c r="M347" s="4">
        <v>392</v>
      </c>
      <c r="N347" s="4" t="s">
        <v>364</v>
      </c>
      <c r="O347" s="4" t="s">
        <v>1383</v>
      </c>
      <c r="P347" s="4" t="s">
        <v>33</v>
      </c>
      <c r="Q347" s="4">
        <v>0</v>
      </c>
      <c r="R347" s="13">
        <v>44990</v>
      </c>
      <c r="S347" s="8">
        <v>44998</v>
      </c>
      <c r="T347" s="4" t="s">
        <v>34</v>
      </c>
      <c r="U347" s="4">
        <v>392</v>
      </c>
      <c r="V347" s="4">
        <v>0</v>
      </c>
      <c r="W347" s="4">
        <v>0</v>
      </c>
      <c r="X347" s="4" t="s">
        <v>1645</v>
      </c>
      <c r="Y347" s="4" t="s">
        <v>1646</v>
      </c>
    </row>
    <row r="348" s="4" customFormat="1" spans="1:25">
      <c r="A348" s="4" t="s">
        <v>1647</v>
      </c>
      <c r="B348" s="4" t="s">
        <v>26</v>
      </c>
      <c r="C348" s="4" t="s">
        <v>27</v>
      </c>
      <c r="D348" s="4" t="s">
        <v>1648</v>
      </c>
      <c r="E348" s="4" t="s">
        <v>1649</v>
      </c>
      <c r="F348" s="8">
        <v>44994</v>
      </c>
      <c r="G348" s="8">
        <v>44995</v>
      </c>
      <c r="H348" s="4">
        <v>1</v>
      </c>
      <c r="I348" s="4">
        <v>1</v>
      </c>
      <c r="J348" s="4">
        <v>1</v>
      </c>
      <c r="K348" s="4" t="s">
        <v>30</v>
      </c>
      <c r="L348" s="4">
        <v>77</v>
      </c>
      <c r="M348" s="4">
        <v>77</v>
      </c>
      <c r="N348" s="4" t="s">
        <v>1650</v>
      </c>
      <c r="O348" s="4" t="s">
        <v>1383</v>
      </c>
      <c r="P348" s="4" t="s">
        <v>33</v>
      </c>
      <c r="Q348" s="4">
        <v>0</v>
      </c>
      <c r="R348" s="13">
        <v>44990</v>
      </c>
      <c r="S348" s="8">
        <v>44998</v>
      </c>
      <c r="T348" s="4" t="s">
        <v>34</v>
      </c>
      <c r="U348" s="4">
        <v>77</v>
      </c>
      <c r="V348" s="4">
        <v>0</v>
      </c>
      <c r="W348" s="4">
        <v>0</v>
      </c>
      <c r="X348" s="4" t="s">
        <v>1651</v>
      </c>
      <c r="Y348" s="4" t="s">
        <v>1652</v>
      </c>
    </row>
    <row r="349" s="4" customFormat="1" spans="1:25">
      <c r="A349" s="4" t="s">
        <v>1653</v>
      </c>
      <c r="B349" s="4" t="s">
        <v>26</v>
      </c>
      <c r="C349" s="4" t="s">
        <v>27</v>
      </c>
      <c r="D349" s="4" t="s">
        <v>1654</v>
      </c>
      <c r="E349" s="4" t="s">
        <v>792</v>
      </c>
      <c r="F349" s="8">
        <v>44994</v>
      </c>
      <c r="G349" s="8">
        <v>44995</v>
      </c>
      <c r="H349" s="4">
        <v>1</v>
      </c>
      <c r="I349" s="4">
        <v>1</v>
      </c>
      <c r="J349" s="4">
        <v>1</v>
      </c>
      <c r="K349" s="4" t="s">
        <v>30</v>
      </c>
      <c r="L349" s="4">
        <v>609</v>
      </c>
      <c r="M349" s="4">
        <v>609</v>
      </c>
      <c r="N349" s="4" t="s">
        <v>1655</v>
      </c>
      <c r="O349" s="4" t="s">
        <v>1383</v>
      </c>
      <c r="P349" s="4" t="s">
        <v>33</v>
      </c>
      <c r="Q349" s="4">
        <v>0</v>
      </c>
      <c r="R349" s="13">
        <v>44990</v>
      </c>
      <c r="S349" s="8">
        <v>44998</v>
      </c>
      <c r="T349" s="4" t="s">
        <v>34</v>
      </c>
      <c r="U349" s="4">
        <v>609</v>
      </c>
      <c r="V349" s="4">
        <v>0</v>
      </c>
      <c r="W349" s="4">
        <v>0</v>
      </c>
      <c r="X349" s="4" t="s">
        <v>1656</v>
      </c>
      <c r="Y349" s="4" t="s">
        <v>1657</v>
      </c>
    </row>
    <row r="350" s="4" customFormat="1" spans="1:25">
      <c r="A350" s="4" t="s">
        <v>1658</v>
      </c>
      <c r="B350" s="4" t="s">
        <v>26</v>
      </c>
      <c r="C350" s="4" t="s">
        <v>27</v>
      </c>
      <c r="D350" s="4" t="s">
        <v>1659</v>
      </c>
      <c r="E350" s="4" t="s">
        <v>298</v>
      </c>
      <c r="F350" s="8">
        <v>44994</v>
      </c>
      <c r="G350" s="8">
        <v>44995</v>
      </c>
      <c r="H350" s="4">
        <v>1</v>
      </c>
      <c r="I350" s="4">
        <v>1</v>
      </c>
      <c r="J350" s="4">
        <v>1</v>
      </c>
      <c r="K350" s="4" t="s">
        <v>30</v>
      </c>
      <c r="L350" s="4">
        <v>278</v>
      </c>
      <c r="M350" s="4">
        <v>278</v>
      </c>
      <c r="N350" s="4" t="s">
        <v>1660</v>
      </c>
      <c r="O350" s="4" t="s">
        <v>1383</v>
      </c>
      <c r="P350" s="4" t="s">
        <v>33</v>
      </c>
      <c r="Q350" s="4">
        <v>0</v>
      </c>
      <c r="R350" s="13">
        <v>44991</v>
      </c>
      <c r="S350" s="8">
        <v>44998</v>
      </c>
      <c r="T350" s="4" t="s">
        <v>34</v>
      </c>
      <c r="U350" s="4">
        <v>278</v>
      </c>
      <c r="V350" s="4">
        <v>0</v>
      </c>
      <c r="W350" s="4">
        <v>0</v>
      </c>
      <c r="X350" s="4" t="s">
        <v>1661</v>
      </c>
      <c r="Y350" s="4" t="s">
        <v>1662</v>
      </c>
    </row>
    <row r="351" s="4" customFormat="1" spans="1:25">
      <c r="A351" s="4" t="s">
        <v>1663</v>
      </c>
      <c r="B351" s="4" t="s">
        <v>26</v>
      </c>
      <c r="C351" s="4" t="s">
        <v>27</v>
      </c>
      <c r="D351" s="4" t="s">
        <v>1664</v>
      </c>
      <c r="E351" s="4" t="s">
        <v>1665</v>
      </c>
      <c r="F351" s="8">
        <v>44994</v>
      </c>
      <c r="G351" s="8">
        <v>44995</v>
      </c>
      <c r="H351" s="4">
        <v>1</v>
      </c>
      <c r="I351" s="4">
        <v>1</v>
      </c>
      <c r="J351" s="4">
        <v>1</v>
      </c>
      <c r="K351" s="4" t="s">
        <v>30</v>
      </c>
      <c r="L351" s="4">
        <v>232</v>
      </c>
      <c r="M351" s="4">
        <v>232</v>
      </c>
      <c r="N351" s="4" t="s">
        <v>1666</v>
      </c>
      <c r="O351" s="4" t="s">
        <v>1383</v>
      </c>
      <c r="P351" s="4" t="s">
        <v>33</v>
      </c>
      <c r="Q351" s="4">
        <v>0</v>
      </c>
      <c r="R351" s="13">
        <v>44991</v>
      </c>
      <c r="S351" s="8">
        <v>44998</v>
      </c>
      <c r="T351" s="4" t="s">
        <v>34</v>
      </c>
      <c r="U351" s="4">
        <v>232</v>
      </c>
      <c r="V351" s="4">
        <v>0</v>
      </c>
      <c r="W351" s="4">
        <v>0</v>
      </c>
      <c r="X351" s="4" t="s">
        <v>1667</v>
      </c>
      <c r="Y351" s="4" t="s">
        <v>35</v>
      </c>
    </row>
    <row r="352" s="4" customFormat="1" spans="1:25">
      <c r="A352" s="4" t="s">
        <v>1668</v>
      </c>
      <c r="B352" s="4" t="s">
        <v>26</v>
      </c>
      <c r="C352" s="4" t="s">
        <v>27</v>
      </c>
      <c r="D352" s="4" t="s">
        <v>1669</v>
      </c>
      <c r="E352" s="4" t="s">
        <v>1670</v>
      </c>
      <c r="F352" s="8">
        <v>44993</v>
      </c>
      <c r="G352" s="8">
        <v>44995</v>
      </c>
      <c r="H352" s="4">
        <v>1</v>
      </c>
      <c r="I352" s="4">
        <v>2</v>
      </c>
      <c r="J352" s="4">
        <v>2</v>
      </c>
      <c r="K352" s="4" t="s">
        <v>30</v>
      </c>
      <c r="L352" s="4">
        <v>1450</v>
      </c>
      <c r="M352" s="4">
        <v>1450</v>
      </c>
      <c r="N352" s="4" t="s">
        <v>1671</v>
      </c>
      <c r="O352" s="4" t="s">
        <v>1383</v>
      </c>
      <c r="P352" s="4" t="s">
        <v>33</v>
      </c>
      <c r="Q352" s="4">
        <v>0</v>
      </c>
      <c r="R352" s="13">
        <v>44991</v>
      </c>
      <c r="S352" s="8">
        <v>44998</v>
      </c>
      <c r="T352" s="4" t="s">
        <v>34</v>
      </c>
      <c r="U352" s="4">
        <v>1450</v>
      </c>
      <c r="V352" s="4">
        <v>0</v>
      </c>
      <c r="W352" s="4">
        <v>0</v>
      </c>
      <c r="X352" s="4" t="s">
        <v>1672</v>
      </c>
      <c r="Y352" s="4" t="s">
        <v>1673</v>
      </c>
    </row>
    <row r="353" s="4" customFormat="1" spans="1:25">
      <c r="A353" s="4" t="s">
        <v>1674</v>
      </c>
      <c r="B353" s="4" t="s">
        <v>26</v>
      </c>
      <c r="C353" s="4" t="s">
        <v>27</v>
      </c>
      <c r="D353" s="4" t="s">
        <v>1675</v>
      </c>
      <c r="E353" s="4" t="s">
        <v>88</v>
      </c>
      <c r="F353" s="8">
        <v>44994</v>
      </c>
      <c r="G353" s="8">
        <v>44995</v>
      </c>
      <c r="H353" s="4">
        <v>1</v>
      </c>
      <c r="I353" s="4">
        <v>1</v>
      </c>
      <c r="J353" s="4">
        <v>1</v>
      </c>
      <c r="K353" s="4" t="s">
        <v>30</v>
      </c>
      <c r="L353" s="4">
        <v>1254</v>
      </c>
      <c r="M353" s="4">
        <v>1254</v>
      </c>
      <c r="N353" s="4" t="s">
        <v>1676</v>
      </c>
      <c r="O353" s="4" t="s">
        <v>1383</v>
      </c>
      <c r="P353" s="4" t="s">
        <v>33</v>
      </c>
      <c r="Q353" s="4">
        <v>0</v>
      </c>
      <c r="R353" s="13">
        <v>44991</v>
      </c>
      <c r="S353" s="8">
        <v>44998</v>
      </c>
      <c r="T353" s="4" t="s">
        <v>34</v>
      </c>
      <c r="U353" s="4">
        <v>1254</v>
      </c>
      <c r="V353" s="4">
        <v>0</v>
      </c>
      <c r="W353" s="4">
        <v>0</v>
      </c>
      <c r="X353" s="4" t="s">
        <v>1677</v>
      </c>
      <c r="Y353" s="4" t="s">
        <v>1678</v>
      </c>
    </row>
    <row r="354" s="4" customFormat="1" spans="1:25">
      <c r="A354" s="4" t="s">
        <v>1679</v>
      </c>
      <c r="B354" s="4" t="s">
        <v>26</v>
      </c>
      <c r="C354" s="4" t="s">
        <v>27</v>
      </c>
      <c r="D354" s="4" t="s">
        <v>1680</v>
      </c>
      <c r="E354" s="4" t="s">
        <v>1681</v>
      </c>
      <c r="F354" s="8">
        <v>44993</v>
      </c>
      <c r="G354" s="8">
        <v>44995</v>
      </c>
      <c r="H354" s="4">
        <v>1</v>
      </c>
      <c r="I354" s="4">
        <v>2</v>
      </c>
      <c r="J354" s="4">
        <v>2</v>
      </c>
      <c r="K354" s="4" t="s">
        <v>30</v>
      </c>
      <c r="L354" s="4">
        <v>3452</v>
      </c>
      <c r="M354" s="4">
        <v>3452</v>
      </c>
      <c r="N354" s="4" t="s">
        <v>1682</v>
      </c>
      <c r="O354" s="4" t="s">
        <v>1383</v>
      </c>
      <c r="P354" s="4" t="s">
        <v>33</v>
      </c>
      <c r="Q354" s="4">
        <v>0</v>
      </c>
      <c r="R354" s="13">
        <v>44991</v>
      </c>
      <c r="S354" s="8">
        <v>44998</v>
      </c>
      <c r="T354" s="4" t="s">
        <v>34</v>
      </c>
      <c r="U354" s="4">
        <v>3452</v>
      </c>
      <c r="V354" s="4">
        <v>0</v>
      </c>
      <c r="W354" s="4">
        <v>0</v>
      </c>
      <c r="X354" s="4" t="s">
        <v>1683</v>
      </c>
      <c r="Y354" s="4" t="s">
        <v>1684</v>
      </c>
    </row>
    <row r="355" s="4" customFormat="1" spans="1:25">
      <c r="A355" s="4" t="s">
        <v>1685</v>
      </c>
      <c r="B355" s="4" t="s">
        <v>26</v>
      </c>
      <c r="C355" s="4" t="s">
        <v>27</v>
      </c>
      <c r="D355" s="4" t="s">
        <v>1686</v>
      </c>
      <c r="E355" s="4" t="s">
        <v>345</v>
      </c>
      <c r="F355" s="8">
        <v>44994</v>
      </c>
      <c r="G355" s="8">
        <v>44995</v>
      </c>
      <c r="H355" s="4">
        <v>1</v>
      </c>
      <c r="I355" s="4">
        <v>1</v>
      </c>
      <c r="J355" s="4">
        <v>1</v>
      </c>
      <c r="K355" s="4" t="s">
        <v>30</v>
      </c>
      <c r="L355" s="4">
        <v>862</v>
      </c>
      <c r="M355" s="4">
        <v>862</v>
      </c>
      <c r="N355" s="4" t="s">
        <v>1687</v>
      </c>
      <c r="O355" s="4" t="s">
        <v>1383</v>
      </c>
      <c r="P355" s="4" t="s">
        <v>33</v>
      </c>
      <c r="Q355" s="4">
        <v>0</v>
      </c>
      <c r="R355" s="13">
        <v>44991</v>
      </c>
      <c r="S355" s="8">
        <v>44998</v>
      </c>
      <c r="T355" s="4" t="s">
        <v>34</v>
      </c>
      <c r="U355" s="4">
        <v>862</v>
      </c>
      <c r="V355" s="4">
        <v>0</v>
      </c>
      <c r="W355" s="4">
        <v>0</v>
      </c>
      <c r="X355" s="4" t="s">
        <v>1688</v>
      </c>
      <c r="Y355" s="4" t="s">
        <v>35</v>
      </c>
    </row>
    <row r="356" s="4" customFormat="1" spans="1:25">
      <c r="A356" s="4" t="s">
        <v>1689</v>
      </c>
      <c r="B356" s="4" t="s">
        <v>26</v>
      </c>
      <c r="C356" s="4" t="s">
        <v>27</v>
      </c>
      <c r="D356" s="4" t="s">
        <v>1690</v>
      </c>
      <c r="E356" s="4" t="s">
        <v>482</v>
      </c>
      <c r="F356" s="8">
        <v>44994</v>
      </c>
      <c r="G356" s="8">
        <v>44995</v>
      </c>
      <c r="H356" s="4">
        <v>1</v>
      </c>
      <c r="I356" s="4">
        <v>1</v>
      </c>
      <c r="J356" s="4">
        <v>1</v>
      </c>
      <c r="K356" s="4" t="s">
        <v>30</v>
      </c>
      <c r="L356" s="4">
        <v>1147</v>
      </c>
      <c r="M356" s="4">
        <v>1147</v>
      </c>
      <c r="N356" s="4" t="s">
        <v>1691</v>
      </c>
      <c r="O356" s="4" t="s">
        <v>1383</v>
      </c>
      <c r="P356" s="4" t="s">
        <v>33</v>
      </c>
      <c r="Q356" s="4">
        <v>0</v>
      </c>
      <c r="R356" s="13">
        <v>44991</v>
      </c>
      <c r="S356" s="8">
        <v>44998</v>
      </c>
      <c r="T356" s="4" t="s">
        <v>34</v>
      </c>
      <c r="U356" s="4">
        <v>1147</v>
      </c>
      <c r="V356" s="4">
        <v>0</v>
      </c>
      <c r="W356" s="4">
        <v>0</v>
      </c>
      <c r="X356" s="4" t="s">
        <v>1692</v>
      </c>
      <c r="Y356" s="4" t="s">
        <v>1693</v>
      </c>
    </row>
    <row r="357" s="4" customFormat="1" spans="1:25">
      <c r="A357" s="4" t="s">
        <v>1694</v>
      </c>
      <c r="B357" s="4" t="s">
        <v>26</v>
      </c>
      <c r="C357" s="4" t="s">
        <v>27</v>
      </c>
      <c r="D357" s="4" t="s">
        <v>1695</v>
      </c>
      <c r="E357" s="4" t="s">
        <v>1285</v>
      </c>
      <c r="F357" s="8">
        <v>44992</v>
      </c>
      <c r="G357" s="8">
        <v>44995</v>
      </c>
      <c r="H357" s="4">
        <v>1</v>
      </c>
      <c r="I357" s="4">
        <v>3</v>
      </c>
      <c r="J357" s="4">
        <v>3</v>
      </c>
      <c r="K357" s="4" t="s">
        <v>30</v>
      </c>
      <c r="L357" s="4">
        <v>2109</v>
      </c>
      <c r="M357" s="4">
        <v>2109</v>
      </c>
      <c r="N357" s="4" t="s">
        <v>1696</v>
      </c>
      <c r="O357" s="4" t="s">
        <v>1383</v>
      </c>
      <c r="P357" s="4" t="s">
        <v>33</v>
      </c>
      <c r="Q357" s="4">
        <v>0</v>
      </c>
      <c r="R357" s="13">
        <v>44992</v>
      </c>
      <c r="S357" s="8">
        <v>44998</v>
      </c>
      <c r="T357" s="4" t="s">
        <v>34</v>
      </c>
      <c r="U357" s="4">
        <v>2109</v>
      </c>
      <c r="V357" s="4">
        <v>0</v>
      </c>
      <c r="W357" s="4">
        <v>0</v>
      </c>
      <c r="X357" s="4" t="s">
        <v>1697</v>
      </c>
      <c r="Y357" s="4" t="s">
        <v>35</v>
      </c>
    </row>
    <row r="358" s="4" customFormat="1" spans="1:25">
      <c r="A358" s="4" t="s">
        <v>1698</v>
      </c>
      <c r="B358" s="4" t="s">
        <v>26</v>
      </c>
      <c r="C358" s="4" t="s">
        <v>27</v>
      </c>
      <c r="D358" s="4" t="s">
        <v>1699</v>
      </c>
      <c r="E358" s="4" t="s">
        <v>1700</v>
      </c>
      <c r="F358" s="8">
        <v>44993</v>
      </c>
      <c r="G358" s="8">
        <v>44995</v>
      </c>
      <c r="H358" s="4">
        <v>1</v>
      </c>
      <c r="I358" s="4">
        <v>2</v>
      </c>
      <c r="J358" s="4">
        <v>2</v>
      </c>
      <c r="K358" s="4" t="s">
        <v>30</v>
      </c>
      <c r="L358" s="4">
        <v>3572</v>
      </c>
      <c r="M358" s="4">
        <v>3572</v>
      </c>
      <c r="N358" s="4" t="s">
        <v>1701</v>
      </c>
      <c r="O358" s="4" t="s">
        <v>1383</v>
      </c>
      <c r="P358" s="4" t="s">
        <v>33</v>
      </c>
      <c r="Q358" s="4">
        <v>0</v>
      </c>
      <c r="R358" s="13">
        <v>44992</v>
      </c>
      <c r="S358" s="8">
        <v>44998</v>
      </c>
      <c r="T358" s="4" t="s">
        <v>34</v>
      </c>
      <c r="U358" s="4">
        <v>3572</v>
      </c>
      <c r="V358" s="4">
        <v>0</v>
      </c>
      <c r="W358" s="4">
        <v>0</v>
      </c>
      <c r="X358" s="4" t="s">
        <v>1702</v>
      </c>
      <c r="Y358" s="4" t="s">
        <v>35</v>
      </c>
    </row>
    <row r="359" s="4" customFormat="1" spans="1:25">
      <c r="A359" s="4" t="s">
        <v>1703</v>
      </c>
      <c r="B359" s="4" t="s">
        <v>26</v>
      </c>
      <c r="C359" s="4" t="s">
        <v>27</v>
      </c>
      <c r="D359" s="4" t="s">
        <v>1704</v>
      </c>
      <c r="E359" s="4" t="s">
        <v>325</v>
      </c>
      <c r="F359" s="8">
        <v>44992</v>
      </c>
      <c r="G359" s="8">
        <v>44995</v>
      </c>
      <c r="H359" s="4">
        <v>1</v>
      </c>
      <c r="I359" s="4">
        <v>3</v>
      </c>
      <c r="J359" s="4">
        <v>3</v>
      </c>
      <c r="K359" s="4" t="s">
        <v>30</v>
      </c>
      <c r="L359" s="4">
        <v>558</v>
      </c>
      <c r="M359" s="4">
        <v>558</v>
      </c>
      <c r="N359" s="4" t="s">
        <v>1705</v>
      </c>
      <c r="O359" s="4" t="s">
        <v>1383</v>
      </c>
      <c r="P359" s="4" t="s">
        <v>33</v>
      </c>
      <c r="Q359" s="4">
        <v>0</v>
      </c>
      <c r="R359" s="13">
        <v>44992</v>
      </c>
      <c r="S359" s="8">
        <v>44998</v>
      </c>
      <c r="T359" s="4" t="s">
        <v>34</v>
      </c>
      <c r="U359" s="4">
        <v>558</v>
      </c>
      <c r="V359" s="4">
        <v>0</v>
      </c>
      <c r="W359" s="4">
        <v>0</v>
      </c>
      <c r="X359" s="4" t="s">
        <v>1706</v>
      </c>
      <c r="Y359" s="4" t="s">
        <v>35</v>
      </c>
    </row>
    <row r="360" s="4" customFormat="1" spans="1:25">
      <c r="A360" s="4" t="s">
        <v>1707</v>
      </c>
      <c r="B360" s="4" t="s">
        <v>26</v>
      </c>
      <c r="C360" s="4" t="s">
        <v>27</v>
      </c>
      <c r="D360" s="4" t="s">
        <v>313</v>
      </c>
      <c r="E360" s="4" t="s">
        <v>1708</v>
      </c>
      <c r="F360" s="8">
        <v>44993</v>
      </c>
      <c r="G360" s="8">
        <v>44995</v>
      </c>
      <c r="H360" s="4">
        <v>1</v>
      </c>
      <c r="I360" s="4">
        <v>2</v>
      </c>
      <c r="J360" s="4">
        <v>2</v>
      </c>
      <c r="K360" s="4" t="s">
        <v>30</v>
      </c>
      <c r="L360" s="4">
        <v>662</v>
      </c>
      <c r="M360" s="4">
        <v>662</v>
      </c>
      <c r="N360" s="4" t="s">
        <v>1709</v>
      </c>
      <c r="O360" s="4" t="s">
        <v>1383</v>
      </c>
      <c r="P360" s="4" t="s">
        <v>33</v>
      </c>
      <c r="Q360" s="4">
        <v>0</v>
      </c>
      <c r="R360" s="13">
        <v>44992</v>
      </c>
      <c r="S360" s="8">
        <v>44998</v>
      </c>
      <c r="T360" s="4" t="s">
        <v>34</v>
      </c>
      <c r="U360" s="4">
        <v>662</v>
      </c>
      <c r="V360" s="4">
        <v>0</v>
      </c>
      <c r="W360" s="4">
        <v>0</v>
      </c>
      <c r="X360" s="4" t="s">
        <v>1710</v>
      </c>
      <c r="Y360" s="4" t="s">
        <v>1711</v>
      </c>
    </row>
    <row r="361" s="4" customFormat="1" spans="1:25">
      <c r="A361" s="4" t="s">
        <v>1712</v>
      </c>
      <c r="B361" s="4" t="s">
        <v>26</v>
      </c>
      <c r="C361" s="4" t="s">
        <v>27</v>
      </c>
      <c r="D361" s="4" t="s">
        <v>1713</v>
      </c>
      <c r="E361" s="4" t="s">
        <v>120</v>
      </c>
      <c r="F361" s="8">
        <v>44994</v>
      </c>
      <c r="G361" s="8">
        <v>44995</v>
      </c>
      <c r="H361" s="4">
        <v>1</v>
      </c>
      <c r="I361" s="4">
        <v>1</v>
      </c>
      <c r="J361" s="4">
        <v>1</v>
      </c>
      <c r="K361" s="4" t="s">
        <v>30</v>
      </c>
      <c r="L361" s="4">
        <v>1864</v>
      </c>
      <c r="M361" s="4">
        <v>1864</v>
      </c>
      <c r="N361" s="4" t="s">
        <v>1714</v>
      </c>
      <c r="O361" s="4" t="s">
        <v>1383</v>
      </c>
      <c r="P361" s="4" t="s">
        <v>33</v>
      </c>
      <c r="Q361" s="4">
        <v>0</v>
      </c>
      <c r="R361" s="13">
        <v>44992</v>
      </c>
      <c r="S361" s="8">
        <v>44998</v>
      </c>
      <c r="T361" s="4" t="s">
        <v>34</v>
      </c>
      <c r="U361" s="4">
        <v>1864</v>
      </c>
      <c r="V361" s="4">
        <v>0</v>
      </c>
      <c r="W361" s="4">
        <v>0</v>
      </c>
      <c r="X361" s="4" t="s">
        <v>1715</v>
      </c>
      <c r="Y361" s="4" t="s">
        <v>1716</v>
      </c>
    </row>
    <row r="362" s="4" customFormat="1" spans="1:25">
      <c r="A362" s="4" t="s">
        <v>1717</v>
      </c>
      <c r="B362" s="4" t="s">
        <v>26</v>
      </c>
      <c r="C362" s="4" t="s">
        <v>27</v>
      </c>
      <c r="D362" s="4" t="s">
        <v>1718</v>
      </c>
      <c r="E362" s="4" t="s">
        <v>1719</v>
      </c>
      <c r="F362" s="8">
        <v>44993</v>
      </c>
      <c r="G362" s="8">
        <v>44995</v>
      </c>
      <c r="H362" s="4">
        <v>1</v>
      </c>
      <c r="I362" s="4">
        <v>2</v>
      </c>
      <c r="J362" s="4">
        <v>2</v>
      </c>
      <c r="K362" s="4" t="s">
        <v>30</v>
      </c>
      <c r="L362" s="4">
        <v>7688</v>
      </c>
      <c r="M362" s="4">
        <v>7688</v>
      </c>
      <c r="N362" s="4" t="s">
        <v>1720</v>
      </c>
      <c r="O362" s="4" t="s">
        <v>1383</v>
      </c>
      <c r="P362" s="4" t="s">
        <v>33</v>
      </c>
      <c r="Q362" s="4">
        <v>0</v>
      </c>
      <c r="R362" s="13">
        <v>44992</v>
      </c>
      <c r="S362" s="8">
        <v>44998</v>
      </c>
      <c r="T362" s="4" t="s">
        <v>34</v>
      </c>
      <c r="U362" s="4">
        <v>7688</v>
      </c>
      <c r="V362" s="4">
        <v>0</v>
      </c>
      <c r="W362" s="4">
        <v>0</v>
      </c>
      <c r="X362" s="4" t="s">
        <v>1721</v>
      </c>
      <c r="Y362" s="4" t="s">
        <v>1722</v>
      </c>
    </row>
    <row r="363" s="4" customFormat="1" spans="1:25">
      <c r="A363" s="4" t="s">
        <v>1723</v>
      </c>
      <c r="B363" s="4" t="s">
        <v>26</v>
      </c>
      <c r="C363" s="4" t="s">
        <v>27</v>
      </c>
      <c r="D363" s="4" t="s">
        <v>1724</v>
      </c>
      <c r="E363" s="4" t="s">
        <v>1725</v>
      </c>
      <c r="F363" s="8">
        <v>44994</v>
      </c>
      <c r="G363" s="8">
        <v>44995</v>
      </c>
      <c r="H363" s="4">
        <v>1</v>
      </c>
      <c r="I363" s="4">
        <v>1</v>
      </c>
      <c r="J363" s="4">
        <v>1</v>
      </c>
      <c r="K363" s="4" t="s">
        <v>30</v>
      </c>
      <c r="L363" s="4">
        <v>473</v>
      </c>
      <c r="M363" s="4">
        <v>473</v>
      </c>
      <c r="N363" s="4" t="s">
        <v>1726</v>
      </c>
      <c r="O363" s="4" t="s">
        <v>1383</v>
      </c>
      <c r="P363" s="4" t="s">
        <v>33</v>
      </c>
      <c r="Q363" s="4">
        <v>0</v>
      </c>
      <c r="R363" s="13">
        <v>44992</v>
      </c>
      <c r="S363" s="8">
        <v>44998</v>
      </c>
      <c r="T363" s="4" t="s">
        <v>34</v>
      </c>
      <c r="U363" s="4">
        <v>473</v>
      </c>
      <c r="V363" s="4">
        <v>0</v>
      </c>
      <c r="W363" s="4">
        <v>0</v>
      </c>
      <c r="X363" s="4" t="s">
        <v>1727</v>
      </c>
      <c r="Y363" s="4" t="s">
        <v>234</v>
      </c>
    </row>
    <row r="364" s="4" customFormat="1" spans="1:25">
      <c r="A364" s="4" t="s">
        <v>1728</v>
      </c>
      <c r="B364" s="4" t="s">
        <v>26</v>
      </c>
      <c r="C364" s="4" t="s">
        <v>27</v>
      </c>
      <c r="D364" s="4" t="s">
        <v>1157</v>
      </c>
      <c r="E364" s="4" t="s">
        <v>1158</v>
      </c>
      <c r="F364" s="8">
        <v>44994</v>
      </c>
      <c r="G364" s="8">
        <v>44995</v>
      </c>
      <c r="H364" s="4">
        <v>1</v>
      </c>
      <c r="I364" s="4">
        <v>1</v>
      </c>
      <c r="J364" s="4">
        <v>1</v>
      </c>
      <c r="K364" s="4" t="s">
        <v>30</v>
      </c>
      <c r="L364" s="4">
        <v>231</v>
      </c>
      <c r="M364" s="4">
        <v>231</v>
      </c>
      <c r="N364" s="4" t="s">
        <v>1729</v>
      </c>
      <c r="O364" s="4" t="s">
        <v>1383</v>
      </c>
      <c r="P364" s="4" t="s">
        <v>33</v>
      </c>
      <c r="Q364" s="4">
        <v>0</v>
      </c>
      <c r="R364" s="13">
        <v>44992</v>
      </c>
      <c r="S364" s="8">
        <v>44998</v>
      </c>
      <c r="T364" s="4" t="s">
        <v>34</v>
      </c>
      <c r="U364" s="4">
        <v>231</v>
      </c>
      <c r="V364" s="4">
        <v>0</v>
      </c>
      <c r="W364" s="4">
        <v>0</v>
      </c>
      <c r="X364" s="4" t="s">
        <v>1730</v>
      </c>
      <c r="Y364" s="4" t="s">
        <v>1731</v>
      </c>
    </row>
    <row r="365" s="4" customFormat="1" spans="1:25">
      <c r="A365" s="4" t="s">
        <v>1732</v>
      </c>
      <c r="B365" s="4" t="s">
        <v>26</v>
      </c>
      <c r="C365" s="4" t="s">
        <v>27</v>
      </c>
      <c r="D365" s="4" t="s">
        <v>1733</v>
      </c>
      <c r="E365" s="4" t="s">
        <v>1734</v>
      </c>
      <c r="F365" s="8">
        <v>44992</v>
      </c>
      <c r="G365" s="8">
        <v>44995</v>
      </c>
      <c r="H365" s="4">
        <v>1</v>
      </c>
      <c r="I365" s="4">
        <v>3</v>
      </c>
      <c r="J365" s="4">
        <v>3</v>
      </c>
      <c r="K365" s="4" t="s">
        <v>30</v>
      </c>
      <c r="L365" s="4">
        <v>942</v>
      </c>
      <c r="M365" s="4">
        <v>942</v>
      </c>
      <c r="N365" s="4" t="s">
        <v>1735</v>
      </c>
      <c r="O365" s="4" t="s">
        <v>1383</v>
      </c>
      <c r="P365" s="4" t="s">
        <v>33</v>
      </c>
      <c r="Q365" s="4">
        <v>0</v>
      </c>
      <c r="R365" s="13">
        <v>44992</v>
      </c>
      <c r="S365" s="8">
        <v>44998</v>
      </c>
      <c r="T365" s="4" t="s">
        <v>34</v>
      </c>
      <c r="U365" s="4">
        <v>942</v>
      </c>
      <c r="V365" s="4">
        <v>0</v>
      </c>
      <c r="W365" s="4">
        <v>0</v>
      </c>
      <c r="X365" s="4" t="s">
        <v>1736</v>
      </c>
      <c r="Y365" s="4" t="s">
        <v>35</v>
      </c>
    </row>
    <row r="366" s="4" customFormat="1" spans="1:25">
      <c r="A366" s="4" t="s">
        <v>1737</v>
      </c>
      <c r="B366" s="4" t="s">
        <v>26</v>
      </c>
      <c r="C366" s="4" t="s">
        <v>27</v>
      </c>
      <c r="D366" s="4" t="s">
        <v>1738</v>
      </c>
      <c r="E366" s="4" t="s">
        <v>1739</v>
      </c>
      <c r="F366" s="8">
        <v>44993</v>
      </c>
      <c r="G366" s="8">
        <v>44995</v>
      </c>
      <c r="H366" s="4">
        <v>1</v>
      </c>
      <c r="I366" s="4">
        <v>2</v>
      </c>
      <c r="J366" s="4">
        <v>2</v>
      </c>
      <c r="K366" s="4" t="s">
        <v>30</v>
      </c>
      <c r="L366" s="4">
        <v>1262</v>
      </c>
      <c r="M366" s="4">
        <v>1262</v>
      </c>
      <c r="N366" s="4" t="s">
        <v>1740</v>
      </c>
      <c r="O366" s="4" t="s">
        <v>1383</v>
      </c>
      <c r="P366" s="4" t="s">
        <v>33</v>
      </c>
      <c r="Q366" s="4">
        <v>0</v>
      </c>
      <c r="R366" s="13">
        <v>44992</v>
      </c>
      <c r="S366" s="8">
        <v>44998</v>
      </c>
      <c r="T366" s="4" t="s">
        <v>34</v>
      </c>
      <c r="U366" s="4">
        <v>1262</v>
      </c>
      <c r="V366" s="4">
        <v>0</v>
      </c>
      <c r="W366" s="4">
        <v>0</v>
      </c>
      <c r="X366" s="4" t="s">
        <v>1741</v>
      </c>
      <c r="Y366" s="4" t="s">
        <v>1742</v>
      </c>
    </row>
    <row r="367" s="4" customFormat="1" spans="1:25">
      <c r="A367" s="4" t="s">
        <v>1743</v>
      </c>
      <c r="B367" s="4" t="s">
        <v>26</v>
      </c>
      <c r="C367" s="4" t="s">
        <v>27</v>
      </c>
      <c r="D367" s="4" t="s">
        <v>1744</v>
      </c>
      <c r="E367" s="4" t="s">
        <v>1745</v>
      </c>
      <c r="F367" s="8">
        <v>44993</v>
      </c>
      <c r="G367" s="8">
        <v>44995</v>
      </c>
      <c r="H367" s="4">
        <v>1</v>
      </c>
      <c r="I367" s="4">
        <v>2</v>
      </c>
      <c r="J367" s="4">
        <v>2</v>
      </c>
      <c r="K367" s="4" t="s">
        <v>30</v>
      </c>
      <c r="L367" s="4">
        <v>814</v>
      </c>
      <c r="M367" s="4">
        <v>814</v>
      </c>
      <c r="N367" s="4" t="s">
        <v>1746</v>
      </c>
      <c r="O367" s="4" t="s">
        <v>1383</v>
      </c>
      <c r="P367" s="4" t="s">
        <v>33</v>
      </c>
      <c r="Q367" s="4">
        <v>0</v>
      </c>
      <c r="R367" s="13">
        <v>44992</v>
      </c>
      <c r="S367" s="8">
        <v>44998</v>
      </c>
      <c r="T367" s="4" t="s">
        <v>34</v>
      </c>
      <c r="U367" s="4">
        <v>814</v>
      </c>
      <c r="V367" s="4">
        <v>0</v>
      </c>
      <c r="W367" s="4">
        <v>0</v>
      </c>
      <c r="X367" s="4" t="s">
        <v>1747</v>
      </c>
      <c r="Y367" s="4" t="s">
        <v>744</v>
      </c>
    </row>
    <row r="368" s="4" customFormat="1" spans="1:25">
      <c r="A368" s="4" t="s">
        <v>1748</v>
      </c>
      <c r="B368" s="4" t="s">
        <v>26</v>
      </c>
      <c r="C368" s="4" t="s">
        <v>27</v>
      </c>
      <c r="D368" s="4" t="s">
        <v>1749</v>
      </c>
      <c r="E368" s="4" t="s">
        <v>792</v>
      </c>
      <c r="F368" s="8">
        <v>44993</v>
      </c>
      <c r="G368" s="8">
        <v>44995</v>
      </c>
      <c r="H368" s="4">
        <v>1</v>
      </c>
      <c r="I368" s="4">
        <v>2</v>
      </c>
      <c r="J368" s="4">
        <v>2</v>
      </c>
      <c r="K368" s="4" t="s">
        <v>30</v>
      </c>
      <c r="L368" s="4">
        <v>860</v>
      </c>
      <c r="M368" s="4">
        <v>860</v>
      </c>
      <c r="N368" s="4" t="s">
        <v>1750</v>
      </c>
      <c r="O368" s="4" t="s">
        <v>1383</v>
      </c>
      <c r="P368" s="4" t="s">
        <v>33</v>
      </c>
      <c r="Q368" s="4">
        <v>0</v>
      </c>
      <c r="R368" s="13">
        <v>44992</v>
      </c>
      <c r="S368" s="8">
        <v>44998</v>
      </c>
      <c r="T368" s="4" t="s">
        <v>34</v>
      </c>
      <c r="U368" s="4">
        <v>860</v>
      </c>
      <c r="V368" s="4">
        <v>0</v>
      </c>
      <c r="W368" s="4">
        <v>0</v>
      </c>
      <c r="X368" s="4" t="s">
        <v>1751</v>
      </c>
      <c r="Y368" s="4" t="s">
        <v>1752</v>
      </c>
    </row>
    <row r="369" s="4" customFormat="1" spans="1:25">
      <c r="A369" s="4" t="s">
        <v>1753</v>
      </c>
      <c r="B369" s="4" t="s">
        <v>26</v>
      </c>
      <c r="C369" s="4" t="s">
        <v>27</v>
      </c>
      <c r="D369" s="4" t="s">
        <v>1754</v>
      </c>
      <c r="E369" s="4" t="s">
        <v>1755</v>
      </c>
      <c r="F369" s="8">
        <v>44994</v>
      </c>
      <c r="G369" s="8">
        <v>44995</v>
      </c>
      <c r="H369" s="4">
        <v>1</v>
      </c>
      <c r="I369" s="4">
        <v>1</v>
      </c>
      <c r="J369" s="4">
        <v>1</v>
      </c>
      <c r="K369" s="4" t="s">
        <v>30</v>
      </c>
      <c r="L369" s="4">
        <v>654</v>
      </c>
      <c r="M369" s="4">
        <v>654</v>
      </c>
      <c r="N369" s="4" t="s">
        <v>1756</v>
      </c>
      <c r="O369" s="4" t="s">
        <v>1383</v>
      </c>
      <c r="P369" s="4" t="s">
        <v>33</v>
      </c>
      <c r="Q369" s="4">
        <v>0</v>
      </c>
      <c r="R369" s="13">
        <v>44992</v>
      </c>
      <c r="S369" s="8">
        <v>44998</v>
      </c>
      <c r="T369" s="4" t="s">
        <v>34</v>
      </c>
      <c r="U369" s="4">
        <v>654</v>
      </c>
      <c r="V369" s="4">
        <v>0</v>
      </c>
      <c r="W369" s="4">
        <v>0</v>
      </c>
      <c r="X369" s="4" t="s">
        <v>1757</v>
      </c>
      <c r="Y369" s="4" t="s">
        <v>35</v>
      </c>
    </row>
    <row r="370" s="4" customFormat="1" spans="1:25">
      <c r="A370" s="4" t="s">
        <v>1758</v>
      </c>
      <c r="B370" s="4" t="s">
        <v>26</v>
      </c>
      <c r="C370" s="4" t="s">
        <v>27</v>
      </c>
      <c r="D370" s="4" t="s">
        <v>1759</v>
      </c>
      <c r="E370" s="4" t="s">
        <v>1760</v>
      </c>
      <c r="F370" s="8">
        <v>44993</v>
      </c>
      <c r="G370" s="8">
        <v>44995</v>
      </c>
      <c r="H370" s="4">
        <v>1</v>
      </c>
      <c r="I370" s="4">
        <v>2</v>
      </c>
      <c r="J370" s="4">
        <v>2</v>
      </c>
      <c r="K370" s="4" t="s">
        <v>30</v>
      </c>
      <c r="L370" s="4">
        <v>724</v>
      </c>
      <c r="M370" s="4">
        <v>724</v>
      </c>
      <c r="N370" s="4" t="s">
        <v>1761</v>
      </c>
      <c r="O370" s="4" t="s">
        <v>1383</v>
      </c>
      <c r="P370" s="4" t="s">
        <v>33</v>
      </c>
      <c r="Q370" s="4">
        <v>0</v>
      </c>
      <c r="R370" s="13">
        <v>44993</v>
      </c>
      <c r="S370" s="8">
        <v>44998</v>
      </c>
      <c r="T370" s="4" t="s">
        <v>34</v>
      </c>
      <c r="U370" s="4">
        <v>724</v>
      </c>
      <c r="V370" s="4">
        <v>0</v>
      </c>
      <c r="W370" s="4">
        <v>0</v>
      </c>
      <c r="X370" s="4" t="s">
        <v>1762</v>
      </c>
      <c r="Y370" s="4" t="s">
        <v>1763</v>
      </c>
    </row>
    <row r="371" s="4" customFormat="1" spans="1:25">
      <c r="A371" s="4" t="s">
        <v>1764</v>
      </c>
      <c r="B371" s="4" t="s">
        <v>26</v>
      </c>
      <c r="C371" s="4" t="s">
        <v>27</v>
      </c>
      <c r="D371" s="4" t="s">
        <v>1765</v>
      </c>
      <c r="E371" s="4" t="s">
        <v>44</v>
      </c>
      <c r="F371" s="8">
        <v>44993</v>
      </c>
      <c r="G371" s="8">
        <v>44995</v>
      </c>
      <c r="H371" s="4">
        <v>1</v>
      </c>
      <c r="I371" s="4">
        <v>2</v>
      </c>
      <c r="J371" s="4">
        <v>2</v>
      </c>
      <c r="K371" s="4" t="s">
        <v>30</v>
      </c>
      <c r="L371" s="4">
        <v>456</v>
      </c>
      <c r="M371" s="4">
        <v>456</v>
      </c>
      <c r="N371" s="4" t="s">
        <v>1766</v>
      </c>
      <c r="O371" s="4" t="s">
        <v>1383</v>
      </c>
      <c r="P371" s="4" t="s">
        <v>33</v>
      </c>
      <c r="Q371" s="4">
        <v>0</v>
      </c>
      <c r="R371" s="13">
        <v>44993</v>
      </c>
      <c r="S371" s="8">
        <v>44998</v>
      </c>
      <c r="T371" s="4" t="s">
        <v>34</v>
      </c>
      <c r="U371" s="4">
        <v>456</v>
      </c>
      <c r="V371" s="4">
        <v>0</v>
      </c>
      <c r="W371" s="4">
        <v>0</v>
      </c>
      <c r="X371" s="4" t="s">
        <v>1767</v>
      </c>
      <c r="Y371" s="4" t="s">
        <v>35</v>
      </c>
    </row>
    <row r="372" s="4" customFormat="1" spans="1:25">
      <c r="A372" s="4" t="s">
        <v>1768</v>
      </c>
      <c r="B372" s="4" t="s">
        <v>26</v>
      </c>
      <c r="C372" s="4" t="s">
        <v>27</v>
      </c>
      <c r="D372" s="4" t="s">
        <v>1769</v>
      </c>
      <c r="E372" s="4" t="s">
        <v>120</v>
      </c>
      <c r="F372" s="8">
        <v>44993</v>
      </c>
      <c r="G372" s="8">
        <v>44995</v>
      </c>
      <c r="H372" s="4">
        <v>1</v>
      </c>
      <c r="I372" s="4">
        <v>2</v>
      </c>
      <c r="J372" s="4">
        <v>2</v>
      </c>
      <c r="K372" s="4" t="s">
        <v>30</v>
      </c>
      <c r="L372" s="4">
        <v>2884</v>
      </c>
      <c r="M372" s="4">
        <v>2884</v>
      </c>
      <c r="N372" s="4" t="s">
        <v>1770</v>
      </c>
      <c r="O372" s="4" t="s">
        <v>1383</v>
      </c>
      <c r="P372" s="4" t="s">
        <v>33</v>
      </c>
      <c r="Q372" s="4">
        <v>0</v>
      </c>
      <c r="R372" s="13">
        <v>44993</v>
      </c>
      <c r="S372" s="8">
        <v>44998</v>
      </c>
      <c r="T372" s="4" t="s">
        <v>34</v>
      </c>
      <c r="U372" s="4">
        <v>2884</v>
      </c>
      <c r="V372" s="4">
        <v>0</v>
      </c>
      <c r="W372" s="4">
        <v>0</v>
      </c>
      <c r="X372" s="4" t="s">
        <v>1771</v>
      </c>
      <c r="Y372" s="4" t="s">
        <v>35</v>
      </c>
    </row>
    <row r="373" s="4" customFormat="1" spans="1:25">
      <c r="A373" s="4" t="s">
        <v>1772</v>
      </c>
      <c r="B373" s="4" t="s">
        <v>26</v>
      </c>
      <c r="C373" s="4" t="s">
        <v>27</v>
      </c>
      <c r="D373" s="4" t="s">
        <v>1773</v>
      </c>
      <c r="E373" s="4" t="s">
        <v>120</v>
      </c>
      <c r="F373" s="8">
        <v>44993</v>
      </c>
      <c r="G373" s="8">
        <v>44995</v>
      </c>
      <c r="H373" s="4">
        <v>1</v>
      </c>
      <c r="I373" s="4">
        <v>2</v>
      </c>
      <c r="J373" s="4">
        <v>2</v>
      </c>
      <c r="K373" s="4" t="s">
        <v>30</v>
      </c>
      <c r="L373" s="4">
        <v>2482</v>
      </c>
      <c r="M373" s="4">
        <v>2482</v>
      </c>
      <c r="N373" s="4" t="s">
        <v>1774</v>
      </c>
      <c r="O373" s="4" t="s">
        <v>1383</v>
      </c>
      <c r="P373" s="4" t="s">
        <v>33</v>
      </c>
      <c r="Q373" s="4">
        <v>0</v>
      </c>
      <c r="R373" s="13">
        <v>44993</v>
      </c>
      <c r="S373" s="8">
        <v>44998</v>
      </c>
      <c r="T373" s="4" t="s">
        <v>34</v>
      </c>
      <c r="U373" s="4">
        <v>2482</v>
      </c>
      <c r="V373" s="4">
        <v>0</v>
      </c>
      <c r="W373" s="4">
        <v>0</v>
      </c>
      <c r="X373" s="4" t="s">
        <v>1775</v>
      </c>
      <c r="Y373" s="4" t="s">
        <v>35</v>
      </c>
    </row>
    <row r="374" s="4" customFormat="1" spans="1:25">
      <c r="A374" s="4" t="s">
        <v>1776</v>
      </c>
      <c r="B374" s="4" t="s">
        <v>26</v>
      </c>
      <c r="C374" s="4" t="s">
        <v>27</v>
      </c>
      <c r="D374" s="4" t="s">
        <v>1773</v>
      </c>
      <c r="E374" s="4" t="s">
        <v>1777</v>
      </c>
      <c r="F374" s="8">
        <v>44993</v>
      </c>
      <c r="G374" s="8">
        <v>44995</v>
      </c>
      <c r="H374" s="4">
        <v>1</v>
      </c>
      <c r="I374" s="4">
        <v>2</v>
      </c>
      <c r="J374" s="4">
        <v>2</v>
      </c>
      <c r="K374" s="4" t="s">
        <v>30</v>
      </c>
      <c r="L374" s="4">
        <v>2696</v>
      </c>
      <c r="M374" s="4">
        <v>2696</v>
      </c>
      <c r="N374" s="4" t="s">
        <v>1778</v>
      </c>
      <c r="O374" s="4" t="s">
        <v>1383</v>
      </c>
      <c r="P374" s="4" t="s">
        <v>33</v>
      </c>
      <c r="Q374" s="4">
        <v>0</v>
      </c>
      <c r="R374" s="13">
        <v>44993</v>
      </c>
      <c r="S374" s="8">
        <v>44998</v>
      </c>
      <c r="T374" s="4" t="s">
        <v>34</v>
      </c>
      <c r="U374" s="4">
        <v>2696</v>
      </c>
      <c r="V374" s="4">
        <v>0</v>
      </c>
      <c r="W374" s="4">
        <v>0</v>
      </c>
      <c r="X374" s="4" t="s">
        <v>1779</v>
      </c>
      <c r="Y374" s="4" t="s">
        <v>35</v>
      </c>
    </row>
    <row r="375" s="4" customFormat="1" spans="1:25">
      <c r="A375" s="4" t="s">
        <v>1780</v>
      </c>
      <c r="B375" s="4" t="s">
        <v>26</v>
      </c>
      <c r="C375" s="4" t="s">
        <v>27</v>
      </c>
      <c r="D375" s="4" t="s">
        <v>1781</v>
      </c>
      <c r="E375" s="4" t="s">
        <v>1782</v>
      </c>
      <c r="F375" s="8">
        <v>44994</v>
      </c>
      <c r="G375" s="8">
        <v>44995</v>
      </c>
      <c r="H375" s="4">
        <v>1</v>
      </c>
      <c r="I375" s="4">
        <v>1</v>
      </c>
      <c r="J375" s="4">
        <v>1</v>
      </c>
      <c r="K375" s="4" t="s">
        <v>30</v>
      </c>
      <c r="L375" s="4">
        <v>420</v>
      </c>
      <c r="M375" s="4">
        <v>420</v>
      </c>
      <c r="N375" s="4" t="s">
        <v>1783</v>
      </c>
      <c r="O375" s="4" t="s">
        <v>1383</v>
      </c>
      <c r="P375" s="4" t="s">
        <v>33</v>
      </c>
      <c r="Q375" s="4">
        <v>0</v>
      </c>
      <c r="R375" s="13">
        <v>44993</v>
      </c>
      <c r="S375" s="8">
        <v>44998</v>
      </c>
      <c r="T375" s="4" t="s">
        <v>34</v>
      </c>
      <c r="U375" s="4">
        <v>420</v>
      </c>
      <c r="V375" s="4">
        <v>0</v>
      </c>
      <c r="W375" s="4">
        <v>0</v>
      </c>
      <c r="X375" s="4" t="s">
        <v>1784</v>
      </c>
      <c r="Y375" s="4" t="s">
        <v>1785</v>
      </c>
    </row>
    <row r="376" s="4" customFormat="1" spans="1:25">
      <c r="A376" s="4" t="s">
        <v>1786</v>
      </c>
      <c r="B376" s="4" t="s">
        <v>26</v>
      </c>
      <c r="C376" s="4" t="s">
        <v>27</v>
      </c>
      <c r="D376" s="4" t="s">
        <v>1765</v>
      </c>
      <c r="E376" s="4" t="s">
        <v>44</v>
      </c>
      <c r="F376" s="8">
        <v>44994</v>
      </c>
      <c r="G376" s="8">
        <v>44995</v>
      </c>
      <c r="H376" s="4">
        <v>1</v>
      </c>
      <c r="I376" s="4">
        <v>1</v>
      </c>
      <c r="J376" s="4">
        <v>1</v>
      </c>
      <c r="K376" s="4" t="s">
        <v>30</v>
      </c>
      <c r="L376" s="4">
        <v>228</v>
      </c>
      <c r="M376" s="4">
        <v>228</v>
      </c>
      <c r="N376" s="4" t="s">
        <v>1787</v>
      </c>
      <c r="O376" s="4" t="s">
        <v>1383</v>
      </c>
      <c r="P376" s="4" t="s">
        <v>33</v>
      </c>
      <c r="Q376" s="4">
        <v>0</v>
      </c>
      <c r="R376" s="13">
        <v>44993</v>
      </c>
      <c r="S376" s="8">
        <v>44998</v>
      </c>
      <c r="T376" s="4" t="s">
        <v>34</v>
      </c>
      <c r="U376" s="4">
        <v>228</v>
      </c>
      <c r="V376" s="4">
        <v>0</v>
      </c>
      <c r="W376" s="4">
        <v>0</v>
      </c>
      <c r="X376" s="4" t="s">
        <v>1788</v>
      </c>
      <c r="Y376" s="4" t="s">
        <v>35</v>
      </c>
    </row>
    <row r="377" s="4" customFormat="1" spans="1:25">
      <c r="A377" s="4" t="s">
        <v>1789</v>
      </c>
      <c r="B377" s="4" t="s">
        <v>26</v>
      </c>
      <c r="C377" s="4" t="s">
        <v>27</v>
      </c>
      <c r="D377" s="4" t="s">
        <v>943</v>
      </c>
      <c r="E377" s="4" t="s">
        <v>944</v>
      </c>
      <c r="F377" s="8">
        <v>44994</v>
      </c>
      <c r="G377" s="8">
        <v>44995</v>
      </c>
      <c r="H377" s="4">
        <v>1</v>
      </c>
      <c r="I377" s="4">
        <v>1</v>
      </c>
      <c r="J377" s="4">
        <v>1</v>
      </c>
      <c r="K377" s="4" t="s">
        <v>30</v>
      </c>
      <c r="L377" s="4">
        <v>970</v>
      </c>
      <c r="M377" s="4">
        <v>970</v>
      </c>
      <c r="N377" s="4" t="s">
        <v>1790</v>
      </c>
      <c r="O377" s="4" t="s">
        <v>1383</v>
      </c>
      <c r="P377" s="4" t="s">
        <v>33</v>
      </c>
      <c r="Q377" s="4">
        <v>0</v>
      </c>
      <c r="R377" s="13">
        <v>44993</v>
      </c>
      <c r="S377" s="8">
        <v>44998</v>
      </c>
      <c r="T377" s="4" t="s">
        <v>34</v>
      </c>
      <c r="U377" s="4">
        <v>970</v>
      </c>
      <c r="V377" s="4">
        <v>0</v>
      </c>
      <c r="W377" s="4">
        <v>0</v>
      </c>
      <c r="X377" s="4" t="s">
        <v>1791</v>
      </c>
      <c r="Y377" s="4" t="s">
        <v>35</v>
      </c>
    </row>
    <row r="378" s="4" customFormat="1" spans="1:25">
      <c r="A378" s="4" t="s">
        <v>1792</v>
      </c>
      <c r="B378" s="4" t="s">
        <v>26</v>
      </c>
      <c r="C378" s="4" t="s">
        <v>27</v>
      </c>
      <c r="D378" s="4" t="s">
        <v>1765</v>
      </c>
      <c r="E378" s="4" t="s">
        <v>44</v>
      </c>
      <c r="F378" s="8">
        <v>44994</v>
      </c>
      <c r="G378" s="8">
        <v>44995</v>
      </c>
      <c r="H378" s="4">
        <v>1</v>
      </c>
      <c r="I378" s="4">
        <v>1</v>
      </c>
      <c r="J378" s="4">
        <v>1</v>
      </c>
      <c r="K378" s="4" t="s">
        <v>30</v>
      </c>
      <c r="L378" s="4">
        <v>228</v>
      </c>
      <c r="M378" s="4">
        <v>228</v>
      </c>
      <c r="N378" s="4" t="s">
        <v>1793</v>
      </c>
      <c r="O378" s="4" t="s">
        <v>1383</v>
      </c>
      <c r="P378" s="4" t="s">
        <v>33</v>
      </c>
      <c r="Q378" s="4">
        <v>0</v>
      </c>
      <c r="R378" s="13">
        <v>44993</v>
      </c>
      <c r="S378" s="8">
        <v>44998</v>
      </c>
      <c r="T378" s="4" t="s">
        <v>34</v>
      </c>
      <c r="U378" s="4">
        <v>228</v>
      </c>
      <c r="V378" s="4">
        <v>0</v>
      </c>
      <c r="W378" s="4">
        <v>0</v>
      </c>
      <c r="X378" s="4" t="s">
        <v>1794</v>
      </c>
      <c r="Y378" s="4" t="s">
        <v>35</v>
      </c>
    </row>
    <row r="379" s="4" customFormat="1" spans="1:25">
      <c r="A379" s="4" t="s">
        <v>1795</v>
      </c>
      <c r="B379" s="4" t="s">
        <v>26</v>
      </c>
      <c r="C379" s="4" t="s">
        <v>27</v>
      </c>
      <c r="D379" s="4" t="s">
        <v>1765</v>
      </c>
      <c r="E379" s="4" t="s">
        <v>44</v>
      </c>
      <c r="F379" s="8">
        <v>44993</v>
      </c>
      <c r="G379" s="8">
        <v>44995</v>
      </c>
      <c r="H379" s="4">
        <v>1</v>
      </c>
      <c r="I379" s="4">
        <v>2</v>
      </c>
      <c r="J379" s="4">
        <v>2</v>
      </c>
      <c r="K379" s="4" t="s">
        <v>30</v>
      </c>
      <c r="L379" s="4">
        <v>456</v>
      </c>
      <c r="M379" s="4">
        <v>456</v>
      </c>
      <c r="N379" s="4" t="s">
        <v>1796</v>
      </c>
      <c r="O379" s="4" t="s">
        <v>1383</v>
      </c>
      <c r="P379" s="4" t="s">
        <v>33</v>
      </c>
      <c r="Q379" s="4">
        <v>0</v>
      </c>
      <c r="R379" s="13">
        <v>44993</v>
      </c>
      <c r="S379" s="8">
        <v>44998</v>
      </c>
      <c r="T379" s="4" t="s">
        <v>34</v>
      </c>
      <c r="U379" s="4">
        <v>456</v>
      </c>
      <c r="V379" s="4">
        <v>0</v>
      </c>
      <c r="W379" s="4">
        <v>0</v>
      </c>
      <c r="X379" s="4" t="s">
        <v>1797</v>
      </c>
      <c r="Y379" s="4" t="s">
        <v>35</v>
      </c>
    </row>
    <row r="380" s="4" customFormat="1" spans="1:25">
      <c r="A380" s="4" t="s">
        <v>1798</v>
      </c>
      <c r="B380" s="4" t="s">
        <v>26</v>
      </c>
      <c r="C380" s="4" t="s">
        <v>27</v>
      </c>
      <c r="D380" s="4" t="s">
        <v>1765</v>
      </c>
      <c r="E380" s="4" t="s">
        <v>44</v>
      </c>
      <c r="F380" s="8">
        <v>44994</v>
      </c>
      <c r="G380" s="8">
        <v>44995</v>
      </c>
      <c r="H380" s="4">
        <v>3</v>
      </c>
      <c r="I380" s="4">
        <v>1</v>
      </c>
      <c r="J380" s="4">
        <v>3</v>
      </c>
      <c r="K380" s="4" t="s">
        <v>30</v>
      </c>
      <c r="L380" s="4">
        <v>684</v>
      </c>
      <c r="M380" s="4">
        <v>684</v>
      </c>
      <c r="N380" s="4" t="s">
        <v>1799</v>
      </c>
      <c r="O380" s="4" t="s">
        <v>1383</v>
      </c>
      <c r="P380" s="4" t="s">
        <v>33</v>
      </c>
      <c r="Q380" s="4">
        <v>0</v>
      </c>
      <c r="R380" s="13">
        <v>44993</v>
      </c>
      <c r="S380" s="8">
        <v>44998</v>
      </c>
      <c r="T380" s="4" t="s">
        <v>34</v>
      </c>
      <c r="U380" s="4">
        <v>684</v>
      </c>
      <c r="V380" s="4">
        <v>0</v>
      </c>
      <c r="W380" s="4">
        <v>0</v>
      </c>
      <c r="X380" s="4" t="s">
        <v>1800</v>
      </c>
      <c r="Y380" s="4" t="s">
        <v>35</v>
      </c>
    </row>
    <row r="381" s="4" customFormat="1" spans="1:25">
      <c r="A381" s="4" t="s">
        <v>1801</v>
      </c>
      <c r="B381" s="4" t="s">
        <v>26</v>
      </c>
      <c r="C381" s="4" t="s">
        <v>27</v>
      </c>
      <c r="D381" s="4" t="s">
        <v>1802</v>
      </c>
      <c r="E381" s="4" t="s">
        <v>1803</v>
      </c>
      <c r="F381" s="8">
        <v>44993</v>
      </c>
      <c r="G381" s="8">
        <v>44995</v>
      </c>
      <c r="H381" s="4">
        <v>1</v>
      </c>
      <c r="I381" s="4">
        <v>2</v>
      </c>
      <c r="J381" s="4">
        <v>2</v>
      </c>
      <c r="K381" s="4" t="s">
        <v>30</v>
      </c>
      <c r="L381" s="4">
        <v>1273</v>
      </c>
      <c r="M381" s="4">
        <v>1273</v>
      </c>
      <c r="N381" s="4" t="s">
        <v>1804</v>
      </c>
      <c r="O381" s="4" t="s">
        <v>1383</v>
      </c>
      <c r="P381" s="4" t="s">
        <v>33</v>
      </c>
      <c r="Q381" s="4">
        <v>0</v>
      </c>
      <c r="R381" s="13">
        <v>44993</v>
      </c>
      <c r="S381" s="8">
        <v>44998</v>
      </c>
      <c r="T381" s="4" t="s">
        <v>34</v>
      </c>
      <c r="U381" s="4">
        <v>1273</v>
      </c>
      <c r="V381" s="4">
        <v>0</v>
      </c>
      <c r="W381" s="4">
        <v>0</v>
      </c>
      <c r="X381" s="4" t="s">
        <v>1805</v>
      </c>
      <c r="Y381" s="4" t="s">
        <v>1806</v>
      </c>
    </row>
    <row r="382" s="4" customFormat="1" spans="1:25">
      <c r="A382" s="4" t="s">
        <v>1807</v>
      </c>
      <c r="B382" s="4" t="s">
        <v>26</v>
      </c>
      <c r="C382" s="4" t="s">
        <v>27</v>
      </c>
      <c r="D382" s="4" t="s">
        <v>562</v>
      </c>
      <c r="E382" s="4" t="s">
        <v>563</v>
      </c>
      <c r="F382" s="8">
        <v>44994</v>
      </c>
      <c r="G382" s="8">
        <v>44995</v>
      </c>
      <c r="H382" s="4">
        <v>1</v>
      </c>
      <c r="I382" s="4">
        <v>1</v>
      </c>
      <c r="J382" s="4">
        <v>1</v>
      </c>
      <c r="K382" s="4" t="s">
        <v>30</v>
      </c>
      <c r="L382" s="4">
        <v>311</v>
      </c>
      <c r="M382" s="4">
        <v>311</v>
      </c>
      <c r="N382" s="4" t="s">
        <v>1280</v>
      </c>
      <c r="O382" s="4" t="s">
        <v>1383</v>
      </c>
      <c r="P382" s="4" t="s">
        <v>33</v>
      </c>
      <c r="Q382" s="4">
        <v>0</v>
      </c>
      <c r="R382" s="13">
        <v>44993</v>
      </c>
      <c r="S382" s="8">
        <v>44998</v>
      </c>
      <c r="T382" s="4" t="s">
        <v>34</v>
      </c>
      <c r="U382" s="4">
        <v>311</v>
      </c>
      <c r="V382" s="4">
        <v>0</v>
      </c>
      <c r="W382" s="4">
        <v>0</v>
      </c>
      <c r="X382" s="4" t="s">
        <v>1808</v>
      </c>
      <c r="Y382" s="4" t="s">
        <v>1809</v>
      </c>
    </row>
    <row r="383" s="4" customFormat="1" spans="1:25">
      <c r="A383" s="4" t="s">
        <v>1810</v>
      </c>
      <c r="B383" s="4" t="s">
        <v>26</v>
      </c>
      <c r="C383" s="4" t="s">
        <v>27</v>
      </c>
      <c r="D383" s="4" t="s">
        <v>324</v>
      </c>
      <c r="E383" s="4" t="s">
        <v>603</v>
      </c>
      <c r="F383" s="8">
        <v>44993</v>
      </c>
      <c r="G383" s="8">
        <v>44995</v>
      </c>
      <c r="H383" s="4">
        <v>1</v>
      </c>
      <c r="I383" s="4">
        <v>2</v>
      </c>
      <c r="J383" s="4">
        <v>2</v>
      </c>
      <c r="K383" s="4" t="s">
        <v>30</v>
      </c>
      <c r="L383" s="4">
        <v>652</v>
      </c>
      <c r="M383" s="4">
        <v>652</v>
      </c>
      <c r="N383" s="4" t="s">
        <v>1811</v>
      </c>
      <c r="O383" s="4" t="s">
        <v>1383</v>
      </c>
      <c r="P383" s="4" t="s">
        <v>33</v>
      </c>
      <c r="Q383" s="4">
        <v>0</v>
      </c>
      <c r="R383" s="13">
        <v>44993</v>
      </c>
      <c r="S383" s="8">
        <v>44998</v>
      </c>
      <c r="T383" s="4" t="s">
        <v>34</v>
      </c>
      <c r="U383" s="4">
        <v>652</v>
      </c>
      <c r="V383" s="4">
        <v>0</v>
      </c>
      <c r="W383" s="4">
        <v>0</v>
      </c>
      <c r="X383" s="4" t="s">
        <v>1812</v>
      </c>
      <c r="Y383" s="4" t="s">
        <v>1813</v>
      </c>
    </row>
    <row r="384" s="4" customFormat="1" spans="1:25">
      <c r="A384" s="4" t="s">
        <v>1814</v>
      </c>
      <c r="B384" s="4" t="s">
        <v>26</v>
      </c>
      <c r="C384" s="4" t="s">
        <v>27</v>
      </c>
      <c r="D384" s="4" t="s">
        <v>1340</v>
      </c>
      <c r="E384" s="4" t="s">
        <v>325</v>
      </c>
      <c r="F384" s="8">
        <v>44993</v>
      </c>
      <c r="G384" s="8">
        <v>44995</v>
      </c>
      <c r="H384" s="4">
        <v>1</v>
      </c>
      <c r="I384" s="4">
        <v>2</v>
      </c>
      <c r="J384" s="4">
        <v>2</v>
      </c>
      <c r="K384" s="4" t="s">
        <v>30</v>
      </c>
      <c r="L384" s="4">
        <v>1326</v>
      </c>
      <c r="M384" s="4">
        <v>1326</v>
      </c>
      <c r="N384" s="4" t="s">
        <v>1815</v>
      </c>
      <c r="O384" s="4" t="s">
        <v>1383</v>
      </c>
      <c r="P384" s="4" t="s">
        <v>33</v>
      </c>
      <c r="Q384" s="4">
        <v>0</v>
      </c>
      <c r="R384" s="13">
        <v>44993</v>
      </c>
      <c r="S384" s="8">
        <v>44998</v>
      </c>
      <c r="T384" s="4" t="s">
        <v>34</v>
      </c>
      <c r="U384" s="4">
        <v>1326</v>
      </c>
      <c r="V384" s="4">
        <v>0</v>
      </c>
      <c r="W384" s="4">
        <v>0</v>
      </c>
      <c r="X384" s="4" t="s">
        <v>1816</v>
      </c>
      <c r="Y384" s="4" t="s">
        <v>1817</v>
      </c>
    </row>
    <row r="385" s="4" customFormat="1" spans="1:25">
      <c r="A385" s="4" t="s">
        <v>1818</v>
      </c>
      <c r="B385" s="4" t="s">
        <v>26</v>
      </c>
      <c r="C385" s="4" t="s">
        <v>27</v>
      </c>
      <c r="D385" s="4" t="s">
        <v>1466</v>
      </c>
      <c r="E385" s="4" t="s">
        <v>1819</v>
      </c>
      <c r="F385" s="8">
        <v>44994</v>
      </c>
      <c r="G385" s="8">
        <v>44995</v>
      </c>
      <c r="H385" s="4">
        <v>1</v>
      </c>
      <c r="I385" s="4">
        <v>1</v>
      </c>
      <c r="J385" s="4">
        <v>1</v>
      </c>
      <c r="K385" s="4" t="s">
        <v>30</v>
      </c>
      <c r="L385" s="4">
        <v>898</v>
      </c>
      <c r="M385" s="4">
        <v>898</v>
      </c>
      <c r="N385" s="4" t="s">
        <v>1820</v>
      </c>
      <c r="O385" s="4" t="s">
        <v>1383</v>
      </c>
      <c r="P385" s="4" t="s">
        <v>33</v>
      </c>
      <c r="Q385" s="4">
        <v>0</v>
      </c>
      <c r="R385" s="13">
        <v>44993</v>
      </c>
      <c r="S385" s="8">
        <v>44998</v>
      </c>
      <c r="T385" s="4" t="s">
        <v>34</v>
      </c>
      <c r="U385" s="4">
        <v>898</v>
      </c>
      <c r="V385" s="4">
        <v>0</v>
      </c>
      <c r="W385" s="4">
        <v>0</v>
      </c>
      <c r="X385" s="4" t="s">
        <v>1821</v>
      </c>
      <c r="Y385" s="4" t="s">
        <v>1822</v>
      </c>
    </row>
    <row r="386" s="4" customFormat="1" spans="1:25">
      <c r="A386" s="4" t="s">
        <v>1823</v>
      </c>
      <c r="B386" s="4" t="s">
        <v>26</v>
      </c>
      <c r="C386" s="4" t="s">
        <v>27</v>
      </c>
      <c r="D386" s="4" t="s">
        <v>1765</v>
      </c>
      <c r="E386" s="4" t="s">
        <v>44</v>
      </c>
      <c r="F386" s="8">
        <v>44994</v>
      </c>
      <c r="G386" s="8">
        <v>44995</v>
      </c>
      <c r="H386" s="4">
        <v>1</v>
      </c>
      <c r="I386" s="4">
        <v>1</v>
      </c>
      <c r="J386" s="4">
        <v>1</v>
      </c>
      <c r="K386" s="4" t="s">
        <v>30</v>
      </c>
      <c r="L386" s="4">
        <v>228</v>
      </c>
      <c r="M386" s="4">
        <v>228</v>
      </c>
      <c r="N386" s="4" t="s">
        <v>1824</v>
      </c>
      <c r="O386" s="4" t="s">
        <v>1383</v>
      </c>
      <c r="P386" s="4" t="s">
        <v>33</v>
      </c>
      <c r="Q386" s="4">
        <v>0</v>
      </c>
      <c r="R386" s="13">
        <v>44993</v>
      </c>
      <c r="S386" s="8">
        <v>44998</v>
      </c>
      <c r="T386" s="4" t="s">
        <v>34</v>
      </c>
      <c r="U386" s="4">
        <v>228</v>
      </c>
      <c r="V386" s="4">
        <v>0</v>
      </c>
      <c r="W386" s="4">
        <v>0</v>
      </c>
      <c r="X386" s="4" t="s">
        <v>1825</v>
      </c>
      <c r="Y386" s="4" t="s">
        <v>35</v>
      </c>
    </row>
    <row r="387" s="4" customFormat="1" spans="1:25">
      <c r="A387" s="4" t="s">
        <v>1768</v>
      </c>
      <c r="B387" s="4" t="s">
        <v>26</v>
      </c>
      <c r="C387" s="4" t="s">
        <v>80</v>
      </c>
      <c r="D387" s="4" t="s">
        <v>1769</v>
      </c>
      <c r="E387" s="4" t="s">
        <v>120</v>
      </c>
      <c r="F387" s="8">
        <v>44993</v>
      </c>
      <c r="G387" s="8">
        <v>44995</v>
      </c>
      <c r="H387" s="4">
        <v>1</v>
      </c>
      <c r="I387" s="4">
        <v>2</v>
      </c>
      <c r="J387" s="4">
        <v>2</v>
      </c>
      <c r="K387" s="4" t="s">
        <v>30</v>
      </c>
      <c r="L387" s="4">
        <v>-2884</v>
      </c>
      <c r="M387" s="4">
        <v>-2884</v>
      </c>
      <c r="N387" s="4" t="s">
        <v>1770</v>
      </c>
      <c r="O387" s="4" t="s">
        <v>1383</v>
      </c>
      <c r="P387" s="4" t="s">
        <v>33</v>
      </c>
      <c r="Q387" s="4">
        <v>0</v>
      </c>
      <c r="R387" s="13">
        <v>44993</v>
      </c>
      <c r="S387" s="8">
        <v>44998</v>
      </c>
      <c r="T387" s="4" t="s">
        <v>34</v>
      </c>
      <c r="U387" s="4">
        <v>-2884</v>
      </c>
      <c r="V387" s="4">
        <v>0</v>
      </c>
      <c r="W387" s="4">
        <v>0</v>
      </c>
      <c r="X387" s="4" t="s">
        <v>1771</v>
      </c>
      <c r="Y387" s="4" t="s">
        <v>35</v>
      </c>
    </row>
    <row r="388" s="4" customFormat="1" spans="1:25">
      <c r="A388" s="4" t="s">
        <v>1826</v>
      </c>
      <c r="B388" s="4" t="s">
        <v>26</v>
      </c>
      <c r="C388" s="4" t="s">
        <v>27</v>
      </c>
      <c r="D388" s="4" t="s">
        <v>1827</v>
      </c>
      <c r="E388" s="4" t="s">
        <v>1828</v>
      </c>
      <c r="F388" s="8">
        <v>44994</v>
      </c>
      <c r="G388" s="8">
        <v>44995</v>
      </c>
      <c r="H388" s="4">
        <v>1</v>
      </c>
      <c r="I388" s="4">
        <v>1</v>
      </c>
      <c r="J388" s="4">
        <v>1</v>
      </c>
      <c r="K388" s="4" t="s">
        <v>30</v>
      </c>
      <c r="L388" s="4">
        <v>467</v>
      </c>
      <c r="M388" s="4">
        <v>467</v>
      </c>
      <c r="N388" s="4" t="s">
        <v>1829</v>
      </c>
      <c r="O388" s="4" t="s">
        <v>1383</v>
      </c>
      <c r="P388" s="4" t="s">
        <v>33</v>
      </c>
      <c r="Q388" s="4">
        <v>0</v>
      </c>
      <c r="R388" s="13">
        <v>44993</v>
      </c>
      <c r="S388" s="8">
        <v>44998</v>
      </c>
      <c r="T388" s="4" t="s">
        <v>34</v>
      </c>
      <c r="U388" s="4">
        <v>467</v>
      </c>
      <c r="V388" s="4">
        <v>0</v>
      </c>
      <c r="W388" s="4">
        <v>0</v>
      </c>
      <c r="X388" s="4" t="s">
        <v>1830</v>
      </c>
      <c r="Y388" s="4" t="s">
        <v>1831</v>
      </c>
    </row>
    <row r="389" s="4" customFormat="1" spans="1:25">
      <c r="A389" s="4" t="s">
        <v>1832</v>
      </c>
      <c r="B389" s="4" t="s">
        <v>26</v>
      </c>
      <c r="C389" s="4" t="s">
        <v>27</v>
      </c>
      <c r="D389" s="4" t="s">
        <v>1833</v>
      </c>
      <c r="E389" s="4" t="s">
        <v>1834</v>
      </c>
      <c r="F389" s="8">
        <v>44994</v>
      </c>
      <c r="G389" s="8">
        <v>44995</v>
      </c>
      <c r="H389" s="4">
        <v>1</v>
      </c>
      <c r="I389" s="4">
        <v>1</v>
      </c>
      <c r="J389" s="4">
        <v>1</v>
      </c>
      <c r="K389" s="4" t="s">
        <v>30</v>
      </c>
      <c r="L389" s="4">
        <v>191</v>
      </c>
      <c r="M389" s="4">
        <v>191</v>
      </c>
      <c r="N389" s="4" t="s">
        <v>1835</v>
      </c>
      <c r="O389" s="4" t="s">
        <v>1383</v>
      </c>
      <c r="P389" s="4" t="s">
        <v>33</v>
      </c>
      <c r="Q389" s="4">
        <v>0</v>
      </c>
      <c r="R389" s="13">
        <v>44993</v>
      </c>
      <c r="S389" s="8">
        <v>44998</v>
      </c>
      <c r="T389" s="4" t="s">
        <v>34</v>
      </c>
      <c r="U389" s="4">
        <v>191</v>
      </c>
      <c r="V389" s="4">
        <v>0</v>
      </c>
      <c r="W389" s="4">
        <v>0</v>
      </c>
      <c r="X389" s="4" t="s">
        <v>1836</v>
      </c>
      <c r="Y389" s="4" t="s">
        <v>35</v>
      </c>
    </row>
    <row r="390" s="4" customFormat="1" spans="1:25">
      <c r="A390" s="4" t="s">
        <v>1837</v>
      </c>
      <c r="B390" s="4" t="s">
        <v>26</v>
      </c>
      <c r="C390" s="4" t="s">
        <v>27</v>
      </c>
      <c r="D390" s="4" t="s">
        <v>1838</v>
      </c>
      <c r="E390" s="4" t="s">
        <v>1839</v>
      </c>
      <c r="F390" s="8">
        <v>44994</v>
      </c>
      <c r="G390" s="8">
        <v>44995</v>
      </c>
      <c r="H390" s="4">
        <v>1</v>
      </c>
      <c r="I390" s="4">
        <v>1</v>
      </c>
      <c r="J390" s="4">
        <v>1</v>
      </c>
      <c r="K390" s="4" t="s">
        <v>30</v>
      </c>
      <c r="L390" s="4">
        <v>484</v>
      </c>
      <c r="M390" s="4">
        <v>484</v>
      </c>
      <c r="N390" s="4" t="s">
        <v>1840</v>
      </c>
      <c r="O390" s="4" t="s">
        <v>1383</v>
      </c>
      <c r="P390" s="4" t="s">
        <v>33</v>
      </c>
      <c r="Q390" s="4">
        <v>0</v>
      </c>
      <c r="R390" s="13">
        <v>44993</v>
      </c>
      <c r="S390" s="8">
        <v>44998</v>
      </c>
      <c r="T390" s="4" t="s">
        <v>34</v>
      </c>
      <c r="U390" s="4">
        <v>484</v>
      </c>
      <c r="V390" s="4">
        <v>0</v>
      </c>
      <c r="W390" s="4">
        <v>0</v>
      </c>
      <c r="X390" s="4" t="s">
        <v>1841</v>
      </c>
      <c r="Y390" s="4" t="s">
        <v>1842</v>
      </c>
    </row>
    <row r="391" s="4" customFormat="1" spans="1:25">
      <c r="A391" s="4" t="s">
        <v>1843</v>
      </c>
      <c r="B391" s="4" t="s">
        <v>26</v>
      </c>
      <c r="C391" s="4" t="s">
        <v>27</v>
      </c>
      <c r="D391" s="4" t="s">
        <v>1844</v>
      </c>
      <c r="E391" s="4" t="s">
        <v>282</v>
      </c>
      <c r="F391" s="8">
        <v>44993</v>
      </c>
      <c r="G391" s="8">
        <v>44995</v>
      </c>
      <c r="H391" s="4">
        <v>1</v>
      </c>
      <c r="I391" s="4">
        <v>2</v>
      </c>
      <c r="J391" s="4">
        <v>2</v>
      </c>
      <c r="K391" s="4" t="s">
        <v>30</v>
      </c>
      <c r="L391" s="4">
        <v>810</v>
      </c>
      <c r="M391" s="4">
        <v>810</v>
      </c>
      <c r="N391" s="4" t="s">
        <v>1845</v>
      </c>
      <c r="O391" s="4" t="s">
        <v>1383</v>
      </c>
      <c r="P391" s="4" t="s">
        <v>33</v>
      </c>
      <c r="Q391" s="4">
        <v>0</v>
      </c>
      <c r="R391" s="13">
        <v>44993</v>
      </c>
      <c r="S391" s="8">
        <v>44998</v>
      </c>
      <c r="T391" s="4" t="s">
        <v>34</v>
      </c>
      <c r="U391" s="4">
        <v>810</v>
      </c>
      <c r="V391" s="4">
        <v>0</v>
      </c>
      <c r="W391" s="4">
        <v>0</v>
      </c>
      <c r="X391" s="4" t="s">
        <v>1846</v>
      </c>
      <c r="Y391" s="4" t="s">
        <v>35</v>
      </c>
    </row>
    <row r="392" s="4" customFormat="1" spans="1:25">
      <c r="A392" s="4" t="s">
        <v>1843</v>
      </c>
      <c r="B392" s="4" t="s">
        <v>26</v>
      </c>
      <c r="C392" s="4" t="s">
        <v>80</v>
      </c>
      <c r="D392" s="4" t="s">
        <v>1844</v>
      </c>
      <c r="E392" s="4" t="s">
        <v>282</v>
      </c>
      <c r="F392" s="8">
        <v>44993</v>
      </c>
      <c r="G392" s="8">
        <v>44995</v>
      </c>
      <c r="H392" s="4">
        <v>1</v>
      </c>
      <c r="I392" s="4">
        <v>2</v>
      </c>
      <c r="J392" s="4">
        <v>2</v>
      </c>
      <c r="K392" s="4" t="s">
        <v>30</v>
      </c>
      <c r="L392" s="4">
        <v>-810</v>
      </c>
      <c r="M392" s="4">
        <v>-810</v>
      </c>
      <c r="N392" s="4" t="s">
        <v>1845</v>
      </c>
      <c r="O392" s="4" t="s">
        <v>1383</v>
      </c>
      <c r="P392" s="4" t="s">
        <v>33</v>
      </c>
      <c r="Q392" s="4">
        <v>0</v>
      </c>
      <c r="R392" s="13">
        <v>44993</v>
      </c>
      <c r="S392" s="8">
        <v>44998</v>
      </c>
      <c r="T392" s="4" t="s">
        <v>34</v>
      </c>
      <c r="U392" s="4">
        <v>-810</v>
      </c>
      <c r="V392" s="4">
        <v>0</v>
      </c>
      <c r="W392" s="4">
        <v>0</v>
      </c>
      <c r="X392" s="4" t="s">
        <v>1846</v>
      </c>
      <c r="Y392" s="4" t="s">
        <v>35</v>
      </c>
    </row>
    <row r="393" s="4" customFormat="1" spans="1:25">
      <c r="A393" s="4" t="s">
        <v>1847</v>
      </c>
      <c r="B393" s="4" t="s">
        <v>26</v>
      </c>
      <c r="C393" s="4" t="s">
        <v>27</v>
      </c>
      <c r="D393" s="4" t="s">
        <v>1848</v>
      </c>
      <c r="E393" s="4" t="s">
        <v>1849</v>
      </c>
      <c r="F393" s="8">
        <v>44994</v>
      </c>
      <c r="G393" s="8">
        <v>44995</v>
      </c>
      <c r="H393" s="4">
        <v>1</v>
      </c>
      <c r="I393" s="4">
        <v>1</v>
      </c>
      <c r="J393" s="4">
        <v>1</v>
      </c>
      <c r="K393" s="4" t="s">
        <v>30</v>
      </c>
      <c r="L393" s="4">
        <v>299</v>
      </c>
      <c r="M393" s="4">
        <v>299</v>
      </c>
      <c r="N393" s="4" t="s">
        <v>1850</v>
      </c>
      <c r="O393" s="4" t="s">
        <v>1383</v>
      </c>
      <c r="P393" s="4" t="s">
        <v>33</v>
      </c>
      <c r="Q393" s="4">
        <v>0</v>
      </c>
      <c r="R393" s="13">
        <v>44993</v>
      </c>
      <c r="S393" s="8">
        <v>44998</v>
      </c>
      <c r="T393" s="4" t="s">
        <v>34</v>
      </c>
      <c r="U393" s="4">
        <v>299</v>
      </c>
      <c r="V393" s="4">
        <v>0</v>
      </c>
      <c r="W393" s="4">
        <v>0</v>
      </c>
      <c r="X393" s="4" t="s">
        <v>1851</v>
      </c>
      <c r="Y393" s="4" t="s">
        <v>35</v>
      </c>
    </row>
    <row r="394" s="4" customFormat="1" spans="1:25">
      <c r="A394" s="4" t="s">
        <v>1852</v>
      </c>
      <c r="B394" s="4" t="s">
        <v>26</v>
      </c>
      <c r="C394" s="4" t="s">
        <v>27</v>
      </c>
      <c r="D394" s="4" t="s">
        <v>1853</v>
      </c>
      <c r="E394" s="4" t="s">
        <v>1854</v>
      </c>
      <c r="F394" s="8">
        <v>44994</v>
      </c>
      <c r="G394" s="8">
        <v>44995</v>
      </c>
      <c r="H394" s="4">
        <v>1</v>
      </c>
      <c r="I394" s="4">
        <v>1</v>
      </c>
      <c r="J394" s="4">
        <v>1</v>
      </c>
      <c r="K394" s="4" t="s">
        <v>30</v>
      </c>
      <c r="L394" s="4">
        <v>1082</v>
      </c>
      <c r="M394" s="4">
        <v>1082</v>
      </c>
      <c r="N394" s="4" t="s">
        <v>1855</v>
      </c>
      <c r="O394" s="4" t="s">
        <v>1383</v>
      </c>
      <c r="P394" s="4" t="s">
        <v>33</v>
      </c>
      <c r="Q394" s="4">
        <v>0</v>
      </c>
      <c r="R394" s="13">
        <v>44993</v>
      </c>
      <c r="S394" s="8">
        <v>44998</v>
      </c>
      <c r="T394" s="4" t="s">
        <v>34</v>
      </c>
      <c r="U394" s="4">
        <v>1082</v>
      </c>
      <c r="V394" s="4">
        <v>0</v>
      </c>
      <c r="W394" s="4">
        <v>0</v>
      </c>
      <c r="X394" s="4" t="s">
        <v>1856</v>
      </c>
      <c r="Y394" s="4" t="s">
        <v>1857</v>
      </c>
    </row>
    <row r="395" s="4" customFormat="1" spans="1:25">
      <c r="A395" s="4" t="s">
        <v>1858</v>
      </c>
      <c r="B395" s="4" t="s">
        <v>26</v>
      </c>
      <c r="C395" s="4" t="s">
        <v>27</v>
      </c>
      <c r="D395" s="4" t="s">
        <v>1859</v>
      </c>
      <c r="E395" s="4" t="s">
        <v>1860</v>
      </c>
      <c r="F395" s="8">
        <v>44994</v>
      </c>
      <c r="G395" s="8">
        <v>44995</v>
      </c>
      <c r="H395" s="4">
        <v>1</v>
      </c>
      <c r="I395" s="4">
        <v>1</v>
      </c>
      <c r="J395" s="4">
        <v>1</v>
      </c>
      <c r="K395" s="4" t="s">
        <v>30</v>
      </c>
      <c r="L395" s="4">
        <v>514</v>
      </c>
      <c r="M395" s="4">
        <v>514</v>
      </c>
      <c r="N395" s="4" t="s">
        <v>1861</v>
      </c>
      <c r="O395" s="4" t="s">
        <v>1383</v>
      </c>
      <c r="P395" s="4" t="s">
        <v>33</v>
      </c>
      <c r="Q395" s="4">
        <v>0</v>
      </c>
      <c r="R395" s="13">
        <v>44993</v>
      </c>
      <c r="S395" s="8">
        <v>44998</v>
      </c>
      <c r="T395" s="4" t="s">
        <v>34</v>
      </c>
      <c r="U395" s="4">
        <v>514</v>
      </c>
      <c r="V395" s="4">
        <v>0</v>
      </c>
      <c r="W395" s="4">
        <v>0</v>
      </c>
      <c r="X395" s="4" t="s">
        <v>1862</v>
      </c>
      <c r="Y395" s="4" t="s">
        <v>35</v>
      </c>
    </row>
    <row r="396" s="4" customFormat="1" spans="1:25">
      <c r="A396" s="4" t="s">
        <v>1863</v>
      </c>
      <c r="B396" s="4" t="s">
        <v>26</v>
      </c>
      <c r="C396" s="4" t="s">
        <v>27</v>
      </c>
      <c r="D396" s="4" t="s">
        <v>624</v>
      </c>
      <c r="E396" s="4" t="s">
        <v>380</v>
      </c>
      <c r="F396" s="8">
        <v>44994</v>
      </c>
      <c r="G396" s="8">
        <v>44995</v>
      </c>
      <c r="H396" s="4">
        <v>2</v>
      </c>
      <c r="I396" s="4">
        <v>1</v>
      </c>
      <c r="J396" s="4">
        <v>2</v>
      </c>
      <c r="K396" s="4" t="s">
        <v>30</v>
      </c>
      <c r="L396" s="4">
        <v>1818</v>
      </c>
      <c r="M396" s="4">
        <v>1818</v>
      </c>
      <c r="N396" s="4" t="s">
        <v>1864</v>
      </c>
      <c r="O396" s="4" t="s">
        <v>1383</v>
      </c>
      <c r="P396" s="4" t="s">
        <v>33</v>
      </c>
      <c r="Q396" s="4">
        <v>0</v>
      </c>
      <c r="R396" s="13">
        <v>44994</v>
      </c>
      <c r="S396" s="8">
        <v>44998</v>
      </c>
      <c r="T396" s="4" t="s">
        <v>34</v>
      </c>
      <c r="U396" s="4">
        <v>1818</v>
      </c>
      <c r="V396" s="4">
        <v>0</v>
      </c>
      <c r="W396" s="4">
        <v>0</v>
      </c>
      <c r="X396" s="4" t="s">
        <v>1865</v>
      </c>
      <c r="Y396" s="4" t="s">
        <v>1866</v>
      </c>
    </row>
    <row r="397" s="4" customFormat="1" spans="1:25">
      <c r="A397" s="4" t="s">
        <v>1867</v>
      </c>
      <c r="B397" s="4" t="s">
        <v>26</v>
      </c>
      <c r="C397" s="4" t="s">
        <v>27</v>
      </c>
      <c r="D397" s="4" t="s">
        <v>1314</v>
      </c>
      <c r="E397" s="4" t="s">
        <v>325</v>
      </c>
      <c r="F397" s="8">
        <v>44994</v>
      </c>
      <c r="G397" s="8">
        <v>44995</v>
      </c>
      <c r="H397" s="4">
        <v>2</v>
      </c>
      <c r="I397" s="4">
        <v>1</v>
      </c>
      <c r="J397" s="4">
        <v>2</v>
      </c>
      <c r="K397" s="4" t="s">
        <v>30</v>
      </c>
      <c r="L397" s="4">
        <v>570</v>
      </c>
      <c r="M397" s="4">
        <v>570</v>
      </c>
      <c r="N397" s="4" t="s">
        <v>1868</v>
      </c>
      <c r="O397" s="4" t="s">
        <v>1383</v>
      </c>
      <c r="P397" s="4" t="s">
        <v>33</v>
      </c>
      <c r="Q397" s="4">
        <v>0</v>
      </c>
      <c r="R397" s="13">
        <v>44994</v>
      </c>
      <c r="S397" s="8">
        <v>44998</v>
      </c>
      <c r="T397" s="4" t="s">
        <v>34</v>
      </c>
      <c r="U397" s="4">
        <v>570</v>
      </c>
      <c r="V397" s="4">
        <v>0</v>
      </c>
      <c r="W397" s="4">
        <v>0</v>
      </c>
      <c r="X397" s="4" t="s">
        <v>1869</v>
      </c>
      <c r="Y397" s="4" t="s">
        <v>35</v>
      </c>
    </row>
    <row r="398" s="4" customFormat="1" spans="1:25">
      <c r="A398" s="4" t="s">
        <v>1870</v>
      </c>
      <c r="B398" s="4" t="s">
        <v>26</v>
      </c>
      <c r="C398" s="4" t="s">
        <v>27</v>
      </c>
      <c r="D398" s="4" t="s">
        <v>1331</v>
      </c>
      <c r="E398" s="4" t="s">
        <v>325</v>
      </c>
      <c r="F398" s="8">
        <v>44994</v>
      </c>
      <c r="G398" s="8">
        <v>44995</v>
      </c>
      <c r="H398" s="4">
        <v>1</v>
      </c>
      <c r="I398" s="4">
        <v>1</v>
      </c>
      <c r="J398" s="4">
        <v>1</v>
      </c>
      <c r="K398" s="4" t="s">
        <v>30</v>
      </c>
      <c r="L398" s="4">
        <v>501</v>
      </c>
      <c r="M398" s="4">
        <v>501</v>
      </c>
      <c r="N398" s="4" t="s">
        <v>1871</v>
      </c>
      <c r="O398" s="4" t="s">
        <v>1383</v>
      </c>
      <c r="P398" s="4" t="s">
        <v>33</v>
      </c>
      <c r="Q398" s="4">
        <v>0</v>
      </c>
      <c r="R398" s="13">
        <v>44993</v>
      </c>
      <c r="S398" s="8">
        <v>44998</v>
      </c>
      <c r="T398" s="4" t="s">
        <v>34</v>
      </c>
      <c r="U398" s="4">
        <v>501</v>
      </c>
      <c r="V398" s="4">
        <v>0</v>
      </c>
      <c r="W398" s="4">
        <v>0</v>
      </c>
      <c r="X398" s="4" t="s">
        <v>1872</v>
      </c>
      <c r="Y398" s="4" t="s">
        <v>35</v>
      </c>
    </row>
    <row r="399" s="4" customFormat="1" spans="1:25">
      <c r="A399" s="4" t="s">
        <v>1873</v>
      </c>
      <c r="B399" s="4" t="s">
        <v>26</v>
      </c>
      <c r="C399" s="4" t="s">
        <v>27</v>
      </c>
      <c r="D399" s="4" t="s">
        <v>1314</v>
      </c>
      <c r="E399" s="4" t="s">
        <v>325</v>
      </c>
      <c r="F399" s="8">
        <v>44994</v>
      </c>
      <c r="G399" s="8">
        <v>44995</v>
      </c>
      <c r="H399" s="4">
        <v>1</v>
      </c>
      <c r="I399" s="4">
        <v>1</v>
      </c>
      <c r="J399" s="4">
        <v>1</v>
      </c>
      <c r="K399" s="4" t="s">
        <v>30</v>
      </c>
      <c r="L399" s="4">
        <v>285</v>
      </c>
      <c r="M399" s="4">
        <v>285</v>
      </c>
      <c r="N399" s="4" t="s">
        <v>1874</v>
      </c>
      <c r="O399" s="4" t="s">
        <v>1383</v>
      </c>
      <c r="P399" s="4" t="s">
        <v>33</v>
      </c>
      <c r="Q399" s="4">
        <v>0</v>
      </c>
      <c r="R399" s="13">
        <v>44994</v>
      </c>
      <c r="S399" s="8">
        <v>44998</v>
      </c>
      <c r="T399" s="4" t="s">
        <v>34</v>
      </c>
      <c r="U399" s="4">
        <v>285</v>
      </c>
      <c r="V399" s="4">
        <v>0</v>
      </c>
      <c r="W399" s="4">
        <v>0</v>
      </c>
      <c r="X399" s="4" t="s">
        <v>1875</v>
      </c>
      <c r="Y399" s="4" t="s">
        <v>35</v>
      </c>
    </row>
    <row r="400" s="4" customFormat="1" spans="1:25">
      <c r="A400" s="4" t="s">
        <v>1876</v>
      </c>
      <c r="B400" s="4" t="s">
        <v>26</v>
      </c>
      <c r="C400" s="4" t="s">
        <v>27</v>
      </c>
      <c r="D400" s="4" t="s">
        <v>1877</v>
      </c>
      <c r="E400" s="4" t="s">
        <v>44</v>
      </c>
      <c r="F400" s="8">
        <v>44994</v>
      </c>
      <c r="G400" s="8">
        <v>44995</v>
      </c>
      <c r="H400" s="4">
        <v>1</v>
      </c>
      <c r="I400" s="4">
        <v>1</v>
      </c>
      <c r="J400" s="4">
        <v>1</v>
      </c>
      <c r="K400" s="4" t="s">
        <v>30</v>
      </c>
      <c r="L400" s="4">
        <v>414</v>
      </c>
      <c r="M400" s="4">
        <v>414</v>
      </c>
      <c r="N400" s="4" t="s">
        <v>1878</v>
      </c>
      <c r="O400" s="4" t="s">
        <v>1383</v>
      </c>
      <c r="P400" s="4" t="s">
        <v>33</v>
      </c>
      <c r="Q400" s="4">
        <v>0</v>
      </c>
      <c r="R400" s="13">
        <v>44994</v>
      </c>
      <c r="S400" s="8">
        <v>44998</v>
      </c>
      <c r="T400" s="4" t="s">
        <v>34</v>
      </c>
      <c r="U400" s="4">
        <v>414</v>
      </c>
      <c r="V400" s="4">
        <v>0</v>
      </c>
      <c r="W400" s="4">
        <v>0</v>
      </c>
      <c r="X400" s="4" t="s">
        <v>1879</v>
      </c>
      <c r="Y400" s="4" t="s">
        <v>1880</v>
      </c>
    </row>
    <row r="401" s="4" customFormat="1" spans="1:25">
      <c r="A401" s="4" t="s">
        <v>1881</v>
      </c>
      <c r="B401" s="4" t="s">
        <v>26</v>
      </c>
      <c r="C401" s="4" t="s">
        <v>27</v>
      </c>
      <c r="D401" s="4" t="s">
        <v>1882</v>
      </c>
      <c r="E401" s="4" t="s">
        <v>1883</v>
      </c>
      <c r="F401" s="8">
        <v>44994</v>
      </c>
      <c r="G401" s="8">
        <v>44995</v>
      </c>
      <c r="H401" s="4">
        <v>1</v>
      </c>
      <c r="I401" s="4">
        <v>1</v>
      </c>
      <c r="J401" s="4">
        <v>1</v>
      </c>
      <c r="K401" s="4" t="s">
        <v>30</v>
      </c>
      <c r="L401" s="4">
        <v>1060</v>
      </c>
      <c r="M401" s="4">
        <v>1060</v>
      </c>
      <c r="N401" s="4" t="s">
        <v>1884</v>
      </c>
      <c r="O401" s="4" t="s">
        <v>1383</v>
      </c>
      <c r="P401" s="4" t="s">
        <v>33</v>
      </c>
      <c r="Q401" s="4">
        <v>0</v>
      </c>
      <c r="R401" s="13">
        <v>44994.0000115741</v>
      </c>
      <c r="S401" s="8">
        <v>44998</v>
      </c>
      <c r="T401" s="4" t="s">
        <v>34</v>
      </c>
      <c r="U401" s="4">
        <v>1060</v>
      </c>
      <c r="V401" s="4">
        <v>0</v>
      </c>
      <c r="W401" s="4">
        <v>0</v>
      </c>
      <c r="X401" s="4" t="s">
        <v>1885</v>
      </c>
      <c r="Y401" s="4" t="s">
        <v>1886</v>
      </c>
    </row>
    <row r="402" s="4" customFormat="1" spans="1:25">
      <c r="A402" s="4" t="s">
        <v>1887</v>
      </c>
      <c r="B402" s="4" t="s">
        <v>26</v>
      </c>
      <c r="C402" s="4" t="s">
        <v>27</v>
      </c>
      <c r="D402" s="4" t="s">
        <v>1888</v>
      </c>
      <c r="E402" s="4" t="s">
        <v>1889</v>
      </c>
      <c r="F402" s="8">
        <v>44994</v>
      </c>
      <c r="G402" s="8">
        <v>44995</v>
      </c>
      <c r="H402" s="4">
        <v>1</v>
      </c>
      <c r="I402" s="4">
        <v>1</v>
      </c>
      <c r="J402" s="4">
        <v>1</v>
      </c>
      <c r="K402" s="4" t="s">
        <v>30</v>
      </c>
      <c r="L402" s="4">
        <v>691</v>
      </c>
      <c r="M402" s="4">
        <v>691</v>
      </c>
      <c r="N402" s="4" t="s">
        <v>1890</v>
      </c>
      <c r="O402" s="4" t="s">
        <v>1383</v>
      </c>
      <c r="P402" s="4" t="s">
        <v>33</v>
      </c>
      <c r="Q402" s="4">
        <v>0</v>
      </c>
      <c r="R402" s="13">
        <v>44994</v>
      </c>
      <c r="S402" s="8">
        <v>44998</v>
      </c>
      <c r="T402" s="4" t="s">
        <v>34</v>
      </c>
      <c r="U402" s="4">
        <v>691</v>
      </c>
      <c r="V402" s="4">
        <v>0</v>
      </c>
      <c r="W402" s="4">
        <v>0</v>
      </c>
      <c r="X402" s="4" t="s">
        <v>1891</v>
      </c>
      <c r="Y402" s="4" t="s">
        <v>1892</v>
      </c>
    </row>
    <row r="403" s="4" customFormat="1" spans="1:25">
      <c r="A403" s="4" t="s">
        <v>1893</v>
      </c>
      <c r="B403" s="4" t="s">
        <v>26</v>
      </c>
      <c r="C403" s="4" t="s">
        <v>27</v>
      </c>
      <c r="D403" s="4" t="s">
        <v>1894</v>
      </c>
      <c r="E403" s="4" t="s">
        <v>608</v>
      </c>
      <c r="F403" s="8">
        <v>44994</v>
      </c>
      <c r="G403" s="8">
        <v>44995</v>
      </c>
      <c r="H403" s="4">
        <v>1</v>
      </c>
      <c r="I403" s="4">
        <v>1</v>
      </c>
      <c r="J403" s="4">
        <v>1</v>
      </c>
      <c r="K403" s="4" t="s">
        <v>30</v>
      </c>
      <c r="L403" s="4">
        <v>166</v>
      </c>
      <c r="M403" s="4">
        <v>166</v>
      </c>
      <c r="N403" s="4" t="s">
        <v>1895</v>
      </c>
      <c r="O403" s="4" t="s">
        <v>1383</v>
      </c>
      <c r="P403" s="4" t="s">
        <v>33</v>
      </c>
      <c r="Q403" s="4">
        <v>0</v>
      </c>
      <c r="R403" s="13">
        <v>44994</v>
      </c>
      <c r="S403" s="8">
        <v>44998</v>
      </c>
      <c r="T403" s="4" t="s">
        <v>34</v>
      </c>
      <c r="U403" s="4">
        <v>166</v>
      </c>
      <c r="V403" s="4">
        <v>0</v>
      </c>
      <c r="W403" s="4">
        <v>0</v>
      </c>
      <c r="X403" s="4" t="s">
        <v>1896</v>
      </c>
      <c r="Y403" s="4" t="s">
        <v>1897</v>
      </c>
    </row>
    <row r="404" s="4" customFormat="1" spans="1:25">
      <c r="A404" s="4" t="s">
        <v>1898</v>
      </c>
      <c r="B404" s="4" t="s">
        <v>26</v>
      </c>
      <c r="C404" s="4" t="s">
        <v>27</v>
      </c>
      <c r="D404" s="4" t="s">
        <v>1899</v>
      </c>
      <c r="E404" s="4" t="s">
        <v>1327</v>
      </c>
      <c r="F404" s="8">
        <v>44994</v>
      </c>
      <c r="G404" s="8">
        <v>44995</v>
      </c>
      <c r="H404" s="4">
        <v>1</v>
      </c>
      <c r="I404" s="4">
        <v>1</v>
      </c>
      <c r="J404" s="4">
        <v>1</v>
      </c>
      <c r="K404" s="4" t="s">
        <v>30</v>
      </c>
      <c r="L404" s="4">
        <v>745</v>
      </c>
      <c r="M404" s="4">
        <v>745</v>
      </c>
      <c r="N404" s="4" t="s">
        <v>1900</v>
      </c>
      <c r="O404" s="4" t="s">
        <v>1383</v>
      </c>
      <c r="P404" s="4" t="s">
        <v>33</v>
      </c>
      <c r="Q404" s="4">
        <v>0</v>
      </c>
      <c r="R404" s="13">
        <v>44994</v>
      </c>
      <c r="S404" s="8">
        <v>44998</v>
      </c>
      <c r="T404" s="4" t="s">
        <v>34</v>
      </c>
      <c r="U404" s="4">
        <v>745</v>
      </c>
      <c r="V404" s="4">
        <v>0</v>
      </c>
      <c r="W404" s="4">
        <v>0</v>
      </c>
      <c r="X404" s="4" t="s">
        <v>1901</v>
      </c>
      <c r="Y404" s="4" t="s">
        <v>35</v>
      </c>
    </row>
    <row r="405" s="4" customFormat="1" spans="1:25">
      <c r="A405" s="4" t="s">
        <v>1902</v>
      </c>
      <c r="B405" s="4" t="s">
        <v>26</v>
      </c>
      <c r="C405" s="4" t="s">
        <v>27</v>
      </c>
      <c r="D405" s="4" t="s">
        <v>1903</v>
      </c>
      <c r="E405" s="4" t="s">
        <v>1904</v>
      </c>
      <c r="F405" s="8">
        <v>44994</v>
      </c>
      <c r="G405" s="8">
        <v>44995</v>
      </c>
      <c r="H405" s="4">
        <v>1</v>
      </c>
      <c r="I405" s="4">
        <v>1</v>
      </c>
      <c r="J405" s="4">
        <v>1</v>
      </c>
      <c r="K405" s="4" t="s">
        <v>30</v>
      </c>
      <c r="L405" s="4">
        <v>723</v>
      </c>
      <c r="M405" s="4">
        <v>723</v>
      </c>
      <c r="N405" s="4" t="s">
        <v>1905</v>
      </c>
      <c r="O405" s="4" t="s">
        <v>1383</v>
      </c>
      <c r="P405" s="4" t="s">
        <v>33</v>
      </c>
      <c r="Q405" s="4">
        <v>0</v>
      </c>
      <c r="R405" s="13">
        <v>44994</v>
      </c>
      <c r="S405" s="8">
        <v>44998</v>
      </c>
      <c r="T405" s="4" t="s">
        <v>34</v>
      </c>
      <c r="U405" s="4">
        <v>723</v>
      </c>
      <c r="V405" s="4">
        <v>0</v>
      </c>
      <c r="W405" s="4">
        <v>0</v>
      </c>
      <c r="X405" s="4" t="s">
        <v>1906</v>
      </c>
      <c r="Y405" s="4" t="s">
        <v>1907</v>
      </c>
    </row>
    <row r="406" s="4" customFormat="1" spans="1:25">
      <c r="A406" s="4" t="s">
        <v>1908</v>
      </c>
      <c r="B406" s="4" t="s">
        <v>26</v>
      </c>
      <c r="C406" s="4" t="s">
        <v>27</v>
      </c>
      <c r="D406" s="4" t="s">
        <v>1675</v>
      </c>
      <c r="E406" s="4" t="s">
        <v>1909</v>
      </c>
      <c r="F406" s="8">
        <v>44994</v>
      </c>
      <c r="G406" s="8">
        <v>44995</v>
      </c>
      <c r="H406" s="4">
        <v>2</v>
      </c>
      <c r="I406" s="4">
        <v>1</v>
      </c>
      <c r="J406" s="4">
        <v>2</v>
      </c>
      <c r="K406" s="4" t="s">
        <v>30</v>
      </c>
      <c r="L406" s="4">
        <v>2374</v>
      </c>
      <c r="M406" s="4">
        <v>2374</v>
      </c>
      <c r="N406" s="4" t="s">
        <v>1910</v>
      </c>
      <c r="O406" s="4" t="s">
        <v>1383</v>
      </c>
      <c r="P406" s="4" t="s">
        <v>33</v>
      </c>
      <c r="Q406" s="4">
        <v>0</v>
      </c>
      <c r="R406" s="13">
        <v>44994</v>
      </c>
      <c r="S406" s="8">
        <v>44998</v>
      </c>
      <c r="T406" s="4" t="s">
        <v>34</v>
      </c>
      <c r="U406" s="4">
        <v>2374</v>
      </c>
      <c r="V406" s="4">
        <v>0</v>
      </c>
      <c r="W406" s="4">
        <v>0</v>
      </c>
      <c r="X406" s="4" t="s">
        <v>1911</v>
      </c>
      <c r="Y406" s="4" t="s">
        <v>1912</v>
      </c>
    </row>
    <row r="407" s="4" customFormat="1" spans="1:25">
      <c r="A407" s="4" t="s">
        <v>1913</v>
      </c>
      <c r="B407" s="4" t="s">
        <v>26</v>
      </c>
      <c r="C407" s="4" t="s">
        <v>27</v>
      </c>
      <c r="D407" s="4" t="s">
        <v>1914</v>
      </c>
      <c r="E407" s="4" t="s">
        <v>288</v>
      </c>
      <c r="F407" s="8">
        <v>44994</v>
      </c>
      <c r="G407" s="8">
        <v>44995</v>
      </c>
      <c r="H407" s="4">
        <v>1</v>
      </c>
      <c r="I407" s="4">
        <v>1</v>
      </c>
      <c r="J407" s="4">
        <v>1</v>
      </c>
      <c r="K407" s="4" t="s">
        <v>30</v>
      </c>
      <c r="L407" s="4">
        <v>326</v>
      </c>
      <c r="M407" s="4">
        <v>326</v>
      </c>
      <c r="N407" s="4" t="s">
        <v>1915</v>
      </c>
      <c r="O407" s="4" t="s">
        <v>1383</v>
      </c>
      <c r="P407" s="4" t="s">
        <v>33</v>
      </c>
      <c r="Q407" s="4">
        <v>0</v>
      </c>
      <c r="R407" s="13">
        <v>44994</v>
      </c>
      <c r="S407" s="8">
        <v>44998</v>
      </c>
      <c r="T407" s="4" t="s">
        <v>34</v>
      </c>
      <c r="U407" s="4">
        <v>326</v>
      </c>
      <c r="V407" s="4">
        <v>0</v>
      </c>
      <c r="W407" s="4">
        <v>0</v>
      </c>
      <c r="X407" s="4" t="s">
        <v>1916</v>
      </c>
      <c r="Y407" s="4" t="s">
        <v>35</v>
      </c>
    </row>
    <row r="408" s="4" customFormat="1" spans="1:25">
      <c r="A408" s="4" t="s">
        <v>1917</v>
      </c>
      <c r="B408" s="4" t="s">
        <v>26</v>
      </c>
      <c r="C408" s="4" t="s">
        <v>27</v>
      </c>
      <c r="D408" s="4" t="s">
        <v>1107</v>
      </c>
      <c r="E408" s="4" t="s">
        <v>1918</v>
      </c>
      <c r="F408" s="8">
        <v>44994</v>
      </c>
      <c r="G408" s="8">
        <v>44995</v>
      </c>
      <c r="H408" s="4">
        <v>1</v>
      </c>
      <c r="I408" s="4">
        <v>1</v>
      </c>
      <c r="J408" s="4">
        <v>1</v>
      </c>
      <c r="K408" s="4" t="s">
        <v>30</v>
      </c>
      <c r="L408" s="4">
        <v>536</v>
      </c>
      <c r="M408" s="4">
        <v>536</v>
      </c>
      <c r="N408" s="4" t="s">
        <v>1919</v>
      </c>
      <c r="O408" s="4" t="s">
        <v>1383</v>
      </c>
      <c r="P408" s="4" t="s">
        <v>33</v>
      </c>
      <c r="Q408" s="4">
        <v>0</v>
      </c>
      <c r="R408" s="13">
        <v>44994</v>
      </c>
      <c r="S408" s="8">
        <v>44998</v>
      </c>
      <c r="T408" s="4" t="s">
        <v>34</v>
      </c>
      <c r="U408" s="4">
        <v>536</v>
      </c>
      <c r="V408" s="4">
        <v>0</v>
      </c>
      <c r="W408" s="4">
        <v>0</v>
      </c>
      <c r="X408" s="4" t="s">
        <v>1920</v>
      </c>
      <c r="Y408" s="4" t="s">
        <v>1921</v>
      </c>
    </row>
    <row r="409" s="4" customFormat="1" spans="1:25">
      <c r="A409" s="4" t="s">
        <v>1922</v>
      </c>
      <c r="B409" s="4" t="s">
        <v>26</v>
      </c>
      <c r="C409" s="4" t="s">
        <v>27</v>
      </c>
      <c r="D409" s="4" t="s">
        <v>1923</v>
      </c>
      <c r="E409" s="4" t="s">
        <v>1924</v>
      </c>
      <c r="F409" s="8">
        <v>44994</v>
      </c>
      <c r="G409" s="8">
        <v>44995</v>
      </c>
      <c r="H409" s="4">
        <v>1</v>
      </c>
      <c r="I409" s="4">
        <v>1</v>
      </c>
      <c r="J409" s="4">
        <v>1</v>
      </c>
      <c r="K409" s="4" t="s">
        <v>30</v>
      </c>
      <c r="L409" s="4">
        <v>5482</v>
      </c>
      <c r="M409" s="4">
        <v>5482</v>
      </c>
      <c r="N409" s="4" t="s">
        <v>1925</v>
      </c>
      <c r="O409" s="4" t="s">
        <v>1383</v>
      </c>
      <c r="P409" s="4" t="s">
        <v>33</v>
      </c>
      <c r="Q409" s="4">
        <v>0</v>
      </c>
      <c r="R409" s="13">
        <v>44994</v>
      </c>
      <c r="S409" s="8">
        <v>44998</v>
      </c>
      <c r="T409" s="4" t="s">
        <v>34</v>
      </c>
      <c r="U409" s="4">
        <v>5482</v>
      </c>
      <c r="V409" s="4">
        <v>0</v>
      </c>
      <c r="W409" s="4">
        <v>0</v>
      </c>
      <c r="X409" s="4" t="s">
        <v>1926</v>
      </c>
      <c r="Y409" s="4" t="s">
        <v>1927</v>
      </c>
    </row>
    <row r="410" s="4" customFormat="1" spans="1:25">
      <c r="A410" s="4" t="s">
        <v>1928</v>
      </c>
      <c r="B410" s="4" t="s">
        <v>26</v>
      </c>
      <c r="C410" s="4" t="s">
        <v>27</v>
      </c>
      <c r="D410" s="4" t="s">
        <v>1068</v>
      </c>
      <c r="E410" s="4" t="s">
        <v>1929</v>
      </c>
      <c r="F410" s="8">
        <v>44994</v>
      </c>
      <c r="G410" s="8">
        <v>44995</v>
      </c>
      <c r="H410" s="4">
        <v>1</v>
      </c>
      <c r="I410" s="4">
        <v>1</v>
      </c>
      <c r="J410" s="4">
        <v>1</v>
      </c>
      <c r="K410" s="4" t="s">
        <v>30</v>
      </c>
      <c r="L410" s="4">
        <v>472</v>
      </c>
      <c r="M410" s="4">
        <v>472</v>
      </c>
      <c r="N410" s="4" t="s">
        <v>1930</v>
      </c>
      <c r="O410" s="4" t="s">
        <v>1383</v>
      </c>
      <c r="P410" s="4" t="s">
        <v>33</v>
      </c>
      <c r="Q410" s="4">
        <v>0</v>
      </c>
      <c r="R410" s="13">
        <v>44994</v>
      </c>
      <c r="S410" s="8">
        <v>44998</v>
      </c>
      <c r="T410" s="4" t="s">
        <v>34</v>
      </c>
      <c r="U410" s="4">
        <v>472</v>
      </c>
      <c r="V410" s="4">
        <v>0</v>
      </c>
      <c r="W410" s="4">
        <v>0</v>
      </c>
      <c r="X410" s="4" t="s">
        <v>1931</v>
      </c>
      <c r="Y410" s="4" t="s">
        <v>35</v>
      </c>
    </row>
    <row r="411" s="4" customFormat="1" spans="1:25">
      <c r="A411" s="4" t="s">
        <v>1932</v>
      </c>
      <c r="B411" s="4" t="s">
        <v>26</v>
      </c>
      <c r="C411" s="4" t="s">
        <v>27</v>
      </c>
      <c r="D411" s="4" t="s">
        <v>1744</v>
      </c>
      <c r="E411" s="4" t="s">
        <v>1745</v>
      </c>
      <c r="F411" s="8">
        <v>44994</v>
      </c>
      <c r="G411" s="8">
        <v>44995</v>
      </c>
      <c r="H411" s="4">
        <v>1</v>
      </c>
      <c r="I411" s="4">
        <v>1</v>
      </c>
      <c r="J411" s="4">
        <v>1</v>
      </c>
      <c r="K411" s="4" t="s">
        <v>30</v>
      </c>
      <c r="L411" s="4">
        <v>407</v>
      </c>
      <c r="M411" s="4">
        <v>407</v>
      </c>
      <c r="N411" s="4" t="s">
        <v>1933</v>
      </c>
      <c r="O411" s="4" t="s">
        <v>1383</v>
      </c>
      <c r="P411" s="4" t="s">
        <v>33</v>
      </c>
      <c r="Q411" s="4">
        <v>0</v>
      </c>
      <c r="R411" s="13">
        <v>44994</v>
      </c>
      <c r="S411" s="8">
        <v>44998</v>
      </c>
      <c r="T411" s="4" t="s">
        <v>34</v>
      </c>
      <c r="U411" s="4">
        <v>407</v>
      </c>
      <c r="V411" s="4">
        <v>0</v>
      </c>
      <c r="W411" s="4">
        <v>0</v>
      </c>
      <c r="X411" s="4" t="s">
        <v>1934</v>
      </c>
      <c r="Y411" s="4" t="s">
        <v>744</v>
      </c>
    </row>
    <row r="412" s="4" customFormat="1" spans="1:25">
      <c r="A412" s="4" t="s">
        <v>1935</v>
      </c>
      <c r="B412" s="4" t="s">
        <v>26</v>
      </c>
      <c r="C412" s="4" t="s">
        <v>27</v>
      </c>
      <c r="D412" s="4" t="s">
        <v>1936</v>
      </c>
      <c r="E412" s="4" t="s">
        <v>1937</v>
      </c>
      <c r="F412" s="8">
        <v>44994</v>
      </c>
      <c r="G412" s="8">
        <v>44995</v>
      </c>
      <c r="H412" s="4">
        <v>1</v>
      </c>
      <c r="I412" s="4">
        <v>1</v>
      </c>
      <c r="J412" s="4">
        <v>1</v>
      </c>
      <c r="K412" s="4" t="s">
        <v>30</v>
      </c>
      <c r="L412" s="4">
        <v>367</v>
      </c>
      <c r="M412" s="4">
        <v>367</v>
      </c>
      <c r="N412" s="4" t="s">
        <v>1938</v>
      </c>
      <c r="O412" s="4" t="s">
        <v>1383</v>
      </c>
      <c r="P412" s="4" t="s">
        <v>33</v>
      </c>
      <c r="Q412" s="4">
        <v>0</v>
      </c>
      <c r="R412" s="13">
        <v>44994</v>
      </c>
      <c r="S412" s="8">
        <v>44998</v>
      </c>
      <c r="T412" s="4" t="s">
        <v>34</v>
      </c>
      <c r="U412" s="4">
        <v>367</v>
      </c>
      <c r="V412" s="4">
        <v>0</v>
      </c>
      <c r="W412" s="4">
        <v>0</v>
      </c>
      <c r="X412" s="4" t="s">
        <v>1939</v>
      </c>
      <c r="Y412" s="4" t="s">
        <v>35</v>
      </c>
    </row>
    <row r="413" s="4" customFormat="1" spans="1:25">
      <c r="A413" s="4" t="s">
        <v>1940</v>
      </c>
      <c r="B413" s="4" t="s">
        <v>26</v>
      </c>
      <c r="C413" s="4" t="s">
        <v>27</v>
      </c>
      <c r="D413" s="4" t="s">
        <v>562</v>
      </c>
      <c r="E413" s="4" t="s">
        <v>563</v>
      </c>
      <c r="F413" s="8">
        <v>44994</v>
      </c>
      <c r="G413" s="8">
        <v>44995</v>
      </c>
      <c r="H413" s="4">
        <v>1</v>
      </c>
      <c r="I413" s="4">
        <v>1</v>
      </c>
      <c r="J413" s="4">
        <v>1</v>
      </c>
      <c r="K413" s="4" t="s">
        <v>30</v>
      </c>
      <c r="L413" s="4">
        <v>418</v>
      </c>
      <c r="M413" s="4">
        <v>418</v>
      </c>
      <c r="N413" s="4" t="s">
        <v>1941</v>
      </c>
      <c r="O413" s="4" t="s">
        <v>1383</v>
      </c>
      <c r="P413" s="4" t="s">
        <v>33</v>
      </c>
      <c r="Q413" s="4">
        <v>0</v>
      </c>
      <c r="R413" s="13">
        <v>44994</v>
      </c>
      <c r="S413" s="8">
        <v>44998</v>
      </c>
      <c r="T413" s="4" t="s">
        <v>34</v>
      </c>
      <c r="U413" s="4">
        <v>418</v>
      </c>
      <c r="V413" s="4">
        <v>0</v>
      </c>
      <c r="W413" s="4">
        <v>0</v>
      </c>
      <c r="X413" s="4" t="s">
        <v>1942</v>
      </c>
      <c r="Y413" s="4" t="s">
        <v>1943</v>
      </c>
    </row>
    <row r="414" s="4" customFormat="1" spans="1:25">
      <c r="A414" s="4" t="s">
        <v>1944</v>
      </c>
      <c r="B414" s="4" t="s">
        <v>26</v>
      </c>
      <c r="C414" s="4" t="s">
        <v>27</v>
      </c>
      <c r="D414" s="4" t="s">
        <v>1945</v>
      </c>
      <c r="E414" s="4" t="s">
        <v>1626</v>
      </c>
      <c r="F414" s="8">
        <v>44994</v>
      </c>
      <c r="G414" s="8">
        <v>44995</v>
      </c>
      <c r="H414" s="4">
        <v>1</v>
      </c>
      <c r="I414" s="4">
        <v>1</v>
      </c>
      <c r="J414" s="4">
        <v>1</v>
      </c>
      <c r="K414" s="4" t="s">
        <v>30</v>
      </c>
      <c r="L414" s="4">
        <v>657</v>
      </c>
      <c r="M414" s="4">
        <v>657</v>
      </c>
      <c r="N414" s="4" t="s">
        <v>1946</v>
      </c>
      <c r="O414" s="4" t="s">
        <v>1383</v>
      </c>
      <c r="P414" s="4" t="s">
        <v>33</v>
      </c>
      <c r="Q414" s="4">
        <v>0</v>
      </c>
      <c r="R414" s="13">
        <v>44994</v>
      </c>
      <c r="S414" s="8">
        <v>44998</v>
      </c>
      <c r="T414" s="4" t="s">
        <v>34</v>
      </c>
      <c r="U414" s="4">
        <v>657</v>
      </c>
      <c r="V414" s="4">
        <v>0</v>
      </c>
      <c r="W414" s="4">
        <v>0</v>
      </c>
      <c r="X414" s="4" t="s">
        <v>1947</v>
      </c>
      <c r="Y414" s="4" t="s">
        <v>35</v>
      </c>
    </row>
    <row r="415" s="4" customFormat="1" spans="1:25">
      <c r="A415" s="4" t="s">
        <v>1948</v>
      </c>
      <c r="B415" s="4" t="s">
        <v>26</v>
      </c>
      <c r="C415" s="4" t="s">
        <v>27</v>
      </c>
      <c r="D415" s="4" t="s">
        <v>1949</v>
      </c>
      <c r="E415" s="4" t="s">
        <v>1950</v>
      </c>
      <c r="F415" s="8">
        <v>44994</v>
      </c>
      <c r="G415" s="8">
        <v>44995</v>
      </c>
      <c r="H415" s="4">
        <v>1</v>
      </c>
      <c r="I415" s="4">
        <v>1</v>
      </c>
      <c r="J415" s="4">
        <v>1</v>
      </c>
      <c r="K415" s="4" t="s">
        <v>30</v>
      </c>
      <c r="L415" s="4">
        <v>172</v>
      </c>
      <c r="M415" s="4">
        <v>172</v>
      </c>
      <c r="N415" s="4" t="s">
        <v>1951</v>
      </c>
      <c r="O415" s="4" t="s">
        <v>1383</v>
      </c>
      <c r="P415" s="4" t="s">
        <v>33</v>
      </c>
      <c r="Q415" s="4">
        <v>0</v>
      </c>
      <c r="R415" s="13">
        <v>44994</v>
      </c>
      <c r="S415" s="8">
        <v>44998</v>
      </c>
      <c r="T415" s="4" t="s">
        <v>34</v>
      </c>
      <c r="U415" s="4">
        <v>172</v>
      </c>
      <c r="V415" s="4">
        <v>0</v>
      </c>
      <c r="W415" s="4">
        <v>0</v>
      </c>
      <c r="X415" s="4" t="s">
        <v>1952</v>
      </c>
      <c r="Y415" s="4" t="s">
        <v>35</v>
      </c>
    </row>
    <row r="416" s="4" customFormat="1" spans="1:25">
      <c r="A416" s="4" t="s">
        <v>1944</v>
      </c>
      <c r="B416" s="4" t="s">
        <v>26</v>
      </c>
      <c r="C416" s="4" t="s">
        <v>80</v>
      </c>
      <c r="D416" s="4" t="s">
        <v>1945</v>
      </c>
      <c r="E416" s="4" t="s">
        <v>1626</v>
      </c>
      <c r="F416" s="8">
        <v>44994</v>
      </c>
      <c r="G416" s="8">
        <v>44995</v>
      </c>
      <c r="H416" s="4">
        <v>1</v>
      </c>
      <c r="I416" s="4">
        <v>1</v>
      </c>
      <c r="J416" s="4">
        <v>1</v>
      </c>
      <c r="K416" s="4" t="s">
        <v>30</v>
      </c>
      <c r="L416" s="4">
        <v>-657</v>
      </c>
      <c r="M416" s="4">
        <v>-657</v>
      </c>
      <c r="N416" s="4" t="s">
        <v>1946</v>
      </c>
      <c r="O416" s="4" t="s">
        <v>1383</v>
      </c>
      <c r="P416" s="4" t="s">
        <v>33</v>
      </c>
      <c r="Q416" s="4">
        <v>0</v>
      </c>
      <c r="R416" s="13">
        <v>44994</v>
      </c>
      <c r="S416" s="8">
        <v>44998</v>
      </c>
      <c r="T416" s="4" t="s">
        <v>34</v>
      </c>
      <c r="U416" s="4">
        <v>-657</v>
      </c>
      <c r="V416" s="4">
        <v>0</v>
      </c>
      <c r="W416" s="4">
        <v>0</v>
      </c>
      <c r="X416" s="4" t="s">
        <v>1947</v>
      </c>
      <c r="Y416" s="4" t="s">
        <v>35</v>
      </c>
    </row>
    <row r="417" s="4" customFormat="1" spans="1:25">
      <c r="A417" s="4" t="s">
        <v>1953</v>
      </c>
      <c r="B417" s="4" t="s">
        <v>26</v>
      </c>
      <c r="C417" s="4" t="s">
        <v>27</v>
      </c>
      <c r="D417" s="4" t="s">
        <v>1954</v>
      </c>
      <c r="E417" s="4" t="s">
        <v>44</v>
      </c>
      <c r="F417" s="8">
        <v>44994</v>
      </c>
      <c r="G417" s="8">
        <v>44995</v>
      </c>
      <c r="H417" s="4">
        <v>1</v>
      </c>
      <c r="I417" s="4">
        <v>1</v>
      </c>
      <c r="J417" s="4">
        <v>1</v>
      </c>
      <c r="K417" s="4" t="s">
        <v>30</v>
      </c>
      <c r="L417" s="4">
        <v>167</v>
      </c>
      <c r="M417" s="4">
        <v>167</v>
      </c>
      <c r="N417" s="4" t="s">
        <v>1955</v>
      </c>
      <c r="O417" s="4" t="s">
        <v>1383</v>
      </c>
      <c r="P417" s="4" t="s">
        <v>33</v>
      </c>
      <c r="Q417" s="4">
        <v>0</v>
      </c>
      <c r="R417" s="13">
        <v>44994</v>
      </c>
      <c r="S417" s="8">
        <v>44998</v>
      </c>
      <c r="T417" s="4" t="s">
        <v>34</v>
      </c>
      <c r="U417" s="4">
        <v>167</v>
      </c>
      <c r="V417" s="4">
        <v>0</v>
      </c>
      <c r="W417" s="4">
        <v>0</v>
      </c>
      <c r="X417" s="4" t="s">
        <v>1956</v>
      </c>
      <c r="Y417" s="4" t="s">
        <v>35</v>
      </c>
    </row>
    <row r="418" s="4" customFormat="1" spans="1:25">
      <c r="A418" s="4" t="s">
        <v>1957</v>
      </c>
      <c r="B418" s="4" t="s">
        <v>26</v>
      </c>
      <c r="C418" s="4" t="s">
        <v>27</v>
      </c>
      <c r="D418" s="4" t="s">
        <v>1958</v>
      </c>
      <c r="E418" s="4" t="s">
        <v>450</v>
      </c>
      <c r="F418" s="8">
        <v>44994</v>
      </c>
      <c r="G418" s="8">
        <v>44995</v>
      </c>
      <c r="H418" s="4">
        <v>1</v>
      </c>
      <c r="I418" s="4">
        <v>1</v>
      </c>
      <c r="J418" s="4">
        <v>1</v>
      </c>
      <c r="K418" s="4" t="s">
        <v>30</v>
      </c>
      <c r="L418" s="4">
        <v>863</v>
      </c>
      <c r="M418" s="4">
        <v>863</v>
      </c>
      <c r="N418" s="4" t="s">
        <v>1959</v>
      </c>
      <c r="O418" s="4" t="s">
        <v>1383</v>
      </c>
      <c r="P418" s="4" t="s">
        <v>33</v>
      </c>
      <c r="Q418" s="4">
        <v>0</v>
      </c>
      <c r="R418" s="13">
        <v>44994</v>
      </c>
      <c r="S418" s="8">
        <v>44998</v>
      </c>
      <c r="T418" s="4" t="s">
        <v>34</v>
      </c>
      <c r="U418" s="4">
        <v>863</v>
      </c>
      <c r="V418" s="4">
        <v>0</v>
      </c>
      <c r="W418" s="4">
        <v>0</v>
      </c>
      <c r="X418" s="4" t="s">
        <v>1960</v>
      </c>
      <c r="Y418" s="4" t="s">
        <v>35</v>
      </c>
    </row>
    <row r="419" s="4" customFormat="1" spans="1:25">
      <c r="A419" s="4" t="s">
        <v>1961</v>
      </c>
      <c r="B419" s="4" t="s">
        <v>26</v>
      </c>
      <c r="C419" s="4" t="s">
        <v>27</v>
      </c>
      <c r="D419" s="4" t="s">
        <v>1958</v>
      </c>
      <c r="E419" s="4" t="s">
        <v>1929</v>
      </c>
      <c r="F419" s="8">
        <v>44994</v>
      </c>
      <c r="G419" s="8">
        <v>44995</v>
      </c>
      <c r="H419" s="4">
        <v>1</v>
      </c>
      <c r="I419" s="4">
        <v>1</v>
      </c>
      <c r="J419" s="4">
        <v>1</v>
      </c>
      <c r="K419" s="4" t="s">
        <v>30</v>
      </c>
      <c r="L419" s="4">
        <v>863</v>
      </c>
      <c r="M419" s="4">
        <v>863</v>
      </c>
      <c r="N419" s="4" t="s">
        <v>1962</v>
      </c>
      <c r="O419" s="4" t="s">
        <v>1383</v>
      </c>
      <c r="P419" s="4" t="s">
        <v>33</v>
      </c>
      <c r="Q419" s="4">
        <v>0</v>
      </c>
      <c r="R419" s="13">
        <v>44994</v>
      </c>
      <c r="S419" s="8">
        <v>44998</v>
      </c>
      <c r="T419" s="4" t="s">
        <v>34</v>
      </c>
      <c r="U419" s="4">
        <v>863</v>
      </c>
      <c r="V419" s="4">
        <v>0</v>
      </c>
      <c r="W419" s="4">
        <v>0</v>
      </c>
      <c r="X419" s="4" t="s">
        <v>1963</v>
      </c>
      <c r="Y419" s="4" t="s">
        <v>35</v>
      </c>
    </row>
    <row r="420" s="4" customFormat="1" spans="1:25">
      <c r="A420" s="4" t="s">
        <v>1935</v>
      </c>
      <c r="B420" s="4" t="s">
        <v>26</v>
      </c>
      <c r="C420" s="4" t="s">
        <v>80</v>
      </c>
      <c r="D420" s="4" t="s">
        <v>1936</v>
      </c>
      <c r="E420" s="4" t="s">
        <v>1937</v>
      </c>
      <c r="F420" s="8">
        <v>44994</v>
      </c>
      <c r="G420" s="8">
        <v>44995</v>
      </c>
      <c r="H420" s="4">
        <v>1</v>
      </c>
      <c r="I420" s="4">
        <v>1</v>
      </c>
      <c r="J420" s="4">
        <v>1</v>
      </c>
      <c r="K420" s="4" t="s">
        <v>30</v>
      </c>
      <c r="L420" s="4">
        <v>-367</v>
      </c>
      <c r="M420" s="4">
        <v>-367</v>
      </c>
      <c r="N420" s="4" t="s">
        <v>1938</v>
      </c>
      <c r="O420" s="4" t="s">
        <v>1383</v>
      </c>
      <c r="P420" s="4" t="s">
        <v>33</v>
      </c>
      <c r="Q420" s="4">
        <v>0</v>
      </c>
      <c r="R420" s="13">
        <v>44994</v>
      </c>
      <c r="S420" s="8">
        <v>44998</v>
      </c>
      <c r="T420" s="4" t="s">
        <v>34</v>
      </c>
      <c r="U420" s="4">
        <v>-367</v>
      </c>
      <c r="V420" s="4">
        <v>0</v>
      </c>
      <c r="W420" s="4">
        <v>0</v>
      </c>
      <c r="X420" s="4" t="s">
        <v>1939</v>
      </c>
      <c r="Y420" s="4" t="s">
        <v>35</v>
      </c>
    </row>
    <row r="421" s="4" customFormat="1" spans="1:25">
      <c r="A421" s="4" t="s">
        <v>1964</v>
      </c>
      <c r="B421" s="4" t="s">
        <v>26</v>
      </c>
      <c r="C421" s="4" t="s">
        <v>27</v>
      </c>
      <c r="D421" s="4" t="s">
        <v>1965</v>
      </c>
      <c r="E421" s="4" t="s">
        <v>390</v>
      </c>
      <c r="F421" s="8">
        <v>44994</v>
      </c>
      <c r="G421" s="8">
        <v>44995</v>
      </c>
      <c r="H421" s="4">
        <v>2</v>
      </c>
      <c r="I421" s="4">
        <v>1</v>
      </c>
      <c r="J421" s="4">
        <v>2</v>
      </c>
      <c r="K421" s="4" t="s">
        <v>30</v>
      </c>
      <c r="L421" s="4">
        <v>1052</v>
      </c>
      <c r="M421" s="4">
        <v>1052</v>
      </c>
      <c r="N421" s="4" t="s">
        <v>1966</v>
      </c>
      <c r="O421" s="4" t="s">
        <v>1383</v>
      </c>
      <c r="P421" s="4" t="s">
        <v>33</v>
      </c>
      <c r="Q421" s="4">
        <v>0</v>
      </c>
      <c r="R421" s="13">
        <v>44994</v>
      </c>
      <c r="S421" s="8">
        <v>44998</v>
      </c>
      <c r="T421" s="4" t="s">
        <v>34</v>
      </c>
      <c r="U421" s="4">
        <v>1052</v>
      </c>
      <c r="V421" s="4">
        <v>0</v>
      </c>
      <c r="W421" s="4">
        <v>0</v>
      </c>
      <c r="X421" s="4" t="s">
        <v>1967</v>
      </c>
      <c r="Y421" s="4" t="s">
        <v>1968</v>
      </c>
    </row>
    <row r="422" s="4" customFormat="1" spans="1:25">
      <c r="A422" s="4" t="s">
        <v>1969</v>
      </c>
      <c r="B422" s="4" t="s">
        <v>26</v>
      </c>
      <c r="C422" s="4" t="s">
        <v>27</v>
      </c>
      <c r="D422" s="4" t="s">
        <v>1970</v>
      </c>
      <c r="E422" s="4" t="s">
        <v>298</v>
      </c>
      <c r="F422" s="8">
        <v>44994</v>
      </c>
      <c r="G422" s="8">
        <v>44995</v>
      </c>
      <c r="H422" s="4">
        <v>1</v>
      </c>
      <c r="I422" s="4">
        <v>1</v>
      </c>
      <c r="J422" s="4">
        <v>1</v>
      </c>
      <c r="K422" s="4" t="s">
        <v>30</v>
      </c>
      <c r="L422" s="4">
        <v>645</v>
      </c>
      <c r="M422" s="4">
        <v>645</v>
      </c>
      <c r="N422" s="4" t="s">
        <v>1971</v>
      </c>
      <c r="O422" s="4" t="s">
        <v>1383</v>
      </c>
      <c r="P422" s="4" t="s">
        <v>33</v>
      </c>
      <c r="Q422" s="4">
        <v>0</v>
      </c>
      <c r="R422" s="13">
        <v>44994</v>
      </c>
      <c r="S422" s="8">
        <v>44998</v>
      </c>
      <c r="T422" s="4" t="s">
        <v>34</v>
      </c>
      <c r="U422" s="4">
        <v>645</v>
      </c>
      <c r="V422" s="4">
        <v>0</v>
      </c>
      <c r="W422" s="4">
        <v>0</v>
      </c>
      <c r="X422" s="4" t="s">
        <v>1972</v>
      </c>
      <c r="Y422" s="4" t="s">
        <v>35</v>
      </c>
    </row>
    <row r="423" s="4" customFormat="1" spans="1:25">
      <c r="A423" s="4" t="s">
        <v>1973</v>
      </c>
      <c r="B423" s="4" t="s">
        <v>26</v>
      </c>
      <c r="C423" s="4" t="s">
        <v>27</v>
      </c>
      <c r="D423" s="4" t="s">
        <v>156</v>
      </c>
      <c r="E423" s="4" t="s">
        <v>44</v>
      </c>
      <c r="F423" s="8">
        <v>44994</v>
      </c>
      <c r="G423" s="8">
        <v>44995</v>
      </c>
      <c r="H423" s="4">
        <v>1</v>
      </c>
      <c r="I423" s="4">
        <v>1</v>
      </c>
      <c r="J423" s="4">
        <v>1</v>
      </c>
      <c r="K423" s="4" t="s">
        <v>30</v>
      </c>
      <c r="L423" s="4">
        <v>440</v>
      </c>
      <c r="M423" s="4">
        <v>440</v>
      </c>
      <c r="N423" s="4" t="s">
        <v>1974</v>
      </c>
      <c r="O423" s="4" t="s">
        <v>1383</v>
      </c>
      <c r="P423" s="4" t="s">
        <v>33</v>
      </c>
      <c r="Q423" s="4">
        <v>0</v>
      </c>
      <c r="R423" s="13">
        <v>44994</v>
      </c>
      <c r="S423" s="8">
        <v>44998</v>
      </c>
      <c r="T423" s="4" t="s">
        <v>34</v>
      </c>
      <c r="U423" s="4">
        <v>440</v>
      </c>
      <c r="V423" s="4">
        <v>0</v>
      </c>
      <c r="W423" s="4">
        <v>0</v>
      </c>
      <c r="X423" s="4" t="s">
        <v>1975</v>
      </c>
      <c r="Y423" s="4" t="s">
        <v>1976</v>
      </c>
    </row>
    <row r="424" s="4" customFormat="1" spans="1:25">
      <c r="A424" s="4" t="s">
        <v>1977</v>
      </c>
      <c r="B424" s="4" t="s">
        <v>26</v>
      </c>
      <c r="C424" s="4" t="s">
        <v>27</v>
      </c>
      <c r="D424" s="4" t="s">
        <v>1675</v>
      </c>
      <c r="E424" s="4" t="s">
        <v>1909</v>
      </c>
      <c r="F424" s="8">
        <v>44994</v>
      </c>
      <c r="G424" s="8">
        <v>44995</v>
      </c>
      <c r="H424" s="4">
        <v>1</v>
      </c>
      <c r="I424" s="4">
        <v>1</v>
      </c>
      <c r="J424" s="4">
        <v>1</v>
      </c>
      <c r="K424" s="4" t="s">
        <v>30</v>
      </c>
      <c r="L424" s="4">
        <v>1187</v>
      </c>
      <c r="M424" s="4">
        <v>1187</v>
      </c>
      <c r="N424" s="4" t="s">
        <v>1978</v>
      </c>
      <c r="O424" s="4" t="s">
        <v>1383</v>
      </c>
      <c r="P424" s="4" t="s">
        <v>33</v>
      </c>
      <c r="Q424" s="4">
        <v>0</v>
      </c>
      <c r="R424" s="13">
        <v>44994</v>
      </c>
      <c r="S424" s="8">
        <v>44998</v>
      </c>
      <c r="T424" s="4" t="s">
        <v>34</v>
      </c>
      <c r="U424" s="4">
        <v>1187</v>
      </c>
      <c r="V424" s="4">
        <v>0</v>
      </c>
      <c r="W424" s="4">
        <v>0</v>
      </c>
      <c r="X424" s="4" t="s">
        <v>1979</v>
      </c>
      <c r="Y424" s="4" t="s">
        <v>1980</v>
      </c>
    </row>
    <row r="425" s="4" customFormat="1" spans="1:25">
      <c r="A425" s="4" t="s">
        <v>1981</v>
      </c>
      <c r="B425" s="4" t="s">
        <v>26</v>
      </c>
      <c r="C425" s="4" t="s">
        <v>27</v>
      </c>
      <c r="D425" s="4" t="s">
        <v>1982</v>
      </c>
      <c r="E425" s="4" t="s">
        <v>1983</v>
      </c>
      <c r="F425" s="8">
        <v>44994</v>
      </c>
      <c r="G425" s="8">
        <v>44995</v>
      </c>
      <c r="H425" s="4">
        <v>1</v>
      </c>
      <c r="I425" s="4">
        <v>1</v>
      </c>
      <c r="J425" s="4">
        <v>1</v>
      </c>
      <c r="K425" s="4" t="s">
        <v>30</v>
      </c>
      <c r="L425" s="4">
        <v>163</v>
      </c>
      <c r="M425" s="4">
        <v>163</v>
      </c>
      <c r="N425" s="4" t="s">
        <v>1984</v>
      </c>
      <c r="O425" s="4" t="s">
        <v>1383</v>
      </c>
      <c r="P425" s="4" t="s">
        <v>33</v>
      </c>
      <c r="Q425" s="4">
        <v>0</v>
      </c>
      <c r="R425" s="13">
        <v>44994</v>
      </c>
      <c r="S425" s="8">
        <v>44998</v>
      </c>
      <c r="T425" s="4" t="s">
        <v>34</v>
      </c>
      <c r="U425" s="4">
        <v>163</v>
      </c>
      <c r="V425" s="4">
        <v>0</v>
      </c>
      <c r="W425" s="4">
        <v>0</v>
      </c>
      <c r="X425" s="4" t="s">
        <v>1985</v>
      </c>
      <c r="Y425" s="4" t="s">
        <v>35</v>
      </c>
    </row>
    <row r="426" s="4" customFormat="1" spans="1:25">
      <c r="A426" s="4" t="s">
        <v>1986</v>
      </c>
      <c r="B426" s="4" t="s">
        <v>26</v>
      </c>
      <c r="C426" s="4" t="s">
        <v>27</v>
      </c>
      <c r="D426" s="4" t="s">
        <v>1362</v>
      </c>
      <c r="E426" s="4" t="s">
        <v>325</v>
      </c>
      <c r="F426" s="8">
        <v>44994</v>
      </c>
      <c r="G426" s="8">
        <v>44995</v>
      </c>
      <c r="H426" s="4">
        <v>1</v>
      </c>
      <c r="I426" s="4">
        <v>1</v>
      </c>
      <c r="J426" s="4">
        <v>1</v>
      </c>
      <c r="K426" s="4" t="s">
        <v>30</v>
      </c>
      <c r="L426" s="4">
        <v>349</v>
      </c>
      <c r="M426" s="4">
        <v>349</v>
      </c>
      <c r="N426" s="4" t="s">
        <v>1987</v>
      </c>
      <c r="O426" s="4" t="s">
        <v>1383</v>
      </c>
      <c r="P426" s="4" t="s">
        <v>33</v>
      </c>
      <c r="Q426" s="4">
        <v>0</v>
      </c>
      <c r="R426" s="13">
        <v>44994</v>
      </c>
      <c r="S426" s="8">
        <v>44998</v>
      </c>
      <c r="T426" s="4" t="s">
        <v>34</v>
      </c>
      <c r="U426" s="4">
        <v>349</v>
      </c>
      <c r="V426" s="4">
        <v>0</v>
      </c>
      <c r="W426" s="4">
        <v>0</v>
      </c>
      <c r="X426" s="4" t="s">
        <v>1988</v>
      </c>
      <c r="Y426" s="4" t="s">
        <v>35</v>
      </c>
    </row>
    <row r="427" s="4" customFormat="1" spans="1:25">
      <c r="A427" s="4" t="s">
        <v>1989</v>
      </c>
      <c r="B427" s="4" t="s">
        <v>26</v>
      </c>
      <c r="C427" s="4" t="s">
        <v>27</v>
      </c>
      <c r="D427" s="4" t="s">
        <v>1990</v>
      </c>
      <c r="E427" s="4" t="s">
        <v>1991</v>
      </c>
      <c r="F427" s="8">
        <v>44994</v>
      </c>
      <c r="G427" s="8">
        <v>44995</v>
      </c>
      <c r="H427" s="4">
        <v>1</v>
      </c>
      <c r="I427" s="4">
        <v>1</v>
      </c>
      <c r="J427" s="4">
        <v>1</v>
      </c>
      <c r="K427" s="4" t="s">
        <v>30</v>
      </c>
      <c r="L427" s="4">
        <v>163</v>
      </c>
      <c r="M427" s="4">
        <v>163</v>
      </c>
      <c r="N427" s="4" t="s">
        <v>1992</v>
      </c>
      <c r="O427" s="4" t="s">
        <v>1383</v>
      </c>
      <c r="P427" s="4" t="s">
        <v>33</v>
      </c>
      <c r="Q427" s="4">
        <v>0</v>
      </c>
      <c r="R427" s="13">
        <v>44994</v>
      </c>
      <c r="S427" s="8">
        <v>44998</v>
      </c>
      <c r="T427" s="4" t="s">
        <v>34</v>
      </c>
      <c r="U427" s="4">
        <v>163</v>
      </c>
      <c r="V427" s="4">
        <v>0</v>
      </c>
      <c r="W427" s="4">
        <v>0</v>
      </c>
      <c r="X427" s="4" t="s">
        <v>1993</v>
      </c>
      <c r="Y427" s="4" t="s">
        <v>1994</v>
      </c>
    </row>
    <row r="428" s="4" customFormat="1" spans="1:25">
      <c r="A428" s="4" t="s">
        <v>1995</v>
      </c>
      <c r="B428" s="4" t="s">
        <v>26</v>
      </c>
      <c r="C428" s="4" t="s">
        <v>27</v>
      </c>
      <c r="D428" s="4" t="s">
        <v>1949</v>
      </c>
      <c r="E428" s="4" t="s">
        <v>1950</v>
      </c>
      <c r="F428" s="8">
        <v>44994</v>
      </c>
      <c r="G428" s="8">
        <v>44995</v>
      </c>
      <c r="H428" s="4">
        <v>1</v>
      </c>
      <c r="I428" s="4">
        <v>1</v>
      </c>
      <c r="J428" s="4">
        <v>1</v>
      </c>
      <c r="K428" s="4" t="s">
        <v>30</v>
      </c>
      <c r="L428" s="4">
        <v>172</v>
      </c>
      <c r="M428" s="4">
        <v>172</v>
      </c>
      <c r="N428" s="4" t="s">
        <v>1996</v>
      </c>
      <c r="O428" s="4" t="s">
        <v>1383</v>
      </c>
      <c r="P428" s="4" t="s">
        <v>33</v>
      </c>
      <c r="Q428" s="4">
        <v>0</v>
      </c>
      <c r="R428" s="13">
        <v>44994</v>
      </c>
      <c r="S428" s="8">
        <v>44998</v>
      </c>
      <c r="T428" s="4" t="s">
        <v>34</v>
      </c>
      <c r="U428" s="4">
        <v>172</v>
      </c>
      <c r="V428" s="4">
        <v>0</v>
      </c>
      <c r="W428" s="4">
        <v>0</v>
      </c>
      <c r="X428" s="4" t="s">
        <v>1997</v>
      </c>
      <c r="Y428" s="4" t="s">
        <v>35</v>
      </c>
    </row>
    <row r="429" s="4" customFormat="1" spans="1:25">
      <c r="A429" s="4" t="s">
        <v>1998</v>
      </c>
      <c r="B429" s="4" t="s">
        <v>26</v>
      </c>
      <c r="C429" s="4" t="s">
        <v>27</v>
      </c>
      <c r="D429" s="4" t="s">
        <v>624</v>
      </c>
      <c r="E429" s="4" t="s">
        <v>520</v>
      </c>
      <c r="F429" s="8">
        <v>44994</v>
      </c>
      <c r="G429" s="8">
        <v>44995</v>
      </c>
      <c r="H429" s="4">
        <v>1</v>
      </c>
      <c r="I429" s="4">
        <v>1</v>
      </c>
      <c r="J429" s="4">
        <v>1</v>
      </c>
      <c r="K429" s="4" t="s">
        <v>30</v>
      </c>
      <c r="L429" s="4">
        <v>911</v>
      </c>
      <c r="M429" s="4">
        <v>911</v>
      </c>
      <c r="N429" s="4" t="s">
        <v>1999</v>
      </c>
      <c r="O429" s="4" t="s">
        <v>1383</v>
      </c>
      <c r="P429" s="4" t="s">
        <v>33</v>
      </c>
      <c r="Q429" s="4">
        <v>0</v>
      </c>
      <c r="R429" s="13">
        <v>44994</v>
      </c>
      <c r="S429" s="8">
        <v>44998</v>
      </c>
      <c r="T429" s="4" t="s">
        <v>34</v>
      </c>
      <c r="U429" s="4">
        <v>911</v>
      </c>
      <c r="V429" s="4">
        <v>0</v>
      </c>
      <c r="W429" s="4">
        <v>0</v>
      </c>
      <c r="X429" s="4" t="s">
        <v>2000</v>
      </c>
      <c r="Y429" s="4" t="s">
        <v>2001</v>
      </c>
    </row>
    <row r="430" s="4" customFormat="1" spans="1:25">
      <c r="A430" s="4" t="s">
        <v>2002</v>
      </c>
      <c r="B430" s="4" t="s">
        <v>26</v>
      </c>
      <c r="C430" s="4" t="s">
        <v>27</v>
      </c>
      <c r="D430" s="4" t="s">
        <v>2003</v>
      </c>
      <c r="E430" s="4" t="s">
        <v>2004</v>
      </c>
      <c r="F430" s="8">
        <v>44994</v>
      </c>
      <c r="G430" s="8">
        <v>44995</v>
      </c>
      <c r="H430" s="4">
        <v>1</v>
      </c>
      <c r="I430" s="4">
        <v>1</v>
      </c>
      <c r="J430" s="4">
        <v>1</v>
      </c>
      <c r="K430" s="4" t="s">
        <v>30</v>
      </c>
      <c r="L430" s="4">
        <v>211</v>
      </c>
      <c r="M430" s="4">
        <v>211</v>
      </c>
      <c r="N430" s="4" t="s">
        <v>2005</v>
      </c>
      <c r="O430" s="4" t="s">
        <v>1383</v>
      </c>
      <c r="P430" s="4" t="s">
        <v>33</v>
      </c>
      <c r="Q430" s="4">
        <v>0</v>
      </c>
      <c r="R430" s="13">
        <v>44994</v>
      </c>
      <c r="S430" s="8">
        <v>44998</v>
      </c>
      <c r="T430" s="4" t="s">
        <v>34</v>
      </c>
      <c r="U430" s="4">
        <v>211</v>
      </c>
      <c r="V430" s="4">
        <v>0</v>
      </c>
      <c r="W430" s="4">
        <v>0</v>
      </c>
      <c r="X430" s="4" t="s">
        <v>2006</v>
      </c>
      <c r="Y430" s="4" t="s">
        <v>35</v>
      </c>
    </row>
    <row r="431" s="4" customFormat="1" spans="1:25">
      <c r="A431" s="4" t="s">
        <v>2007</v>
      </c>
      <c r="B431" s="4" t="s">
        <v>26</v>
      </c>
      <c r="C431" s="4" t="s">
        <v>27</v>
      </c>
      <c r="D431" s="4" t="s">
        <v>2008</v>
      </c>
      <c r="E431" s="4" t="s">
        <v>2009</v>
      </c>
      <c r="F431" s="8">
        <v>44994</v>
      </c>
      <c r="G431" s="8">
        <v>44995</v>
      </c>
      <c r="H431" s="4">
        <v>1</v>
      </c>
      <c r="I431" s="4">
        <v>1</v>
      </c>
      <c r="J431" s="4">
        <v>1</v>
      </c>
      <c r="K431" s="4" t="s">
        <v>30</v>
      </c>
      <c r="L431" s="4">
        <v>208</v>
      </c>
      <c r="M431" s="4">
        <v>208</v>
      </c>
      <c r="N431" s="4" t="s">
        <v>2010</v>
      </c>
      <c r="O431" s="4" t="s">
        <v>1383</v>
      </c>
      <c r="P431" s="4" t="s">
        <v>33</v>
      </c>
      <c r="Q431" s="4">
        <v>0</v>
      </c>
      <c r="R431" s="13">
        <v>44994</v>
      </c>
      <c r="S431" s="8">
        <v>44998</v>
      </c>
      <c r="T431" s="4" t="s">
        <v>34</v>
      </c>
      <c r="U431" s="4">
        <v>208</v>
      </c>
      <c r="V431" s="4">
        <v>0</v>
      </c>
      <c r="W431" s="4">
        <v>0</v>
      </c>
      <c r="X431" s="4" t="s">
        <v>2011</v>
      </c>
      <c r="Y431" s="4" t="s">
        <v>2012</v>
      </c>
    </row>
    <row r="432" s="4" customFormat="1" spans="1:25">
      <c r="A432" s="4" t="s">
        <v>2013</v>
      </c>
      <c r="B432" s="4" t="s">
        <v>26</v>
      </c>
      <c r="C432" s="4" t="s">
        <v>27</v>
      </c>
      <c r="D432" s="4" t="s">
        <v>2014</v>
      </c>
      <c r="E432" s="4" t="s">
        <v>44</v>
      </c>
      <c r="F432" s="8">
        <v>44994</v>
      </c>
      <c r="G432" s="8">
        <v>44995</v>
      </c>
      <c r="H432" s="4">
        <v>1</v>
      </c>
      <c r="I432" s="4">
        <v>1</v>
      </c>
      <c r="J432" s="4">
        <v>1</v>
      </c>
      <c r="K432" s="4" t="s">
        <v>30</v>
      </c>
      <c r="L432" s="4">
        <v>144</v>
      </c>
      <c r="M432" s="4">
        <v>144</v>
      </c>
      <c r="N432" s="4" t="s">
        <v>2015</v>
      </c>
      <c r="O432" s="4" t="s">
        <v>1383</v>
      </c>
      <c r="P432" s="4" t="s">
        <v>33</v>
      </c>
      <c r="Q432" s="4">
        <v>0</v>
      </c>
      <c r="R432" s="13">
        <v>44994</v>
      </c>
      <c r="S432" s="8">
        <v>44998</v>
      </c>
      <c r="T432" s="4" t="s">
        <v>34</v>
      </c>
      <c r="U432" s="4">
        <v>144</v>
      </c>
      <c r="V432" s="4">
        <v>0</v>
      </c>
      <c r="W432" s="4">
        <v>0</v>
      </c>
      <c r="X432" s="4" t="s">
        <v>2016</v>
      </c>
      <c r="Y432" s="4" t="s">
        <v>2017</v>
      </c>
    </row>
    <row r="433" s="4" customFormat="1" spans="1:25">
      <c r="A433" s="4" t="s">
        <v>2018</v>
      </c>
      <c r="B433" s="4" t="s">
        <v>26</v>
      </c>
      <c r="C433" s="4" t="s">
        <v>27</v>
      </c>
      <c r="D433" s="4" t="s">
        <v>1068</v>
      </c>
      <c r="E433" s="4" t="s">
        <v>450</v>
      </c>
      <c r="F433" s="8">
        <v>44994</v>
      </c>
      <c r="G433" s="8">
        <v>44995</v>
      </c>
      <c r="H433" s="4">
        <v>1</v>
      </c>
      <c r="I433" s="4">
        <v>1</v>
      </c>
      <c r="J433" s="4">
        <v>1</v>
      </c>
      <c r="K433" s="4" t="s">
        <v>30</v>
      </c>
      <c r="L433" s="4">
        <v>472</v>
      </c>
      <c r="M433" s="4">
        <v>472</v>
      </c>
      <c r="N433" s="4" t="s">
        <v>2019</v>
      </c>
      <c r="O433" s="4" t="s">
        <v>1383</v>
      </c>
      <c r="P433" s="4" t="s">
        <v>33</v>
      </c>
      <c r="Q433" s="4">
        <v>0</v>
      </c>
      <c r="R433" s="13">
        <v>44994</v>
      </c>
      <c r="S433" s="8">
        <v>44998</v>
      </c>
      <c r="T433" s="4" t="s">
        <v>34</v>
      </c>
      <c r="U433" s="4">
        <v>472</v>
      </c>
      <c r="V433" s="4">
        <v>0</v>
      </c>
      <c r="W433" s="4">
        <v>0</v>
      </c>
      <c r="X433" s="4" t="s">
        <v>2020</v>
      </c>
      <c r="Y433" s="4" t="s">
        <v>35</v>
      </c>
    </row>
    <row r="434" s="4" customFormat="1" spans="1:25">
      <c r="A434" s="4" t="s">
        <v>2021</v>
      </c>
      <c r="B434" s="4" t="s">
        <v>26</v>
      </c>
      <c r="C434" s="4" t="s">
        <v>27</v>
      </c>
      <c r="D434" s="4" t="s">
        <v>2022</v>
      </c>
      <c r="E434" s="4" t="s">
        <v>2023</v>
      </c>
      <c r="F434" s="8">
        <v>44994</v>
      </c>
      <c r="G434" s="8">
        <v>44995</v>
      </c>
      <c r="H434" s="4">
        <v>1</v>
      </c>
      <c r="I434" s="4">
        <v>1</v>
      </c>
      <c r="J434" s="4">
        <v>1</v>
      </c>
      <c r="K434" s="4" t="s">
        <v>30</v>
      </c>
      <c r="L434" s="4">
        <v>890</v>
      </c>
      <c r="M434" s="4">
        <v>890</v>
      </c>
      <c r="N434" s="4" t="s">
        <v>2024</v>
      </c>
      <c r="O434" s="4" t="s">
        <v>1383</v>
      </c>
      <c r="P434" s="4" t="s">
        <v>33</v>
      </c>
      <c r="Q434" s="4">
        <v>0</v>
      </c>
      <c r="R434" s="13">
        <v>44994</v>
      </c>
      <c r="S434" s="8">
        <v>44998</v>
      </c>
      <c r="T434" s="4" t="s">
        <v>34</v>
      </c>
      <c r="U434" s="4">
        <v>890</v>
      </c>
      <c r="V434" s="4">
        <v>0</v>
      </c>
      <c r="W434" s="4">
        <v>0</v>
      </c>
      <c r="X434" s="4" t="s">
        <v>2025</v>
      </c>
      <c r="Y434" s="4" t="s">
        <v>35</v>
      </c>
    </row>
    <row r="435" s="4" customFormat="1" spans="1:25">
      <c r="A435" s="4" t="s">
        <v>2026</v>
      </c>
      <c r="B435" s="4" t="s">
        <v>26</v>
      </c>
      <c r="C435" s="4" t="s">
        <v>27</v>
      </c>
      <c r="D435" s="4" t="s">
        <v>2027</v>
      </c>
      <c r="E435" s="4" t="s">
        <v>1617</v>
      </c>
      <c r="F435" s="8">
        <v>44994</v>
      </c>
      <c r="G435" s="8">
        <v>44995</v>
      </c>
      <c r="H435" s="4">
        <v>1</v>
      </c>
      <c r="I435" s="4">
        <v>1</v>
      </c>
      <c r="J435" s="4">
        <v>1</v>
      </c>
      <c r="K435" s="4" t="s">
        <v>30</v>
      </c>
      <c r="L435" s="4">
        <v>840</v>
      </c>
      <c r="M435" s="4">
        <v>840</v>
      </c>
      <c r="N435" s="4" t="s">
        <v>2028</v>
      </c>
      <c r="O435" s="4" t="s">
        <v>1383</v>
      </c>
      <c r="P435" s="4" t="s">
        <v>33</v>
      </c>
      <c r="Q435" s="4">
        <v>0</v>
      </c>
      <c r="R435" s="13">
        <v>44994</v>
      </c>
      <c r="S435" s="8">
        <v>44998</v>
      </c>
      <c r="T435" s="4" t="s">
        <v>34</v>
      </c>
      <c r="U435" s="4">
        <v>840</v>
      </c>
      <c r="V435" s="4">
        <v>0</v>
      </c>
      <c r="W435" s="4">
        <v>0</v>
      </c>
      <c r="X435" s="4" t="s">
        <v>2029</v>
      </c>
      <c r="Y435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427"/>
  <sheetViews>
    <sheetView tabSelected="1" topLeftCell="A124" workbookViewId="0">
      <selection activeCell="L428" sqref="L428"/>
    </sheetView>
  </sheetViews>
  <sheetFormatPr defaultColWidth="9" defaultRowHeight="13.5"/>
  <cols>
    <col min="1" max="1" width="12.625" style="4"/>
    <col min="2" max="4" width="10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2030</v>
      </c>
    </row>
    <row r="2" s="4" customFormat="1" hidden="1" spans="1:9">
      <c r="A2" s="7">
        <v>21434084317</v>
      </c>
      <c r="B2" s="8">
        <v>44991</v>
      </c>
      <c r="C2" s="8">
        <v>44993</v>
      </c>
      <c r="D2" s="4">
        <v>1106</v>
      </c>
      <c r="E2" s="4" t="str">
        <f>VLOOKUP(A2,HOP!A:L,12,0)</f>
        <v>1106.00</v>
      </c>
      <c r="F2" s="4" t="str">
        <f>VLOOKUP(A2,HOP!A:C,3,0)</f>
        <v>2736755</v>
      </c>
      <c r="G2" s="4">
        <f>D2-E2</f>
        <v>0</v>
      </c>
      <c r="H2" s="4" t="str">
        <f>$H$1&amp;F2</f>
        <v>，2736755</v>
      </c>
      <c r="I2" s="4" t="str">
        <f>VLOOKUP(A2,HOP!A:U,21,0)</f>
        <v>直连</v>
      </c>
    </row>
    <row r="3" s="4" customFormat="1" hidden="1" spans="1:9">
      <c r="A3" s="7">
        <v>999222002854202</v>
      </c>
      <c r="B3" s="8">
        <v>44990</v>
      </c>
      <c r="C3" s="8">
        <v>44993</v>
      </c>
      <c r="D3" s="4">
        <v>2478</v>
      </c>
      <c r="E3" s="4" t="str">
        <f>VLOOKUP(A3,HOP!A:L,12,0)</f>
        <v>2478.00</v>
      </c>
      <c r="F3" s="4" t="str">
        <f>VLOOKUP(A3,HOP!A:C,3,0)</f>
        <v>2900767</v>
      </c>
      <c r="G3" s="4">
        <f t="shared" ref="G3:G66" si="0">D3-E3</f>
        <v>0</v>
      </c>
      <c r="H3" s="4" t="str">
        <f t="shared" ref="H3:H66" si="1">$H$1&amp;F3</f>
        <v>，2900767</v>
      </c>
      <c r="I3" s="4" t="str">
        <f>VLOOKUP(A3,HOP!A:U,21,0)</f>
        <v>直连</v>
      </c>
    </row>
    <row r="4" s="4" customFormat="1" hidden="1" spans="1:9">
      <c r="A4" s="7">
        <v>999222046702153</v>
      </c>
      <c r="B4" s="8">
        <v>44991</v>
      </c>
      <c r="C4" s="8">
        <v>44993</v>
      </c>
      <c r="D4" s="4">
        <v>4086</v>
      </c>
      <c r="E4" s="4" t="str">
        <f>VLOOKUP(A4,HOP!A:L,12,0)</f>
        <v>4086.00</v>
      </c>
      <c r="F4" s="4" t="str">
        <f>VLOOKUP(A4,HOP!A:C,3,0)</f>
        <v>2913662</v>
      </c>
      <c r="G4" s="4">
        <f t="shared" si="0"/>
        <v>0</v>
      </c>
      <c r="H4" s="4" t="str">
        <f t="shared" si="1"/>
        <v>，2913662</v>
      </c>
      <c r="I4" s="4" t="str">
        <f>VLOOKUP(A4,HOP!A:U,21,0)</f>
        <v>直采</v>
      </c>
    </row>
    <row r="5" s="4" customFormat="1" hidden="1" spans="1:9">
      <c r="A5" s="7">
        <v>999222490150568</v>
      </c>
      <c r="B5" s="8">
        <v>44989</v>
      </c>
      <c r="C5" s="8">
        <v>44993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hidden="1" spans="1:9">
      <c r="A6" s="7">
        <v>999222491388722</v>
      </c>
      <c r="B6" s="8">
        <v>44990</v>
      </c>
      <c r="C6" s="8">
        <v>44993</v>
      </c>
      <c r="D6" s="4">
        <v>2076</v>
      </c>
      <c r="E6" s="4" t="str">
        <f>VLOOKUP(A6,HOP!A:L,12,0)</f>
        <v>2076.00</v>
      </c>
      <c r="F6" s="4" t="str">
        <f>VLOOKUP(A6,HOP!A:C,3,0)</f>
        <v>2998796</v>
      </c>
      <c r="G6" s="4">
        <f t="shared" si="0"/>
        <v>0</v>
      </c>
      <c r="H6" s="4" t="str">
        <f t="shared" si="1"/>
        <v>，2998796</v>
      </c>
      <c r="I6" s="4" t="str">
        <f>VLOOKUP(A6,HOP!A:U,21,0)</f>
        <v>直采</v>
      </c>
    </row>
    <row r="7" s="4" customFormat="1" hidden="1" spans="1:9">
      <c r="A7" s="7">
        <v>999222512204123</v>
      </c>
      <c r="B7" s="8">
        <v>44988</v>
      </c>
      <c r="C7" s="8">
        <v>44993</v>
      </c>
      <c r="D7" s="4">
        <v>6860</v>
      </c>
      <c r="E7" s="4" t="str">
        <f>VLOOKUP(A7,HOP!A:L,12,0)</f>
        <v>6860.00</v>
      </c>
      <c r="F7" s="4" t="str">
        <f>VLOOKUP(A7,HOP!A:C,3,0)</f>
        <v>3002184</v>
      </c>
      <c r="G7" s="4">
        <f t="shared" si="0"/>
        <v>0</v>
      </c>
      <c r="H7" s="4" t="str">
        <f t="shared" si="1"/>
        <v>，3002184</v>
      </c>
      <c r="I7" s="4" t="str">
        <f>VLOOKUP(A7,HOP!A:U,21,0)</f>
        <v>直连</v>
      </c>
    </row>
    <row r="8" s="4" customFormat="1" hidden="1" spans="1:9">
      <c r="A8" s="7">
        <v>999222529720045</v>
      </c>
      <c r="B8" s="8">
        <v>44992</v>
      </c>
      <c r="C8" s="8">
        <v>44993</v>
      </c>
      <c r="D8" s="4">
        <v>403</v>
      </c>
      <c r="E8" s="4" t="str">
        <f>VLOOKUP(A8,HOP!A:L,12,0)</f>
        <v>403.00</v>
      </c>
      <c r="F8" s="4" t="str">
        <f>VLOOKUP(A8,HOP!A:C,3,0)</f>
        <v>3004603</v>
      </c>
      <c r="G8" s="4">
        <f t="shared" si="0"/>
        <v>0</v>
      </c>
      <c r="H8" s="4" t="str">
        <f t="shared" si="1"/>
        <v>，3004603</v>
      </c>
      <c r="I8" s="4" t="str">
        <f>VLOOKUP(A8,HOP!A:U,21,0)</f>
        <v>直连</v>
      </c>
    </row>
    <row r="9" s="4" customFormat="1" hidden="1" spans="1:9">
      <c r="A9" s="7">
        <v>999222587304589</v>
      </c>
      <c r="B9" s="8">
        <v>44992</v>
      </c>
      <c r="C9" s="8">
        <v>44993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hidden="1" spans="1:9">
      <c r="A10" s="7">
        <v>999222592837189</v>
      </c>
      <c r="B10" s="8">
        <v>44991</v>
      </c>
      <c r="C10" s="8">
        <v>44993</v>
      </c>
      <c r="D10" s="4">
        <v>3210</v>
      </c>
      <c r="E10" s="4" t="str">
        <f>VLOOKUP(A10,HOP!A:L,12,0)</f>
        <v>3210.00</v>
      </c>
      <c r="F10" s="4" t="str">
        <f>VLOOKUP(A10,HOP!A:C,3,0)</f>
        <v>3013815</v>
      </c>
      <c r="G10" s="4">
        <f t="shared" si="0"/>
        <v>0</v>
      </c>
      <c r="H10" s="4" t="str">
        <f t="shared" si="1"/>
        <v>，3013815</v>
      </c>
      <c r="I10" s="4" t="str">
        <f>VLOOKUP(A10,HOP!A:U,21,0)</f>
        <v>直连</v>
      </c>
    </row>
    <row r="11" s="4" customFormat="1" hidden="1" spans="1:9">
      <c r="A11" s="7">
        <v>999222626523113</v>
      </c>
      <c r="B11" s="8">
        <v>44987</v>
      </c>
      <c r="C11" s="8">
        <v>44993</v>
      </c>
      <c r="D11" s="4">
        <v>12054</v>
      </c>
      <c r="E11" s="4" t="str">
        <f>VLOOKUP(A11,HOP!A:L,12,0)</f>
        <v>12054.00</v>
      </c>
      <c r="F11" s="4" t="str">
        <f>VLOOKUP(A11,HOP!A:C,3,0)</f>
        <v>3018424</v>
      </c>
      <c r="G11" s="4">
        <f t="shared" si="0"/>
        <v>0</v>
      </c>
      <c r="H11" s="4" t="str">
        <f t="shared" si="1"/>
        <v>，3018424</v>
      </c>
      <c r="I11" s="4" t="str">
        <f>VLOOKUP(A11,HOP!A:U,21,0)</f>
        <v>直连</v>
      </c>
    </row>
    <row r="12" s="4" customFormat="1" hidden="1" spans="1:9">
      <c r="A12" s="7">
        <v>999222633548237</v>
      </c>
      <c r="B12" s="8">
        <v>44992</v>
      </c>
      <c r="C12" s="8">
        <v>44993</v>
      </c>
      <c r="D12" s="4">
        <v>580</v>
      </c>
      <c r="E12" s="4" t="str">
        <f>VLOOKUP(A12,HOP!A:L,12,0)</f>
        <v>580.00</v>
      </c>
      <c r="F12" s="4" t="str">
        <f>VLOOKUP(A12,HOP!A:C,3,0)</f>
        <v>3019007</v>
      </c>
      <c r="G12" s="4">
        <f t="shared" si="0"/>
        <v>0</v>
      </c>
      <c r="H12" s="4" t="str">
        <f t="shared" si="1"/>
        <v>，3019007</v>
      </c>
      <c r="I12" s="4" t="str">
        <f>VLOOKUP(A12,HOP!A:U,21,0)</f>
        <v>直采</v>
      </c>
    </row>
    <row r="13" s="4" customFormat="1" hidden="1" spans="1:9">
      <c r="A13" s="7">
        <v>999222638639756</v>
      </c>
      <c r="B13" s="8">
        <v>44990</v>
      </c>
      <c r="C13" s="8">
        <v>44993</v>
      </c>
      <c r="D13" s="4">
        <v>1314</v>
      </c>
      <c r="E13" s="4" t="str">
        <f>VLOOKUP(A13,HOP!A:L,12,0)</f>
        <v>1314.00</v>
      </c>
      <c r="F13" s="4" t="str">
        <f>VLOOKUP(A13,HOP!A:C,3,0)</f>
        <v>3019742</v>
      </c>
      <c r="G13" s="4">
        <f t="shared" si="0"/>
        <v>0</v>
      </c>
      <c r="H13" s="4" t="str">
        <f t="shared" si="1"/>
        <v>，3019742</v>
      </c>
      <c r="I13" s="4" t="str">
        <f>VLOOKUP(A13,HOP!A:U,21,0)</f>
        <v>直连</v>
      </c>
    </row>
    <row r="14" s="4" customFormat="1" hidden="1" spans="1:9">
      <c r="A14" s="7">
        <v>999222642178005</v>
      </c>
      <c r="B14" s="8">
        <v>44992</v>
      </c>
      <c r="C14" s="8">
        <v>44993</v>
      </c>
      <c r="D14" s="4">
        <v>677</v>
      </c>
      <c r="E14" s="4" t="str">
        <f>VLOOKUP(A14,HOP!A:L,12,0)</f>
        <v>677.00</v>
      </c>
      <c r="F14" s="4" t="str">
        <f>VLOOKUP(A14,HOP!A:C,3,0)</f>
        <v>3020348</v>
      </c>
      <c r="G14" s="4">
        <f t="shared" si="0"/>
        <v>0</v>
      </c>
      <c r="H14" s="4" t="str">
        <f t="shared" si="1"/>
        <v>，3020348</v>
      </c>
      <c r="I14" s="4" t="str">
        <f>VLOOKUP(A14,HOP!A:U,21,0)</f>
        <v>直采</v>
      </c>
    </row>
    <row r="15" s="4" customFormat="1" hidden="1" spans="1:9">
      <c r="A15" s="7">
        <v>999222689199633</v>
      </c>
      <c r="B15" s="8">
        <v>44991</v>
      </c>
      <c r="C15" s="8">
        <v>44993</v>
      </c>
      <c r="D15" s="4">
        <v>2736</v>
      </c>
      <c r="E15" s="4" t="str">
        <f>VLOOKUP(A15,HOP!A:L,12,0)</f>
        <v>2736.00</v>
      </c>
      <c r="F15" s="4" t="str">
        <f>VLOOKUP(A15,HOP!A:C,3,0)</f>
        <v>3026395</v>
      </c>
      <c r="G15" s="4">
        <f t="shared" si="0"/>
        <v>0</v>
      </c>
      <c r="H15" s="4" t="str">
        <f t="shared" si="1"/>
        <v>，3026395</v>
      </c>
      <c r="I15" s="4" t="str">
        <f>VLOOKUP(A15,HOP!A:U,21,0)</f>
        <v>直采</v>
      </c>
    </row>
    <row r="16" s="4" customFormat="1" hidden="1" spans="1:9">
      <c r="A16" s="7">
        <v>999222771267679</v>
      </c>
      <c r="B16" s="8">
        <v>44989</v>
      </c>
      <c r="C16" s="8">
        <v>44993</v>
      </c>
      <c r="D16" s="4">
        <v>3619</v>
      </c>
      <c r="E16" s="4" t="str">
        <f>VLOOKUP(A16,HOP!A:L,12,0)</f>
        <v>3619.00</v>
      </c>
      <c r="F16" s="4" t="str">
        <f>VLOOKUP(A16,HOP!A:C,3,0)</f>
        <v>3037172</v>
      </c>
      <c r="G16" s="4">
        <f t="shared" si="0"/>
        <v>0</v>
      </c>
      <c r="H16" s="4" t="str">
        <f t="shared" si="1"/>
        <v>，3037172</v>
      </c>
      <c r="I16" s="4" t="str">
        <f>VLOOKUP(A16,HOP!A:U,21,0)</f>
        <v>直连</v>
      </c>
    </row>
    <row r="17" s="4" customFormat="1" hidden="1" spans="1:9">
      <c r="A17" s="7">
        <v>999222774098602</v>
      </c>
      <c r="B17" s="8">
        <v>44992</v>
      </c>
      <c r="C17" s="8">
        <v>44993</v>
      </c>
      <c r="D17" s="4">
        <v>509</v>
      </c>
      <c r="E17" s="4" t="str">
        <f>VLOOKUP(A17,HOP!A:L,12,0)</f>
        <v>509.00</v>
      </c>
      <c r="F17" s="4" t="str">
        <f>VLOOKUP(A17,HOP!A:C,3,0)</f>
        <v>3037779</v>
      </c>
      <c r="G17" s="4">
        <f t="shared" si="0"/>
        <v>0</v>
      </c>
      <c r="H17" s="4" t="str">
        <f t="shared" si="1"/>
        <v>，3037779</v>
      </c>
      <c r="I17" s="4" t="str">
        <f>VLOOKUP(A17,HOP!A:U,21,0)</f>
        <v>直连</v>
      </c>
    </row>
    <row r="18" s="4" customFormat="1" hidden="1" spans="1:9">
      <c r="A18" s="7">
        <v>999222820092920</v>
      </c>
      <c r="B18" s="8">
        <v>44990</v>
      </c>
      <c r="C18" s="8">
        <v>44993</v>
      </c>
      <c r="D18" s="4">
        <v>7617</v>
      </c>
      <c r="E18" s="4" t="str">
        <f>VLOOKUP(A18,HOP!A:L,12,0)</f>
        <v>7617.00</v>
      </c>
      <c r="F18" s="4" t="str">
        <f>VLOOKUP(A18,HOP!A:C,3,0)</f>
        <v>3047347</v>
      </c>
      <c r="G18" s="4">
        <f t="shared" si="0"/>
        <v>0</v>
      </c>
      <c r="H18" s="4" t="str">
        <f t="shared" si="1"/>
        <v>，3047347</v>
      </c>
      <c r="I18" s="4" t="str">
        <f>VLOOKUP(A18,HOP!A:U,21,0)</f>
        <v>直连</v>
      </c>
    </row>
    <row r="19" s="4" customFormat="1" hidden="1" spans="1:9">
      <c r="A19" s="7">
        <v>999222827520846</v>
      </c>
      <c r="B19" s="8">
        <v>44990</v>
      </c>
      <c r="C19" s="8">
        <v>44993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hidden="1" spans="1:9">
      <c r="A20" s="7">
        <v>999222828935177</v>
      </c>
      <c r="B20" s="8">
        <v>44990</v>
      </c>
      <c r="C20" s="8">
        <v>44993</v>
      </c>
      <c r="D20" s="4">
        <v>3090</v>
      </c>
      <c r="E20" s="4" t="str">
        <f>VLOOKUP(A20,HOP!A:L,12,0)</f>
        <v>3090.00</v>
      </c>
      <c r="F20" s="4" t="str">
        <f>VLOOKUP(A20,HOP!A:C,3,0)</f>
        <v>3048524</v>
      </c>
      <c r="G20" s="4">
        <f t="shared" si="0"/>
        <v>0</v>
      </c>
      <c r="H20" s="4" t="str">
        <f t="shared" si="1"/>
        <v>，3048524</v>
      </c>
      <c r="I20" s="4" t="str">
        <f>VLOOKUP(A20,HOP!A:U,21,0)</f>
        <v>直连</v>
      </c>
    </row>
    <row r="21" s="4" customFormat="1" hidden="1" spans="1:9">
      <c r="A21" s="7">
        <v>999222829400473</v>
      </c>
      <c r="B21" s="8">
        <v>44991</v>
      </c>
      <c r="C21" s="8">
        <v>44993</v>
      </c>
      <c r="D21" s="4">
        <v>1210</v>
      </c>
      <c r="E21" s="4" t="str">
        <f>VLOOKUP(A21,HOP!A:L,12,0)</f>
        <v>1210.00</v>
      </c>
      <c r="F21" s="4" t="str">
        <f>VLOOKUP(A21,HOP!A:C,3,0)</f>
        <v>3048609</v>
      </c>
      <c r="G21" s="4">
        <f t="shared" si="0"/>
        <v>0</v>
      </c>
      <c r="H21" s="4" t="str">
        <f t="shared" si="1"/>
        <v>，3048609</v>
      </c>
      <c r="I21" s="4" t="str">
        <f>VLOOKUP(A21,HOP!A:U,21,0)</f>
        <v>直连</v>
      </c>
    </row>
    <row r="22" s="4" customFormat="1" hidden="1" spans="1:9">
      <c r="A22" s="7">
        <v>999222833281158</v>
      </c>
      <c r="B22" s="8">
        <v>44992</v>
      </c>
      <c r="C22" s="8">
        <v>44993</v>
      </c>
      <c r="D22" s="4">
        <v>361</v>
      </c>
      <c r="E22" s="4" t="str">
        <f>VLOOKUP(A22,HOP!A:L,12,0)</f>
        <v>361.00</v>
      </c>
      <c r="F22" s="4" t="str">
        <f>VLOOKUP(A22,HOP!A:C,3,0)</f>
        <v>3049275</v>
      </c>
      <c r="G22" s="4">
        <f t="shared" si="0"/>
        <v>0</v>
      </c>
      <c r="H22" s="4" t="str">
        <f t="shared" si="1"/>
        <v>，3049275</v>
      </c>
      <c r="I22" s="4" t="str">
        <f>VLOOKUP(A22,HOP!A:U,21,0)</f>
        <v>直连</v>
      </c>
    </row>
    <row r="23" s="4" customFormat="1" hidden="1" spans="1:9">
      <c r="A23" s="7">
        <v>999222868379688</v>
      </c>
      <c r="B23" s="8">
        <v>44992</v>
      </c>
      <c r="C23" s="8">
        <v>44993</v>
      </c>
      <c r="D23" s="4">
        <v>620</v>
      </c>
      <c r="E23" s="4" t="str">
        <f>VLOOKUP(A23,HOP!A:L,12,0)</f>
        <v>620.00</v>
      </c>
      <c r="F23" s="4" t="str">
        <f>VLOOKUP(A23,HOP!A:C,3,0)</f>
        <v>3054833</v>
      </c>
      <c r="G23" s="4">
        <f t="shared" si="0"/>
        <v>0</v>
      </c>
      <c r="H23" s="4" t="str">
        <f t="shared" si="1"/>
        <v>，3054833</v>
      </c>
      <c r="I23" s="4" t="str">
        <f>VLOOKUP(A23,HOP!A:U,21,0)</f>
        <v>直连</v>
      </c>
    </row>
    <row r="24" s="4" customFormat="1" hidden="1" spans="1:9">
      <c r="A24" s="7">
        <v>999222886462308</v>
      </c>
      <c r="B24" s="8">
        <v>44992</v>
      </c>
      <c r="C24" s="8">
        <v>44993</v>
      </c>
      <c r="D24" s="4">
        <v>899</v>
      </c>
      <c r="E24" s="4" t="str">
        <f>VLOOKUP(A24,HOP!A:L,12,0)</f>
        <v>899.00</v>
      </c>
      <c r="F24" s="4" t="str">
        <f>VLOOKUP(A24,HOP!A:C,3,0)</f>
        <v>3057586</v>
      </c>
      <c r="G24" s="4">
        <f t="shared" si="0"/>
        <v>0</v>
      </c>
      <c r="H24" s="4" t="str">
        <f t="shared" si="1"/>
        <v>，3057586</v>
      </c>
      <c r="I24" s="4" t="str">
        <f>VLOOKUP(A24,HOP!A:U,21,0)</f>
        <v>直连</v>
      </c>
    </row>
    <row r="25" s="4" customFormat="1" hidden="1" spans="1:9">
      <c r="A25" s="7">
        <v>999222918918637</v>
      </c>
      <c r="B25" s="8">
        <v>44992</v>
      </c>
      <c r="C25" s="8">
        <v>44993</v>
      </c>
      <c r="D25" s="4">
        <v>389</v>
      </c>
      <c r="E25" s="4" t="str">
        <f>VLOOKUP(A25,HOP!A:L,12,0)</f>
        <v>389.00</v>
      </c>
      <c r="F25" s="4" t="str">
        <f>VLOOKUP(A25,HOP!A:C,3,0)</f>
        <v>3063547</v>
      </c>
      <c r="G25" s="4">
        <f t="shared" si="0"/>
        <v>0</v>
      </c>
      <c r="H25" s="4" t="str">
        <f t="shared" si="1"/>
        <v>，3063547</v>
      </c>
      <c r="I25" s="4" t="str">
        <f>VLOOKUP(A25,HOP!A:U,21,0)</f>
        <v>直连</v>
      </c>
    </row>
    <row r="26" s="4" customFormat="1" hidden="1" spans="1:9">
      <c r="A26" s="7">
        <v>999222919738817</v>
      </c>
      <c r="B26" s="8">
        <v>44992</v>
      </c>
      <c r="C26" s="8">
        <v>44993</v>
      </c>
      <c r="D26" s="4">
        <v>660</v>
      </c>
      <c r="E26" s="4" t="str">
        <f>VLOOKUP(A26,HOP!A:L,12,0)</f>
        <v>660.00</v>
      </c>
      <c r="F26" s="4" t="str">
        <f>VLOOKUP(A26,HOP!A:C,3,0)</f>
        <v>3063702</v>
      </c>
      <c r="G26" s="4">
        <f t="shared" si="0"/>
        <v>0</v>
      </c>
      <c r="H26" s="4" t="str">
        <f t="shared" si="1"/>
        <v>，3063702</v>
      </c>
      <c r="I26" s="4" t="str">
        <f>VLOOKUP(A26,HOP!A:U,21,0)</f>
        <v>直连</v>
      </c>
    </row>
    <row r="27" s="4" customFormat="1" hidden="1" spans="1:9">
      <c r="A27" s="7">
        <v>999222925022018</v>
      </c>
      <c r="B27" s="8">
        <v>44990</v>
      </c>
      <c r="C27" s="8">
        <v>44993</v>
      </c>
      <c r="D27" s="4">
        <v>1338</v>
      </c>
      <c r="E27" s="4" t="str">
        <f>VLOOKUP(A27,HOP!A:L,12,0)</f>
        <v>1338.00</v>
      </c>
      <c r="F27" s="4" t="str">
        <f>VLOOKUP(A27,HOP!A:C,3,0)</f>
        <v>3064743</v>
      </c>
      <c r="G27" s="4">
        <f t="shared" si="0"/>
        <v>0</v>
      </c>
      <c r="H27" s="4" t="str">
        <f t="shared" si="1"/>
        <v>，3064743</v>
      </c>
      <c r="I27" s="4" t="str">
        <f>VLOOKUP(A27,HOP!A:U,21,0)</f>
        <v>直连</v>
      </c>
    </row>
    <row r="28" s="4" customFormat="1" hidden="1" spans="1:9">
      <c r="A28" s="7">
        <v>999222927825908</v>
      </c>
      <c r="B28" s="8">
        <v>44992</v>
      </c>
      <c r="C28" s="8">
        <v>44993</v>
      </c>
      <c r="D28" s="4">
        <v>668</v>
      </c>
      <c r="E28" s="4" t="str">
        <f>VLOOKUP(A28,HOP!A:L,12,0)</f>
        <v>668.00</v>
      </c>
      <c r="F28" s="4" t="str">
        <f>VLOOKUP(A28,HOP!A:C,3,0)</f>
        <v>3065315</v>
      </c>
      <c r="G28" s="4">
        <f t="shared" si="0"/>
        <v>0</v>
      </c>
      <c r="H28" s="4" t="str">
        <f t="shared" si="1"/>
        <v>，3065315</v>
      </c>
      <c r="I28" s="4" t="str">
        <f>VLOOKUP(A28,HOP!A:U,21,0)</f>
        <v>直连</v>
      </c>
    </row>
    <row r="29" s="4" customFormat="1" hidden="1" spans="1:9">
      <c r="A29" s="7">
        <v>999222936844485</v>
      </c>
      <c r="B29" s="8">
        <v>44989</v>
      </c>
      <c r="C29" s="8">
        <v>44993</v>
      </c>
      <c r="D29" s="4">
        <v>12752</v>
      </c>
      <c r="E29" s="4" t="str">
        <f>VLOOKUP(A29,HOP!A:L,12,0)</f>
        <v>12752.00</v>
      </c>
      <c r="F29" s="4" t="str">
        <f>VLOOKUP(A29,HOP!A:C,3,0)</f>
        <v>3066655</v>
      </c>
      <c r="G29" s="4">
        <f t="shared" si="0"/>
        <v>0</v>
      </c>
      <c r="H29" s="4" t="str">
        <f t="shared" si="1"/>
        <v>，3066655</v>
      </c>
      <c r="I29" s="4" t="str">
        <f>VLOOKUP(A29,HOP!A:U,21,0)</f>
        <v>直连</v>
      </c>
    </row>
    <row r="30" s="4" customFormat="1" hidden="1" spans="1:9">
      <c r="A30" s="7">
        <v>999222938765209</v>
      </c>
      <c r="B30" s="8">
        <v>44992</v>
      </c>
      <c r="C30" s="8">
        <v>44993</v>
      </c>
      <c r="D30" s="4">
        <v>702</v>
      </c>
      <c r="E30" s="4" t="str">
        <f>VLOOKUP(A30,HOP!A:L,12,0)</f>
        <v>702.00</v>
      </c>
      <c r="F30" s="4" t="str">
        <f>VLOOKUP(A30,HOP!A:C,3,0)</f>
        <v>3067183</v>
      </c>
      <c r="G30" s="4">
        <f t="shared" si="0"/>
        <v>0</v>
      </c>
      <c r="H30" s="4" t="str">
        <f t="shared" si="1"/>
        <v>，3067183</v>
      </c>
      <c r="I30" s="4" t="str">
        <f>VLOOKUP(A30,HOP!A:U,21,0)</f>
        <v>直连</v>
      </c>
    </row>
    <row r="31" s="4" customFormat="1" hidden="1" spans="1:9">
      <c r="A31" s="7">
        <v>999222940079746</v>
      </c>
      <c r="B31" s="8">
        <v>44991</v>
      </c>
      <c r="C31" s="8">
        <v>44993</v>
      </c>
      <c r="D31" s="4">
        <v>1266</v>
      </c>
      <c r="E31" s="4" t="str">
        <f>VLOOKUP(A31,HOP!A:L,12,0)</f>
        <v>1266.00</v>
      </c>
      <c r="F31" s="4" t="str">
        <f>VLOOKUP(A31,HOP!A:C,3,0)</f>
        <v>3067484</v>
      </c>
      <c r="G31" s="4">
        <f t="shared" si="0"/>
        <v>0</v>
      </c>
      <c r="H31" s="4" t="str">
        <f t="shared" si="1"/>
        <v>，3067484</v>
      </c>
      <c r="I31" s="4" t="str">
        <f>VLOOKUP(A31,HOP!A:U,21,0)</f>
        <v>直连</v>
      </c>
    </row>
    <row r="32" s="4" customFormat="1" hidden="1" spans="1:9">
      <c r="A32" s="7">
        <v>999222941084654</v>
      </c>
      <c r="B32" s="8">
        <v>44992</v>
      </c>
      <c r="C32" s="8">
        <v>44993</v>
      </c>
      <c r="D32" s="4">
        <v>772</v>
      </c>
      <c r="E32" s="4" t="str">
        <f>VLOOKUP(A32,HOP!A:L,12,0)</f>
        <v>772.00</v>
      </c>
      <c r="F32" s="4" t="str">
        <f>VLOOKUP(A32,HOP!A:C,3,0)</f>
        <v>3067693</v>
      </c>
      <c r="G32" s="4">
        <f t="shared" si="0"/>
        <v>0</v>
      </c>
      <c r="H32" s="4" t="str">
        <f t="shared" si="1"/>
        <v>，3067693</v>
      </c>
      <c r="I32" s="4" t="str">
        <f>VLOOKUP(A32,HOP!A:U,21,0)</f>
        <v>直连</v>
      </c>
    </row>
    <row r="33" s="4" customFormat="1" hidden="1" spans="1:9">
      <c r="A33" s="7">
        <v>999222947702547</v>
      </c>
      <c r="B33" s="8">
        <v>44991</v>
      </c>
      <c r="C33" s="8">
        <v>44993</v>
      </c>
      <c r="D33" s="4">
        <v>820</v>
      </c>
      <c r="E33" s="4" t="str">
        <f>VLOOKUP(A33,HOP!A:L,12,0)</f>
        <v>820.00</v>
      </c>
      <c r="F33" s="4" t="str">
        <f>VLOOKUP(A33,HOP!A:C,3,0)</f>
        <v>3069587</v>
      </c>
      <c r="G33" s="4">
        <f t="shared" si="0"/>
        <v>0</v>
      </c>
      <c r="H33" s="4" t="str">
        <f t="shared" si="1"/>
        <v>，3069587</v>
      </c>
      <c r="I33" s="4" t="str">
        <f>VLOOKUP(A33,HOP!A:U,21,0)</f>
        <v>直连</v>
      </c>
    </row>
    <row r="34" s="4" customFormat="1" spans="1:9">
      <c r="A34" s="7">
        <v>999222949150502</v>
      </c>
      <c r="B34" s="8">
        <v>44990</v>
      </c>
      <c r="C34" s="8">
        <v>44993</v>
      </c>
      <c r="D34" s="4">
        <v>2410</v>
      </c>
      <c r="E34" s="4" t="str">
        <f>VLOOKUP(A34,HOP!A:L,12,0)</f>
        <v>2410.02</v>
      </c>
      <c r="F34" s="4" t="str">
        <f>VLOOKUP(A34,HOP!A:C,3,0)</f>
        <v>3070031</v>
      </c>
      <c r="G34" s="4">
        <f t="shared" si="0"/>
        <v>-0.0199999999999818</v>
      </c>
      <c r="H34" s="4" t="str">
        <f t="shared" si="1"/>
        <v>，3070031</v>
      </c>
      <c r="I34" s="4" t="str">
        <f>VLOOKUP(A34,HOP!A:U,21,0)</f>
        <v>直连</v>
      </c>
    </row>
    <row r="35" s="4" customFormat="1" hidden="1" spans="1:9">
      <c r="A35" s="7">
        <v>999222958757530</v>
      </c>
      <c r="B35" s="8">
        <v>44989</v>
      </c>
      <c r="C35" s="8">
        <v>44993</v>
      </c>
      <c r="D35" s="4">
        <v>4032</v>
      </c>
      <c r="E35" s="4" t="str">
        <f>VLOOKUP(A35,HOP!A:L,12,0)</f>
        <v>4032.00</v>
      </c>
      <c r="F35" s="4" t="str">
        <f>VLOOKUP(A35,HOP!A:C,3,0)</f>
        <v>3072992</v>
      </c>
      <c r="G35" s="4">
        <f t="shared" si="0"/>
        <v>0</v>
      </c>
      <c r="H35" s="4" t="str">
        <f t="shared" si="1"/>
        <v>，3072992</v>
      </c>
      <c r="I35" s="4" t="str">
        <f>VLOOKUP(A35,HOP!A:U,21,0)</f>
        <v>直连</v>
      </c>
    </row>
    <row r="36" s="4" customFormat="1" hidden="1" spans="1:9">
      <c r="A36" s="7">
        <v>999222961717685</v>
      </c>
      <c r="B36" s="8">
        <v>44992</v>
      </c>
      <c r="C36" s="8">
        <v>44993</v>
      </c>
      <c r="D36" s="4">
        <v>1074</v>
      </c>
      <c r="E36" s="4" t="str">
        <f>VLOOKUP(A36,HOP!A:L,12,0)</f>
        <v>1074.00</v>
      </c>
      <c r="F36" s="4" t="str">
        <f>VLOOKUP(A36,HOP!A:C,3,0)</f>
        <v>3073883</v>
      </c>
      <c r="G36" s="4">
        <f t="shared" si="0"/>
        <v>0</v>
      </c>
      <c r="H36" s="4" t="str">
        <f t="shared" si="1"/>
        <v>，3073883</v>
      </c>
      <c r="I36" s="4" t="str">
        <f>VLOOKUP(A36,HOP!A:U,21,0)</f>
        <v>直连</v>
      </c>
    </row>
    <row r="37" s="4" customFormat="1" hidden="1" spans="1:9">
      <c r="A37" s="7">
        <v>999222963557398</v>
      </c>
      <c r="B37" s="8">
        <v>44989</v>
      </c>
      <c r="C37" s="8">
        <v>44993</v>
      </c>
      <c r="D37" s="4">
        <v>3164</v>
      </c>
      <c r="E37" s="4" t="str">
        <f>VLOOKUP(A37,HOP!A:L,12,0)</f>
        <v>3164.00</v>
      </c>
      <c r="F37" s="4" t="str">
        <f>VLOOKUP(A37,HOP!A:C,3,0)</f>
        <v>3074501</v>
      </c>
      <c r="G37" s="4">
        <f t="shared" si="0"/>
        <v>0</v>
      </c>
      <c r="H37" s="4" t="str">
        <f t="shared" si="1"/>
        <v>，3074501</v>
      </c>
      <c r="I37" s="4" t="str">
        <f>VLOOKUP(A37,HOP!A:U,21,0)</f>
        <v>直连</v>
      </c>
    </row>
    <row r="38" s="4" customFormat="1" hidden="1" spans="1:9">
      <c r="A38" s="7">
        <v>999222967088920</v>
      </c>
      <c r="B38" s="8">
        <v>44990</v>
      </c>
      <c r="C38" s="8">
        <v>44993</v>
      </c>
      <c r="D38" s="4">
        <v>1449</v>
      </c>
      <c r="E38" s="4" t="str">
        <f>VLOOKUP(A38,HOP!A:L,12,0)</f>
        <v>1449.00</v>
      </c>
      <c r="F38" s="4" t="str">
        <f>VLOOKUP(A38,HOP!A:C,3,0)</f>
        <v>3075588</v>
      </c>
      <c r="G38" s="4">
        <f t="shared" si="0"/>
        <v>0</v>
      </c>
      <c r="H38" s="4" t="str">
        <f t="shared" si="1"/>
        <v>，3075588</v>
      </c>
      <c r="I38" s="4" t="str">
        <f>VLOOKUP(A38,HOP!A:U,21,0)</f>
        <v>直连</v>
      </c>
    </row>
    <row r="39" s="4" customFormat="1" hidden="1" spans="1:9">
      <c r="A39" s="7">
        <v>999222968235213</v>
      </c>
      <c r="B39" s="8">
        <v>44990</v>
      </c>
      <c r="C39" s="8">
        <v>44993</v>
      </c>
      <c r="D39" s="4">
        <v>2157</v>
      </c>
      <c r="E39" s="4" t="str">
        <f>VLOOKUP(A39,HOP!A:L,12,0)</f>
        <v>2157.00</v>
      </c>
      <c r="F39" s="4" t="str">
        <f>VLOOKUP(A39,HOP!A:C,3,0)</f>
        <v>3075925</v>
      </c>
      <c r="G39" s="4">
        <f t="shared" si="0"/>
        <v>0</v>
      </c>
      <c r="H39" s="4" t="str">
        <f t="shared" si="1"/>
        <v>，3075925</v>
      </c>
      <c r="I39" s="4" t="str">
        <f>VLOOKUP(A39,HOP!A:U,21,0)</f>
        <v>直连</v>
      </c>
    </row>
    <row r="40" s="4" customFormat="1" hidden="1" spans="1:9">
      <c r="A40" s="7">
        <v>999222973818327</v>
      </c>
      <c r="B40" s="8">
        <v>44989</v>
      </c>
      <c r="C40" s="8">
        <v>44993</v>
      </c>
      <c r="D40" s="4">
        <v>10816</v>
      </c>
      <c r="E40" s="4" t="str">
        <f>VLOOKUP(A40,HOP!A:L,12,0)</f>
        <v>10816.00</v>
      </c>
      <c r="F40" s="4" t="str">
        <f>VLOOKUP(A40,HOP!A:C,3,0)</f>
        <v>3077581</v>
      </c>
      <c r="G40" s="4">
        <f t="shared" si="0"/>
        <v>0</v>
      </c>
      <c r="H40" s="4" t="str">
        <f t="shared" si="1"/>
        <v>，3077581</v>
      </c>
      <c r="I40" s="4" t="str">
        <f>VLOOKUP(A40,HOP!A:U,21,0)</f>
        <v>直连</v>
      </c>
    </row>
    <row r="41" s="4" customFormat="1" hidden="1" spans="1:9">
      <c r="A41" s="7">
        <v>999222977921754</v>
      </c>
      <c r="B41" s="8">
        <v>44992</v>
      </c>
      <c r="C41" s="8">
        <v>44993</v>
      </c>
      <c r="D41" s="4">
        <v>3495</v>
      </c>
      <c r="E41" s="4" t="str">
        <f>VLOOKUP(A41,HOP!A:L,12,0)</f>
        <v>3495.00</v>
      </c>
      <c r="F41" s="4" t="str">
        <f>VLOOKUP(A41,HOP!A:C,3,0)</f>
        <v>3078808</v>
      </c>
      <c r="G41" s="4">
        <f t="shared" si="0"/>
        <v>0</v>
      </c>
      <c r="H41" s="4" t="str">
        <f t="shared" si="1"/>
        <v>，3078808</v>
      </c>
      <c r="I41" s="4" t="str">
        <f>VLOOKUP(A41,HOP!A:U,21,0)</f>
        <v>直连</v>
      </c>
    </row>
    <row r="42" s="4" customFormat="1" hidden="1" spans="1:9">
      <c r="A42" s="7">
        <v>999222978906064</v>
      </c>
      <c r="B42" s="8">
        <v>44992</v>
      </c>
      <c r="C42" s="8">
        <v>44993</v>
      </c>
      <c r="D42" s="4">
        <v>1310</v>
      </c>
      <c r="E42" s="4" t="str">
        <f>VLOOKUP(A42,HOP!A:L,12,0)</f>
        <v>1310.00</v>
      </c>
      <c r="F42" s="4" t="str">
        <f>VLOOKUP(A42,HOP!A:C,3,0)</f>
        <v>3079135</v>
      </c>
      <c r="G42" s="4">
        <f t="shared" si="0"/>
        <v>0</v>
      </c>
      <c r="H42" s="4" t="str">
        <f t="shared" si="1"/>
        <v>，3079135</v>
      </c>
      <c r="I42" s="4" t="str">
        <f>VLOOKUP(A42,HOP!A:U,21,0)</f>
        <v>直连</v>
      </c>
    </row>
    <row r="43" s="4" customFormat="1" hidden="1" spans="1:9">
      <c r="A43" s="7">
        <v>999222982939989</v>
      </c>
      <c r="B43" s="8">
        <v>44992</v>
      </c>
      <c r="C43" s="8">
        <v>44993</v>
      </c>
      <c r="D43" s="4">
        <v>786</v>
      </c>
      <c r="E43" s="4" t="str">
        <f>VLOOKUP(A43,HOP!A:L,12,0)</f>
        <v>786.00</v>
      </c>
      <c r="F43" s="4" t="str">
        <f>VLOOKUP(A43,HOP!A:C,3,0)</f>
        <v>3080874</v>
      </c>
      <c r="G43" s="4">
        <f t="shared" si="0"/>
        <v>0</v>
      </c>
      <c r="H43" s="4" t="str">
        <f t="shared" si="1"/>
        <v>，3080874</v>
      </c>
      <c r="I43" s="4" t="str">
        <f>VLOOKUP(A43,HOP!A:U,21,0)</f>
        <v>直连</v>
      </c>
    </row>
    <row r="44" s="4" customFormat="1" hidden="1" spans="1:9">
      <c r="A44" s="7">
        <v>999222988957252</v>
      </c>
      <c r="B44" s="8">
        <v>44990</v>
      </c>
      <c r="C44" s="8">
        <v>44993</v>
      </c>
      <c r="D44" s="4">
        <v>1764</v>
      </c>
      <c r="E44" s="4" t="str">
        <f>VLOOKUP(A44,HOP!A:L,12,0)</f>
        <v>1764.00</v>
      </c>
      <c r="F44" s="4" t="str">
        <f>VLOOKUP(A44,HOP!A:C,3,0)</f>
        <v>3082953</v>
      </c>
      <c r="G44" s="4">
        <f t="shared" si="0"/>
        <v>0</v>
      </c>
      <c r="H44" s="4" t="str">
        <f t="shared" si="1"/>
        <v>，3082953</v>
      </c>
      <c r="I44" s="4" t="str">
        <f>VLOOKUP(A44,HOP!A:U,21,0)</f>
        <v>直连</v>
      </c>
    </row>
    <row r="45" s="4" customFormat="1" hidden="1" spans="1:9">
      <c r="A45" s="7">
        <v>999222993279459</v>
      </c>
      <c r="B45" s="8">
        <v>44992</v>
      </c>
      <c r="C45" s="8">
        <v>44993</v>
      </c>
      <c r="D45" s="4">
        <v>1791</v>
      </c>
      <c r="E45" s="4" t="str">
        <f>VLOOKUP(A45,HOP!A:L,12,0)</f>
        <v>1791.00</v>
      </c>
      <c r="F45" s="4" t="str">
        <f>VLOOKUP(A45,HOP!A:C,3,0)</f>
        <v>3084831</v>
      </c>
      <c r="G45" s="4">
        <f t="shared" si="0"/>
        <v>0</v>
      </c>
      <c r="H45" s="4" t="str">
        <f t="shared" si="1"/>
        <v>，3084831</v>
      </c>
      <c r="I45" s="4" t="str">
        <f>VLOOKUP(A45,HOP!A:U,21,0)</f>
        <v>直连</v>
      </c>
    </row>
    <row r="46" s="4" customFormat="1" hidden="1" spans="1:9">
      <c r="A46" s="7">
        <v>999222994474203</v>
      </c>
      <c r="B46" s="8">
        <v>44990</v>
      </c>
      <c r="C46" s="8">
        <v>44993</v>
      </c>
      <c r="D46" s="4">
        <v>2058</v>
      </c>
      <c r="E46" s="4" t="str">
        <f>VLOOKUP(A46,HOP!A:L,12,0)</f>
        <v>2058.00</v>
      </c>
      <c r="F46" s="4" t="str">
        <f>VLOOKUP(A46,HOP!A:C,3,0)</f>
        <v>3085369</v>
      </c>
      <c r="G46" s="4">
        <f t="shared" si="0"/>
        <v>0</v>
      </c>
      <c r="H46" s="4" t="str">
        <f t="shared" si="1"/>
        <v>，3085369</v>
      </c>
      <c r="I46" s="4" t="str">
        <f>VLOOKUP(A46,HOP!A:U,21,0)</f>
        <v>直连</v>
      </c>
    </row>
    <row r="47" s="4" customFormat="1" hidden="1" spans="1:9">
      <c r="A47" s="7">
        <v>999222994491715</v>
      </c>
      <c r="B47" s="8">
        <v>44992</v>
      </c>
      <c r="C47" s="8">
        <v>44993</v>
      </c>
      <c r="D47" s="4">
        <v>1164</v>
      </c>
      <c r="E47" s="4" t="str">
        <f>VLOOKUP(A47,HOP!A:L,12,0)</f>
        <v>1164.00</v>
      </c>
      <c r="F47" s="4" t="str">
        <f>VLOOKUP(A47,HOP!A:C,3,0)</f>
        <v>3085384</v>
      </c>
      <c r="G47" s="4">
        <f t="shared" si="0"/>
        <v>0</v>
      </c>
      <c r="H47" s="4" t="str">
        <f t="shared" si="1"/>
        <v>，3085384</v>
      </c>
      <c r="I47" s="4" t="str">
        <f>VLOOKUP(A47,HOP!A:U,21,0)</f>
        <v>直连</v>
      </c>
    </row>
    <row r="48" s="4" customFormat="1" hidden="1" spans="1:9">
      <c r="A48" s="7">
        <v>999223003892684</v>
      </c>
      <c r="B48" s="8">
        <v>44990</v>
      </c>
      <c r="C48" s="8">
        <v>44993</v>
      </c>
      <c r="D48" s="4">
        <v>1116</v>
      </c>
      <c r="E48" s="4" t="str">
        <f>VLOOKUP(A48,HOP!A:L,12,0)</f>
        <v>1116.00</v>
      </c>
      <c r="F48" s="4" t="str">
        <f>VLOOKUP(A48,HOP!A:C,3,0)</f>
        <v>3088911</v>
      </c>
      <c r="G48" s="4">
        <f t="shared" si="0"/>
        <v>0</v>
      </c>
      <c r="H48" s="4" t="str">
        <f t="shared" si="1"/>
        <v>，3088911</v>
      </c>
      <c r="I48" s="4" t="str">
        <f>VLOOKUP(A48,HOP!A:U,21,0)</f>
        <v>直采</v>
      </c>
    </row>
    <row r="49" s="4" customFormat="1" hidden="1" spans="1:9">
      <c r="A49" s="7">
        <v>999223004334701</v>
      </c>
      <c r="B49" s="8">
        <v>44992</v>
      </c>
      <c r="C49" s="8">
        <v>44993</v>
      </c>
      <c r="D49" s="4">
        <v>870</v>
      </c>
      <c r="E49" s="4" t="str">
        <f>VLOOKUP(A49,HOP!A:L,12,0)</f>
        <v>870.00</v>
      </c>
      <c r="F49" s="4" t="str">
        <f>VLOOKUP(A49,HOP!A:C,3,0)</f>
        <v>3089097</v>
      </c>
      <c r="G49" s="4">
        <f t="shared" si="0"/>
        <v>0</v>
      </c>
      <c r="H49" s="4" t="str">
        <f t="shared" si="1"/>
        <v>，3089097</v>
      </c>
      <c r="I49" s="4" t="str">
        <f>VLOOKUP(A49,HOP!A:U,21,0)</f>
        <v>直连</v>
      </c>
    </row>
    <row r="50" s="4" customFormat="1" hidden="1" spans="1:9">
      <c r="A50" s="7">
        <v>999223004412093</v>
      </c>
      <c r="B50" s="8">
        <v>44990</v>
      </c>
      <c r="C50" s="8">
        <v>44993</v>
      </c>
      <c r="D50" s="4">
        <v>1149</v>
      </c>
      <c r="E50" s="4" t="str">
        <f>VLOOKUP(A50,HOP!A:L,12,0)</f>
        <v>1149.00</v>
      </c>
      <c r="F50" s="4" t="str">
        <f>VLOOKUP(A50,HOP!A:C,3,0)</f>
        <v>3089126</v>
      </c>
      <c r="G50" s="4">
        <f t="shared" si="0"/>
        <v>0</v>
      </c>
      <c r="H50" s="4" t="str">
        <f t="shared" si="1"/>
        <v>，3089126</v>
      </c>
      <c r="I50" s="4" t="str">
        <f>VLOOKUP(A50,HOP!A:U,21,0)</f>
        <v>直连</v>
      </c>
    </row>
    <row r="51" s="4" customFormat="1" hidden="1" spans="1:9">
      <c r="A51" s="7">
        <v>999223004492630</v>
      </c>
      <c r="B51" s="8">
        <v>44992</v>
      </c>
      <c r="C51" s="8">
        <v>44993</v>
      </c>
      <c r="D51" s="4">
        <v>673</v>
      </c>
      <c r="E51" s="4" t="str">
        <f>VLOOKUP(A51,HOP!A:L,12,0)</f>
        <v>673.00</v>
      </c>
      <c r="F51" s="4" t="str">
        <f>VLOOKUP(A51,HOP!A:C,3,0)</f>
        <v>3089198</v>
      </c>
      <c r="G51" s="4">
        <f t="shared" si="0"/>
        <v>0</v>
      </c>
      <c r="H51" s="4" t="str">
        <f t="shared" si="1"/>
        <v>，3089198</v>
      </c>
      <c r="I51" s="4" t="str">
        <f>VLOOKUP(A51,HOP!A:U,21,0)</f>
        <v>直连</v>
      </c>
    </row>
    <row r="52" s="4" customFormat="1" hidden="1" spans="1:9">
      <c r="A52" s="7">
        <v>999223004596018</v>
      </c>
      <c r="B52" s="8">
        <v>44990</v>
      </c>
      <c r="C52" s="8">
        <v>44993</v>
      </c>
      <c r="D52" s="4">
        <v>3907</v>
      </c>
      <c r="E52" s="4" t="str">
        <f>VLOOKUP(A52,HOP!A:L,12,0)</f>
        <v>3907.00</v>
      </c>
      <c r="F52" s="4" t="str">
        <f>VLOOKUP(A52,HOP!A:C,3,0)</f>
        <v>3089268</v>
      </c>
      <c r="G52" s="4">
        <f t="shared" si="0"/>
        <v>0</v>
      </c>
      <c r="H52" s="4" t="str">
        <f t="shared" si="1"/>
        <v>，3089268</v>
      </c>
      <c r="I52" s="4" t="str">
        <f>VLOOKUP(A52,HOP!A:U,21,0)</f>
        <v>直连</v>
      </c>
    </row>
    <row r="53" s="4" customFormat="1" hidden="1" spans="1:9">
      <c r="A53" s="7">
        <v>999223006929363</v>
      </c>
      <c r="B53" s="8">
        <v>44991</v>
      </c>
      <c r="C53" s="8">
        <v>44993</v>
      </c>
      <c r="D53" s="4">
        <v>1372</v>
      </c>
      <c r="E53" s="4" t="str">
        <f>VLOOKUP(A53,HOP!A:L,12,0)</f>
        <v>1372.00</v>
      </c>
      <c r="F53" s="4" t="str">
        <f>VLOOKUP(A53,HOP!A:C,3,0)</f>
        <v>3090254</v>
      </c>
      <c r="G53" s="4">
        <f t="shared" si="0"/>
        <v>0</v>
      </c>
      <c r="H53" s="4" t="str">
        <f t="shared" si="1"/>
        <v>，3090254</v>
      </c>
      <c r="I53" s="4" t="str">
        <f>VLOOKUP(A53,HOP!A:U,21,0)</f>
        <v>直连</v>
      </c>
    </row>
    <row r="54" s="4" customFormat="1" hidden="1" spans="1:9">
      <c r="A54" s="7">
        <v>999223009550853</v>
      </c>
      <c r="B54" s="8">
        <v>44990</v>
      </c>
      <c r="C54" s="8">
        <v>44993</v>
      </c>
      <c r="D54" s="4">
        <v>2334</v>
      </c>
      <c r="E54" s="4" t="str">
        <f>VLOOKUP(A54,HOP!A:L,12,0)</f>
        <v>2334.00</v>
      </c>
      <c r="F54" s="4" t="str">
        <f>VLOOKUP(A54,HOP!A:C,3,0)</f>
        <v>3091364</v>
      </c>
      <c r="G54" s="4">
        <f t="shared" si="0"/>
        <v>0</v>
      </c>
      <c r="H54" s="4" t="str">
        <f t="shared" si="1"/>
        <v>，3091364</v>
      </c>
      <c r="I54" s="4" t="str">
        <f>VLOOKUP(A54,HOP!A:U,21,0)</f>
        <v>直连</v>
      </c>
    </row>
    <row r="55" s="4" customFormat="1" hidden="1" spans="1:9">
      <c r="A55" s="7">
        <v>999223009705546</v>
      </c>
      <c r="B55" s="8">
        <v>44991</v>
      </c>
      <c r="C55" s="8">
        <v>44993</v>
      </c>
      <c r="D55" s="4">
        <v>2090</v>
      </c>
      <c r="E55" s="4" t="str">
        <f>VLOOKUP(A55,HOP!A:L,12,0)</f>
        <v>2090.00</v>
      </c>
      <c r="F55" s="4" t="str">
        <f>VLOOKUP(A55,HOP!A:C,3,0)</f>
        <v>3091436</v>
      </c>
      <c r="G55" s="4">
        <f t="shared" si="0"/>
        <v>0</v>
      </c>
      <c r="H55" s="4" t="str">
        <f t="shared" si="1"/>
        <v>，3091436</v>
      </c>
      <c r="I55" s="4" t="str">
        <f>VLOOKUP(A55,HOP!A:U,21,0)</f>
        <v>直连</v>
      </c>
    </row>
    <row r="56" s="4" customFormat="1" hidden="1" spans="1:9">
      <c r="A56" s="7">
        <v>999223009816671</v>
      </c>
      <c r="B56" s="8">
        <v>44991</v>
      </c>
      <c r="C56" s="8">
        <v>44993</v>
      </c>
      <c r="D56" s="4">
        <v>764</v>
      </c>
      <c r="E56" s="4" t="str">
        <f>VLOOKUP(A56,HOP!A:L,12,0)</f>
        <v>764.00</v>
      </c>
      <c r="F56" s="4" t="str">
        <f>VLOOKUP(A56,HOP!A:C,3,0)</f>
        <v>3091492</v>
      </c>
      <c r="G56" s="4">
        <f t="shared" si="0"/>
        <v>0</v>
      </c>
      <c r="H56" s="4" t="str">
        <f t="shared" si="1"/>
        <v>，3091492</v>
      </c>
      <c r="I56" s="4" t="str">
        <f>VLOOKUP(A56,HOP!A:U,21,0)</f>
        <v>直连</v>
      </c>
    </row>
    <row r="57" s="4" customFormat="1" hidden="1" spans="1:9">
      <c r="A57" s="7">
        <v>999223013295585</v>
      </c>
      <c r="B57" s="8">
        <v>44992</v>
      </c>
      <c r="C57" s="8">
        <v>44993</v>
      </c>
      <c r="D57" s="4">
        <v>438</v>
      </c>
      <c r="E57" s="4" t="str">
        <f>VLOOKUP(A57,HOP!A:L,12,0)</f>
        <v>438.00</v>
      </c>
      <c r="F57" s="4" t="str">
        <f>VLOOKUP(A57,HOP!A:C,3,0)</f>
        <v>3093163</v>
      </c>
      <c r="G57" s="4">
        <f t="shared" si="0"/>
        <v>0</v>
      </c>
      <c r="H57" s="4" t="str">
        <f t="shared" si="1"/>
        <v>，3093163</v>
      </c>
      <c r="I57" s="4" t="str">
        <f>VLOOKUP(A57,HOP!A:U,21,0)</f>
        <v>直连</v>
      </c>
    </row>
    <row r="58" s="4" customFormat="1" hidden="1" spans="1:9">
      <c r="A58" s="7">
        <v>999223027283632</v>
      </c>
      <c r="B58" s="8">
        <v>44992</v>
      </c>
      <c r="C58" s="8">
        <v>44993</v>
      </c>
      <c r="D58" s="4">
        <v>2787</v>
      </c>
      <c r="E58" s="4" t="str">
        <f>VLOOKUP(A58,HOP!A:L,12,0)</f>
        <v>2787.00</v>
      </c>
      <c r="F58" s="4" t="str">
        <f>VLOOKUP(A58,HOP!A:C,3,0)</f>
        <v>3093676</v>
      </c>
      <c r="G58" s="4">
        <f t="shared" si="0"/>
        <v>0</v>
      </c>
      <c r="H58" s="4" t="str">
        <f t="shared" si="1"/>
        <v>，3093676</v>
      </c>
      <c r="I58" s="4" t="str">
        <f>VLOOKUP(A58,HOP!A:U,21,0)</f>
        <v>直连</v>
      </c>
    </row>
    <row r="59" s="4" customFormat="1" hidden="1" spans="1:9">
      <c r="A59" s="7">
        <v>999223027765053</v>
      </c>
      <c r="B59" s="8">
        <v>44992</v>
      </c>
      <c r="C59" s="8">
        <v>44993</v>
      </c>
      <c r="D59" s="4">
        <v>378</v>
      </c>
      <c r="E59" s="4" t="str">
        <f>VLOOKUP(A59,HOP!A:L,12,0)</f>
        <v>378.00</v>
      </c>
      <c r="F59" s="4" t="str">
        <f>VLOOKUP(A59,HOP!A:C,3,0)</f>
        <v>3093755</v>
      </c>
      <c r="G59" s="4">
        <f t="shared" si="0"/>
        <v>0</v>
      </c>
      <c r="H59" s="4" t="str">
        <f t="shared" si="1"/>
        <v>，3093755</v>
      </c>
      <c r="I59" s="4" t="str">
        <f>VLOOKUP(A59,HOP!A:U,21,0)</f>
        <v>直连</v>
      </c>
    </row>
    <row r="60" s="4" customFormat="1" hidden="1" spans="1:9">
      <c r="A60" s="7">
        <v>999223029013189</v>
      </c>
      <c r="B60" s="8">
        <v>44992</v>
      </c>
      <c r="C60" s="8">
        <v>44993</v>
      </c>
      <c r="D60" s="4">
        <v>498</v>
      </c>
      <c r="E60" s="4" t="str">
        <f>VLOOKUP(A60,HOP!A:L,12,0)</f>
        <v>498.00</v>
      </c>
      <c r="F60" s="4" t="str">
        <f>VLOOKUP(A60,HOP!A:C,3,0)</f>
        <v>3094157</v>
      </c>
      <c r="G60" s="4">
        <f t="shared" si="0"/>
        <v>0</v>
      </c>
      <c r="H60" s="4" t="str">
        <f t="shared" si="1"/>
        <v>，3094157</v>
      </c>
      <c r="I60" s="4" t="str">
        <f>VLOOKUP(A60,HOP!A:U,21,0)</f>
        <v>直连</v>
      </c>
    </row>
    <row r="61" s="4" customFormat="1" hidden="1" spans="1:9">
      <c r="A61" s="7">
        <v>999223029817887</v>
      </c>
      <c r="B61" s="8">
        <v>44990</v>
      </c>
      <c r="C61" s="8">
        <v>44993</v>
      </c>
      <c r="D61" s="4">
        <v>2349</v>
      </c>
      <c r="E61" s="4" t="str">
        <f>VLOOKUP(A61,HOP!A:L,12,0)</f>
        <v>2349.00</v>
      </c>
      <c r="F61" s="4" t="str">
        <f>VLOOKUP(A61,HOP!A:C,3,0)</f>
        <v>3094413</v>
      </c>
      <c r="G61" s="4">
        <f t="shared" si="0"/>
        <v>0</v>
      </c>
      <c r="H61" s="4" t="str">
        <f t="shared" si="1"/>
        <v>，3094413</v>
      </c>
      <c r="I61" s="4" t="str">
        <f>VLOOKUP(A61,HOP!A:U,21,0)</f>
        <v>直连</v>
      </c>
    </row>
    <row r="62" s="4" customFormat="1" hidden="1" spans="1:9">
      <c r="A62" s="7">
        <v>999223030549424</v>
      </c>
      <c r="B62" s="8">
        <v>44991</v>
      </c>
      <c r="C62" s="8">
        <v>44993</v>
      </c>
      <c r="D62" s="4">
        <v>3712</v>
      </c>
      <c r="E62" s="4" t="str">
        <f>VLOOKUP(A62,HOP!A:L,12,0)</f>
        <v>3712.00</v>
      </c>
      <c r="F62" s="4" t="str">
        <f>VLOOKUP(A62,HOP!A:C,3,0)</f>
        <v>3094637</v>
      </c>
      <c r="G62" s="4">
        <f t="shared" si="0"/>
        <v>0</v>
      </c>
      <c r="H62" s="4" t="str">
        <f t="shared" si="1"/>
        <v>，3094637</v>
      </c>
      <c r="I62" s="4" t="str">
        <f>VLOOKUP(A62,HOP!A:U,21,0)</f>
        <v>直连</v>
      </c>
    </row>
    <row r="63" s="4" customFormat="1" hidden="1" spans="1:9">
      <c r="A63" s="7">
        <v>999223030865773</v>
      </c>
      <c r="B63" s="8">
        <v>44992</v>
      </c>
      <c r="C63" s="8">
        <v>44993</v>
      </c>
      <c r="D63" s="4">
        <v>1856</v>
      </c>
      <c r="E63" s="4" t="str">
        <f>VLOOKUP(A63,HOP!A:L,12,0)</f>
        <v>1856.00</v>
      </c>
      <c r="F63" s="4" t="str">
        <f>VLOOKUP(A63,HOP!A:C,3,0)</f>
        <v>3094723</v>
      </c>
      <c r="G63" s="4">
        <f t="shared" si="0"/>
        <v>0</v>
      </c>
      <c r="H63" s="4" t="str">
        <f t="shared" si="1"/>
        <v>，3094723</v>
      </c>
      <c r="I63" s="4" t="str">
        <f>VLOOKUP(A63,HOP!A:U,21,0)</f>
        <v>直连</v>
      </c>
    </row>
    <row r="64" s="4" customFormat="1" hidden="1" spans="1:9">
      <c r="A64" s="7">
        <v>999223030891355</v>
      </c>
      <c r="B64" s="8">
        <v>44992</v>
      </c>
      <c r="C64" s="8">
        <v>44993</v>
      </c>
      <c r="D64" s="4">
        <v>1218</v>
      </c>
      <c r="E64" s="4" t="str">
        <f>VLOOKUP(A64,HOP!A:L,12,0)</f>
        <v>1218.00</v>
      </c>
      <c r="F64" s="4" t="str">
        <f>VLOOKUP(A64,HOP!A:C,3,0)</f>
        <v>3094736</v>
      </c>
      <c r="G64" s="4">
        <f t="shared" si="0"/>
        <v>0</v>
      </c>
      <c r="H64" s="4" t="str">
        <f t="shared" si="1"/>
        <v>，3094736</v>
      </c>
      <c r="I64" s="4" t="str">
        <f>VLOOKUP(A64,HOP!A:U,21,0)</f>
        <v>直连</v>
      </c>
    </row>
    <row r="65" s="4" customFormat="1" hidden="1" spans="1:9">
      <c r="A65" s="7">
        <v>999223031451834</v>
      </c>
      <c r="B65" s="8">
        <v>44992</v>
      </c>
      <c r="C65" s="8">
        <v>44993</v>
      </c>
      <c r="D65" s="4">
        <v>517</v>
      </c>
      <c r="E65" s="4" t="str">
        <f>VLOOKUP(A65,HOP!A:L,12,0)</f>
        <v>517.00</v>
      </c>
      <c r="F65" s="4" t="str">
        <f>VLOOKUP(A65,HOP!A:C,3,0)</f>
        <v>3094923</v>
      </c>
      <c r="G65" s="4">
        <f t="shared" si="0"/>
        <v>0</v>
      </c>
      <c r="H65" s="4" t="str">
        <f t="shared" si="1"/>
        <v>，3094923</v>
      </c>
      <c r="I65" s="4" t="str">
        <f>VLOOKUP(A65,HOP!A:U,21,0)</f>
        <v>直连</v>
      </c>
    </row>
    <row r="66" s="4" customFormat="1" hidden="1" spans="1:9">
      <c r="A66" s="7">
        <v>23031745001</v>
      </c>
      <c r="B66" s="8">
        <v>44992</v>
      </c>
      <c r="C66" s="8">
        <v>44993</v>
      </c>
      <c r="D66" s="4">
        <v>1498</v>
      </c>
      <c r="E66" s="4" t="str">
        <f>VLOOKUP(A66,HOP!A:L,12,0)</f>
        <v>1498.00</v>
      </c>
      <c r="F66" s="4" t="str">
        <f>VLOOKUP(A66,HOP!A:C,3,0)</f>
        <v>3095039</v>
      </c>
      <c r="G66" s="4">
        <f t="shared" si="0"/>
        <v>0</v>
      </c>
      <c r="H66" s="4" t="str">
        <f t="shared" si="1"/>
        <v>，3095039</v>
      </c>
      <c r="I66" s="4" t="str">
        <f>VLOOKUP(A66,HOP!A:U,21,0)</f>
        <v>直连</v>
      </c>
    </row>
    <row r="67" s="4" customFormat="1" hidden="1" spans="1:9">
      <c r="A67" s="7">
        <v>999223033587959</v>
      </c>
      <c r="B67" s="8">
        <v>44992</v>
      </c>
      <c r="C67" s="8">
        <v>44993</v>
      </c>
      <c r="D67" s="4">
        <v>1486</v>
      </c>
      <c r="E67" s="4" t="str">
        <f>VLOOKUP(A67,HOP!A:L,12,0)</f>
        <v>1486.00</v>
      </c>
      <c r="F67" s="4" t="str">
        <f>VLOOKUP(A67,HOP!A:C,3,0)</f>
        <v>3095610</v>
      </c>
      <c r="G67" s="4">
        <f t="shared" ref="G67:G130" si="2">D67-E67</f>
        <v>0</v>
      </c>
      <c r="H67" s="4" t="str">
        <f t="shared" ref="H67:H130" si="3">$H$1&amp;F67</f>
        <v>，3095610</v>
      </c>
      <c r="I67" s="4" t="str">
        <f>VLOOKUP(A67,HOP!A:U,21,0)</f>
        <v>直连</v>
      </c>
    </row>
    <row r="68" s="4" customFormat="1" hidden="1" spans="1:9">
      <c r="A68" s="7">
        <v>999223033806078</v>
      </c>
      <c r="B68" s="8">
        <v>44992</v>
      </c>
      <c r="C68" s="8">
        <v>44993</v>
      </c>
      <c r="D68" s="4">
        <v>133</v>
      </c>
      <c r="E68" s="4" t="str">
        <f>VLOOKUP(A68,HOP!A:L,12,0)</f>
        <v>133.00</v>
      </c>
      <c r="F68" s="4" t="str">
        <f>VLOOKUP(A68,HOP!A:C,3,0)</f>
        <v>3095683</v>
      </c>
      <c r="G68" s="4">
        <f t="shared" si="2"/>
        <v>0</v>
      </c>
      <c r="H68" s="4" t="str">
        <f t="shared" si="3"/>
        <v>，3095683</v>
      </c>
      <c r="I68" s="4" t="str">
        <f>VLOOKUP(A68,HOP!A:U,21,0)</f>
        <v>直连</v>
      </c>
    </row>
    <row r="69" s="4" customFormat="1" hidden="1" spans="1:9">
      <c r="A69" s="7">
        <v>999223034653603</v>
      </c>
      <c r="B69" s="8">
        <v>44991</v>
      </c>
      <c r="C69" s="8">
        <v>44993</v>
      </c>
      <c r="D69" s="4">
        <v>756</v>
      </c>
      <c r="E69" s="4" t="str">
        <f>VLOOKUP(A69,HOP!A:L,12,0)</f>
        <v>756.00</v>
      </c>
      <c r="F69" s="4" t="str">
        <f>VLOOKUP(A69,HOP!A:C,3,0)</f>
        <v>3095965</v>
      </c>
      <c r="G69" s="4">
        <f t="shared" si="2"/>
        <v>0</v>
      </c>
      <c r="H69" s="4" t="str">
        <f t="shared" si="3"/>
        <v>，3095965</v>
      </c>
      <c r="I69" s="4" t="str">
        <f>VLOOKUP(A69,HOP!A:U,21,0)</f>
        <v>直连</v>
      </c>
    </row>
    <row r="70" s="4" customFormat="1" hidden="1" spans="1:9">
      <c r="A70" s="7">
        <v>999223036525661</v>
      </c>
      <c r="B70" s="8">
        <v>44991</v>
      </c>
      <c r="C70" s="8">
        <v>44993</v>
      </c>
      <c r="D70" s="4">
        <v>1084</v>
      </c>
      <c r="E70" s="4" t="str">
        <f>VLOOKUP(A70,HOP!A:L,12,0)</f>
        <v>1084.00</v>
      </c>
      <c r="F70" s="4" t="str">
        <f>VLOOKUP(A70,HOP!A:C,3,0)</f>
        <v>3096572</v>
      </c>
      <c r="G70" s="4">
        <f t="shared" si="2"/>
        <v>0</v>
      </c>
      <c r="H70" s="4" t="str">
        <f t="shared" si="3"/>
        <v>，3096572</v>
      </c>
      <c r="I70" s="4" t="str">
        <f>VLOOKUP(A70,HOP!A:U,21,0)</f>
        <v>直连</v>
      </c>
    </row>
    <row r="71" s="4" customFormat="1" hidden="1" spans="1:9">
      <c r="A71" s="7">
        <v>999223037542567</v>
      </c>
      <c r="B71" s="8">
        <v>44991</v>
      </c>
      <c r="C71" s="8">
        <v>44993</v>
      </c>
      <c r="D71" s="4">
        <v>530</v>
      </c>
      <c r="E71" s="4" t="str">
        <f>VLOOKUP(A71,HOP!A:L,12,0)</f>
        <v>530.00</v>
      </c>
      <c r="F71" s="4" t="str">
        <f>VLOOKUP(A71,HOP!A:C,3,0)</f>
        <v>3096946</v>
      </c>
      <c r="G71" s="4">
        <f t="shared" si="2"/>
        <v>0</v>
      </c>
      <c r="H71" s="4" t="str">
        <f t="shared" si="3"/>
        <v>，3096946</v>
      </c>
      <c r="I71" s="4" t="str">
        <f>VLOOKUP(A71,HOP!A:U,21,0)</f>
        <v>直连</v>
      </c>
    </row>
    <row r="72" s="4" customFormat="1" hidden="1" spans="1:9">
      <c r="A72" s="7">
        <v>999223037850823</v>
      </c>
      <c r="B72" s="8">
        <v>44991</v>
      </c>
      <c r="C72" s="8">
        <v>44993</v>
      </c>
      <c r="D72" s="4">
        <v>1624</v>
      </c>
      <c r="E72" s="4" t="str">
        <f>VLOOKUP(A72,HOP!A:L,12,0)</f>
        <v>1624.00</v>
      </c>
      <c r="F72" s="4" t="str">
        <f>VLOOKUP(A72,HOP!A:C,3,0)</f>
        <v>3097074</v>
      </c>
      <c r="G72" s="4">
        <f t="shared" si="2"/>
        <v>0</v>
      </c>
      <c r="H72" s="4" t="str">
        <f t="shared" si="3"/>
        <v>，3097074</v>
      </c>
      <c r="I72" s="4" t="str">
        <f>VLOOKUP(A72,HOP!A:U,21,0)</f>
        <v>直连</v>
      </c>
    </row>
    <row r="73" s="4" customFormat="1" hidden="1" spans="1:9">
      <c r="A73" s="7">
        <v>999223039896310</v>
      </c>
      <c r="B73" s="8">
        <v>44992</v>
      </c>
      <c r="C73" s="8">
        <v>44993</v>
      </c>
      <c r="D73" s="4">
        <v>2019</v>
      </c>
      <c r="E73" s="4" t="str">
        <f>VLOOKUP(A73,HOP!A:L,12,0)</f>
        <v>2019.00</v>
      </c>
      <c r="F73" s="4" t="str">
        <f>VLOOKUP(A73,HOP!A:C,3,0)</f>
        <v>3097986</v>
      </c>
      <c r="G73" s="4">
        <f t="shared" si="2"/>
        <v>0</v>
      </c>
      <c r="H73" s="4" t="str">
        <f t="shared" si="3"/>
        <v>，3097986</v>
      </c>
      <c r="I73" s="4" t="str">
        <f>VLOOKUP(A73,HOP!A:U,21,0)</f>
        <v>直连</v>
      </c>
    </row>
    <row r="74" s="4" customFormat="1" hidden="1" spans="1:9">
      <c r="A74" s="7">
        <v>999223040051794</v>
      </c>
      <c r="B74" s="8">
        <v>44991</v>
      </c>
      <c r="C74" s="8">
        <v>44993</v>
      </c>
      <c r="D74" s="4">
        <v>1210</v>
      </c>
      <c r="E74" s="4" t="str">
        <f>VLOOKUP(A74,HOP!A:L,12,0)</f>
        <v>1210.00</v>
      </c>
      <c r="F74" s="4" t="str">
        <f>VLOOKUP(A74,HOP!A:C,3,0)</f>
        <v>3098054</v>
      </c>
      <c r="G74" s="4">
        <f t="shared" si="2"/>
        <v>0</v>
      </c>
      <c r="H74" s="4" t="str">
        <f t="shared" si="3"/>
        <v>，3098054</v>
      </c>
      <c r="I74" s="4" t="str">
        <f>VLOOKUP(A74,HOP!A:U,21,0)</f>
        <v>直连</v>
      </c>
    </row>
    <row r="75" s="4" customFormat="1" hidden="1" spans="1:9">
      <c r="A75" s="7">
        <v>999223040136260</v>
      </c>
      <c r="B75" s="8">
        <v>44992</v>
      </c>
      <c r="C75" s="8">
        <v>44993</v>
      </c>
      <c r="D75" s="4">
        <v>1210</v>
      </c>
      <c r="E75" s="4" t="str">
        <f>VLOOKUP(A75,HOP!A:L,12,0)</f>
        <v>1210.00</v>
      </c>
      <c r="F75" s="4" t="str">
        <f>VLOOKUP(A75,HOP!A:C,3,0)</f>
        <v>3098106</v>
      </c>
      <c r="G75" s="4">
        <f t="shared" si="2"/>
        <v>0</v>
      </c>
      <c r="H75" s="4" t="str">
        <f t="shared" si="3"/>
        <v>，3098106</v>
      </c>
      <c r="I75" s="4" t="str">
        <f>VLOOKUP(A75,HOP!A:U,21,0)</f>
        <v>直连</v>
      </c>
    </row>
    <row r="76" s="4" customFormat="1" hidden="1" spans="1:9">
      <c r="A76" s="7">
        <v>999223040152054</v>
      </c>
      <c r="B76" s="8">
        <v>44991</v>
      </c>
      <c r="C76" s="8">
        <v>44993</v>
      </c>
      <c r="D76" s="4">
        <v>920</v>
      </c>
      <c r="E76" s="4" t="str">
        <f>VLOOKUP(A76,HOP!A:L,12,0)</f>
        <v>920.00</v>
      </c>
      <c r="F76" s="4" t="str">
        <f>VLOOKUP(A76,HOP!A:C,3,0)</f>
        <v>3098114</v>
      </c>
      <c r="G76" s="4">
        <f t="shared" si="2"/>
        <v>0</v>
      </c>
      <c r="H76" s="4" t="str">
        <f t="shared" si="3"/>
        <v>，3098114</v>
      </c>
      <c r="I76" s="4" t="str">
        <f>VLOOKUP(A76,HOP!A:U,21,0)</f>
        <v>直采</v>
      </c>
    </row>
    <row r="77" s="4" customFormat="1" hidden="1" spans="1:9">
      <c r="A77" s="7">
        <v>999223040215607</v>
      </c>
      <c r="B77" s="8">
        <v>44991</v>
      </c>
      <c r="C77" s="8">
        <v>44993</v>
      </c>
      <c r="D77" s="4">
        <v>396</v>
      </c>
      <c r="E77" s="4" t="str">
        <f>VLOOKUP(A77,HOP!A:L,12,0)</f>
        <v>396.00</v>
      </c>
      <c r="F77" s="4" t="str">
        <f>VLOOKUP(A77,HOP!A:C,3,0)</f>
        <v>3098140</v>
      </c>
      <c r="G77" s="4">
        <f t="shared" si="2"/>
        <v>0</v>
      </c>
      <c r="H77" s="4" t="str">
        <f t="shared" si="3"/>
        <v>，3098140</v>
      </c>
      <c r="I77" s="4" t="str">
        <f>VLOOKUP(A77,HOP!A:U,21,0)</f>
        <v>直连</v>
      </c>
    </row>
    <row r="78" s="4" customFormat="1" hidden="1" spans="1:9">
      <c r="A78" s="7">
        <v>999223040471748</v>
      </c>
      <c r="B78" s="8">
        <v>44992</v>
      </c>
      <c r="C78" s="8">
        <v>44993</v>
      </c>
      <c r="D78" s="4">
        <v>605</v>
      </c>
      <c r="E78" s="4" t="str">
        <f>VLOOKUP(A78,HOP!A:L,12,0)</f>
        <v>605.00</v>
      </c>
      <c r="F78" s="4" t="str">
        <f>VLOOKUP(A78,HOP!A:C,3,0)</f>
        <v>3098233</v>
      </c>
      <c r="G78" s="4">
        <f t="shared" si="2"/>
        <v>0</v>
      </c>
      <c r="H78" s="4" t="str">
        <f t="shared" si="3"/>
        <v>，3098233</v>
      </c>
      <c r="I78" s="4" t="str">
        <f>VLOOKUP(A78,HOP!A:U,21,0)</f>
        <v>直连</v>
      </c>
    </row>
    <row r="79" s="4" customFormat="1" hidden="1" spans="1:9">
      <c r="A79" s="7">
        <v>999223043769778</v>
      </c>
      <c r="B79" s="8">
        <v>44992</v>
      </c>
      <c r="C79" s="8">
        <v>44993</v>
      </c>
      <c r="D79" s="4">
        <v>132</v>
      </c>
      <c r="E79" s="4" t="str">
        <f>VLOOKUP(A79,HOP!A:L,12,0)</f>
        <v>132.00</v>
      </c>
      <c r="F79" s="4" t="str">
        <f>VLOOKUP(A79,HOP!A:C,3,0)</f>
        <v>3098458</v>
      </c>
      <c r="G79" s="4">
        <f t="shared" si="2"/>
        <v>0</v>
      </c>
      <c r="H79" s="4" t="str">
        <f t="shared" si="3"/>
        <v>，3098458</v>
      </c>
      <c r="I79" s="4" t="str">
        <f>VLOOKUP(A79,HOP!A:U,21,0)</f>
        <v>直连</v>
      </c>
    </row>
    <row r="80" s="4" customFormat="1" hidden="1" spans="1:9">
      <c r="A80" s="7">
        <v>999223046404176</v>
      </c>
      <c r="B80" s="8">
        <v>44991</v>
      </c>
      <c r="C80" s="8">
        <v>44993</v>
      </c>
      <c r="D80" s="4">
        <v>950</v>
      </c>
      <c r="E80" s="4" t="str">
        <f>VLOOKUP(A80,HOP!A:L,12,0)</f>
        <v>950.00</v>
      </c>
      <c r="F80" s="4" t="str">
        <f>VLOOKUP(A80,HOP!A:C,3,0)</f>
        <v>3098869</v>
      </c>
      <c r="G80" s="4">
        <f t="shared" si="2"/>
        <v>0</v>
      </c>
      <c r="H80" s="4" t="str">
        <f t="shared" si="3"/>
        <v>，3098869</v>
      </c>
      <c r="I80" s="4" t="str">
        <f>VLOOKUP(A80,HOP!A:U,21,0)</f>
        <v>直连</v>
      </c>
    </row>
    <row r="81" s="4" customFormat="1" hidden="1" spans="1:9">
      <c r="A81" s="7">
        <v>999223046634784</v>
      </c>
      <c r="B81" s="8">
        <v>44992</v>
      </c>
      <c r="C81" s="8">
        <v>44993</v>
      </c>
      <c r="D81" s="4">
        <v>247</v>
      </c>
      <c r="E81" s="4" t="str">
        <f>VLOOKUP(A81,HOP!A:L,12,0)</f>
        <v>247.00</v>
      </c>
      <c r="F81" s="4" t="str">
        <f>VLOOKUP(A81,HOP!A:C,3,0)</f>
        <v>3098956</v>
      </c>
      <c r="G81" s="4">
        <f t="shared" si="2"/>
        <v>0</v>
      </c>
      <c r="H81" s="4" t="str">
        <f t="shared" si="3"/>
        <v>，3098956</v>
      </c>
      <c r="I81" s="4" t="str">
        <f>VLOOKUP(A81,HOP!A:U,21,0)</f>
        <v>直连</v>
      </c>
    </row>
    <row r="82" s="4" customFormat="1" hidden="1" spans="1:9">
      <c r="A82" s="7">
        <v>999223048593678</v>
      </c>
      <c r="B82" s="8">
        <v>44991</v>
      </c>
      <c r="C82" s="8">
        <v>44993</v>
      </c>
      <c r="D82" s="4">
        <v>922</v>
      </c>
      <c r="E82" s="4" t="str">
        <f>VLOOKUP(A82,HOP!A:L,12,0)</f>
        <v>922.00</v>
      </c>
      <c r="F82" s="4" t="str">
        <f>VLOOKUP(A82,HOP!A:C,3,0)</f>
        <v>3099582</v>
      </c>
      <c r="G82" s="4">
        <f t="shared" si="2"/>
        <v>0</v>
      </c>
      <c r="H82" s="4" t="str">
        <f t="shared" si="3"/>
        <v>，3099582</v>
      </c>
      <c r="I82" s="4" t="str">
        <f>VLOOKUP(A82,HOP!A:U,21,0)</f>
        <v>直连</v>
      </c>
    </row>
    <row r="83" s="4" customFormat="1" hidden="1" spans="1:9">
      <c r="A83" s="7">
        <v>999223050017057</v>
      </c>
      <c r="B83" s="8">
        <v>44992</v>
      </c>
      <c r="C83" s="8">
        <v>44993</v>
      </c>
      <c r="D83" s="4">
        <v>1385</v>
      </c>
      <c r="E83" s="4" t="str">
        <f>VLOOKUP(A83,HOP!A:L,12,0)</f>
        <v>1385.00</v>
      </c>
      <c r="F83" s="4" t="str">
        <f>VLOOKUP(A83,HOP!A:C,3,0)</f>
        <v>3099998</v>
      </c>
      <c r="G83" s="4">
        <f t="shared" si="2"/>
        <v>0</v>
      </c>
      <c r="H83" s="4" t="str">
        <f t="shared" si="3"/>
        <v>，3099998</v>
      </c>
      <c r="I83" s="4" t="str">
        <f>VLOOKUP(A83,HOP!A:U,21,0)</f>
        <v>直连</v>
      </c>
    </row>
    <row r="84" s="4" customFormat="1" hidden="1" spans="1:9">
      <c r="A84" s="7">
        <v>999223052075187</v>
      </c>
      <c r="B84" s="8">
        <v>44991</v>
      </c>
      <c r="C84" s="8">
        <v>44993</v>
      </c>
      <c r="D84" s="4">
        <v>1122</v>
      </c>
      <c r="E84" s="4" t="str">
        <f>VLOOKUP(A84,HOP!A:L,12,0)</f>
        <v>1122.00</v>
      </c>
      <c r="F84" s="4" t="str">
        <f>VLOOKUP(A84,HOP!A:C,3,0)</f>
        <v>3100629</v>
      </c>
      <c r="G84" s="4">
        <f t="shared" si="2"/>
        <v>0</v>
      </c>
      <c r="H84" s="4" t="str">
        <f t="shared" si="3"/>
        <v>，3100629</v>
      </c>
      <c r="I84" s="4" t="str">
        <f>VLOOKUP(A84,HOP!A:U,21,0)</f>
        <v>直连</v>
      </c>
    </row>
    <row r="85" s="4" customFormat="1" hidden="1" spans="1:9">
      <c r="A85" s="7">
        <v>999223054242582</v>
      </c>
      <c r="B85" s="8">
        <v>44992</v>
      </c>
      <c r="C85" s="8">
        <v>44993</v>
      </c>
      <c r="D85" s="4">
        <v>180</v>
      </c>
      <c r="E85" s="4" t="str">
        <f>VLOOKUP(A85,HOP!A:L,12,0)</f>
        <v>180.00</v>
      </c>
      <c r="F85" s="4" t="str">
        <f>VLOOKUP(A85,HOP!A:C,3,0)</f>
        <v>3101320</v>
      </c>
      <c r="G85" s="4">
        <f t="shared" si="2"/>
        <v>0</v>
      </c>
      <c r="H85" s="4" t="str">
        <f t="shared" si="3"/>
        <v>，3101320</v>
      </c>
      <c r="I85" s="4" t="str">
        <f>VLOOKUP(A85,HOP!A:U,21,0)</f>
        <v>直连</v>
      </c>
    </row>
    <row r="86" s="4" customFormat="1" hidden="1" spans="1:9">
      <c r="A86" s="7">
        <v>999223054300071</v>
      </c>
      <c r="B86" s="8">
        <v>44992</v>
      </c>
      <c r="C86" s="8">
        <v>44993</v>
      </c>
      <c r="D86" s="4">
        <v>163</v>
      </c>
      <c r="E86" s="4" t="str">
        <f>VLOOKUP(A86,HOP!A:L,12,0)</f>
        <v>163.00</v>
      </c>
      <c r="F86" s="4" t="str">
        <f>VLOOKUP(A86,HOP!A:C,3,0)</f>
        <v>3101344</v>
      </c>
      <c r="G86" s="4">
        <f t="shared" si="2"/>
        <v>0</v>
      </c>
      <c r="H86" s="4" t="str">
        <f t="shared" si="3"/>
        <v>，3101344</v>
      </c>
      <c r="I86" s="4" t="str">
        <f>VLOOKUP(A86,HOP!A:U,21,0)</f>
        <v>直连</v>
      </c>
    </row>
    <row r="87" s="4" customFormat="1" hidden="1" spans="1:9">
      <c r="A87" s="7">
        <v>999223055310865</v>
      </c>
      <c r="B87" s="8">
        <v>44992</v>
      </c>
      <c r="C87" s="8">
        <v>44993</v>
      </c>
      <c r="D87" s="4">
        <v>142</v>
      </c>
      <c r="E87" s="4" t="str">
        <f>VLOOKUP(A87,HOP!A:L,12,0)</f>
        <v>142.00</v>
      </c>
      <c r="F87" s="4" t="str">
        <f>VLOOKUP(A87,HOP!A:C,3,0)</f>
        <v>3101742</v>
      </c>
      <c r="G87" s="4">
        <f t="shared" si="2"/>
        <v>0</v>
      </c>
      <c r="H87" s="4" t="str">
        <f t="shared" si="3"/>
        <v>，3101742</v>
      </c>
      <c r="I87" s="4" t="str">
        <f>VLOOKUP(A87,HOP!A:U,21,0)</f>
        <v>直连</v>
      </c>
    </row>
    <row r="88" s="4" customFormat="1" hidden="1" spans="1:9">
      <c r="A88" s="7">
        <v>999223055883855</v>
      </c>
      <c r="B88" s="8">
        <v>44991</v>
      </c>
      <c r="C88" s="8">
        <v>44993</v>
      </c>
      <c r="D88" s="4">
        <v>1026</v>
      </c>
      <c r="E88" s="4" t="str">
        <f>VLOOKUP(A88,HOP!A:L,12,0)</f>
        <v>1026.00</v>
      </c>
      <c r="F88" s="4" t="str">
        <f>VLOOKUP(A88,HOP!A:C,3,0)</f>
        <v>3101952</v>
      </c>
      <c r="G88" s="4">
        <f t="shared" si="2"/>
        <v>0</v>
      </c>
      <c r="H88" s="4" t="str">
        <f t="shared" si="3"/>
        <v>，3101952</v>
      </c>
      <c r="I88" s="4" t="str">
        <f>VLOOKUP(A88,HOP!A:U,21,0)</f>
        <v>直连</v>
      </c>
    </row>
    <row r="89" s="4" customFormat="1" hidden="1" spans="1:9">
      <c r="A89" s="7">
        <v>999223056194862</v>
      </c>
      <c r="B89" s="8">
        <v>44992</v>
      </c>
      <c r="C89" s="8">
        <v>44993</v>
      </c>
      <c r="D89" s="4">
        <v>159</v>
      </c>
      <c r="E89" s="4" t="str">
        <f>VLOOKUP(A89,HOP!A:L,12,0)</f>
        <v>159.00</v>
      </c>
      <c r="F89" s="4" t="str">
        <f>VLOOKUP(A89,HOP!A:C,3,0)</f>
        <v>3102101</v>
      </c>
      <c r="G89" s="4">
        <f t="shared" si="2"/>
        <v>0</v>
      </c>
      <c r="H89" s="4" t="str">
        <f t="shared" si="3"/>
        <v>，3102101</v>
      </c>
      <c r="I89" s="4" t="str">
        <f>VLOOKUP(A89,HOP!A:U,21,0)</f>
        <v>直连</v>
      </c>
    </row>
    <row r="90" s="4" customFormat="1" hidden="1" spans="1:9">
      <c r="A90" s="7">
        <v>999223057639506</v>
      </c>
      <c r="B90" s="8">
        <v>44992</v>
      </c>
      <c r="C90" s="8">
        <v>44993</v>
      </c>
      <c r="D90" s="4">
        <v>394</v>
      </c>
      <c r="E90" s="4" t="str">
        <f>VLOOKUP(A90,HOP!A:L,12,0)</f>
        <v>394.00</v>
      </c>
      <c r="F90" s="4" t="str">
        <f>VLOOKUP(A90,HOP!A:C,3,0)</f>
        <v>3102731</v>
      </c>
      <c r="G90" s="4">
        <f t="shared" si="2"/>
        <v>0</v>
      </c>
      <c r="H90" s="4" t="str">
        <f t="shared" si="3"/>
        <v>，3102731</v>
      </c>
      <c r="I90" s="4" t="str">
        <f>VLOOKUP(A90,HOP!A:U,21,0)</f>
        <v>直连</v>
      </c>
    </row>
    <row r="91" s="4" customFormat="1" hidden="1" spans="1:9">
      <c r="A91" s="7">
        <v>999223057691474</v>
      </c>
      <c r="B91" s="8">
        <v>44992</v>
      </c>
      <c r="C91" s="8">
        <v>44993</v>
      </c>
      <c r="D91" s="4">
        <v>0</v>
      </c>
      <c r="E91" s="4" t="e">
        <f>VLOOKUP(A91,HOP!A:L,12,0)</f>
        <v>#N/A</v>
      </c>
      <c r="F91" s="4" t="e">
        <f>VLOOKUP(A91,HOP!A:C,3,0)</f>
        <v>#N/A</v>
      </c>
      <c r="G91" s="4" t="e">
        <f t="shared" si="2"/>
        <v>#N/A</v>
      </c>
      <c r="H91" s="4" t="e">
        <f t="shared" si="3"/>
        <v>#N/A</v>
      </c>
      <c r="I91" s="4" t="e">
        <f>VLOOKUP(A91,HOP!A:U,21,0)</f>
        <v>#N/A</v>
      </c>
    </row>
    <row r="92" s="4" customFormat="1" hidden="1" spans="1:9">
      <c r="A92" s="7">
        <v>23058039380</v>
      </c>
      <c r="B92" s="8">
        <v>44992</v>
      </c>
      <c r="C92" s="8">
        <v>44993</v>
      </c>
      <c r="D92" s="4">
        <v>262</v>
      </c>
      <c r="E92" s="4" t="str">
        <f>VLOOKUP(A92,HOP!A:L,12,0)</f>
        <v>262.00</v>
      </c>
      <c r="F92" s="4" t="str">
        <f>VLOOKUP(A92,HOP!A:C,3,0)</f>
        <v>3102951</v>
      </c>
      <c r="G92" s="4">
        <f t="shared" si="2"/>
        <v>0</v>
      </c>
      <c r="H92" s="4" t="str">
        <f t="shared" si="3"/>
        <v>，3102951</v>
      </c>
      <c r="I92" s="4" t="str">
        <f>VLOOKUP(A92,HOP!A:U,21,0)</f>
        <v>直连</v>
      </c>
    </row>
    <row r="93" s="5" customFormat="1" spans="1:10">
      <c r="A93" s="9">
        <v>999223058164480</v>
      </c>
      <c r="B93" s="10">
        <v>44992</v>
      </c>
      <c r="C93" s="10">
        <v>44993</v>
      </c>
      <c r="D93" s="5">
        <v>1217.56</v>
      </c>
      <c r="E93" s="5">
        <v>1194.4</v>
      </c>
      <c r="F93" s="5" t="str">
        <f>VLOOKUP(A93,HOP!A:C,3,0)</f>
        <v>3103068</v>
      </c>
      <c r="G93" s="5">
        <f t="shared" si="2"/>
        <v>23.1599999999999</v>
      </c>
      <c r="H93" s="5" t="str">
        <f t="shared" si="3"/>
        <v>，3103068</v>
      </c>
      <c r="I93" s="5" t="str">
        <f>VLOOKUP(A93,HOP!A:U,21,0)</f>
        <v>直连</v>
      </c>
      <c r="J93" s="5" t="s">
        <v>2031</v>
      </c>
    </row>
    <row r="94" s="4" customFormat="1" hidden="1" spans="1:9">
      <c r="A94" s="7">
        <v>999223058166195</v>
      </c>
      <c r="B94" s="8">
        <v>44992</v>
      </c>
      <c r="C94" s="8">
        <v>44993</v>
      </c>
      <c r="D94" s="4">
        <v>2338</v>
      </c>
      <c r="E94" s="4" t="str">
        <f>VLOOKUP(A94,HOP!A:L,12,0)</f>
        <v>2338.00</v>
      </c>
      <c r="F94" s="4" t="str">
        <f>VLOOKUP(A94,HOP!A:C,3,0)</f>
        <v>3103073</v>
      </c>
      <c r="G94" s="4">
        <f t="shared" si="2"/>
        <v>0</v>
      </c>
      <c r="H94" s="4" t="str">
        <f t="shared" si="3"/>
        <v>，3103073</v>
      </c>
      <c r="I94" s="4" t="str">
        <f>VLOOKUP(A94,HOP!A:U,21,0)</f>
        <v>直连</v>
      </c>
    </row>
    <row r="95" s="4" customFormat="1" hidden="1" spans="1:9">
      <c r="A95" s="7">
        <v>23061455785</v>
      </c>
      <c r="B95" s="8">
        <v>44992</v>
      </c>
      <c r="C95" s="8">
        <v>44993</v>
      </c>
      <c r="D95" s="4">
        <v>140</v>
      </c>
      <c r="E95" s="4" t="str">
        <f>VLOOKUP(A95,HOP!A:L,12,0)</f>
        <v>140.00</v>
      </c>
      <c r="F95" s="4" t="str">
        <f>VLOOKUP(A95,HOP!A:C,3,0)</f>
        <v>3103247</v>
      </c>
      <c r="G95" s="4">
        <f t="shared" si="2"/>
        <v>0</v>
      </c>
      <c r="H95" s="4" t="str">
        <f t="shared" si="3"/>
        <v>，3103247</v>
      </c>
      <c r="I95" s="4" t="str">
        <f>VLOOKUP(A95,HOP!A:U,21,0)</f>
        <v>直连</v>
      </c>
    </row>
    <row r="96" s="4" customFormat="1" hidden="1" spans="1:9">
      <c r="A96" s="7">
        <v>999223061515028</v>
      </c>
      <c r="B96" s="8">
        <v>44992</v>
      </c>
      <c r="C96" s="8">
        <v>44993</v>
      </c>
      <c r="D96" s="4">
        <v>199</v>
      </c>
      <c r="E96" s="4" t="str">
        <f>VLOOKUP(A96,HOP!A:L,12,0)</f>
        <v>199.00</v>
      </c>
      <c r="F96" s="4" t="str">
        <f>VLOOKUP(A96,HOP!A:C,3,0)</f>
        <v>3103252</v>
      </c>
      <c r="G96" s="4">
        <f t="shared" si="2"/>
        <v>0</v>
      </c>
      <c r="H96" s="4" t="str">
        <f t="shared" si="3"/>
        <v>，3103252</v>
      </c>
      <c r="I96" s="4" t="str">
        <f>VLOOKUP(A96,HOP!A:U,21,0)</f>
        <v>直连</v>
      </c>
    </row>
    <row r="97" s="4" customFormat="1" hidden="1" spans="1:9">
      <c r="A97" s="7">
        <v>999223061719173</v>
      </c>
      <c r="B97" s="8">
        <v>44992</v>
      </c>
      <c r="C97" s="8">
        <v>44993</v>
      </c>
      <c r="D97" s="4">
        <v>121</v>
      </c>
      <c r="E97" s="4" t="str">
        <f>VLOOKUP(A97,HOP!A:L,12,0)</f>
        <v>121.00</v>
      </c>
      <c r="F97" s="4" t="str">
        <f>VLOOKUP(A97,HOP!A:C,3,0)</f>
        <v>3103289</v>
      </c>
      <c r="G97" s="4">
        <f t="shared" si="2"/>
        <v>0</v>
      </c>
      <c r="H97" s="4" t="str">
        <f t="shared" si="3"/>
        <v>，3103289</v>
      </c>
      <c r="I97" s="4" t="str">
        <f>VLOOKUP(A97,HOP!A:U,21,0)</f>
        <v>直连</v>
      </c>
    </row>
    <row r="98" s="4" customFormat="1" hidden="1" spans="1:9">
      <c r="A98" s="7">
        <v>999223062235908</v>
      </c>
      <c r="B98" s="8">
        <v>44992</v>
      </c>
      <c r="C98" s="8">
        <v>44993</v>
      </c>
      <c r="D98" s="4">
        <v>276</v>
      </c>
      <c r="E98" s="4" t="str">
        <f>VLOOKUP(A98,HOP!A:L,12,0)</f>
        <v>276.00</v>
      </c>
      <c r="F98" s="4" t="str">
        <f>VLOOKUP(A98,HOP!A:C,3,0)</f>
        <v>3103361</v>
      </c>
      <c r="G98" s="4">
        <f t="shared" si="2"/>
        <v>0</v>
      </c>
      <c r="H98" s="4" t="str">
        <f t="shared" si="3"/>
        <v>，3103361</v>
      </c>
      <c r="I98" s="4" t="str">
        <f>VLOOKUP(A98,HOP!A:U,21,0)</f>
        <v>直连</v>
      </c>
    </row>
    <row r="99" s="4" customFormat="1" hidden="1" spans="1:9">
      <c r="A99" s="7">
        <v>999223062989576</v>
      </c>
      <c r="B99" s="8">
        <v>44992</v>
      </c>
      <c r="C99" s="8">
        <v>44993</v>
      </c>
      <c r="D99" s="4">
        <v>228</v>
      </c>
      <c r="E99" s="4" t="str">
        <f>VLOOKUP(A99,HOP!A:L,12,0)</f>
        <v>228.00</v>
      </c>
      <c r="F99" s="4" t="str">
        <f>VLOOKUP(A99,HOP!A:C,3,0)</f>
        <v>3103469</v>
      </c>
      <c r="G99" s="4">
        <f t="shared" si="2"/>
        <v>0</v>
      </c>
      <c r="H99" s="4" t="str">
        <f t="shared" si="3"/>
        <v>，3103469</v>
      </c>
      <c r="I99" s="4" t="str">
        <f>VLOOKUP(A99,HOP!A:U,21,0)</f>
        <v>直连</v>
      </c>
    </row>
    <row r="100" s="4" customFormat="1" hidden="1" spans="1:9">
      <c r="A100" s="7">
        <v>999223063082857</v>
      </c>
      <c r="B100" s="8">
        <v>44992</v>
      </c>
      <c r="C100" s="8">
        <v>44993</v>
      </c>
      <c r="D100" s="4">
        <v>399</v>
      </c>
      <c r="E100" s="4" t="str">
        <f>VLOOKUP(A100,HOP!A:L,12,0)</f>
        <v>399.00</v>
      </c>
      <c r="F100" s="4" t="str">
        <f>VLOOKUP(A100,HOP!A:C,3,0)</f>
        <v>3103484</v>
      </c>
      <c r="G100" s="4">
        <f t="shared" si="2"/>
        <v>0</v>
      </c>
      <c r="H100" s="4" t="str">
        <f t="shared" si="3"/>
        <v>，3103484</v>
      </c>
      <c r="I100" s="4" t="str">
        <f>VLOOKUP(A100,HOP!A:U,21,0)</f>
        <v>直连</v>
      </c>
    </row>
    <row r="101" s="4" customFormat="1" hidden="1" spans="1:9">
      <c r="A101" s="7">
        <v>999223063380900</v>
      </c>
      <c r="B101" s="8">
        <v>44992</v>
      </c>
      <c r="C101" s="8">
        <v>44993</v>
      </c>
      <c r="D101" s="4">
        <v>415</v>
      </c>
      <c r="E101" s="4" t="str">
        <f>VLOOKUP(A101,HOP!A:L,12,0)</f>
        <v>415.00</v>
      </c>
      <c r="F101" s="4" t="str">
        <f>VLOOKUP(A101,HOP!A:C,3,0)</f>
        <v>3103539</v>
      </c>
      <c r="G101" s="4">
        <f t="shared" si="2"/>
        <v>0</v>
      </c>
      <c r="H101" s="4" t="str">
        <f t="shared" si="3"/>
        <v>，3103539</v>
      </c>
      <c r="I101" s="4" t="str">
        <f>VLOOKUP(A101,HOP!A:U,21,0)</f>
        <v>直连</v>
      </c>
    </row>
    <row r="102" s="4" customFormat="1" hidden="1" spans="1:9">
      <c r="A102" s="7">
        <v>999223063502772</v>
      </c>
      <c r="B102" s="8">
        <v>44992</v>
      </c>
      <c r="C102" s="8">
        <v>44993</v>
      </c>
      <c r="D102" s="4">
        <v>242</v>
      </c>
      <c r="E102" s="4" t="str">
        <f>VLOOKUP(A102,HOP!A:L,12,0)</f>
        <v>242.00</v>
      </c>
      <c r="F102" s="4" t="str">
        <f>VLOOKUP(A102,HOP!A:C,3,0)</f>
        <v>3103565</v>
      </c>
      <c r="G102" s="4">
        <f t="shared" si="2"/>
        <v>0</v>
      </c>
      <c r="H102" s="4" t="str">
        <f t="shared" si="3"/>
        <v>，3103565</v>
      </c>
      <c r="I102" s="4" t="str">
        <f>VLOOKUP(A102,HOP!A:U,21,0)</f>
        <v>直连</v>
      </c>
    </row>
    <row r="103" s="4" customFormat="1" hidden="1" spans="1:9">
      <c r="A103" s="7">
        <v>999223063899870</v>
      </c>
      <c r="B103" s="8">
        <v>44992</v>
      </c>
      <c r="C103" s="8">
        <v>44993</v>
      </c>
      <c r="D103" s="4">
        <v>629</v>
      </c>
      <c r="E103" s="4" t="str">
        <f>VLOOKUP(A103,HOP!A:L,12,0)</f>
        <v>629.00</v>
      </c>
      <c r="F103" s="4" t="str">
        <f>VLOOKUP(A103,HOP!A:C,3,0)</f>
        <v>3103657</v>
      </c>
      <c r="G103" s="4">
        <f t="shared" si="2"/>
        <v>0</v>
      </c>
      <c r="H103" s="4" t="str">
        <f t="shared" si="3"/>
        <v>，3103657</v>
      </c>
      <c r="I103" s="4" t="str">
        <f>VLOOKUP(A103,HOP!A:U,21,0)</f>
        <v>直连</v>
      </c>
    </row>
    <row r="104" s="4" customFormat="1" hidden="1" spans="1:9">
      <c r="A104" s="7">
        <v>999223065065869</v>
      </c>
      <c r="B104" s="8">
        <v>44992</v>
      </c>
      <c r="C104" s="8">
        <v>44993</v>
      </c>
      <c r="D104" s="4">
        <v>1684</v>
      </c>
      <c r="E104" s="4">
        <v>1684</v>
      </c>
      <c r="F104" s="4" t="str">
        <f>VLOOKUP(A104,HOP!A:C,3,0)</f>
        <v>3103923</v>
      </c>
      <c r="G104" s="4">
        <f t="shared" si="2"/>
        <v>0</v>
      </c>
      <c r="H104" s="4" t="str">
        <f t="shared" si="3"/>
        <v>，3103923</v>
      </c>
      <c r="I104" s="4" t="str">
        <f>VLOOKUP(A104,HOP!A:U,21,0)</f>
        <v>直连</v>
      </c>
    </row>
    <row r="105" s="4" customFormat="1" hidden="1" spans="1:9">
      <c r="A105" s="7">
        <v>999223065150450</v>
      </c>
      <c r="B105" s="8">
        <v>44992</v>
      </c>
      <c r="C105" s="8">
        <v>44993</v>
      </c>
      <c r="D105" s="4">
        <v>420</v>
      </c>
      <c r="E105" s="4" t="str">
        <f>VLOOKUP(A105,HOP!A:L,12,0)</f>
        <v>420.00</v>
      </c>
      <c r="F105" s="4" t="str">
        <f>VLOOKUP(A105,HOP!A:C,3,0)</f>
        <v>3103943</v>
      </c>
      <c r="G105" s="4">
        <f t="shared" si="2"/>
        <v>0</v>
      </c>
      <c r="H105" s="4" t="str">
        <f t="shared" si="3"/>
        <v>，3103943</v>
      </c>
      <c r="I105" s="4" t="str">
        <f>VLOOKUP(A105,HOP!A:U,21,0)</f>
        <v>直连</v>
      </c>
    </row>
    <row r="106" s="4" customFormat="1" hidden="1" spans="1:9">
      <c r="A106" s="7">
        <v>999223065309510</v>
      </c>
      <c r="B106" s="8">
        <v>44992</v>
      </c>
      <c r="C106" s="8">
        <v>44993</v>
      </c>
      <c r="D106" s="4">
        <v>261</v>
      </c>
      <c r="E106" s="4" t="str">
        <f>VLOOKUP(A106,HOP!A:L,12,0)</f>
        <v>261.00</v>
      </c>
      <c r="F106" s="4" t="str">
        <f>VLOOKUP(A106,HOP!A:C,3,0)</f>
        <v>3103991</v>
      </c>
      <c r="G106" s="4">
        <f t="shared" si="2"/>
        <v>0</v>
      </c>
      <c r="H106" s="4" t="str">
        <f t="shared" si="3"/>
        <v>，3103991</v>
      </c>
      <c r="I106" s="4" t="str">
        <f>VLOOKUP(A106,HOP!A:U,21,0)</f>
        <v>直连</v>
      </c>
    </row>
    <row r="107" s="4" customFormat="1" hidden="1" spans="1:9">
      <c r="A107" s="7">
        <v>999223066413405</v>
      </c>
      <c r="B107" s="8">
        <v>44992</v>
      </c>
      <c r="C107" s="8">
        <v>44993</v>
      </c>
      <c r="D107" s="4">
        <v>258</v>
      </c>
      <c r="E107" s="4" t="str">
        <f>VLOOKUP(A107,HOP!A:L,12,0)</f>
        <v>258.00</v>
      </c>
      <c r="F107" s="4" t="str">
        <f>VLOOKUP(A107,HOP!A:C,3,0)</f>
        <v>3104282</v>
      </c>
      <c r="G107" s="4">
        <f t="shared" si="2"/>
        <v>0</v>
      </c>
      <c r="H107" s="4" t="str">
        <f t="shared" si="3"/>
        <v>，3104282</v>
      </c>
      <c r="I107" s="4" t="str">
        <f>VLOOKUP(A107,HOP!A:U,21,0)</f>
        <v>直连</v>
      </c>
    </row>
    <row r="108" s="4" customFormat="1" hidden="1" spans="1:9">
      <c r="A108" s="7">
        <v>999223066531800</v>
      </c>
      <c r="B108" s="8">
        <v>44992</v>
      </c>
      <c r="C108" s="8">
        <v>44993</v>
      </c>
      <c r="D108" s="4">
        <v>381</v>
      </c>
      <c r="E108" s="4" t="str">
        <f>VLOOKUP(A108,HOP!A:L,12,0)</f>
        <v>381.00</v>
      </c>
      <c r="F108" s="4" t="str">
        <f>VLOOKUP(A108,HOP!A:C,3,0)</f>
        <v>3104311</v>
      </c>
      <c r="G108" s="4">
        <f t="shared" si="2"/>
        <v>0</v>
      </c>
      <c r="H108" s="4" t="str">
        <f t="shared" si="3"/>
        <v>，3104311</v>
      </c>
      <c r="I108" s="4" t="str">
        <f>VLOOKUP(A108,HOP!A:U,21,0)</f>
        <v>直连</v>
      </c>
    </row>
    <row r="109" s="4" customFormat="1" hidden="1" spans="1:9">
      <c r="A109" s="7">
        <v>999223066543258</v>
      </c>
      <c r="B109" s="8">
        <v>44992</v>
      </c>
      <c r="C109" s="8">
        <v>44993</v>
      </c>
      <c r="D109" s="4">
        <v>0</v>
      </c>
      <c r="E109" s="4" t="e">
        <f>VLOOKUP(A109,HOP!A:L,12,0)</f>
        <v>#N/A</v>
      </c>
      <c r="F109" s="4" t="e">
        <f>VLOOKUP(A109,HOP!A:C,3,0)</f>
        <v>#N/A</v>
      </c>
      <c r="G109" s="4" t="e">
        <f t="shared" si="2"/>
        <v>#N/A</v>
      </c>
      <c r="H109" s="4" t="e">
        <f t="shared" si="3"/>
        <v>#N/A</v>
      </c>
      <c r="I109" s="4" t="e">
        <f>VLOOKUP(A109,HOP!A:U,21,0)</f>
        <v>#N/A</v>
      </c>
    </row>
    <row r="110" s="4" customFormat="1" hidden="1" spans="1:9">
      <c r="A110" s="7">
        <v>999223066848618</v>
      </c>
      <c r="B110" s="8">
        <v>44992</v>
      </c>
      <c r="C110" s="8">
        <v>44993</v>
      </c>
      <c r="D110" s="4">
        <v>228</v>
      </c>
      <c r="E110" s="4" t="str">
        <f>VLOOKUP(A110,HOP!A:L,12,0)</f>
        <v>228.00</v>
      </c>
      <c r="F110" s="4" t="str">
        <f>VLOOKUP(A110,HOP!A:C,3,0)</f>
        <v>3104408</v>
      </c>
      <c r="G110" s="4">
        <f t="shared" si="2"/>
        <v>0</v>
      </c>
      <c r="H110" s="4" t="str">
        <f t="shared" si="3"/>
        <v>，3104408</v>
      </c>
      <c r="I110" s="4" t="str">
        <f>VLOOKUP(A110,HOP!A:U,21,0)</f>
        <v>直连</v>
      </c>
    </row>
    <row r="111" s="4" customFormat="1" hidden="1" spans="1:9">
      <c r="A111" s="7">
        <v>999223067088904</v>
      </c>
      <c r="B111" s="8">
        <v>44992</v>
      </c>
      <c r="C111" s="8">
        <v>44993</v>
      </c>
      <c r="D111" s="4">
        <v>648</v>
      </c>
      <c r="E111" s="4" t="str">
        <f>VLOOKUP(A111,HOP!A:L,12,0)</f>
        <v>648.00</v>
      </c>
      <c r="F111" s="4" t="str">
        <f>VLOOKUP(A111,HOP!A:C,3,0)</f>
        <v>3104501</v>
      </c>
      <c r="G111" s="4">
        <f t="shared" si="2"/>
        <v>0</v>
      </c>
      <c r="H111" s="4" t="str">
        <f t="shared" si="3"/>
        <v>，3104501</v>
      </c>
      <c r="I111" s="4" t="str">
        <f>VLOOKUP(A111,HOP!A:U,21,0)</f>
        <v>直连</v>
      </c>
    </row>
    <row r="112" s="4" customFormat="1" hidden="1" spans="1:9">
      <c r="A112" s="7">
        <v>999223067841110</v>
      </c>
      <c r="B112" s="8">
        <v>44992</v>
      </c>
      <c r="C112" s="8">
        <v>44993</v>
      </c>
      <c r="D112" s="4">
        <v>2064</v>
      </c>
      <c r="E112" s="4" t="str">
        <f>VLOOKUP(A112,HOP!A:L,12,0)</f>
        <v>2064.00</v>
      </c>
      <c r="F112" s="4" t="str">
        <f>VLOOKUP(A112,HOP!A:C,3,0)</f>
        <v>3104725</v>
      </c>
      <c r="G112" s="4">
        <f t="shared" si="2"/>
        <v>0</v>
      </c>
      <c r="H112" s="4" t="str">
        <f t="shared" si="3"/>
        <v>，3104725</v>
      </c>
      <c r="I112" s="4" t="str">
        <f>VLOOKUP(A112,HOP!A:U,21,0)</f>
        <v>直连</v>
      </c>
    </row>
    <row r="113" s="4" customFormat="1" hidden="1" spans="1:9">
      <c r="A113" s="7">
        <v>999223068243525</v>
      </c>
      <c r="B113" s="8">
        <v>44992</v>
      </c>
      <c r="C113" s="8">
        <v>44993</v>
      </c>
      <c r="D113" s="4">
        <v>588</v>
      </c>
      <c r="E113" s="4" t="str">
        <f>VLOOKUP(A113,HOP!A:L,12,0)</f>
        <v>588.00</v>
      </c>
      <c r="F113" s="4" t="str">
        <f>VLOOKUP(A113,HOP!A:C,3,0)</f>
        <v>3104822</v>
      </c>
      <c r="G113" s="4">
        <f t="shared" si="2"/>
        <v>0</v>
      </c>
      <c r="H113" s="4" t="str">
        <f t="shared" si="3"/>
        <v>，3104822</v>
      </c>
      <c r="I113" s="4" t="str">
        <f>VLOOKUP(A113,HOP!A:U,21,0)</f>
        <v>直连</v>
      </c>
    </row>
    <row r="114" s="4" customFormat="1" hidden="1" spans="1:9">
      <c r="A114" s="7">
        <v>999223068688398</v>
      </c>
      <c r="B114" s="8">
        <v>44992</v>
      </c>
      <c r="C114" s="8">
        <v>44993</v>
      </c>
      <c r="D114" s="4">
        <v>351</v>
      </c>
      <c r="E114" s="4" t="str">
        <f>VLOOKUP(A114,HOP!A:L,12,0)</f>
        <v>351.00</v>
      </c>
      <c r="F114" s="4" t="str">
        <f>VLOOKUP(A114,HOP!A:C,3,0)</f>
        <v>3104957</v>
      </c>
      <c r="G114" s="4">
        <f t="shared" si="2"/>
        <v>0</v>
      </c>
      <c r="H114" s="4" t="str">
        <f t="shared" si="3"/>
        <v>，3104957</v>
      </c>
      <c r="I114" s="4" t="str">
        <f>VLOOKUP(A114,HOP!A:U,21,0)</f>
        <v>直连</v>
      </c>
    </row>
    <row r="115" s="4" customFormat="1" hidden="1" spans="1:9">
      <c r="A115" s="7">
        <v>999223069786532</v>
      </c>
      <c r="B115" s="8">
        <v>44992</v>
      </c>
      <c r="C115" s="8">
        <v>44993</v>
      </c>
      <c r="D115" s="4">
        <v>317</v>
      </c>
      <c r="E115" s="4" t="str">
        <f>VLOOKUP(A115,HOP!A:L,12,0)</f>
        <v>317.00</v>
      </c>
      <c r="F115" s="4" t="str">
        <f>VLOOKUP(A115,HOP!A:C,3,0)</f>
        <v>3105263</v>
      </c>
      <c r="G115" s="4">
        <f t="shared" si="2"/>
        <v>0</v>
      </c>
      <c r="H115" s="4" t="str">
        <f t="shared" si="3"/>
        <v>，3105263</v>
      </c>
      <c r="I115" s="4" t="str">
        <f>VLOOKUP(A115,HOP!A:U,21,0)</f>
        <v>直连</v>
      </c>
    </row>
    <row r="116" s="4" customFormat="1" hidden="1" spans="1:9">
      <c r="A116" s="7">
        <v>23071926330</v>
      </c>
      <c r="B116" s="8">
        <v>44992</v>
      </c>
      <c r="C116" s="8">
        <v>44993</v>
      </c>
      <c r="D116" s="4">
        <v>157</v>
      </c>
      <c r="E116" s="4" t="str">
        <f>VLOOKUP(A116,HOP!A:L,12,0)</f>
        <v>157.00</v>
      </c>
      <c r="F116" s="4" t="str">
        <f>VLOOKUP(A116,HOP!A:C,3,0)</f>
        <v>3105896</v>
      </c>
      <c r="G116" s="4">
        <f t="shared" si="2"/>
        <v>0</v>
      </c>
      <c r="H116" s="4" t="str">
        <f t="shared" si="3"/>
        <v>，3105896</v>
      </c>
      <c r="I116" s="4" t="str">
        <f>VLOOKUP(A116,HOP!A:U,21,0)</f>
        <v>直连</v>
      </c>
    </row>
    <row r="117" s="4" customFormat="1" hidden="1" spans="1:9">
      <c r="A117" s="7">
        <v>999223072012221</v>
      </c>
      <c r="B117" s="8">
        <v>44992</v>
      </c>
      <c r="C117" s="8">
        <v>44993</v>
      </c>
      <c r="D117" s="4">
        <v>200</v>
      </c>
      <c r="E117" s="4" t="str">
        <f>VLOOKUP(A117,HOP!A:L,12,0)</f>
        <v>200.00</v>
      </c>
      <c r="F117" s="4" t="str">
        <f>VLOOKUP(A117,HOP!A:C,3,0)</f>
        <v>3105915</v>
      </c>
      <c r="G117" s="4">
        <f t="shared" si="2"/>
        <v>0</v>
      </c>
      <c r="H117" s="4" t="str">
        <f t="shared" si="3"/>
        <v>，3105915</v>
      </c>
      <c r="I117" s="4" t="str">
        <f>VLOOKUP(A117,HOP!A:U,21,0)</f>
        <v>直连</v>
      </c>
    </row>
    <row r="118" s="4" customFormat="1" hidden="1" spans="1:9">
      <c r="A118" s="7">
        <v>999223072845542</v>
      </c>
      <c r="B118" s="8">
        <v>44992</v>
      </c>
      <c r="C118" s="8">
        <v>44993</v>
      </c>
      <c r="D118" s="4">
        <v>140</v>
      </c>
      <c r="E118" s="4" t="str">
        <f>VLOOKUP(A118,HOP!A:L,12,0)</f>
        <v>140.00</v>
      </c>
      <c r="F118" s="4" t="str">
        <f>VLOOKUP(A118,HOP!A:C,3,0)</f>
        <v>3106283</v>
      </c>
      <c r="G118" s="4">
        <f t="shared" si="2"/>
        <v>0</v>
      </c>
      <c r="H118" s="4" t="str">
        <f t="shared" si="3"/>
        <v>，3106283</v>
      </c>
      <c r="I118" s="4" t="str">
        <f>VLOOKUP(A118,HOP!A:U,21,0)</f>
        <v>直连</v>
      </c>
    </row>
    <row r="119" s="4" customFormat="1" hidden="1" spans="1:9">
      <c r="A119" s="7">
        <v>999223074111455</v>
      </c>
      <c r="B119" s="8">
        <v>44992</v>
      </c>
      <c r="C119" s="8">
        <v>44993</v>
      </c>
      <c r="D119" s="4">
        <v>950</v>
      </c>
      <c r="E119" s="4" t="str">
        <f>VLOOKUP(A119,HOP!A:L,12,0)</f>
        <v>950.00</v>
      </c>
      <c r="F119" s="4" t="str">
        <f>VLOOKUP(A119,HOP!A:C,3,0)</f>
        <v>3106919</v>
      </c>
      <c r="G119" s="4">
        <f t="shared" si="2"/>
        <v>0</v>
      </c>
      <c r="H119" s="4" t="str">
        <f t="shared" si="3"/>
        <v>，3106919</v>
      </c>
      <c r="I119" s="4" t="str">
        <f>VLOOKUP(A119,HOP!A:U,21,0)</f>
        <v>直连</v>
      </c>
    </row>
    <row r="120" s="4" customFormat="1" hidden="1" spans="1:9">
      <c r="A120" s="7">
        <v>999223074128554</v>
      </c>
      <c r="B120" s="8">
        <v>44992</v>
      </c>
      <c r="C120" s="8">
        <v>44993</v>
      </c>
      <c r="D120" s="4">
        <v>311</v>
      </c>
      <c r="E120" s="4" t="str">
        <f>VLOOKUP(A120,HOP!A:L,12,0)</f>
        <v>311.00</v>
      </c>
      <c r="F120" s="4" t="str">
        <f>VLOOKUP(A120,HOP!A:C,3,0)</f>
        <v>3106929</v>
      </c>
      <c r="G120" s="4">
        <f t="shared" si="2"/>
        <v>0</v>
      </c>
      <c r="H120" s="4" t="str">
        <f t="shared" si="3"/>
        <v>，3106929</v>
      </c>
      <c r="I120" s="4" t="str">
        <f>VLOOKUP(A120,HOP!A:U,21,0)</f>
        <v>直连</v>
      </c>
    </row>
    <row r="121" s="4" customFormat="1" spans="1:10">
      <c r="A121" s="14" t="s">
        <v>2032</v>
      </c>
      <c r="B121" s="8">
        <v>44972</v>
      </c>
      <c r="C121" s="8">
        <v>44977</v>
      </c>
      <c r="D121" s="4">
        <v>-1488</v>
      </c>
      <c r="E121" s="4" t="e">
        <f>VLOOKUP(A121,HOP!A:L,12,0)</f>
        <v>#N/A</v>
      </c>
      <c r="F121" s="4">
        <v>3024934</v>
      </c>
      <c r="G121" s="4" t="e">
        <f t="shared" si="2"/>
        <v>#N/A</v>
      </c>
      <c r="H121" s="4" t="str">
        <f t="shared" si="3"/>
        <v>，3024934</v>
      </c>
      <c r="I121" s="4" t="e">
        <f>VLOOKUP(A121,HOP!A:U,21,0)</f>
        <v>#N/A</v>
      </c>
      <c r="J121" s="4" t="s">
        <v>2033</v>
      </c>
    </row>
    <row r="122" s="4" customFormat="1" spans="1:10">
      <c r="A122" s="14" t="s">
        <v>2034</v>
      </c>
      <c r="B122" s="8">
        <v>44970</v>
      </c>
      <c r="C122" s="8">
        <v>44973</v>
      </c>
      <c r="D122" s="4">
        <v>-889</v>
      </c>
      <c r="E122" s="4" t="e">
        <f>VLOOKUP(A122,HOP!A:L,12,0)</f>
        <v>#N/A</v>
      </c>
      <c r="F122" s="4">
        <v>3021496</v>
      </c>
      <c r="G122" s="4" t="e">
        <f t="shared" si="2"/>
        <v>#N/A</v>
      </c>
      <c r="H122" s="4" t="str">
        <f t="shared" si="3"/>
        <v>，3021496</v>
      </c>
      <c r="I122" s="4" t="e">
        <f>VLOOKUP(A122,HOP!A:U,21,0)</f>
        <v>#N/A</v>
      </c>
      <c r="J122" s="4" t="s">
        <v>2035</v>
      </c>
    </row>
    <row r="123" s="4" customFormat="1" spans="1:10">
      <c r="A123" s="14" t="s">
        <v>2036</v>
      </c>
      <c r="B123" s="8">
        <v>44971</v>
      </c>
      <c r="C123" s="8">
        <v>44973</v>
      </c>
      <c r="D123" s="4">
        <v>-276.01</v>
      </c>
      <c r="E123" s="4" t="e">
        <f>VLOOKUP(A123,HOP!A:L,12,0)</f>
        <v>#N/A</v>
      </c>
      <c r="F123" s="4">
        <v>3031014</v>
      </c>
      <c r="G123" s="4" t="e">
        <f t="shared" si="2"/>
        <v>#N/A</v>
      </c>
      <c r="H123" s="4" t="str">
        <f t="shared" si="3"/>
        <v>，3031014</v>
      </c>
      <c r="I123" s="4" t="e">
        <f>VLOOKUP(A123,HOP!A:U,21,0)</f>
        <v>#N/A</v>
      </c>
      <c r="J123" s="4" t="s">
        <v>2037</v>
      </c>
    </row>
    <row r="124" s="5" customFormat="1" spans="1:10">
      <c r="A124" s="15" t="s">
        <v>2038</v>
      </c>
      <c r="B124" s="10">
        <v>44968</v>
      </c>
      <c r="C124" s="10">
        <v>44969</v>
      </c>
      <c r="D124" s="5">
        <v>-123</v>
      </c>
      <c r="E124" s="5" t="e">
        <f>VLOOKUP(A124,HOP!A:L,12,0)</f>
        <v>#N/A</v>
      </c>
      <c r="F124" s="5">
        <v>3022241</v>
      </c>
      <c r="G124" s="5" t="e">
        <f t="shared" si="2"/>
        <v>#N/A</v>
      </c>
      <c r="H124" s="5" t="str">
        <f t="shared" si="3"/>
        <v>，3022241</v>
      </c>
      <c r="I124" s="5" t="e">
        <f>VLOOKUP(A124,HOP!A:U,21,0)</f>
        <v>#N/A</v>
      </c>
      <c r="J124" s="5" t="s">
        <v>2039</v>
      </c>
    </row>
    <row r="125" s="4" customFormat="1" spans="1:10">
      <c r="A125" s="14" t="s">
        <v>2040</v>
      </c>
      <c r="B125" s="8">
        <v>44966</v>
      </c>
      <c r="C125" s="8">
        <v>44967</v>
      </c>
      <c r="D125" s="4">
        <v>-146</v>
      </c>
      <c r="E125" s="4" t="e">
        <f>VLOOKUP(A125,HOP!A:L,12,0)</f>
        <v>#N/A</v>
      </c>
      <c r="F125" s="4">
        <v>3017469</v>
      </c>
      <c r="G125" s="4" t="e">
        <f t="shared" si="2"/>
        <v>#N/A</v>
      </c>
      <c r="H125" s="4" t="str">
        <f t="shared" si="3"/>
        <v>，3017469</v>
      </c>
      <c r="I125" s="4" t="e">
        <f>VLOOKUP(A125,HOP!A:U,21,0)</f>
        <v>#N/A</v>
      </c>
      <c r="J125" s="4" t="s">
        <v>2041</v>
      </c>
    </row>
    <row r="126" s="4" customFormat="1" spans="1:10">
      <c r="A126" s="14" t="s">
        <v>2042</v>
      </c>
      <c r="B126" s="8">
        <v>44975</v>
      </c>
      <c r="C126" s="8">
        <v>44980</v>
      </c>
      <c r="D126" s="4">
        <v>-587</v>
      </c>
      <c r="E126" s="4" t="e">
        <f>VLOOKUP(A126,HOP!A:L,12,0)</f>
        <v>#N/A</v>
      </c>
      <c r="F126" s="4">
        <v>3024249</v>
      </c>
      <c r="G126" s="4" t="e">
        <f t="shared" si="2"/>
        <v>#N/A</v>
      </c>
      <c r="H126" s="4" t="str">
        <f t="shared" si="3"/>
        <v>，3024249</v>
      </c>
      <c r="I126" s="4" t="e">
        <f>VLOOKUP(A126,HOP!A:U,21,0)</f>
        <v>#N/A</v>
      </c>
      <c r="J126" s="4" t="s">
        <v>2043</v>
      </c>
    </row>
    <row r="127" s="4" customFormat="1" spans="1:10">
      <c r="A127" s="7">
        <v>22293828890</v>
      </c>
      <c r="B127" s="8">
        <v>44947</v>
      </c>
      <c r="C127" s="8">
        <v>44950</v>
      </c>
      <c r="D127" s="4">
        <v>-96</v>
      </c>
      <c r="E127" s="4" t="e">
        <f>VLOOKUP(A127,HOP!A:L,12,0)</f>
        <v>#N/A</v>
      </c>
      <c r="F127" s="4">
        <v>2967827</v>
      </c>
      <c r="G127" s="4" t="e">
        <f t="shared" si="2"/>
        <v>#N/A</v>
      </c>
      <c r="H127" s="4" t="str">
        <f t="shared" si="3"/>
        <v>，2967827</v>
      </c>
      <c r="I127" s="4" t="e">
        <f>VLOOKUP(A127,HOP!A:U,21,0)</f>
        <v>#N/A</v>
      </c>
      <c r="J127" s="4" t="s">
        <v>2044</v>
      </c>
    </row>
    <row r="128" s="4" customFormat="1" spans="1:10">
      <c r="A128" s="14" t="s">
        <v>2045</v>
      </c>
      <c r="B128" s="8">
        <v>44982</v>
      </c>
      <c r="C128" s="8">
        <v>44984</v>
      </c>
      <c r="D128" s="4">
        <v>-818</v>
      </c>
      <c r="E128" s="4" t="e">
        <f>VLOOKUP(A128,HOP!A:L,12,0)</f>
        <v>#N/A</v>
      </c>
      <c r="F128" s="4">
        <v>3065123</v>
      </c>
      <c r="G128" s="4" t="e">
        <f t="shared" si="2"/>
        <v>#N/A</v>
      </c>
      <c r="H128" s="4" t="str">
        <f t="shared" si="3"/>
        <v>，3065123</v>
      </c>
      <c r="I128" s="4" t="e">
        <f>VLOOKUP(A128,HOP!A:U,21,0)</f>
        <v>#N/A</v>
      </c>
      <c r="J128" s="4" t="s">
        <v>2046</v>
      </c>
    </row>
    <row r="129" s="4" customFormat="1" spans="1:10">
      <c r="A129" s="14" t="s">
        <v>2047</v>
      </c>
      <c r="B129" s="8">
        <v>44968</v>
      </c>
      <c r="C129" s="8">
        <v>44972</v>
      </c>
      <c r="D129" s="4">
        <v>-619</v>
      </c>
      <c r="E129" s="4" t="e">
        <f>VLOOKUP(A129,HOP!A:L,12,0)</f>
        <v>#N/A</v>
      </c>
      <c r="F129" s="4">
        <v>3023506</v>
      </c>
      <c r="G129" s="4" t="e">
        <f t="shared" si="2"/>
        <v>#N/A</v>
      </c>
      <c r="H129" s="4" t="str">
        <f t="shared" si="3"/>
        <v>，3023506</v>
      </c>
      <c r="I129" s="4" t="e">
        <f>VLOOKUP(A129,HOP!A:U,21,0)</f>
        <v>#N/A</v>
      </c>
      <c r="J129" s="4" t="s">
        <v>2048</v>
      </c>
    </row>
    <row r="130" s="4" customFormat="1" spans="1:10">
      <c r="A130" s="14" t="s">
        <v>2049</v>
      </c>
      <c r="B130" s="8">
        <v>44971</v>
      </c>
      <c r="C130" s="8">
        <v>44973</v>
      </c>
      <c r="D130" s="4">
        <v>-225.01</v>
      </c>
      <c r="E130" s="4" t="e">
        <f>VLOOKUP(A130,HOP!A:L,12,0)</f>
        <v>#N/A</v>
      </c>
      <c r="F130" s="4">
        <v>3028129</v>
      </c>
      <c r="G130" s="4" t="e">
        <f t="shared" si="2"/>
        <v>#N/A</v>
      </c>
      <c r="H130" s="4" t="str">
        <f t="shared" si="3"/>
        <v>，3028129</v>
      </c>
      <c r="I130" s="4" t="e">
        <f>VLOOKUP(A130,HOP!A:U,21,0)</f>
        <v>#N/A</v>
      </c>
      <c r="J130" s="4" t="s">
        <v>2050</v>
      </c>
    </row>
    <row r="131" s="4" customFormat="1" spans="1:11">
      <c r="A131" s="14" t="s">
        <v>2051</v>
      </c>
      <c r="B131" s="8">
        <v>44979</v>
      </c>
      <c r="C131" s="8">
        <v>44980</v>
      </c>
      <c r="D131" s="4">
        <v>-439.23</v>
      </c>
      <c r="E131" s="4" t="e">
        <f>VLOOKUP(A131,HOP!A:L,12,0)</f>
        <v>#N/A</v>
      </c>
      <c r="F131" s="5">
        <v>3056428</v>
      </c>
      <c r="G131" s="5" t="e">
        <f t="shared" ref="G131:G194" si="4">D131-E131</f>
        <v>#N/A</v>
      </c>
      <c r="H131" s="5" t="str">
        <f t="shared" ref="H131:H194" si="5">$H$1&amp;F131</f>
        <v>，3056428</v>
      </c>
      <c r="I131" s="5" t="e">
        <f>VLOOKUP(A131,HOP!A:U,21,0)</f>
        <v>#N/A</v>
      </c>
      <c r="J131" s="5" t="s">
        <v>2052</v>
      </c>
      <c r="K131" s="5"/>
    </row>
    <row r="132" s="4" customFormat="1" spans="1:10">
      <c r="A132" s="14" t="s">
        <v>2053</v>
      </c>
      <c r="B132" s="8">
        <v>44980</v>
      </c>
      <c r="C132" s="8">
        <v>44981</v>
      </c>
      <c r="D132" s="4">
        <v>-1624</v>
      </c>
      <c r="E132" s="4" t="e">
        <f>VLOOKUP(A132,HOP!A:L,12,0)</f>
        <v>#N/A</v>
      </c>
      <c r="F132" s="4">
        <v>3058616</v>
      </c>
      <c r="G132" s="4" t="e">
        <f t="shared" si="4"/>
        <v>#N/A</v>
      </c>
      <c r="H132" s="4" t="str">
        <f t="shared" si="5"/>
        <v>，3058616</v>
      </c>
      <c r="I132" s="4" t="e">
        <f>VLOOKUP(A132,HOP!A:U,21,0)</f>
        <v>#N/A</v>
      </c>
      <c r="J132" s="4" t="s">
        <v>2054</v>
      </c>
    </row>
    <row r="133" s="4" customFormat="1" spans="1:10">
      <c r="A133" s="14" t="s">
        <v>2055</v>
      </c>
      <c r="B133" s="8">
        <v>44946</v>
      </c>
      <c r="C133" s="8">
        <v>44947</v>
      </c>
      <c r="D133" s="4">
        <v>-5137</v>
      </c>
      <c r="E133" s="4" t="e">
        <f>VLOOKUP(A133,HOP!A:L,12,0)</f>
        <v>#N/A</v>
      </c>
      <c r="F133" s="4">
        <v>2949236</v>
      </c>
      <c r="G133" s="4" t="e">
        <f t="shared" si="4"/>
        <v>#N/A</v>
      </c>
      <c r="H133" s="4" t="str">
        <f t="shared" si="5"/>
        <v>，2949236</v>
      </c>
      <c r="I133" s="4" t="e">
        <f>VLOOKUP(A133,HOP!A:U,21,0)</f>
        <v>#N/A</v>
      </c>
      <c r="J133" s="4" t="s">
        <v>2056</v>
      </c>
    </row>
    <row r="134" s="4" customFormat="1" spans="1:10">
      <c r="A134" s="14" t="s">
        <v>2057</v>
      </c>
      <c r="B134" s="8">
        <v>44971</v>
      </c>
      <c r="C134" s="8">
        <v>44973</v>
      </c>
      <c r="D134" s="4">
        <v>-528</v>
      </c>
      <c r="E134" s="4" t="e">
        <f>VLOOKUP(A134,HOP!A:L,12,0)</f>
        <v>#N/A</v>
      </c>
      <c r="F134" s="4">
        <v>3006031</v>
      </c>
      <c r="G134" s="4" t="e">
        <f t="shared" si="4"/>
        <v>#N/A</v>
      </c>
      <c r="H134" s="4" t="str">
        <f t="shared" si="5"/>
        <v>，3006031</v>
      </c>
      <c r="I134" s="4" t="e">
        <f>VLOOKUP(A134,HOP!A:U,21,0)</f>
        <v>#N/A</v>
      </c>
      <c r="J134" s="4" t="s">
        <v>2058</v>
      </c>
    </row>
    <row r="135" s="4" customFormat="1" spans="1:10">
      <c r="A135" s="14" t="s">
        <v>2059</v>
      </c>
      <c r="B135" s="8">
        <v>44983</v>
      </c>
      <c r="C135" s="8">
        <v>44986</v>
      </c>
      <c r="D135" s="4">
        <v>-108</v>
      </c>
      <c r="E135" s="4" t="e">
        <f>VLOOKUP(A135,HOP!A:L,12,0)</f>
        <v>#N/A</v>
      </c>
      <c r="F135" s="4">
        <v>3067789</v>
      </c>
      <c r="G135" s="4" t="e">
        <f t="shared" si="4"/>
        <v>#N/A</v>
      </c>
      <c r="H135" s="4" t="str">
        <f t="shared" si="5"/>
        <v>，3067789</v>
      </c>
      <c r="I135" s="4" t="e">
        <f>VLOOKUP(A135,HOP!A:U,21,0)</f>
        <v>#N/A</v>
      </c>
      <c r="J135" s="4" t="s">
        <v>2060</v>
      </c>
    </row>
    <row r="136" s="4" customFormat="1" spans="1:10">
      <c r="A136" s="14" t="s">
        <v>2061</v>
      </c>
      <c r="B136" s="8">
        <v>44982</v>
      </c>
      <c r="C136" s="8">
        <v>44984</v>
      </c>
      <c r="D136" s="4">
        <v>-969</v>
      </c>
      <c r="E136" s="4" t="e">
        <f>VLOOKUP(A136,HOP!A:L,12,0)</f>
        <v>#N/A</v>
      </c>
      <c r="F136" s="4">
        <v>3066466</v>
      </c>
      <c r="G136" s="4" t="e">
        <f t="shared" si="4"/>
        <v>#N/A</v>
      </c>
      <c r="H136" s="4" t="str">
        <f t="shared" si="5"/>
        <v>，3066466</v>
      </c>
      <c r="I136" s="4" t="e">
        <f>VLOOKUP(A136,HOP!A:U,21,0)</f>
        <v>#N/A</v>
      </c>
      <c r="J136" s="4" t="s">
        <v>2062</v>
      </c>
    </row>
    <row r="137" s="4" customFormat="1" spans="1:11">
      <c r="A137" s="14" t="s">
        <v>2063</v>
      </c>
      <c r="B137" s="8">
        <v>44985</v>
      </c>
      <c r="C137" s="8">
        <v>44987</v>
      </c>
      <c r="D137" s="4">
        <v>-1190.99</v>
      </c>
      <c r="E137" s="4" t="e">
        <f>VLOOKUP(A137,HOP!A:L,12,0)</f>
        <v>#N/A</v>
      </c>
      <c r="F137" s="5">
        <v>3037022</v>
      </c>
      <c r="G137" s="5" t="e">
        <f t="shared" si="4"/>
        <v>#N/A</v>
      </c>
      <c r="H137" s="5" t="str">
        <f t="shared" si="5"/>
        <v>，3037022</v>
      </c>
      <c r="I137" s="5" t="e">
        <f>VLOOKUP(A137,HOP!A:U,21,0)</f>
        <v>#N/A</v>
      </c>
      <c r="J137" s="5" t="s">
        <v>2064</v>
      </c>
      <c r="K137" s="5"/>
    </row>
    <row r="138" s="4" customFormat="1" spans="1:10">
      <c r="A138" s="14" t="s">
        <v>2065</v>
      </c>
      <c r="B138" s="8">
        <v>44973</v>
      </c>
      <c r="C138" s="8">
        <v>44974</v>
      </c>
      <c r="D138" s="4">
        <v>-310</v>
      </c>
      <c r="E138" s="4" t="e">
        <f>VLOOKUP(A138,HOP!A:L,12,0)</f>
        <v>#N/A</v>
      </c>
      <c r="F138" s="4">
        <v>3036124</v>
      </c>
      <c r="G138" s="4" t="e">
        <f t="shared" si="4"/>
        <v>#N/A</v>
      </c>
      <c r="H138" s="4" t="str">
        <f t="shared" si="5"/>
        <v>，3036124</v>
      </c>
      <c r="I138" s="4" t="e">
        <f>VLOOKUP(A138,HOP!A:U,21,0)</f>
        <v>#N/A</v>
      </c>
      <c r="J138" s="4" t="s">
        <v>2066</v>
      </c>
    </row>
    <row r="139" s="6" customFormat="1" spans="1:10">
      <c r="A139" s="16" t="s">
        <v>2067</v>
      </c>
      <c r="B139" s="12">
        <v>44960</v>
      </c>
      <c r="C139" s="12">
        <v>44961</v>
      </c>
      <c r="D139" s="6">
        <v>-2402</v>
      </c>
      <c r="E139" s="6" t="e">
        <f>VLOOKUP(A139,HOP!A:L,12,0)</f>
        <v>#N/A</v>
      </c>
      <c r="F139" s="6">
        <v>2999277</v>
      </c>
      <c r="G139" s="6" t="e">
        <f t="shared" si="4"/>
        <v>#N/A</v>
      </c>
      <c r="H139" s="6" t="str">
        <f t="shared" si="5"/>
        <v>，2999277</v>
      </c>
      <c r="I139" s="6" t="e">
        <f>VLOOKUP(A139,HOP!A:U,21,0)</f>
        <v>#N/A</v>
      </c>
      <c r="J139" s="6" t="s">
        <v>2068</v>
      </c>
    </row>
    <row r="140" s="4" customFormat="1" spans="1:10">
      <c r="A140" s="14" t="s">
        <v>2069</v>
      </c>
      <c r="B140" s="8">
        <v>44980</v>
      </c>
      <c r="C140" s="8">
        <v>44981</v>
      </c>
      <c r="D140" s="4">
        <v>-743.01</v>
      </c>
      <c r="E140" s="4" t="e">
        <f>VLOOKUP(A140,HOP!A:L,12,0)</f>
        <v>#N/A</v>
      </c>
      <c r="F140" s="4">
        <v>3049431</v>
      </c>
      <c r="G140" s="4" t="e">
        <f t="shared" si="4"/>
        <v>#N/A</v>
      </c>
      <c r="H140" s="4" t="str">
        <f t="shared" si="5"/>
        <v>，3049431</v>
      </c>
      <c r="I140" s="4" t="e">
        <f>VLOOKUP(A140,HOP!A:U,21,0)</f>
        <v>#N/A</v>
      </c>
      <c r="J140" s="4" t="s">
        <v>2070</v>
      </c>
    </row>
    <row r="141" s="4" customFormat="1" spans="1:10">
      <c r="A141" s="14" t="s">
        <v>2071</v>
      </c>
      <c r="B141" s="8">
        <v>44963</v>
      </c>
      <c r="C141" s="8">
        <v>44964</v>
      </c>
      <c r="D141" s="4">
        <v>-263</v>
      </c>
      <c r="E141" s="4" t="e">
        <f>VLOOKUP(A141,HOP!A:L,12,0)</f>
        <v>#N/A</v>
      </c>
      <c r="F141" s="4">
        <v>3009375</v>
      </c>
      <c r="G141" s="4" t="e">
        <f t="shared" si="4"/>
        <v>#N/A</v>
      </c>
      <c r="H141" s="4" t="str">
        <f t="shared" si="5"/>
        <v>，3009375</v>
      </c>
      <c r="I141" s="4" t="e">
        <f>VLOOKUP(A141,HOP!A:U,21,0)</f>
        <v>#N/A</v>
      </c>
      <c r="J141" s="4" t="s">
        <v>2072</v>
      </c>
    </row>
    <row r="142" s="4" customFormat="1" spans="1:10">
      <c r="A142" s="14" t="s">
        <v>2073</v>
      </c>
      <c r="B142" s="8">
        <v>44985</v>
      </c>
      <c r="C142" s="8">
        <v>44986</v>
      </c>
      <c r="D142" s="4">
        <v>-786</v>
      </c>
      <c r="E142" s="4" t="e">
        <f>VLOOKUP(A142,HOP!A:L,12,0)</f>
        <v>#N/A</v>
      </c>
      <c r="F142" s="4">
        <v>3075746</v>
      </c>
      <c r="G142" s="4" t="e">
        <f t="shared" si="4"/>
        <v>#N/A</v>
      </c>
      <c r="H142" s="4" t="str">
        <f t="shared" si="5"/>
        <v>，3075746</v>
      </c>
      <c r="I142" s="4" t="e">
        <f>VLOOKUP(A142,HOP!A:U,21,0)</f>
        <v>#N/A</v>
      </c>
      <c r="J142" s="4" t="s">
        <v>2074</v>
      </c>
    </row>
    <row r="143" s="4" customFormat="1" spans="1:10">
      <c r="A143" s="14" t="s">
        <v>2075</v>
      </c>
      <c r="B143" s="8">
        <v>44980</v>
      </c>
      <c r="C143" s="8">
        <v>44982</v>
      </c>
      <c r="D143" s="4">
        <v>-668</v>
      </c>
      <c r="E143" s="4" t="e">
        <f>VLOOKUP(A143,HOP!A:L,12,0)</f>
        <v>#N/A</v>
      </c>
      <c r="F143" s="4">
        <v>3056657</v>
      </c>
      <c r="G143" s="4" t="e">
        <f t="shared" si="4"/>
        <v>#N/A</v>
      </c>
      <c r="H143" s="4" t="str">
        <f t="shared" si="5"/>
        <v>，3056657</v>
      </c>
      <c r="I143" s="4" t="e">
        <f>VLOOKUP(A143,HOP!A:U,21,0)</f>
        <v>#N/A</v>
      </c>
      <c r="J143" s="4" t="s">
        <v>2076</v>
      </c>
    </row>
    <row r="144" s="4" customFormat="1" spans="1:10">
      <c r="A144" s="14" t="s">
        <v>2077</v>
      </c>
      <c r="B144" s="8">
        <v>44965</v>
      </c>
      <c r="C144" s="8">
        <v>44969</v>
      </c>
      <c r="D144" s="4">
        <v>-677</v>
      </c>
      <c r="E144" s="4" t="e">
        <f>VLOOKUP(A144,HOP!A:L,12,0)</f>
        <v>#N/A</v>
      </c>
      <c r="F144" s="4">
        <v>2947774</v>
      </c>
      <c r="G144" s="4" t="e">
        <f t="shared" si="4"/>
        <v>#N/A</v>
      </c>
      <c r="H144" s="4" t="str">
        <f t="shared" si="5"/>
        <v>，2947774</v>
      </c>
      <c r="I144" s="4" t="e">
        <f>VLOOKUP(A144,HOP!A:U,21,0)</f>
        <v>#N/A</v>
      </c>
      <c r="J144" s="4" t="s">
        <v>2078</v>
      </c>
    </row>
    <row r="145" s="6" customFormat="1" spans="1:10">
      <c r="A145" s="16" t="s">
        <v>2079</v>
      </c>
      <c r="B145" s="12">
        <v>44973</v>
      </c>
      <c r="C145" s="12">
        <v>44980</v>
      </c>
      <c r="D145" s="6">
        <v>-496</v>
      </c>
      <c r="E145" s="6" t="e">
        <f>VLOOKUP(A145,HOP!A:L,12,0)</f>
        <v>#N/A</v>
      </c>
      <c r="F145" s="6">
        <v>3022292</v>
      </c>
      <c r="G145" s="6" t="e">
        <f t="shared" si="4"/>
        <v>#N/A</v>
      </c>
      <c r="H145" s="6" t="str">
        <f t="shared" si="5"/>
        <v>，3022292</v>
      </c>
      <c r="I145" s="6" t="e">
        <f>VLOOKUP(A145,HOP!A:U,21,0)</f>
        <v>#N/A</v>
      </c>
      <c r="J145" s="6" t="s">
        <v>2080</v>
      </c>
    </row>
    <row r="146" s="4" customFormat="1" spans="1:10">
      <c r="A146" s="14" t="s">
        <v>2081</v>
      </c>
      <c r="B146" s="8">
        <v>44988</v>
      </c>
      <c r="C146" s="8">
        <v>44989</v>
      </c>
      <c r="D146" s="4">
        <v>-108.01</v>
      </c>
      <c r="E146" s="4" t="e">
        <f>VLOOKUP(A146,HOP!A:L,12,0)</f>
        <v>#N/A</v>
      </c>
      <c r="F146" s="4">
        <v>3064389</v>
      </c>
      <c r="G146" s="4" t="e">
        <f t="shared" si="4"/>
        <v>#N/A</v>
      </c>
      <c r="H146" s="4" t="str">
        <f t="shared" si="5"/>
        <v>，3064389</v>
      </c>
      <c r="I146" s="4" t="e">
        <f>VLOOKUP(A146,HOP!A:U,21,0)</f>
        <v>#N/A</v>
      </c>
      <c r="J146" s="4" t="s">
        <v>2082</v>
      </c>
    </row>
    <row r="147" s="4" customFormat="1" spans="1:10">
      <c r="A147" s="14" t="s">
        <v>2083</v>
      </c>
      <c r="B147" s="8">
        <v>44979</v>
      </c>
      <c r="C147" s="8">
        <v>44982</v>
      </c>
      <c r="D147" s="4">
        <v>-771.01</v>
      </c>
      <c r="E147" s="4" t="e">
        <f>VLOOKUP(A147,HOP!A:L,12,0)</f>
        <v>#N/A</v>
      </c>
      <c r="F147" s="4">
        <v>3041821</v>
      </c>
      <c r="G147" s="4" t="e">
        <f t="shared" si="4"/>
        <v>#N/A</v>
      </c>
      <c r="H147" s="4" t="str">
        <f t="shared" si="5"/>
        <v>，3041821</v>
      </c>
      <c r="I147" s="4" t="e">
        <f>VLOOKUP(A147,HOP!A:U,21,0)</f>
        <v>#N/A</v>
      </c>
      <c r="J147" s="4" t="s">
        <v>2084</v>
      </c>
    </row>
    <row r="148" s="4" customFormat="1" spans="1:11">
      <c r="A148" s="14" t="s">
        <v>2085</v>
      </c>
      <c r="B148" s="8">
        <v>44977</v>
      </c>
      <c r="C148" s="8">
        <v>44978</v>
      </c>
      <c r="D148" s="4">
        <v>-553</v>
      </c>
      <c r="E148" s="4" t="e">
        <f>VLOOKUP(A148,HOP!A:L,12,0)</f>
        <v>#N/A</v>
      </c>
      <c r="F148" s="4">
        <v>3010637</v>
      </c>
      <c r="G148" s="4" t="e">
        <f t="shared" si="4"/>
        <v>#N/A</v>
      </c>
      <c r="H148" s="5" t="str">
        <f t="shared" si="5"/>
        <v>，3010637</v>
      </c>
      <c r="I148" s="5" t="e">
        <f>VLOOKUP(A148,HOP!A:U,21,0)</f>
        <v>#N/A</v>
      </c>
      <c r="J148" s="5" t="s">
        <v>2086</v>
      </c>
      <c r="K148" s="5"/>
    </row>
    <row r="149" s="4" customFormat="1" hidden="1" spans="1:9">
      <c r="A149" s="7">
        <v>999222220300525</v>
      </c>
      <c r="B149" s="8">
        <v>44991</v>
      </c>
      <c r="C149" s="8">
        <v>44994</v>
      </c>
      <c r="D149" s="4">
        <v>2778</v>
      </c>
      <c r="E149" s="4" t="str">
        <f>VLOOKUP(A149,HOP!A:L,12,0)</f>
        <v>2778.00</v>
      </c>
      <c r="F149" s="4" t="str">
        <f>VLOOKUP(A149,HOP!A:C,3,0)</f>
        <v>2952496</v>
      </c>
      <c r="G149" s="4">
        <f t="shared" si="4"/>
        <v>0</v>
      </c>
      <c r="H149" s="4" t="str">
        <f t="shared" si="5"/>
        <v>，2952496</v>
      </c>
      <c r="I149" s="4" t="str">
        <f>VLOOKUP(A149,HOP!A:U,21,0)</f>
        <v>直连</v>
      </c>
    </row>
    <row r="150" s="4" customFormat="1" hidden="1" spans="1:9">
      <c r="A150" s="7">
        <v>999222256989035</v>
      </c>
      <c r="B150" s="8">
        <v>44993</v>
      </c>
      <c r="C150" s="8">
        <v>44994</v>
      </c>
      <c r="D150" s="4">
        <v>913</v>
      </c>
      <c r="E150" s="4" t="str">
        <f>VLOOKUP(A150,HOP!A:L,12,0)</f>
        <v>913.00</v>
      </c>
      <c r="F150" s="4" t="str">
        <f>VLOOKUP(A150,HOP!A:C,3,0)</f>
        <v>2959381</v>
      </c>
      <c r="G150" s="4">
        <f t="shared" si="4"/>
        <v>0</v>
      </c>
      <c r="H150" s="4" t="str">
        <f t="shared" si="5"/>
        <v>，2959381</v>
      </c>
      <c r="I150" s="4" t="str">
        <f>VLOOKUP(A150,HOP!A:U,21,0)</f>
        <v>直连</v>
      </c>
    </row>
    <row r="151" s="4" customFormat="1" hidden="1" spans="1:9">
      <c r="A151" s="7">
        <v>999222493524821</v>
      </c>
      <c r="B151" s="8">
        <v>44993</v>
      </c>
      <c r="C151" s="8">
        <v>44994</v>
      </c>
      <c r="D151" s="4">
        <v>1273</v>
      </c>
      <c r="E151" s="4" t="str">
        <f>VLOOKUP(A151,HOP!A:L,12,0)</f>
        <v>1273.00</v>
      </c>
      <c r="F151" s="4" t="str">
        <f>VLOOKUP(A151,HOP!A:C,3,0)</f>
        <v>2999192</v>
      </c>
      <c r="G151" s="4">
        <f t="shared" si="4"/>
        <v>0</v>
      </c>
      <c r="H151" s="4" t="str">
        <f t="shared" si="5"/>
        <v>，2999192</v>
      </c>
      <c r="I151" s="4" t="str">
        <f>VLOOKUP(A151,HOP!A:U,21,0)</f>
        <v>直连</v>
      </c>
    </row>
    <row r="152" s="4" customFormat="1" hidden="1" spans="1:9">
      <c r="A152" s="7">
        <v>999222604899037</v>
      </c>
      <c r="B152" s="8">
        <v>44992</v>
      </c>
      <c r="C152" s="8">
        <v>44994</v>
      </c>
      <c r="D152" s="4">
        <v>2414</v>
      </c>
      <c r="E152" s="4" t="str">
        <f>VLOOKUP(A152,HOP!A:L,12,0)</f>
        <v>2414.00</v>
      </c>
      <c r="F152" s="4" t="str">
        <f>VLOOKUP(A152,HOP!A:C,3,0)</f>
        <v>3015100</v>
      </c>
      <c r="G152" s="4">
        <f t="shared" si="4"/>
        <v>0</v>
      </c>
      <c r="H152" s="4" t="str">
        <f t="shared" si="5"/>
        <v>，3015100</v>
      </c>
      <c r="I152" s="4" t="str">
        <f>VLOOKUP(A152,HOP!A:U,21,0)</f>
        <v>直连</v>
      </c>
    </row>
    <row r="153" s="4" customFormat="1" hidden="1" spans="1:9">
      <c r="A153" s="7">
        <v>999222625268664</v>
      </c>
      <c r="B153" s="8">
        <v>44992</v>
      </c>
      <c r="C153" s="8">
        <v>44994</v>
      </c>
      <c r="D153" s="4">
        <v>1250</v>
      </c>
      <c r="E153" s="4" t="str">
        <f>VLOOKUP(A153,HOP!A:L,12,0)</f>
        <v>1250.00</v>
      </c>
      <c r="F153" s="4" t="str">
        <f>VLOOKUP(A153,HOP!A:C,3,0)</f>
        <v>3018159</v>
      </c>
      <c r="G153" s="4">
        <f t="shared" si="4"/>
        <v>0</v>
      </c>
      <c r="H153" s="4" t="str">
        <f t="shared" si="5"/>
        <v>，3018159</v>
      </c>
      <c r="I153" s="4" t="str">
        <f>VLOOKUP(A153,HOP!A:U,21,0)</f>
        <v>直连</v>
      </c>
    </row>
    <row r="154" s="4" customFormat="1" hidden="1" spans="1:9">
      <c r="A154" s="7">
        <v>999222626753089</v>
      </c>
      <c r="B154" s="8">
        <v>44993</v>
      </c>
      <c r="C154" s="8">
        <v>44994</v>
      </c>
      <c r="D154" s="4">
        <v>1241</v>
      </c>
      <c r="E154" s="4" t="str">
        <f>VLOOKUP(A154,HOP!A:L,12,0)</f>
        <v>1241.00</v>
      </c>
      <c r="F154" s="4" t="str">
        <f>VLOOKUP(A154,HOP!A:C,3,0)</f>
        <v>3018484</v>
      </c>
      <c r="G154" s="4">
        <f t="shared" si="4"/>
        <v>0</v>
      </c>
      <c r="H154" s="4" t="str">
        <f t="shared" si="5"/>
        <v>，3018484</v>
      </c>
      <c r="I154" s="4" t="str">
        <f>VLOOKUP(A154,HOP!A:U,21,0)</f>
        <v>直连</v>
      </c>
    </row>
    <row r="155" s="4" customFormat="1" hidden="1" spans="1:9">
      <c r="A155" s="7">
        <v>999222635118777</v>
      </c>
      <c r="B155" s="8">
        <v>44993</v>
      </c>
      <c r="C155" s="8">
        <v>44994</v>
      </c>
      <c r="D155" s="4">
        <v>865</v>
      </c>
      <c r="E155" s="4" t="str">
        <f>VLOOKUP(A155,HOP!A:L,12,0)</f>
        <v>865.00</v>
      </c>
      <c r="F155" s="4" t="str">
        <f>VLOOKUP(A155,HOP!A:C,3,0)</f>
        <v>3019208</v>
      </c>
      <c r="G155" s="4">
        <f t="shared" si="4"/>
        <v>0</v>
      </c>
      <c r="H155" s="4" t="str">
        <f t="shared" si="5"/>
        <v>，3019208</v>
      </c>
      <c r="I155" s="4" t="str">
        <f>VLOOKUP(A155,HOP!A:U,21,0)</f>
        <v>直连</v>
      </c>
    </row>
    <row r="156" s="4" customFormat="1" hidden="1" spans="1:9">
      <c r="A156" s="7">
        <v>999222651708870</v>
      </c>
      <c r="B156" s="8">
        <v>44992</v>
      </c>
      <c r="C156" s="8">
        <v>44994</v>
      </c>
      <c r="D156" s="4">
        <v>1814</v>
      </c>
      <c r="E156" s="4" t="str">
        <f>VLOOKUP(A156,HOP!A:L,12,0)</f>
        <v>1814.00</v>
      </c>
      <c r="F156" s="4" t="str">
        <f>VLOOKUP(A156,HOP!A:C,3,0)</f>
        <v>3021379</v>
      </c>
      <c r="G156" s="4">
        <f t="shared" si="4"/>
        <v>0</v>
      </c>
      <c r="H156" s="4" t="str">
        <f t="shared" si="5"/>
        <v>，3021379</v>
      </c>
      <c r="I156" s="4" t="str">
        <f>VLOOKUP(A156,HOP!A:U,21,0)</f>
        <v>直连</v>
      </c>
    </row>
    <row r="157" s="4" customFormat="1" hidden="1" spans="1:9">
      <c r="A157" s="7">
        <v>999222685542313</v>
      </c>
      <c r="B157" s="8">
        <v>44993</v>
      </c>
      <c r="C157" s="8">
        <v>44994</v>
      </c>
      <c r="D157" s="4">
        <v>843</v>
      </c>
      <c r="E157" s="4" t="str">
        <f>VLOOKUP(A157,HOP!A:L,12,0)</f>
        <v>843.00</v>
      </c>
      <c r="F157" s="4" t="str">
        <f>VLOOKUP(A157,HOP!A:C,3,0)</f>
        <v>3025652</v>
      </c>
      <c r="G157" s="4">
        <f t="shared" si="4"/>
        <v>0</v>
      </c>
      <c r="H157" s="4" t="str">
        <f t="shared" si="5"/>
        <v>，3025652</v>
      </c>
      <c r="I157" s="4" t="str">
        <f>VLOOKUP(A157,HOP!A:U,21,0)</f>
        <v>直连</v>
      </c>
    </row>
    <row r="158" s="4" customFormat="1" hidden="1" spans="1:9">
      <c r="A158" s="7">
        <v>999222687720343</v>
      </c>
      <c r="B158" s="8">
        <v>44993</v>
      </c>
      <c r="C158" s="8">
        <v>44994</v>
      </c>
      <c r="D158" s="4">
        <v>866</v>
      </c>
      <c r="E158" s="4" t="str">
        <f>VLOOKUP(A158,HOP!A:L,12,0)</f>
        <v>866.00</v>
      </c>
      <c r="F158" s="4" t="str">
        <f>VLOOKUP(A158,HOP!A:C,3,0)</f>
        <v>3026090</v>
      </c>
      <c r="G158" s="4">
        <f t="shared" si="4"/>
        <v>0</v>
      </c>
      <c r="H158" s="4" t="str">
        <f t="shared" si="5"/>
        <v>，3026090</v>
      </c>
      <c r="I158" s="4" t="str">
        <f>VLOOKUP(A158,HOP!A:U,21,0)</f>
        <v>直连</v>
      </c>
    </row>
    <row r="159" s="4" customFormat="1" hidden="1" spans="1:9">
      <c r="A159" s="7">
        <v>999222699975270</v>
      </c>
      <c r="B159" s="8">
        <v>44993</v>
      </c>
      <c r="C159" s="8">
        <v>44994</v>
      </c>
      <c r="D159" s="4">
        <v>746</v>
      </c>
      <c r="E159" s="4" t="str">
        <f>VLOOKUP(A159,HOP!A:L,12,0)</f>
        <v>746.00</v>
      </c>
      <c r="F159" s="4" t="str">
        <f>VLOOKUP(A159,HOP!A:C,3,0)</f>
        <v>3027564</v>
      </c>
      <c r="G159" s="4">
        <f t="shared" si="4"/>
        <v>0</v>
      </c>
      <c r="H159" s="4" t="str">
        <f t="shared" si="5"/>
        <v>，3027564</v>
      </c>
      <c r="I159" s="4" t="str">
        <f>VLOOKUP(A159,HOP!A:U,21,0)</f>
        <v>直连</v>
      </c>
    </row>
    <row r="160" s="4" customFormat="1" hidden="1" spans="1:9">
      <c r="A160" s="7">
        <v>999222714582156</v>
      </c>
      <c r="B160" s="8">
        <v>44993</v>
      </c>
      <c r="C160" s="8">
        <v>44994</v>
      </c>
      <c r="D160" s="4">
        <v>1324</v>
      </c>
      <c r="E160" s="4" t="str">
        <f>VLOOKUP(A160,HOP!A:L,12,0)</f>
        <v>1324.00</v>
      </c>
      <c r="F160" s="4" t="str">
        <f>VLOOKUP(A160,HOP!A:C,3,0)</f>
        <v>3029519</v>
      </c>
      <c r="G160" s="4">
        <f t="shared" si="4"/>
        <v>0</v>
      </c>
      <c r="H160" s="4" t="str">
        <f t="shared" si="5"/>
        <v>，3029519</v>
      </c>
      <c r="I160" s="4" t="str">
        <f>VLOOKUP(A160,HOP!A:U,21,0)</f>
        <v>直连</v>
      </c>
    </row>
    <row r="161" s="4" customFormat="1" hidden="1" spans="1:9">
      <c r="A161" s="7">
        <v>999222720949867</v>
      </c>
      <c r="B161" s="8">
        <v>44992</v>
      </c>
      <c r="C161" s="8">
        <v>44994</v>
      </c>
      <c r="D161" s="4">
        <v>752</v>
      </c>
      <c r="E161" s="4" t="str">
        <f>VLOOKUP(A161,HOP!A:L,12,0)</f>
        <v>752.00</v>
      </c>
      <c r="F161" s="4" t="str">
        <f>VLOOKUP(A161,HOP!A:C,3,0)</f>
        <v>3030257</v>
      </c>
      <c r="G161" s="4">
        <f t="shared" si="4"/>
        <v>0</v>
      </c>
      <c r="H161" s="4" t="str">
        <f t="shared" si="5"/>
        <v>，3030257</v>
      </c>
      <c r="I161" s="4" t="str">
        <f>VLOOKUP(A161,HOP!A:U,21,0)</f>
        <v>直连</v>
      </c>
    </row>
    <row r="162" s="4" customFormat="1" hidden="1" spans="1:9">
      <c r="A162" s="7">
        <v>999222721895777</v>
      </c>
      <c r="B162" s="8">
        <v>44992</v>
      </c>
      <c r="C162" s="8">
        <v>44994</v>
      </c>
      <c r="D162" s="4">
        <v>1408</v>
      </c>
      <c r="E162" s="4" t="str">
        <f>VLOOKUP(A162,HOP!A:L,12,0)</f>
        <v>1408.00</v>
      </c>
      <c r="F162" s="4" t="str">
        <f>VLOOKUP(A162,HOP!A:C,3,0)</f>
        <v>3030366</v>
      </c>
      <c r="G162" s="4">
        <f t="shared" si="4"/>
        <v>0</v>
      </c>
      <c r="H162" s="4" t="str">
        <f t="shared" si="5"/>
        <v>，3030366</v>
      </c>
      <c r="I162" s="4" t="str">
        <f>VLOOKUP(A162,HOP!A:U,21,0)</f>
        <v>直采</v>
      </c>
    </row>
    <row r="163" s="4" customFormat="1" hidden="1" spans="1:9">
      <c r="A163" s="7">
        <v>999222809055950</v>
      </c>
      <c r="B163" s="8">
        <v>44993</v>
      </c>
      <c r="C163" s="8">
        <v>44994</v>
      </c>
      <c r="D163" s="4">
        <v>3714</v>
      </c>
      <c r="E163" s="4" t="str">
        <f>VLOOKUP(A163,HOP!A:L,12,0)</f>
        <v>3714.00</v>
      </c>
      <c r="F163" s="4" t="str">
        <f>VLOOKUP(A163,HOP!A:C,3,0)</f>
        <v>3044249</v>
      </c>
      <c r="G163" s="4">
        <f t="shared" si="4"/>
        <v>0</v>
      </c>
      <c r="H163" s="4" t="str">
        <f t="shared" si="5"/>
        <v>，3044249</v>
      </c>
      <c r="I163" s="4" t="str">
        <f>VLOOKUP(A163,HOP!A:U,21,0)</f>
        <v>直连</v>
      </c>
    </row>
    <row r="164" s="4" customFormat="1" hidden="1" spans="1:9">
      <c r="A164" s="7">
        <v>999222816273959</v>
      </c>
      <c r="B164" s="8">
        <v>44993</v>
      </c>
      <c r="C164" s="8">
        <v>44994</v>
      </c>
      <c r="D164" s="4">
        <v>389</v>
      </c>
      <c r="E164" s="4" t="str">
        <f>VLOOKUP(A164,HOP!A:L,12,0)</f>
        <v>389.00</v>
      </c>
      <c r="F164" s="4" t="str">
        <f>VLOOKUP(A164,HOP!A:C,3,0)</f>
        <v>3045922</v>
      </c>
      <c r="G164" s="4">
        <f t="shared" si="4"/>
        <v>0</v>
      </c>
      <c r="H164" s="4" t="str">
        <f t="shared" si="5"/>
        <v>，3045922</v>
      </c>
      <c r="I164" s="4" t="str">
        <f>VLOOKUP(A164,HOP!A:U,21,0)</f>
        <v>直连</v>
      </c>
    </row>
    <row r="165" s="4" customFormat="1" hidden="1" spans="1:9">
      <c r="A165" s="7">
        <v>999222846880841</v>
      </c>
      <c r="B165" s="8">
        <v>44992</v>
      </c>
      <c r="C165" s="8">
        <v>44994</v>
      </c>
      <c r="D165" s="4">
        <v>2748</v>
      </c>
      <c r="E165" s="4" t="str">
        <f>VLOOKUP(A165,HOP!A:L,12,0)</f>
        <v>2748.00</v>
      </c>
      <c r="F165" s="4" t="str">
        <f>VLOOKUP(A165,HOP!A:C,3,0)</f>
        <v>3051278</v>
      </c>
      <c r="G165" s="4">
        <f t="shared" si="4"/>
        <v>0</v>
      </c>
      <c r="H165" s="4" t="str">
        <f t="shared" si="5"/>
        <v>，3051278</v>
      </c>
      <c r="I165" s="4" t="str">
        <f>VLOOKUP(A165,HOP!A:U,21,0)</f>
        <v>直连</v>
      </c>
    </row>
    <row r="166" s="4" customFormat="1" hidden="1" spans="1:9">
      <c r="A166" s="7">
        <v>999222851028099</v>
      </c>
      <c r="B166" s="8">
        <v>44993</v>
      </c>
      <c r="C166" s="8">
        <v>44994</v>
      </c>
      <c r="D166" s="4">
        <v>286</v>
      </c>
      <c r="E166" s="4" t="str">
        <f>VLOOKUP(A166,HOP!A:L,12,0)</f>
        <v>286.00</v>
      </c>
      <c r="F166" s="4" t="str">
        <f>VLOOKUP(A166,HOP!A:C,3,0)</f>
        <v>3051980</v>
      </c>
      <c r="G166" s="4">
        <f t="shared" si="4"/>
        <v>0</v>
      </c>
      <c r="H166" s="4" t="str">
        <f t="shared" si="5"/>
        <v>，3051980</v>
      </c>
      <c r="I166" s="4" t="str">
        <f>VLOOKUP(A166,HOP!A:U,21,0)</f>
        <v>直连</v>
      </c>
    </row>
    <row r="167" s="4" customFormat="1" hidden="1" spans="1:9">
      <c r="A167" s="7">
        <v>999222853034683</v>
      </c>
      <c r="B167" s="8">
        <v>44993</v>
      </c>
      <c r="C167" s="8">
        <v>44994</v>
      </c>
      <c r="D167" s="4">
        <v>795</v>
      </c>
      <c r="E167" s="4" t="str">
        <f>VLOOKUP(A167,HOP!A:L,12,0)</f>
        <v>795.00</v>
      </c>
      <c r="F167" s="4" t="str">
        <f>VLOOKUP(A167,HOP!A:C,3,0)</f>
        <v>3052375</v>
      </c>
      <c r="G167" s="4">
        <f t="shared" si="4"/>
        <v>0</v>
      </c>
      <c r="H167" s="4" t="str">
        <f t="shared" si="5"/>
        <v>，3052375</v>
      </c>
      <c r="I167" s="4" t="str">
        <f>VLOOKUP(A167,HOP!A:U,21,0)</f>
        <v>直连</v>
      </c>
    </row>
    <row r="168" s="4" customFormat="1" hidden="1" spans="1:9">
      <c r="A168" s="7">
        <v>999222855422395</v>
      </c>
      <c r="B168" s="8">
        <v>44992</v>
      </c>
      <c r="C168" s="8">
        <v>44994</v>
      </c>
      <c r="D168" s="4">
        <v>812</v>
      </c>
      <c r="E168" s="4" t="str">
        <f>VLOOKUP(A168,HOP!A:L,12,0)</f>
        <v>812.00</v>
      </c>
      <c r="F168" s="4" t="str">
        <f>VLOOKUP(A168,HOP!A:C,3,0)</f>
        <v>3052868</v>
      </c>
      <c r="G168" s="4">
        <f t="shared" si="4"/>
        <v>0</v>
      </c>
      <c r="H168" s="4" t="str">
        <f t="shared" si="5"/>
        <v>，3052868</v>
      </c>
      <c r="I168" s="4" t="str">
        <f>VLOOKUP(A168,HOP!A:U,21,0)</f>
        <v>直连</v>
      </c>
    </row>
    <row r="169" s="4" customFormat="1" hidden="1" spans="1:9">
      <c r="A169" s="7">
        <v>999222865956791</v>
      </c>
      <c r="B169" s="8">
        <v>44987</v>
      </c>
      <c r="C169" s="8">
        <v>44994</v>
      </c>
      <c r="D169" s="4">
        <v>987</v>
      </c>
      <c r="E169" s="4" t="str">
        <f>VLOOKUP(A169,HOP!A:L,12,0)</f>
        <v>987.00</v>
      </c>
      <c r="F169" s="4" t="str">
        <f>VLOOKUP(A169,HOP!A:C,3,0)</f>
        <v>3054350</v>
      </c>
      <c r="G169" s="4">
        <f t="shared" si="4"/>
        <v>0</v>
      </c>
      <c r="H169" s="4" t="str">
        <f t="shared" si="5"/>
        <v>，3054350</v>
      </c>
      <c r="I169" s="4" t="str">
        <f>VLOOKUP(A169,HOP!A:U,21,0)</f>
        <v>直连</v>
      </c>
    </row>
    <row r="170" s="4" customFormat="1" hidden="1" spans="1:9">
      <c r="A170" s="7">
        <v>999222866025747</v>
      </c>
      <c r="B170" s="8">
        <v>44990</v>
      </c>
      <c r="C170" s="8">
        <v>44994</v>
      </c>
      <c r="D170" s="4">
        <v>6128</v>
      </c>
      <c r="E170" s="4" t="str">
        <f>VLOOKUP(A170,HOP!A:L,12,0)</f>
        <v>6128.00</v>
      </c>
      <c r="F170" s="4" t="str">
        <f>VLOOKUP(A170,HOP!A:C,3,0)</f>
        <v>3054364</v>
      </c>
      <c r="G170" s="4">
        <f t="shared" si="4"/>
        <v>0</v>
      </c>
      <c r="H170" s="4" t="str">
        <f t="shared" si="5"/>
        <v>，3054364</v>
      </c>
      <c r="I170" s="4" t="str">
        <f>VLOOKUP(A170,HOP!A:U,21,0)</f>
        <v>直连</v>
      </c>
    </row>
    <row r="171" s="4" customFormat="1" hidden="1" spans="1:9">
      <c r="A171" s="7">
        <v>999222866631517</v>
      </c>
      <c r="B171" s="8">
        <v>44991</v>
      </c>
      <c r="C171" s="8">
        <v>44994</v>
      </c>
      <c r="D171" s="4">
        <v>4569</v>
      </c>
      <c r="E171" s="4" t="str">
        <f>VLOOKUP(A171,HOP!A:L,12,0)</f>
        <v>4569.00</v>
      </c>
      <c r="F171" s="4" t="str">
        <f>VLOOKUP(A171,HOP!A:C,3,0)</f>
        <v>3054509</v>
      </c>
      <c r="G171" s="4">
        <f t="shared" si="4"/>
        <v>0</v>
      </c>
      <c r="H171" s="4" t="str">
        <f t="shared" si="5"/>
        <v>，3054509</v>
      </c>
      <c r="I171" s="4" t="str">
        <f>VLOOKUP(A171,HOP!A:U,21,0)</f>
        <v>直连</v>
      </c>
    </row>
    <row r="172" s="4" customFormat="1" hidden="1" spans="1:9">
      <c r="A172" s="7">
        <v>999222885522130</v>
      </c>
      <c r="B172" s="8">
        <v>44992</v>
      </c>
      <c r="C172" s="8">
        <v>44994</v>
      </c>
      <c r="D172" s="4">
        <v>1334</v>
      </c>
      <c r="E172" s="4" t="str">
        <f>VLOOKUP(A172,HOP!A:L,12,0)</f>
        <v>1334.00</v>
      </c>
      <c r="F172" s="4" t="str">
        <f>VLOOKUP(A172,HOP!A:C,3,0)</f>
        <v>3057403</v>
      </c>
      <c r="G172" s="4">
        <f t="shared" si="4"/>
        <v>0</v>
      </c>
      <c r="H172" s="4" t="str">
        <f t="shared" si="5"/>
        <v>，3057403</v>
      </c>
      <c r="I172" s="4" t="str">
        <f>VLOOKUP(A172,HOP!A:U,21,0)</f>
        <v>直连</v>
      </c>
    </row>
    <row r="173" s="4" customFormat="1" hidden="1" spans="1:9">
      <c r="A173" s="7">
        <v>999222892035367</v>
      </c>
      <c r="B173" s="8">
        <v>44991</v>
      </c>
      <c r="C173" s="8">
        <v>44994</v>
      </c>
      <c r="D173" s="4">
        <v>1644</v>
      </c>
      <c r="E173" s="4" t="str">
        <f>VLOOKUP(A173,HOP!A:L,12,0)</f>
        <v>1644.00</v>
      </c>
      <c r="F173" s="4" t="str">
        <f>VLOOKUP(A173,HOP!A:C,3,0)</f>
        <v>3058776</v>
      </c>
      <c r="G173" s="4">
        <f t="shared" si="4"/>
        <v>0</v>
      </c>
      <c r="H173" s="4" t="str">
        <f t="shared" si="5"/>
        <v>，3058776</v>
      </c>
      <c r="I173" s="4" t="str">
        <f>VLOOKUP(A173,HOP!A:U,21,0)</f>
        <v>直连</v>
      </c>
    </row>
    <row r="174" s="4" customFormat="1" hidden="1" spans="1:9">
      <c r="A174" s="7">
        <v>999222941887158</v>
      </c>
      <c r="B174" s="8">
        <v>44991</v>
      </c>
      <c r="C174" s="8">
        <v>44994</v>
      </c>
      <c r="D174" s="4">
        <v>0</v>
      </c>
      <c r="E174" s="4" t="str">
        <f>VLOOKUP(A174,HOP!A:L,12,0)</f>
        <v>0.00</v>
      </c>
      <c r="F174" s="4" t="str">
        <f>VLOOKUP(A174,HOP!A:C,3,0)</f>
        <v>3067878</v>
      </c>
      <c r="G174" s="4">
        <f t="shared" si="4"/>
        <v>0</v>
      </c>
      <c r="H174" s="4" t="str">
        <f t="shared" si="5"/>
        <v>，3067878</v>
      </c>
      <c r="I174" s="4" t="str">
        <f>VLOOKUP(A174,HOP!A:U,21,0)</f>
        <v>直连</v>
      </c>
    </row>
    <row r="175" s="4" customFormat="1" hidden="1" spans="1:9">
      <c r="A175" s="7">
        <v>999222942510603</v>
      </c>
      <c r="B175" s="8">
        <v>44992</v>
      </c>
      <c r="C175" s="8">
        <v>44994</v>
      </c>
      <c r="D175" s="4">
        <v>1770</v>
      </c>
      <c r="E175" s="4" t="str">
        <f>VLOOKUP(A175,HOP!A:L,12,0)</f>
        <v>1770.00</v>
      </c>
      <c r="F175" s="4" t="str">
        <f>VLOOKUP(A175,HOP!A:C,3,0)</f>
        <v>3068058</v>
      </c>
      <c r="G175" s="4">
        <f t="shared" si="4"/>
        <v>0</v>
      </c>
      <c r="H175" s="4" t="str">
        <f t="shared" si="5"/>
        <v>，3068058</v>
      </c>
      <c r="I175" s="4" t="str">
        <f>VLOOKUP(A175,HOP!A:U,21,0)</f>
        <v>直连</v>
      </c>
    </row>
    <row r="176" s="4" customFormat="1" hidden="1" spans="1:9">
      <c r="A176" s="7">
        <v>999222948417202</v>
      </c>
      <c r="B176" s="8">
        <v>44990</v>
      </c>
      <c r="C176" s="8">
        <v>44994</v>
      </c>
      <c r="D176" s="4">
        <v>760</v>
      </c>
      <c r="E176" s="4" t="str">
        <f>VLOOKUP(A176,HOP!A:L,12,0)</f>
        <v>760.00</v>
      </c>
      <c r="F176" s="4" t="str">
        <f>VLOOKUP(A176,HOP!A:C,3,0)</f>
        <v>3069792</v>
      </c>
      <c r="G176" s="4">
        <f t="shared" si="4"/>
        <v>0</v>
      </c>
      <c r="H176" s="4" t="str">
        <f t="shared" si="5"/>
        <v>，3069792</v>
      </c>
      <c r="I176" s="4" t="str">
        <f>VLOOKUP(A176,HOP!A:U,21,0)</f>
        <v>直连</v>
      </c>
    </row>
    <row r="177" s="4" customFormat="1" hidden="1" spans="1:9">
      <c r="A177" s="7">
        <v>999222948795200</v>
      </c>
      <c r="B177" s="8">
        <v>44992</v>
      </c>
      <c r="C177" s="8">
        <v>44994</v>
      </c>
      <c r="D177" s="4">
        <v>776</v>
      </c>
      <c r="E177" s="4" t="str">
        <f>VLOOKUP(A177,HOP!A:L,12,0)</f>
        <v>776.00</v>
      </c>
      <c r="F177" s="4" t="str">
        <f>VLOOKUP(A177,HOP!A:C,3,0)</f>
        <v>3069913</v>
      </c>
      <c r="G177" s="4">
        <f t="shared" si="4"/>
        <v>0</v>
      </c>
      <c r="H177" s="4" t="str">
        <f t="shared" si="5"/>
        <v>，3069913</v>
      </c>
      <c r="I177" s="4" t="str">
        <f>VLOOKUP(A177,HOP!A:U,21,0)</f>
        <v>直连</v>
      </c>
    </row>
    <row r="178" s="4" customFormat="1" hidden="1" spans="1:9">
      <c r="A178" s="7">
        <v>999222951374673</v>
      </c>
      <c r="B178" s="8">
        <v>44992</v>
      </c>
      <c r="C178" s="8">
        <v>44994</v>
      </c>
      <c r="D178" s="4">
        <v>776</v>
      </c>
      <c r="E178" s="4" t="str">
        <f>VLOOKUP(A178,HOP!A:L,12,0)</f>
        <v>776.00</v>
      </c>
      <c r="F178" s="4" t="str">
        <f>VLOOKUP(A178,HOP!A:C,3,0)</f>
        <v>3070681</v>
      </c>
      <c r="G178" s="4">
        <f t="shared" si="4"/>
        <v>0</v>
      </c>
      <c r="H178" s="4" t="str">
        <f t="shared" si="5"/>
        <v>，3070681</v>
      </c>
      <c r="I178" s="4" t="str">
        <f>VLOOKUP(A178,HOP!A:U,21,0)</f>
        <v>直连</v>
      </c>
    </row>
    <row r="179" s="4" customFormat="1" hidden="1" spans="1:9">
      <c r="A179" s="7">
        <v>999222952172426</v>
      </c>
      <c r="B179" s="8">
        <v>44993</v>
      </c>
      <c r="C179" s="8">
        <v>44994</v>
      </c>
      <c r="D179" s="4">
        <v>262</v>
      </c>
      <c r="E179" s="4" t="str">
        <f>VLOOKUP(A179,HOP!A:L,12,0)</f>
        <v>262.00</v>
      </c>
      <c r="F179" s="4" t="str">
        <f>VLOOKUP(A179,HOP!A:C,3,0)</f>
        <v>3070898</v>
      </c>
      <c r="G179" s="4">
        <f t="shared" si="4"/>
        <v>0</v>
      </c>
      <c r="H179" s="4" t="str">
        <f t="shared" si="5"/>
        <v>，3070898</v>
      </c>
      <c r="I179" s="4" t="str">
        <f>VLOOKUP(A179,HOP!A:U,21,0)</f>
        <v>直连</v>
      </c>
    </row>
    <row r="180" s="4" customFormat="1" hidden="1" spans="1:9">
      <c r="A180" s="7">
        <v>999222964393595</v>
      </c>
      <c r="B180" s="8">
        <v>44986</v>
      </c>
      <c r="C180" s="8">
        <v>44994</v>
      </c>
      <c r="D180" s="4">
        <v>6944</v>
      </c>
      <c r="E180" s="4" t="str">
        <f>VLOOKUP(A180,HOP!A:L,12,0)</f>
        <v>6944.00</v>
      </c>
      <c r="F180" s="4" t="str">
        <f>VLOOKUP(A180,HOP!A:C,3,0)</f>
        <v>3074725</v>
      </c>
      <c r="G180" s="4">
        <f t="shared" si="4"/>
        <v>0</v>
      </c>
      <c r="H180" s="4" t="str">
        <f t="shared" si="5"/>
        <v>，3074725</v>
      </c>
      <c r="I180" s="4" t="str">
        <f>VLOOKUP(A180,HOP!A:U,21,0)</f>
        <v>直连</v>
      </c>
    </row>
    <row r="181" s="4" customFormat="1" hidden="1" spans="1:9">
      <c r="A181" s="7">
        <v>999222967080008</v>
      </c>
      <c r="B181" s="8">
        <v>44993</v>
      </c>
      <c r="C181" s="8">
        <v>44994</v>
      </c>
      <c r="D181" s="4">
        <v>558</v>
      </c>
      <c r="E181" s="4" t="str">
        <f>VLOOKUP(A181,HOP!A:L,12,0)</f>
        <v>558.00</v>
      </c>
      <c r="F181" s="4" t="str">
        <f>VLOOKUP(A181,HOP!A:C,3,0)</f>
        <v>3075585</v>
      </c>
      <c r="G181" s="4">
        <f t="shared" si="4"/>
        <v>0</v>
      </c>
      <c r="H181" s="4" t="str">
        <f t="shared" si="5"/>
        <v>，3075585</v>
      </c>
      <c r="I181" s="4" t="str">
        <f>VLOOKUP(A181,HOP!A:U,21,0)</f>
        <v>直连</v>
      </c>
    </row>
    <row r="182" s="4" customFormat="1" hidden="1" spans="1:9">
      <c r="A182" s="7">
        <v>999222970795393</v>
      </c>
      <c r="B182" s="8">
        <v>44993</v>
      </c>
      <c r="C182" s="8">
        <v>44994</v>
      </c>
      <c r="D182" s="4">
        <v>899</v>
      </c>
      <c r="E182" s="4" t="str">
        <f>VLOOKUP(A182,HOP!A:L,12,0)</f>
        <v>899.00</v>
      </c>
      <c r="F182" s="4" t="str">
        <f>VLOOKUP(A182,HOP!A:C,3,0)</f>
        <v>3076801</v>
      </c>
      <c r="G182" s="4">
        <f t="shared" si="4"/>
        <v>0</v>
      </c>
      <c r="H182" s="4" t="str">
        <f t="shared" si="5"/>
        <v>，3076801</v>
      </c>
      <c r="I182" s="4" t="str">
        <f>VLOOKUP(A182,HOP!A:U,21,0)</f>
        <v>直连</v>
      </c>
    </row>
    <row r="183" s="4" customFormat="1" hidden="1" spans="1:9">
      <c r="A183" s="7">
        <v>999222973025935</v>
      </c>
      <c r="B183" s="8">
        <v>44991</v>
      </c>
      <c r="C183" s="8">
        <v>44994</v>
      </c>
      <c r="D183" s="4">
        <v>4527</v>
      </c>
      <c r="E183" s="4" t="str">
        <f>VLOOKUP(A183,HOP!A:L,12,0)</f>
        <v>4527.00</v>
      </c>
      <c r="F183" s="4" t="str">
        <f>VLOOKUP(A183,HOP!A:C,3,0)</f>
        <v>3077387</v>
      </c>
      <c r="G183" s="4">
        <f t="shared" si="4"/>
        <v>0</v>
      </c>
      <c r="H183" s="4" t="str">
        <f t="shared" si="5"/>
        <v>，3077387</v>
      </c>
      <c r="I183" s="4" t="str">
        <f>VLOOKUP(A183,HOP!A:U,21,0)</f>
        <v>直连</v>
      </c>
    </row>
    <row r="184" s="4" customFormat="1" hidden="1" spans="1:9">
      <c r="A184" s="7">
        <v>999222980265477</v>
      </c>
      <c r="B184" s="8">
        <v>44993</v>
      </c>
      <c r="C184" s="8">
        <v>44994</v>
      </c>
      <c r="D184" s="4">
        <v>970</v>
      </c>
      <c r="E184" s="4" t="str">
        <f>VLOOKUP(A184,HOP!A:L,12,0)</f>
        <v>970.00</v>
      </c>
      <c r="F184" s="4" t="str">
        <f>VLOOKUP(A184,HOP!A:C,3,0)</f>
        <v>3079684</v>
      </c>
      <c r="G184" s="4">
        <f t="shared" si="4"/>
        <v>0</v>
      </c>
      <c r="H184" s="4" t="str">
        <f t="shared" si="5"/>
        <v>，3079684</v>
      </c>
      <c r="I184" s="4" t="str">
        <f>VLOOKUP(A184,HOP!A:U,21,0)</f>
        <v>直连</v>
      </c>
    </row>
    <row r="185" s="4" customFormat="1" hidden="1" spans="1:9">
      <c r="A185" s="7">
        <v>999222980537459</v>
      </c>
      <c r="B185" s="8">
        <v>44989</v>
      </c>
      <c r="C185" s="8">
        <v>44994</v>
      </c>
      <c r="D185" s="4">
        <v>7330</v>
      </c>
      <c r="E185" s="4" t="str">
        <f>VLOOKUP(A185,HOP!A:L,12,0)</f>
        <v>7330.00</v>
      </c>
      <c r="F185" s="4" t="str">
        <f>VLOOKUP(A185,HOP!A:C,3,0)</f>
        <v>3079882</v>
      </c>
      <c r="G185" s="4">
        <f t="shared" si="4"/>
        <v>0</v>
      </c>
      <c r="H185" s="4" t="str">
        <f t="shared" si="5"/>
        <v>，3079882</v>
      </c>
      <c r="I185" s="4" t="str">
        <f>VLOOKUP(A185,HOP!A:U,21,0)</f>
        <v>直连</v>
      </c>
    </row>
    <row r="186" s="4" customFormat="1" hidden="1" spans="1:9">
      <c r="A186" s="7">
        <v>999222980794710</v>
      </c>
      <c r="B186" s="8">
        <v>44991</v>
      </c>
      <c r="C186" s="8">
        <v>44994</v>
      </c>
      <c r="D186" s="4">
        <v>2895</v>
      </c>
      <c r="E186" s="4" t="str">
        <f>VLOOKUP(A186,HOP!A:L,12,0)</f>
        <v>2895.00</v>
      </c>
      <c r="F186" s="4" t="str">
        <f>VLOOKUP(A186,HOP!A:C,3,0)</f>
        <v>3080089</v>
      </c>
      <c r="G186" s="4">
        <f t="shared" si="4"/>
        <v>0</v>
      </c>
      <c r="H186" s="4" t="str">
        <f t="shared" si="5"/>
        <v>，3080089</v>
      </c>
      <c r="I186" s="4" t="str">
        <f>VLOOKUP(A186,HOP!A:U,21,0)</f>
        <v>直连</v>
      </c>
    </row>
    <row r="187" s="4" customFormat="1" hidden="1" spans="1:9">
      <c r="A187" s="7">
        <v>999222980840340</v>
      </c>
      <c r="B187" s="8">
        <v>44991</v>
      </c>
      <c r="C187" s="8">
        <v>44994</v>
      </c>
      <c r="D187" s="4">
        <v>2637</v>
      </c>
      <c r="E187" s="4" t="str">
        <f>VLOOKUP(A187,HOP!A:L,12,0)</f>
        <v>2637.00</v>
      </c>
      <c r="F187" s="4" t="str">
        <f>VLOOKUP(A187,HOP!A:C,3,0)</f>
        <v>3080122</v>
      </c>
      <c r="G187" s="4">
        <f t="shared" si="4"/>
        <v>0</v>
      </c>
      <c r="H187" s="4" t="str">
        <f t="shared" si="5"/>
        <v>，3080122</v>
      </c>
      <c r="I187" s="4" t="str">
        <f>VLOOKUP(A187,HOP!A:U,21,0)</f>
        <v>直连</v>
      </c>
    </row>
    <row r="188" s="4" customFormat="1" hidden="1" spans="1:9">
      <c r="A188" s="7">
        <v>999222984230079</v>
      </c>
      <c r="B188" s="8">
        <v>44992</v>
      </c>
      <c r="C188" s="8">
        <v>44994</v>
      </c>
      <c r="D188" s="4">
        <v>2640</v>
      </c>
      <c r="E188" s="4" t="str">
        <f>VLOOKUP(A188,HOP!A:L,12,0)</f>
        <v>2640.00</v>
      </c>
      <c r="F188" s="4" t="str">
        <f>VLOOKUP(A188,HOP!A:C,3,0)</f>
        <v>3081277</v>
      </c>
      <c r="G188" s="4">
        <f t="shared" si="4"/>
        <v>0</v>
      </c>
      <c r="H188" s="4" t="str">
        <f t="shared" si="5"/>
        <v>，3081277</v>
      </c>
      <c r="I188" s="4" t="str">
        <f>VLOOKUP(A188,HOP!A:U,21,0)</f>
        <v>直连</v>
      </c>
    </row>
    <row r="189" s="4" customFormat="1" hidden="1" spans="1:9">
      <c r="A189" s="7">
        <v>999222986454187</v>
      </c>
      <c r="B189" s="8">
        <v>44993</v>
      </c>
      <c r="C189" s="8">
        <v>44994</v>
      </c>
      <c r="D189" s="4">
        <v>662</v>
      </c>
      <c r="E189" s="4" t="str">
        <f>VLOOKUP(A189,HOP!A:L,12,0)</f>
        <v>662.00</v>
      </c>
      <c r="F189" s="4" t="str">
        <f>VLOOKUP(A189,HOP!A:C,3,0)</f>
        <v>3082004</v>
      </c>
      <c r="G189" s="4">
        <f t="shared" si="4"/>
        <v>0</v>
      </c>
      <c r="H189" s="4" t="str">
        <f t="shared" si="5"/>
        <v>，3082004</v>
      </c>
      <c r="I189" s="4" t="str">
        <f>VLOOKUP(A189,HOP!A:U,21,0)</f>
        <v>直连</v>
      </c>
    </row>
    <row r="190" s="4" customFormat="1" hidden="1" spans="1:9">
      <c r="A190" s="7">
        <v>999222986649599</v>
      </c>
      <c r="B190" s="8">
        <v>44993</v>
      </c>
      <c r="C190" s="8">
        <v>44994</v>
      </c>
      <c r="D190" s="4">
        <v>424</v>
      </c>
      <c r="E190" s="4" t="str">
        <f>VLOOKUP(A190,HOP!A:L,12,0)</f>
        <v>424.00</v>
      </c>
      <c r="F190" s="4" t="str">
        <f>VLOOKUP(A190,HOP!A:C,3,0)</f>
        <v>3082059</v>
      </c>
      <c r="G190" s="4">
        <f t="shared" si="4"/>
        <v>0</v>
      </c>
      <c r="H190" s="4" t="str">
        <f t="shared" si="5"/>
        <v>，3082059</v>
      </c>
      <c r="I190" s="4" t="str">
        <f>VLOOKUP(A190,HOP!A:U,21,0)</f>
        <v>直连</v>
      </c>
    </row>
    <row r="191" s="4" customFormat="1" hidden="1" spans="1:9">
      <c r="A191" s="7">
        <v>999222987542588</v>
      </c>
      <c r="B191" s="8">
        <v>44993</v>
      </c>
      <c r="C191" s="8">
        <v>44994</v>
      </c>
      <c r="D191" s="4">
        <v>1413</v>
      </c>
      <c r="E191" s="4" t="str">
        <f>VLOOKUP(A191,HOP!A:L,12,0)</f>
        <v>1413.00</v>
      </c>
      <c r="F191" s="4" t="str">
        <f>VLOOKUP(A191,HOP!A:C,3,0)</f>
        <v>3082372</v>
      </c>
      <c r="G191" s="4">
        <f t="shared" si="4"/>
        <v>0</v>
      </c>
      <c r="H191" s="4" t="str">
        <f t="shared" si="5"/>
        <v>，3082372</v>
      </c>
      <c r="I191" s="4" t="str">
        <f>VLOOKUP(A191,HOP!A:U,21,0)</f>
        <v>直连</v>
      </c>
    </row>
    <row r="192" s="4" customFormat="1" hidden="1" spans="1:9">
      <c r="A192" s="7">
        <v>999222990911978</v>
      </c>
      <c r="B192" s="8">
        <v>44989</v>
      </c>
      <c r="C192" s="8">
        <v>44994</v>
      </c>
      <c r="D192" s="4">
        <v>2870</v>
      </c>
      <c r="E192" s="4" t="str">
        <f>VLOOKUP(A192,HOP!A:L,12,0)</f>
        <v>2870.00</v>
      </c>
      <c r="F192" s="4" t="str">
        <f>VLOOKUP(A192,HOP!A:C,3,0)</f>
        <v>3083738</v>
      </c>
      <c r="G192" s="4">
        <f t="shared" si="4"/>
        <v>0</v>
      </c>
      <c r="H192" s="4" t="str">
        <f t="shared" si="5"/>
        <v>，3083738</v>
      </c>
      <c r="I192" s="4" t="str">
        <f>VLOOKUP(A192,HOP!A:U,21,0)</f>
        <v>直连</v>
      </c>
    </row>
    <row r="193" s="4" customFormat="1" hidden="1" spans="1:9">
      <c r="A193" s="7">
        <v>999222993352029</v>
      </c>
      <c r="B193" s="8">
        <v>44992</v>
      </c>
      <c r="C193" s="8">
        <v>44994</v>
      </c>
      <c r="D193" s="4">
        <v>6474</v>
      </c>
      <c r="E193" s="4" t="str">
        <f>VLOOKUP(A193,HOP!A:L,12,0)</f>
        <v>6474.00</v>
      </c>
      <c r="F193" s="4" t="str">
        <f>VLOOKUP(A193,HOP!A:C,3,0)</f>
        <v>3084870</v>
      </c>
      <c r="G193" s="4">
        <f t="shared" si="4"/>
        <v>0</v>
      </c>
      <c r="H193" s="4" t="str">
        <f t="shared" si="5"/>
        <v>，3084870</v>
      </c>
      <c r="I193" s="4" t="str">
        <f>VLOOKUP(A193,HOP!A:U,21,0)</f>
        <v>直连</v>
      </c>
    </row>
    <row r="194" s="4" customFormat="1" hidden="1" spans="1:9">
      <c r="A194" s="7">
        <v>999222995523752</v>
      </c>
      <c r="B194" s="8">
        <v>44992</v>
      </c>
      <c r="C194" s="8">
        <v>44994</v>
      </c>
      <c r="D194" s="4">
        <v>1500</v>
      </c>
      <c r="E194" s="4" t="str">
        <f>VLOOKUP(A194,HOP!A:L,12,0)</f>
        <v>1500.00</v>
      </c>
      <c r="F194" s="4" t="str">
        <f>VLOOKUP(A194,HOP!A:C,3,0)</f>
        <v>3085802</v>
      </c>
      <c r="G194" s="4">
        <f t="shared" si="4"/>
        <v>0</v>
      </c>
      <c r="H194" s="4" t="str">
        <f t="shared" si="5"/>
        <v>，3085802</v>
      </c>
      <c r="I194" s="4" t="str">
        <f>VLOOKUP(A194,HOP!A:U,21,0)</f>
        <v>直连</v>
      </c>
    </row>
    <row r="195" s="4" customFormat="1" hidden="1" spans="1:9">
      <c r="A195" s="7">
        <v>999222996441225</v>
      </c>
      <c r="B195" s="8">
        <v>44991</v>
      </c>
      <c r="C195" s="8">
        <v>44994</v>
      </c>
      <c r="D195" s="4">
        <v>14054</v>
      </c>
      <c r="E195" s="4" t="str">
        <f>VLOOKUP(A195,HOP!A:L,12,0)</f>
        <v>14054.00</v>
      </c>
      <c r="F195" s="4" t="str">
        <f>VLOOKUP(A195,HOP!A:C,3,0)</f>
        <v>3086161</v>
      </c>
      <c r="G195" s="4">
        <f t="shared" ref="G195:G258" si="6">D195-E195</f>
        <v>0</v>
      </c>
      <c r="H195" s="4" t="str">
        <f t="shared" ref="H195:H258" si="7">$H$1&amp;F195</f>
        <v>，3086161</v>
      </c>
      <c r="I195" s="4" t="str">
        <f>VLOOKUP(A195,HOP!A:U,21,0)</f>
        <v>直连</v>
      </c>
    </row>
    <row r="196" s="4" customFormat="1" hidden="1" spans="1:9">
      <c r="A196" s="7">
        <v>999222997090578</v>
      </c>
      <c r="B196" s="8">
        <v>44993</v>
      </c>
      <c r="C196" s="8">
        <v>44994</v>
      </c>
      <c r="D196" s="4">
        <v>1670</v>
      </c>
      <c r="E196" s="4" t="str">
        <f>VLOOKUP(A196,HOP!A:L,12,0)</f>
        <v>1670.00</v>
      </c>
      <c r="F196" s="4" t="str">
        <f>VLOOKUP(A196,HOP!A:C,3,0)</f>
        <v>3086429</v>
      </c>
      <c r="G196" s="4">
        <f t="shared" si="6"/>
        <v>0</v>
      </c>
      <c r="H196" s="4" t="str">
        <f t="shared" si="7"/>
        <v>，3086429</v>
      </c>
      <c r="I196" s="4" t="str">
        <f>VLOOKUP(A196,HOP!A:U,21,0)</f>
        <v>直连</v>
      </c>
    </row>
    <row r="197" s="4" customFormat="1" hidden="1" spans="1:9">
      <c r="A197" s="7">
        <v>999223001335960</v>
      </c>
      <c r="B197" s="8">
        <v>44989</v>
      </c>
      <c r="C197" s="8">
        <v>44994</v>
      </c>
      <c r="D197" s="4">
        <v>2408</v>
      </c>
      <c r="E197" s="4" t="str">
        <f>VLOOKUP(A197,HOP!A:L,12,0)</f>
        <v>2408.00</v>
      </c>
      <c r="F197" s="4" t="str">
        <f>VLOOKUP(A197,HOP!A:C,3,0)</f>
        <v>3088033</v>
      </c>
      <c r="G197" s="4">
        <f t="shared" si="6"/>
        <v>0</v>
      </c>
      <c r="H197" s="4" t="str">
        <f t="shared" si="7"/>
        <v>，3088033</v>
      </c>
      <c r="I197" s="4" t="str">
        <f>VLOOKUP(A197,HOP!A:U,21,0)</f>
        <v>直连</v>
      </c>
    </row>
    <row r="198" s="4" customFormat="1" hidden="1" spans="1:9">
      <c r="A198" s="7">
        <v>999223002385172</v>
      </c>
      <c r="B198" s="8">
        <v>44993</v>
      </c>
      <c r="C198" s="8">
        <v>44994</v>
      </c>
      <c r="D198" s="4">
        <v>529</v>
      </c>
      <c r="E198" s="4" t="str">
        <f>VLOOKUP(A198,HOP!A:L,12,0)</f>
        <v>529.00</v>
      </c>
      <c r="F198" s="4" t="str">
        <f>VLOOKUP(A198,HOP!A:C,3,0)</f>
        <v>3088436</v>
      </c>
      <c r="G198" s="4">
        <f t="shared" si="6"/>
        <v>0</v>
      </c>
      <c r="H198" s="4" t="str">
        <f t="shared" si="7"/>
        <v>，3088436</v>
      </c>
      <c r="I198" s="4" t="str">
        <f>VLOOKUP(A198,HOP!A:U,21,0)</f>
        <v>直采</v>
      </c>
    </row>
    <row r="199" s="4" customFormat="1" hidden="1" spans="1:9">
      <c r="A199" s="7">
        <v>999223004816266</v>
      </c>
      <c r="B199" s="8">
        <v>44991</v>
      </c>
      <c r="C199" s="8">
        <v>44994</v>
      </c>
      <c r="D199" s="4">
        <v>1134</v>
      </c>
      <c r="E199" s="4" t="str">
        <f>VLOOKUP(A199,HOP!A:L,12,0)</f>
        <v>1134.00</v>
      </c>
      <c r="F199" s="4" t="str">
        <f>VLOOKUP(A199,HOP!A:C,3,0)</f>
        <v>3089427</v>
      </c>
      <c r="G199" s="4">
        <f t="shared" si="6"/>
        <v>0</v>
      </c>
      <c r="H199" s="4" t="str">
        <f t="shared" si="7"/>
        <v>，3089427</v>
      </c>
      <c r="I199" s="4" t="str">
        <f>VLOOKUP(A199,HOP!A:U,21,0)</f>
        <v>直连</v>
      </c>
    </row>
    <row r="200" s="4" customFormat="1" hidden="1" spans="1:9">
      <c r="A200" s="7">
        <v>999223004909184</v>
      </c>
      <c r="B200" s="8">
        <v>44991</v>
      </c>
      <c r="C200" s="8">
        <v>44994</v>
      </c>
      <c r="D200" s="4">
        <v>1128</v>
      </c>
      <c r="E200" s="4" t="str">
        <f>VLOOKUP(A200,HOP!A:L,12,0)</f>
        <v>1128.00</v>
      </c>
      <c r="F200" s="4" t="str">
        <f>VLOOKUP(A200,HOP!A:C,3,0)</f>
        <v>3089481</v>
      </c>
      <c r="G200" s="4">
        <f t="shared" si="6"/>
        <v>0</v>
      </c>
      <c r="H200" s="4" t="str">
        <f t="shared" si="7"/>
        <v>，3089481</v>
      </c>
      <c r="I200" s="4" t="str">
        <f>VLOOKUP(A200,HOP!A:U,21,0)</f>
        <v>直连</v>
      </c>
    </row>
    <row r="201" s="4" customFormat="1" hidden="1" spans="1:9">
      <c r="A201" s="7">
        <v>999223005848336</v>
      </c>
      <c r="B201" s="8">
        <v>44992</v>
      </c>
      <c r="C201" s="8">
        <v>44994</v>
      </c>
      <c r="D201" s="4">
        <v>6306</v>
      </c>
      <c r="E201" s="4" t="str">
        <f>VLOOKUP(A201,HOP!A:L,12,0)</f>
        <v>6306.00</v>
      </c>
      <c r="F201" s="4" t="str">
        <f>VLOOKUP(A201,HOP!A:C,3,0)</f>
        <v>3089812</v>
      </c>
      <c r="G201" s="4">
        <f t="shared" si="6"/>
        <v>0</v>
      </c>
      <c r="H201" s="4" t="str">
        <f t="shared" si="7"/>
        <v>，3089812</v>
      </c>
      <c r="I201" s="4" t="str">
        <f>VLOOKUP(A201,HOP!A:U,21,0)</f>
        <v>直连</v>
      </c>
    </row>
    <row r="202" s="4" customFormat="1" hidden="1" spans="1:9">
      <c r="A202" s="7">
        <v>999223008303609</v>
      </c>
      <c r="B202" s="8">
        <v>44991</v>
      </c>
      <c r="C202" s="8">
        <v>44994</v>
      </c>
      <c r="D202" s="4">
        <v>3285</v>
      </c>
      <c r="E202" s="4" t="str">
        <f>VLOOKUP(A202,HOP!A:L,12,0)</f>
        <v>3285.00</v>
      </c>
      <c r="F202" s="4" t="str">
        <f>VLOOKUP(A202,HOP!A:C,3,0)</f>
        <v>3090845</v>
      </c>
      <c r="G202" s="4">
        <f t="shared" si="6"/>
        <v>0</v>
      </c>
      <c r="H202" s="4" t="str">
        <f t="shared" si="7"/>
        <v>，3090845</v>
      </c>
      <c r="I202" s="4" t="str">
        <f>VLOOKUP(A202,HOP!A:U,21,0)</f>
        <v>直连</v>
      </c>
    </row>
    <row r="203" s="4" customFormat="1" hidden="1" spans="1:9">
      <c r="A203" s="7">
        <v>999223011073605</v>
      </c>
      <c r="B203" s="8">
        <v>44992</v>
      </c>
      <c r="C203" s="8">
        <v>44994</v>
      </c>
      <c r="D203" s="4">
        <v>314</v>
      </c>
      <c r="E203" s="4" t="str">
        <f>VLOOKUP(A203,HOP!A:L,12,0)</f>
        <v>314.00</v>
      </c>
      <c r="F203" s="4" t="str">
        <f>VLOOKUP(A203,HOP!A:C,3,0)</f>
        <v>3092110</v>
      </c>
      <c r="G203" s="4">
        <f t="shared" si="6"/>
        <v>0</v>
      </c>
      <c r="H203" s="4" t="str">
        <f t="shared" si="7"/>
        <v>，3092110</v>
      </c>
      <c r="I203" s="4" t="str">
        <f>VLOOKUP(A203,HOP!A:U,21,0)</f>
        <v>直连</v>
      </c>
    </row>
    <row r="204" s="4" customFormat="1" hidden="1" spans="1:9">
      <c r="A204" s="7">
        <v>999223013590568</v>
      </c>
      <c r="B204" s="8">
        <v>44992</v>
      </c>
      <c r="C204" s="8">
        <v>44994</v>
      </c>
      <c r="D204" s="4">
        <v>1090</v>
      </c>
      <c r="E204" s="4" t="str">
        <f>VLOOKUP(A204,HOP!A:L,12,0)</f>
        <v>1090.00</v>
      </c>
      <c r="F204" s="4" t="str">
        <f>VLOOKUP(A204,HOP!A:C,3,0)</f>
        <v>3093276</v>
      </c>
      <c r="G204" s="4">
        <f t="shared" si="6"/>
        <v>0</v>
      </c>
      <c r="H204" s="4" t="str">
        <f t="shared" si="7"/>
        <v>，3093276</v>
      </c>
      <c r="I204" s="4" t="str">
        <f>VLOOKUP(A204,HOP!A:U,21,0)</f>
        <v>直连</v>
      </c>
    </row>
    <row r="205" s="4" customFormat="1" hidden="1" spans="1:9">
      <c r="A205" s="7">
        <v>999223025802196</v>
      </c>
      <c r="B205" s="8">
        <v>44993</v>
      </c>
      <c r="C205" s="8">
        <v>44994</v>
      </c>
      <c r="D205" s="4">
        <v>1716</v>
      </c>
      <c r="E205" s="4" t="str">
        <f>VLOOKUP(A205,HOP!A:L,12,0)</f>
        <v>1716.00</v>
      </c>
      <c r="F205" s="4" t="str">
        <f>VLOOKUP(A205,HOP!A:C,3,0)</f>
        <v>3093463</v>
      </c>
      <c r="G205" s="4">
        <f t="shared" si="6"/>
        <v>0</v>
      </c>
      <c r="H205" s="4" t="str">
        <f t="shared" si="7"/>
        <v>，3093463</v>
      </c>
      <c r="I205" s="4" t="str">
        <f>VLOOKUP(A205,HOP!A:U,21,0)</f>
        <v>直连</v>
      </c>
    </row>
    <row r="206" s="4" customFormat="1" hidden="1" spans="1:9">
      <c r="A206" s="7">
        <v>999223031246528</v>
      </c>
      <c r="B206" s="8">
        <v>44993</v>
      </c>
      <c r="C206" s="8">
        <v>44994</v>
      </c>
      <c r="D206" s="4">
        <v>409</v>
      </c>
      <c r="E206" s="4" t="str">
        <f>VLOOKUP(A206,HOP!A:L,12,0)</f>
        <v>409.00</v>
      </c>
      <c r="F206" s="4" t="str">
        <f>VLOOKUP(A206,HOP!A:C,3,0)</f>
        <v>3094850</v>
      </c>
      <c r="G206" s="4">
        <f t="shared" si="6"/>
        <v>0</v>
      </c>
      <c r="H206" s="4" t="str">
        <f t="shared" si="7"/>
        <v>，3094850</v>
      </c>
      <c r="I206" s="4" t="str">
        <f>VLOOKUP(A206,HOP!A:U,21,0)</f>
        <v>直连</v>
      </c>
    </row>
    <row r="207" s="4" customFormat="1" hidden="1" spans="1:9">
      <c r="A207" s="7">
        <v>23033868333</v>
      </c>
      <c r="B207" s="8">
        <v>44992</v>
      </c>
      <c r="C207" s="8">
        <v>44994</v>
      </c>
      <c r="D207" s="4">
        <v>937</v>
      </c>
      <c r="E207" s="4" t="str">
        <f>VLOOKUP(A207,HOP!A:L,12,0)</f>
        <v>937.00</v>
      </c>
      <c r="F207" s="4" t="str">
        <f>VLOOKUP(A207,HOP!A:C,3,0)</f>
        <v>3095709</v>
      </c>
      <c r="G207" s="4">
        <f t="shared" si="6"/>
        <v>0</v>
      </c>
      <c r="H207" s="4" t="str">
        <f t="shared" si="7"/>
        <v>，3095709</v>
      </c>
      <c r="I207" s="4" t="str">
        <f>VLOOKUP(A207,HOP!A:U,21,0)</f>
        <v>直连</v>
      </c>
    </row>
    <row r="208" s="4" customFormat="1" hidden="1" spans="1:9">
      <c r="A208" s="7">
        <v>999223034272266</v>
      </c>
      <c r="B208" s="8">
        <v>44991</v>
      </c>
      <c r="C208" s="8">
        <v>44994</v>
      </c>
      <c r="D208" s="4">
        <v>914</v>
      </c>
      <c r="E208" s="4" t="str">
        <f>VLOOKUP(A208,HOP!A:L,12,0)</f>
        <v>914.00</v>
      </c>
      <c r="F208" s="4" t="str">
        <f>VLOOKUP(A208,HOP!A:C,3,0)</f>
        <v>3095828</v>
      </c>
      <c r="G208" s="4">
        <f t="shared" si="6"/>
        <v>0</v>
      </c>
      <c r="H208" s="4" t="str">
        <f t="shared" si="7"/>
        <v>，3095828</v>
      </c>
      <c r="I208" s="4" t="str">
        <f>VLOOKUP(A208,HOP!A:U,21,0)</f>
        <v>直连</v>
      </c>
    </row>
    <row r="209" s="4" customFormat="1" hidden="1" spans="1:9">
      <c r="A209" s="7">
        <v>999223034288324</v>
      </c>
      <c r="B209" s="8">
        <v>44991</v>
      </c>
      <c r="C209" s="8">
        <v>44994</v>
      </c>
      <c r="D209" s="4">
        <v>820</v>
      </c>
      <c r="E209" s="4" t="str">
        <f>VLOOKUP(A209,HOP!A:L,12,0)</f>
        <v>820.00</v>
      </c>
      <c r="F209" s="4" t="str">
        <f>VLOOKUP(A209,HOP!A:C,3,0)</f>
        <v>3095836</v>
      </c>
      <c r="G209" s="4">
        <f t="shared" si="6"/>
        <v>0</v>
      </c>
      <c r="H209" s="4" t="str">
        <f t="shared" si="7"/>
        <v>，3095836</v>
      </c>
      <c r="I209" s="4" t="str">
        <f>VLOOKUP(A209,HOP!A:U,21,0)</f>
        <v>直连</v>
      </c>
    </row>
    <row r="210" s="4" customFormat="1" hidden="1" spans="1:9">
      <c r="A210" s="7">
        <v>999223035947640</v>
      </c>
      <c r="B210" s="8">
        <v>44991</v>
      </c>
      <c r="C210" s="8">
        <v>44994</v>
      </c>
      <c r="D210" s="4">
        <v>1641</v>
      </c>
      <c r="E210" s="4" t="str">
        <f>VLOOKUP(A210,HOP!A:L,12,0)</f>
        <v>1641.00</v>
      </c>
      <c r="F210" s="4" t="str">
        <f>VLOOKUP(A210,HOP!A:C,3,0)</f>
        <v>3096364</v>
      </c>
      <c r="G210" s="4">
        <f t="shared" si="6"/>
        <v>0</v>
      </c>
      <c r="H210" s="4" t="str">
        <f t="shared" si="7"/>
        <v>，3096364</v>
      </c>
      <c r="I210" s="4" t="str">
        <f>VLOOKUP(A210,HOP!A:U,21,0)</f>
        <v>直连</v>
      </c>
    </row>
    <row r="211" s="4" customFormat="1" hidden="1" spans="1:9">
      <c r="A211" s="7">
        <v>999223039347545</v>
      </c>
      <c r="B211" s="8">
        <v>44993</v>
      </c>
      <c r="C211" s="8">
        <v>44994</v>
      </c>
      <c r="D211" s="4">
        <v>0</v>
      </c>
      <c r="E211" s="4" t="e">
        <f>VLOOKUP(A211,HOP!A:L,12,0)</f>
        <v>#N/A</v>
      </c>
      <c r="F211" s="4" t="e">
        <f>VLOOKUP(A211,HOP!A:C,3,0)</f>
        <v>#N/A</v>
      </c>
      <c r="G211" s="4" t="e">
        <f t="shared" si="6"/>
        <v>#N/A</v>
      </c>
      <c r="H211" s="4" t="e">
        <f t="shared" si="7"/>
        <v>#N/A</v>
      </c>
      <c r="I211" s="4" t="e">
        <f>VLOOKUP(A211,HOP!A:U,21,0)</f>
        <v>#N/A</v>
      </c>
    </row>
    <row r="212" s="4" customFormat="1" hidden="1" spans="1:9">
      <c r="A212" s="7">
        <v>999223040470243</v>
      </c>
      <c r="B212" s="8">
        <v>44991</v>
      </c>
      <c r="C212" s="8">
        <v>44994</v>
      </c>
      <c r="D212" s="4">
        <v>2241</v>
      </c>
      <c r="E212" s="4" t="str">
        <f>VLOOKUP(A212,HOP!A:L,12,0)</f>
        <v>2241.00</v>
      </c>
      <c r="F212" s="4" t="str">
        <f>VLOOKUP(A212,HOP!A:C,3,0)</f>
        <v>3098228</v>
      </c>
      <c r="G212" s="4">
        <f t="shared" si="6"/>
        <v>0</v>
      </c>
      <c r="H212" s="4" t="str">
        <f t="shared" si="7"/>
        <v>，3098228</v>
      </c>
      <c r="I212" s="4" t="str">
        <f>VLOOKUP(A212,HOP!A:U,21,0)</f>
        <v>直连</v>
      </c>
    </row>
    <row r="213" s="4" customFormat="1" hidden="1" spans="1:9">
      <c r="A213" s="7">
        <v>999223040607963</v>
      </c>
      <c r="B213" s="8">
        <v>44992</v>
      </c>
      <c r="C213" s="8">
        <v>44994</v>
      </c>
      <c r="D213" s="4">
        <v>589</v>
      </c>
      <c r="E213" s="4" t="str">
        <f>VLOOKUP(A213,HOP!A:L,12,0)</f>
        <v>589.00</v>
      </c>
      <c r="F213" s="4" t="str">
        <f>VLOOKUP(A213,HOP!A:C,3,0)</f>
        <v>3098368</v>
      </c>
      <c r="G213" s="4">
        <f t="shared" si="6"/>
        <v>0</v>
      </c>
      <c r="H213" s="4" t="str">
        <f t="shared" si="7"/>
        <v>，3098368</v>
      </c>
      <c r="I213" s="4" t="str">
        <f>VLOOKUP(A213,HOP!A:U,21,0)</f>
        <v>直连</v>
      </c>
    </row>
    <row r="214" s="4" customFormat="1" hidden="1" spans="1:9">
      <c r="A214" s="7">
        <v>999223047602531</v>
      </c>
      <c r="B214" s="8">
        <v>44992</v>
      </c>
      <c r="C214" s="8">
        <v>44994</v>
      </c>
      <c r="D214" s="4">
        <v>1280</v>
      </c>
      <c r="E214" s="4" t="str">
        <f>VLOOKUP(A214,HOP!A:L,12,0)</f>
        <v>1280.00</v>
      </c>
      <c r="F214" s="4" t="str">
        <f>VLOOKUP(A214,HOP!A:C,3,0)</f>
        <v>3099265</v>
      </c>
      <c r="G214" s="4">
        <f t="shared" si="6"/>
        <v>0</v>
      </c>
      <c r="H214" s="4" t="str">
        <f t="shared" si="7"/>
        <v>，3099265</v>
      </c>
      <c r="I214" s="4" t="str">
        <f>VLOOKUP(A214,HOP!A:U,21,0)</f>
        <v>直连</v>
      </c>
    </row>
    <row r="215" s="4" customFormat="1" hidden="1" spans="1:9">
      <c r="A215" s="7">
        <v>999223048351358</v>
      </c>
      <c r="B215" s="8">
        <v>44992</v>
      </c>
      <c r="C215" s="8">
        <v>44994</v>
      </c>
      <c r="D215" s="4">
        <v>626</v>
      </c>
      <c r="E215" s="4" t="str">
        <f>VLOOKUP(A215,HOP!A:L,12,0)</f>
        <v>626.00</v>
      </c>
      <c r="F215" s="4" t="str">
        <f>VLOOKUP(A215,HOP!A:C,3,0)</f>
        <v>3099498</v>
      </c>
      <c r="G215" s="4">
        <f t="shared" si="6"/>
        <v>0</v>
      </c>
      <c r="H215" s="4" t="str">
        <f t="shared" si="7"/>
        <v>，3099498</v>
      </c>
      <c r="I215" s="4" t="str">
        <f>VLOOKUP(A215,HOP!A:U,21,0)</f>
        <v>直连</v>
      </c>
    </row>
    <row r="216" s="4" customFormat="1" hidden="1" spans="1:9">
      <c r="A216" s="7">
        <v>999223049700075</v>
      </c>
      <c r="B216" s="8">
        <v>44992</v>
      </c>
      <c r="C216" s="8">
        <v>44994</v>
      </c>
      <c r="D216" s="4">
        <v>2240</v>
      </c>
      <c r="E216" s="4" t="str">
        <f>VLOOKUP(A216,HOP!A:L,12,0)</f>
        <v>2240.00</v>
      </c>
      <c r="F216" s="4" t="str">
        <f>VLOOKUP(A216,HOP!A:C,3,0)</f>
        <v>3099888</v>
      </c>
      <c r="G216" s="4">
        <f t="shared" si="6"/>
        <v>0</v>
      </c>
      <c r="H216" s="4" t="str">
        <f t="shared" si="7"/>
        <v>，3099888</v>
      </c>
      <c r="I216" s="4" t="str">
        <f>VLOOKUP(A216,HOP!A:U,21,0)</f>
        <v>直连</v>
      </c>
    </row>
    <row r="217" s="4" customFormat="1" hidden="1" spans="1:9">
      <c r="A217" s="7">
        <v>999223049889862</v>
      </c>
      <c r="B217" s="8">
        <v>44992</v>
      </c>
      <c r="C217" s="8">
        <v>44994</v>
      </c>
      <c r="D217" s="4">
        <v>2178</v>
      </c>
      <c r="E217" s="4" t="str">
        <f>VLOOKUP(A217,HOP!A:L,12,0)</f>
        <v>2178.00</v>
      </c>
      <c r="F217" s="4" t="str">
        <f>VLOOKUP(A217,HOP!A:C,3,0)</f>
        <v>3099961</v>
      </c>
      <c r="G217" s="4">
        <f t="shared" si="6"/>
        <v>0</v>
      </c>
      <c r="H217" s="4" t="str">
        <f t="shared" si="7"/>
        <v>，3099961</v>
      </c>
      <c r="I217" s="4" t="str">
        <f>VLOOKUP(A217,HOP!A:U,21,0)</f>
        <v>直连</v>
      </c>
    </row>
    <row r="218" s="4" customFormat="1" hidden="1" spans="1:9">
      <c r="A218" s="7">
        <v>999223049943628</v>
      </c>
      <c r="B218" s="8">
        <v>44993</v>
      </c>
      <c r="C218" s="8">
        <v>44994</v>
      </c>
      <c r="D218" s="4">
        <v>389</v>
      </c>
      <c r="E218" s="4" t="str">
        <f>VLOOKUP(A218,HOP!A:L,12,0)</f>
        <v>389.00</v>
      </c>
      <c r="F218" s="4" t="str">
        <f>VLOOKUP(A218,HOP!A:C,3,0)</f>
        <v>3099978</v>
      </c>
      <c r="G218" s="4">
        <f t="shared" si="6"/>
        <v>0</v>
      </c>
      <c r="H218" s="4" t="str">
        <f t="shared" si="7"/>
        <v>，3099978</v>
      </c>
      <c r="I218" s="4" t="str">
        <f>VLOOKUP(A218,HOP!A:U,21,0)</f>
        <v>直连</v>
      </c>
    </row>
    <row r="219" s="4" customFormat="1" hidden="1" spans="1:9">
      <c r="A219" s="7">
        <v>999223050145818</v>
      </c>
      <c r="B219" s="8">
        <v>44992</v>
      </c>
      <c r="C219" s="8">
        <v>44994</v>
      </c>
      <c r="D219" s="4">
        <v>10307</v>
      </c>
      <c r="E219" s="4" t="str">
        <f>VLOOKUP(A219,HOP!A:L,12,0)</f>
        <v>10307.00</v>
      </c>
      <c r="F219" s="4" t="str">
        <f>VLOOKUP(A219,HOP!A:C,3,0)</f>
        <v>3100017</v>
      </c>
      <c r="G219" s="4">
        <f t="shared" si="6"/>
        <v>0</v>
      </c>
      <c r="H219" s="4" t="str">
        <f t="shared" si="7"/>
        <v>，3100017</v>
      </c>
      <c r="I219" s="4" t="str">
        <f>VLOOKUP(A219,HOP!A:U,21,0)</f>
        <v>直连</v>
      </c>
    </row>
    <row r="220" s="4" customFormat="1" hidden="1" spans="1:9">
      <c r="A220" s="7">
        <v>999223052363764</v>
      </c>
      <c r="B220" s="8">
        <v>44991</v>
      </c>
      <c r="C220" s="8">
        <v>44994</v>
      </c>
      <c r="D220" s="4">
        <v>1083</v>
      </c>
      <c r="E220" s="4" t="str">
        <f>VLOOKUP(A220,HOP!A:L,12,0)</f>
        <v>1083.00</v>
      </c>
      <c r="F220" s="4" t="str">
        <f>VLOOKUP(A220,HOP!A:C,3,0)</f>
        <v>3100715</v>
      </c>
      <c r="G220" s="4">
        <f t="shared" si="6"/>
        <v>0</v>
      </c>
      <c r="H220" s="4" t="str">
        <f t="shared" si="7"/>
        <v>，3100715</v>
      </c>
      <c r="I220" s="4" t="str">
        <f>VLOOKUP(A220,HOP!A:U,21,0)</f>
        <v>直连</v>
      </c>
    </row>
    <row r="221" s="4" customFormat="1" hidden="1" spans="1:9">
      <c r="A221" s="7">
        <v>999223053513328</v>
      </c>
      <c r="B221" s="8">
        <v>44993</v>
      </c>
      <c r="C221" s="8">
        <v>44994</v>
      </c>
      <c r="D221" s="4">
        <v>1165</v>
      </c>
      <c r="E221" s="4" t="str">
        <f>VLOOKUP(A221,HOP!A:L,12,0)</f>
        <v>1165.00</v>
      </c>
      <c r="F221" s="4" t="str">
        <f>VLOOKUP(A221,HOP!A:C,3,0)</f>
        <v>3101076</v>
      </c>
      <c r="G221" s="4">
        <f t="shared" si="6"/>
        <v>0</v>
      </c>
      <c r="H221" s="4" t="str">
        <f t="shared" si="7"/>
        <v>，3101076</v>
      </c>
      <c r="I221" s="4" t="str">
        <f>VLOOKUP(A221,HOP!A:U,21,0)</f>
        <v>直连</v>
      </c>
    </row>
    <row r="222" s="4" customFormat="1" hidden="1" spans="1:9">
      <c r="A222" s="7">
        <v>999223053987437</v>
      </c>
      <c r="B222" s="8">
        <v>44991</v>
      </c>
      <c r="C222" s="8">
        <v>44994</v>
      </c>
      <c r="D222" s="4">
        <v>1149</v>
      </c>
      <c r="E222" s="4" t="str">
        <f>VLOOKUP(A222,HOP!A:L,12,0)</f>
        <v>1149.00</v>
      </c>
      <c r="F222" s="4" t="str">
        <f>VLOOKUP(A222,HOP!A:C,3,0)</f>
        <v>3101234</v>
      </c>
      <c r="G222" s="4">
        <f t="shared" si="6"/>
        <v>0</v>
      </c>
      <c r="H222" s="4" t="str">
        <f t="shared" si="7"/>
        <v>，3101234</v>
      </c>
      <c r="I222" s="4" t="str">
        <f>VLOOKUP(A222,HOP!A:U,21,0)</f>
        <v>直连</v>
      </c>
    </row>
    <row r="223" s="4" customFormat="1" hidden="1" spans="1:9">
      <c r="A223" s="7">
        <v>999223054502366</v>
      </c>
      <c r="B223" s="8">
        <v>44992</v>
      </c>
      <c r="C223" s="8">
        <v>44994</v>
      </c>
      <c r="D223" s="4">
        <v>3816</v>
      </c>
      <c r="E223" s="4" t="str">
        <f>VLOOKUP(A223,HOP!A:L,12,0)</f>
        <v>3816.00</v>
      </c>
      <c r="F223" s="4" t="str">
        <f>VLOOKUP(A223,HOP!A:C,3,0)</f>
        <v>3101407</v>
      </c>
      <c r="G223" s="4">
        <f t="shared" si="6"/>
        <v>0</v>
      </c>
      <c r="H223" s="4" t="str">
        <f t="shared" si="7"/>
        <v>，3101407</v>
      </c>
      <c r="I223" s="4" t="str">
        <f>VLOOKUP(A223,HOP!A:U,21,0)</f>
        <v>直连</v>
      </c>
    </row>
    <row r="224" s="4" customFormat="1" hidden="1" spans="1:9">
      <c r="A224" s="7">
        <v>999223055368901</v>
      </c>
      <c r="B224" s="8">
        <v>44993</v>
      </c>
      <c r="C224" s="8">
        <v>44994</v>
      </c>
      <c r="D224" s="4">
        <v>2062</v>
      </c>
      <c r="E224" s="4" t="str">
        <f>VLOOKUP(A224,HOP!A:L,12,0)</f>
        <v>2062.00</v>
      </c>
      <c r="F224" s="4" t="str">
        <f>VLOOKUP(A224,HOP!A:C,3,0)</f>
        <v>3101773</v>
      </c>
      <c r="G224" s="4">
        <f t="shared" si="6"/>
        <v>0</v>
      </c>
      <c r="H224" s="4" t="str">
        <f t="shared" si="7"/>
        <v>，3101773</v>
      </c>
      <c r="I224" s="4" t="str">
        <f>VLOOKUP(A224,HOP!A:U,21,0)</f>
        <v>直连</v>
      </c>
    </row>
    <row r="225" s="4" customFormat="1" hidden="1" spans="1:9">
      <c r="A225" s="7">
        <v>999223055582334</v>
      </c>
      <c r="B225" s="8">
        <v>44992</v>
      </c>
      <c r="C225" s="8">
        <v>44994</v>
      </c>
      <c r="D225" s="4">
        <v>840</v>
      </c>
      <c r="E225" s="4" t="str">
        <f>VLOOKUP(A225,HOP!A:L,12,0)</f>
        <v>840.00</v>
      </c>
      <c r="F225" s="4" t="str">
        <f>VLOOKUP(A225,HOP!A:C,3,0)</f>
        <v>3101848</v>
      </c>
      <c r="G225" s="4">
        <f t="shared" si="6"/>
        <v>0</v>
      </c>
      <c r="H225" s="4" t="str">
        <f t="shared" si="7"/>
        <v>，3101848</v>
      </c>
      <c r="I225" s="4" t="str">
        <f>VLOOKUP(A225,HOP!A:U,21,0)</f>
        <v>直连</v>
      </c>
    </row>
    <row r="226" s="4" customFormat="1" hidden="1" spans="1:9">
      <c r="A226" s="7">
        <v>999223055803022</v>
      </c>
      <c r="B226" s="8">
        <v>44992</v>
      </c>
      <c r="C226" s="8">
        <v>44994</v>
      </c>
      <c r="D226" s="4">
        <v>1412</v>
      </c>
      <c r="E226" s="4" t="str">
        <f>VLOOKUP(A226,HOP!A:L,12,0)</f>
        <v>1412.00</v>
      </c>
      <c r="F226" s="4" t="str">
        <f>VLOOKUP(A226,HOP!A:C,3,0)</f>
        <v>3101913</v>
      </c>
      <c r="G226" s="4">
        <f t="shared" si="6"/>
        <v>0</v>
      </c>
      <c r="H226" s="4" t="str">
        <f t="shared" si="7"/>
        <v>，3101913</v>
      </c>
      <c r="I226" s="4" t="str">
        <f>VLOOKUP(A226,HOP!A:U,21,0)</f>
        <v>直连</v>
      </c>
    </row>
    <row r="227" s="4" customFormat="1" hidden="1" spans="1:9">
      <c r="A227" s="7">
        <v>999223055920022</v>
      </c>
      <c r="B227" s="8">
        <v>44992</v>
      </c>
      <c r="C227" s="8">
        <v>44994</v>
      </c>
      <c r="D227" s="4">
        <v>318</v>
      </c>
      <c r="E227" s="4" t="str">
        <f>VLOOKUP(A227,HOP!A:L,12,0)</f>
        <v>318.00</v>
      </c>
      <c r="F227" s="4" t="str">
        <f>VLOOKUP(A227,HOP!A:C,3,0)</f>
        <v>3101971</v>
      </c>
      <c r="G227" s="4">
        <f t="shared" si="6"/>
        <v>0</v>
      </c>
      <c r="H227" s="4" t="str">
        <f t="shared" si="7"/>
        <v>，3101971</v>
      </c>
      <c r="I227" s="4" t="str">
        <f>VLOOKUP(A227,HOP!A:U,21,0)</f>
        <v>直连</v>
      </c>
    </row>
    <row r="228" s="4" customFormat="1" hidden="1" spans="1:9">
      <c r="A228" s="7">
        <v>999223056247736</v>
      </c>
      <c r="B228" s="8">
        <v>44993</v>
      </c>
      <c r="C228" s="8">
        <v>44994</v>
      </c>
      <c r="D228" s="4">
        <v>231</v>
      </c>
      <c r="E228" s="4" t="str">
        <f>VLOOKUP(A228,HOP!A:L,12,0)</f>
        <v>231.00</v>
      </c>
      <c r="F228" s="4" t="str">
        <f>VLOOKUP(A228,HOP!A:C,3,0)</f>
        <v>3102132</v>
      </c>
      <c r="G228" s="4">
        <f t="shared" si="6"/>
        <v>0</v>
      </c>
      <c r="H228" s="4" t="str">
        <f t="shared" si="7"/>
        <v>，3102132</v>
      </c>
      <c r="I228" s="4" t="str">
        <f>VLOOKUP(A228,HOP!A:U,21,0)</f>
        <v>直连</v>
      </c>
    </row>
    <row r="229" s="4" customFormat="1" hidden="1" spans="1:9">
      <c r="A229" s="7">
        <v>999223056235974</v>
      </c>
      <c r="B229" s="8">
        <v>44992</v>
      </c>
      <c r="C229" s="8">
        <v>44994</v>
      </c>
      <c r="D229" s="4">
        <v>836</v>
      </c>
      <c r="E229" s="4" t="str">
        <f>VLOOKUP(A229,HOP!A:L,12,0)</f>
        <v>836.00</v>
      </c>
      <c r="F229" s="4" t="str">
        <f>VLOOKUP(A229,HOP!A:C,3,0)</f>
        <v>3102126</v>
      </c>
      <c r="G229" s="4">
        <f t="shared" si="6"/>
        <v>0</v>
      </c>
      <c r="H229" s="4" t="str">
        <f t="shared" si="7"/>
        <v>，3102126</v>
      </c>
      <c r="I229" s="4" t="str">
        <f>VLOOKUP(A229,HOP!A:U,21,0)</f>
        <v>直连</v>
      </c>
    </row>
    <row r="230" s="4" customFormat="1" hidden="1" spans="1:9">
      <c r="A230" s="7">
        <v>999223056752436</v>
      </c>
      <c r="B230" s="8">
        <v>44992</v>
      </c>
      <c r="C230" s="8">
        <v>44994</v>
      </c>
      <c r="D230" s="4">
        <v>898</v>
      </c>
      <c r="E230" s="4" t="str">
        <f>VLOOKUP(A230,HOP!A:L,12,0)</f>
        <v>898.00</v>
      </c>
      <c r="F230" s="4" t="str">
        <f>VLOOKUP(A230,HOP!A:C,3,0)</f>
        <v>3102413</v>
      </c>
      <c r="G230" s="4">
        <f t="shared" si="6"/>
        <v>0</v>
      </c>
      <c r="H230" s="4" t="str">
        <f t="shared" si="7"/>
        <v>，3102413</v>
      </c>
      <c r="I230" s="4" t="str">
        <f>VLOOKUP(A230,HOP!A:U,21,0)</f>
        <v>直连</v>
      </c>
    </row>
    <row r="231" s="4" customFormat="1" hidden="1" spans="1:9">
      <c r="A231" s="7">
        <v>999223057012274</v>
      </c>
      <c r="B231" s="8">
        <v>44993</v>
      </c>
      <c r="C231" s="8">
        <v>44994</v>
      </c>
      <c r="D231" s="4">
        <v>345</v>
      </c>
      <c r="E231" s="4" t="str">
        <f>VLOOKUP(A231,HOP!A:L,12,0)</f>
        <v>345.00</v>
      </c>
      <c r="F231" s="4" t="str">
        <f>VLOOKUP(A231,HOP!A:C,3,0)</f>
        <v>3102533</v>
      </c>
      <c r="G231" s="4">
        <f t="shared" si="6"/>
        <v>0</v>
      </c>
      <c r="H231" s="4" t="str">
        <f t="shared" si="7"/>
        <v>，3102533</v>
      </c>
      <c r="I231" s="4" t="str">
        <f>VLOOKUP(A231,HOP!A:U,21,0)</f>
        <v>直连</v>
      </c>
    </row>
    <row r="232" s="4" customFormat="1" hidden="1" spans="1:9">
      <c r="A232" s="7">
        <v>999223057316979</v>
      </c>
      <c r="B232" s="8">
        <v>44993</v>
      </c>
      <c r="C232" s="8">
        <v>44994</v>
      </c>
      <c r="D232" s="4">
        <v>379</v>
      </c>
      <c r="E232" s="4" t="str">
        <f>VLOOKUP(A232,HOP!A:L,12,0)</f>
        <v>379.00</v>
      </c>
      <c r="F232" s="4" t="str">
        <f>VLOOKUP(A232,HOP!A:C,3,0)</f>
        <v>3102636</v>
      </c>
      <c r="G232" s="4">
        <f t="shared" si="6"/>
        <v>0</v>
      </c>
      <c r="H232" s="4" t="str">
        <f t="shared" si="7"/>
        <v>，3102636</v>
      </c>
      <c r="I232" s="4" t="str">
        <f>VLOOKUP(A232,HOP!A:U,21,0)</f>
        <v>直连</v>
      </c>
    </row>
    <row r="233" s="4" customFormat="1" hidden="1" spans="1:9">
      <c r="A233" s="7">
        <v>999223057864281</v>
      </c>
      <c r="B233" s="8">
        <v>44993</v>
      </c>
      <c r="C233" s="8">
        <v>44994</v>
      </c>
      <c r="D233" s="4">
        <v>652</v>
      </c>
      <c r="E233" s="4" t="str">
        <f>VLOOKUP(A233,HOP!A:L,12,0)</f>
        <v>652.00</v>
      </c>
      <c r="F233" s="4" t="str">
        <f>VLOOKUP(A233,HOP!A:C,3,0)</f>
        <v>3102841</v>
      </c>
      <c r="G233" s="4">
        <f t="shared" si="6"/>
        <v>0</v>
      </c>
      <c r="H233" s="4" t="str">
        <f t="shared" si="7"/>
        <v>，3102841</v>
      </c>
      <c r="I233" s="4" t="str">
        <f>VLOOKUP(A233,HOP!A:U,21,0)</f>
        <v>直连</v>
      </c>
    </row>
    <row r="234" s="4" customFormat="1" hidden="1" spans="1:9">
      <c r="A234" s="7">
        <v>999223058214591</v>
      </c>
      <c r="B234" s="8">
        <v>44993</v>
      </c>
      <c r="C234" s="8">
        <v>44994</v>
      </c>
      <c r="D234" s="4">
        <v>1313</v>
      </c>
      <c r="E234" s="4" t="str">
        <f>VLOOKUP(A234,HOP!A:L,12,0)</f>
        <v>1313.00</v>
      </c>
      <c r="F234" s="4" t="str">
        <f>VLOOKUP(A234,HOP!A:C,3,0)</f>
        <v>3103105</v>
      </c>
      <c r="G234" s="4">
        <f t="shared" si="6"/>
        <v>0</v>
      </c>
      <c r="H234" s="4" t="str">
        <f t="shared" si="7"/>
        <v>，3103105</v>
      </c>
      <c r="I234" s="4" t="str">
        <f>VLOOKUP(A234,HOP!A:U,21,0)</f>
        <v>直连</v>
      </c>
    </row>
    <row r="235" s="4" customFormat="1" hidden="1" spans="1:9">
      <c r="A235" s="7">
        <v>999223062373487</v>
      </c>
      <c r="B235" s="8">
        <v>44992</v>
      </c>
      <c r="C235" s="8">
        <v>44994</v>
      </c>
      <c r="D235" s="4">
        <v>879</v>
      </c>
      <c r="E235" s="4" t="str">
        <f>VLOOKUP(A235,HOP!A:L,12,0)</f>
        <v>879.00</v>
      </c>
      <c r="F235" s="4" t="str">
        <f>VLOOKUP(A235,HOP!A:C,3,0)</f>
        <v>3103376</v>
      </c>
      <c r="G235" s="4">
        <f t="shared" si="6"/>
        <v>0</v>
      </c>
      <c r="H235" s="4" t="str">
        <f t="shared" si="7"/>
        <v>，3103376</v>
      </c>
      <c r="I235" s="4" t="str">
        <f>VLOOKUP(A235,HOP!A:U,21,0)</f>
        <v>直连</v>
      </c>
    </row>
    <row r="236" s="4" customFormat="1" hidden="1" spans="1:9">
      <c r="A236" s="7">
        <v>999223063161452</v>
      </c>
      <c r="B236" s="8">
        <v>44993</v>
      </c>
      <c r="C236" s="8">
        <v>44994</v>
      </c>
      <c r="D236" s="4">
        <v>1020</v>
      </c>
      <c r="E236" s="4" t="str">
        <f>VLOOKUP(A236,HOP!A:L,12,0)</f>
        <v>1020.00</v>
      </c>
      <c r="F236" s="4" t="str">
        <f>VLOOKUP(A236,HOP!A:C,3,0)</f>
        <v>3103504</v>
      </c>
      <c r="G236" s="4">
        <f t="shared" si="6"/>
        <v>0</v>
      </c>
      <c r="H236" s="4" t="str">
        <f t="shared" si="7"/>
        <v>，3103504</v>
      </c>
      <c r="I236" s="4" t="str">
        <f>VLOOKUP(A236,HOP!A:U,21,0)</f>
        <v>直连</v>
      </c>
    </row>
    <row r="237" s="4" customFormat="1" hidden="1" spans="1:9">
      <c r="A237" s="7">
        <v>999223063932561</v>
      </c>
      <c r="B237" s="8">
        <v>44992</v>
      </c>
      <c r="C237" s="8">
        <v>44994</v>
      </c>
      <c r="D237" s="4">
        <v>1050</v>
      </c>
      <c r="E237" s="4" t="str">
        <f>VLOOKUP(A237,HOP!A:L,12,0)</f>
        <v>1050.00</v>
      </c>
      <c r="F237" s="4" t="str">
        <f>VLOOKUP(A237,HOP!A:C,3,0)</f>
        <v>3103665</v>
      </c>
      <c r="G237" s="4">
        <f t="shared" si="6"/>
        <v>0</v>
      </c>
      <c r="H237" s="4" t="str">
        <f t="shared" si="7"/>
        <v>，3103665</v>
      </c>
      <c r="I237" s="4" t="str">
        <f>VLOOKUP(A237,HOP!A:U,21,0)</f>
        <v>直连</v>
      </c>
    </row>
    <row r="238" s="4" customFormat="1" hidden="1" spans="1:9">
      <c r="A238" s="7">
        <v>999223064424347</v>
      </c>
      <c r="B238" s="8">
        <v>44992</v>
      </c>
      <c r="C238" s="8">
        <v>44994</v>
      </c>
      <c r="D238" s="4">
        <v>1990</v>
      </c>
      <c r="E238" s="4" t="str">
        <f>VLOOKUP(A238,HOP!A:L,12,0)</f>
        <v>1990.00</v>
      </c>
      <c r="F238" s="4" t="str">
        <f>VLOOKUP(A238,HOP!A:C,3,0)</f>
        <v>3103786</v>
      </c>
      <c r="G238" s="4">
        <f t="shared" si="6"/>
        <v>0</v>
      </c>
      <c r="H238" s="4" t="str">
        <f t="shared" si="7"/>
        <v>，3103786</v>
      </c>
      <c r="I238" s="4" t="str">
        <f>VLOOKUP(A238,HOP!A:U,21,0)</f>
        <v>直连</v>
      </c>
    </row>
    <row r="239" s="4" customFormat="1" hidden="1" spans="1:9">
      <c r="A239" s="7">
        <v>999223064733085</v>
      </c>
      <c r="B239" s="8">
        <v>44993</v>
      </c>
      <c r="C239" s="8">
        <v>44994</v>
      </c>
      <c r="D239" s="4">
        <v>601</v>
      </c>
      <c r="E239" s="4" t="str">
        <f>VLOOKUP(A239,HOP!A:L,12,0)</f>
        <v>601.00</v>
      </c>
      <c r="F239" s="4" t="str">
        <f>VLOOKUP(A239,HOP!A:C,3,0)</f>
        <v>3103858</v>
      </c>
      <c r="G239" s="4">
        <f t="shared" si="6"/>
        <v>0</v>
      </c>
      <c r="H239" s="4" t="str">
        <f t="shared" si="7"/>
        <v>，3103858</v>
      </c>
      <c r="I239" s="4" t="str">
        <f>VLOOKUP(A239,HOP!A:U,21,0)</f>
        <v>直连</v>
      </c>
    </row>
    <row r="240" s="4" customFormat="1" hidden="1" spans="1:9">
      <c r="A240" s="7">
        <v>999223065458106</v>
      </c>
      <c r="B240" s="8">
        <v>44992</v>
      </c>
      <c r="C240" s="8">
        <v>44994</v>
      </c>
      <c r="D240" s="4">
        <v>3820</v>
      </c>
      <c r="E240" s="4" t="str">
        <f>VLOOKUP(A240,HOP!A:L,12,0)</f>
        <v>3820.00</v>
      </c>
      <c r="F240" s="4" t="str">
        <f>VLOOKUP(A240,HOP!A:C,3,0)</f>
        <v>3104032</v>
      </c>
      <c r="G240" s="4">
        <f t="shared" si="6"/>
        <v>0</v>
      </c>
      <c r="H240" s="4" t="str">
        <f t="shared" si="7"/>
        <v>，3104032</v>
      </c>
      <c r="I240" s="4" t="str">
        <f>VLOOKUP(A240,HOP!A:U,21,0)</f>
        <v>直连</v>
      </c>
    </row>
    <row r="241" s="4" customFormat="1" hidden="1" spans="1:9">
      <c r="A241" s="7">
        <v>999223065882778</v>
      </c>
      <c r="B241" s="8">
        <v>44993</v>
      </c>
      <c r="C241" s="8">
        <v>44994</v>
      </c>
      <c r="D241" s="4">
        <v>938</v>
      </c>
      <c r="E241" s="4" t="str">
        <f>VLOOKUP(A241,HOP!A:L,12,0)</f>
        <v>938.00</v>
      </c>
      <c r="F241" s="4" t="str">
        <f>VLOOKUP(A241,HOP!A:C,3,0)</f>
        <v>3104150</v>
      </c>
      <c r="G241" s="4">
        <f t="shared" si="6"/>
        <v>0</v>
      </c>
      <c r="H241" s="4" t="str">
        <f t="shared" si="7"/>
        <v>，3104150</v>
      </c>
      <c r="I241" s="4" t="str">
        <f>VLOOKUP(A241,HOP!A:U,21,0)</f>
        <v>直连</v>
      </c>
    </row>
    <row r="242" s="4" customFormat="1" hidden="1" spans="1:9">
      <c r="A242" s="7">
        <v>999223065996420</v>
      </c>
      <c r="B242" s="8">
        <v>44993</v>
      </c>
      <c r="C242" s="8">
        <v>44994</v>
      </c>
      <c r="D242" s="4">
        <v>650</v>
      </c>
      <c r="E242" s="4" t="str">
        <f>VLOOKUP(A242,HOP!A:L,12,0)</f>
        <v>650.00</v>
      </c>
      <c r="F242" s="4" t="str">
        <f>VLOOKUP(A242,HOP!A:C,3,0)</f>
        <v>3104183</v>
      </c>
      <c r="G242" s="4">
        <f t="shared" si="6"/>
        <v>0</v>
      </c>
      <c r="H242" s="4" t="str">
        <f t="shared" si="7"/>
        <v>，3104183</v>
      </c>
      <c r="I242" s="4" t="str">
        <f>VLOOKUP(A242,HOP!A:U,21,0)</f>
        <v>直连</v>
      </c>
    </row>
    <row r="243" s="4" customFormat="1" hidden="1" spans="1:9">
      <c r="A243" s="7">
        <v>999223066196927</v>
      </c>
      <c r="B243" s="8">
        <v>44992</v>
      </c>
      <c r="C243" s="8">
        <v>44994</v>
      </c>
      <c r="D243" s="4">
        <v>836</v>
      </c>
      <c r="E243" s="4" t="str">
        <f>VLOOKUP(A243,HOP!A:L,12,0)</f>
        <v>836.00</v>
      </c>
      <c r="F243" s="4" t="str">
        <f>VLOOKUP(A243,HOP!A:C,3,0)</f>
        <v>3104241</v>
      </c>
      <c r="G243" s="4">
        <f t="shared" si="6"/>
        <v>0</v>
      </c>
      <c r="H243" s="4" t="str">
        <f t="shared" si="7"/>
        <v>，3104241</v>
      </c>
      <c r="I243" s="4" t="str">
        <f>VLOOKUP(A243,HOP!A:U,21,0)</f>
        <v>直连</v>
      </c>
    </row>
    <row r="244" s="4" customFormat="1" hidden="1" spans="1:9">
      <c r="A244" s="7">
        <v>999223066536164</v>
      </c>
      <c r="B244" s="8">
        <v>44992</v>
      </c>
      <c r="C244" s="8">
        <v>44994</v>
      </c>
      <c r="D244" s="4">
        <v>2156</v>
      </c>
      <c r="E244" s="4" t="str">
        <f>VLOOKUP(A244,HOP!A:L,12,0)</f>
        <v>2156.00</v>
      </c>
      <c r="F244" s="4" t="str">
        <f>VLOOKUP(A244,HOP!A:C,3,0)</f>
        <v>3104313</v>
      </c>
      <c r="G244" s="4">
        <f t="shared" si="6"/>
        <v>0</v>
      </c>
      <c r="H244" s="4" t="str">
        <f t="shared" si="7"/>
        <v>，3104313</v>
      </c>
      <c r="I244" s="4" t="str">
        <f>VLOOKUP(A244,HOP!A:U,21,0)</f>
        <v>直连</v>
      </c>
    </row>
    <row r="245" s="4" customFormat="1" hidden="1" spans="1:9">
      <c r="A245" s="7">
        <v>999223066724330</v>
      </c>
      <c r="B245" s="8">
        <v>44992</v>
      </c>
      <c r="C245" s="8">
        <v>44994</v>
      </c>
      <c r="D245" s="4">
        <v>0</v>
      </c>
      <c r="E245" s="4" t="e">
        <f>VLOOKUP(A245,HOP!A:L,12,0)</f>
        <v>#N/A</v>
      </c>
      <c r="F245" s="4" t="e">
        <f>VLOOKUP(A245,HOP!A:C,3,0)</f>
        <v>#N/A</v>
      </c>
      <c r="G245" s="4" t="e">
        <f t="shared" si="6"/>
        <v>#N/A</v>
      </c>
      <c r="H245" s="4" t="e">
        <f t="shared" si="7"/>
        <v>#N/A</v>
      </c>
      <c r="I245" s="4" t="e">
        <f>VLOOKUP(A245,HOP!A:U,21,0)</f>
        <v>#N/A</v>
      </c>
    </row>
    <row r="246" s="4" customFormat="1" hidden="1" spans="1:9">
      <c r="A246" s="7">
        <v>999223067198551</v>
      </c>
      <c r="B246" s="8">
        <v>44992</v>
      </c>
      <c r="C246" s="8">
        <v>44994</v>
      </c>
      <c r="D246" s="4">
        <v>662</v>
      </c>
      <c r="E246" s="4" t="str">
        <f>VLOOKUP(A246,HOP!A:L,12,0)</f>
        <v>662.00</v>
      </c>
      <c r="F246" s="4" t="str">
        <f>VLOOKUP(A246,HOP!A:C,3,0)</f>
        <v>3104532</v>
      </c>
      <c r="G246" s="4">
        <f t="shared" si="6"/>
        <v>0</v>
      </c>
      <c r="H246" s="4" t="str">
        <f t="shared" si="7"/>
        <v>，3104532</v>
      </c>
      <c r="I246" s="4" t="str">
        <f>VLOOKUP(A246,HOP!A:U,21,0)</f>
        <v>直连</v>
      </c>
    </row>
    <row r="247" s="4" customFormat="1" hidden="1" spans="1:9">
      <c r="A247" s="7">
        <v>999223071041026</v>
      </c>
      <c r="B247" s="8">
        <v>44992</v>
      </c>
      <c r="C247" s="8">
        <v>44994</v>
      </c>
      <c r="D247" s="4">
        <v>758</v>
      </c>
      <c r="E247" s="4" t="str">
        <f>VLOOKUP(A247,HOP!A:L,12,0)</f>
        <v>758.00</v>
      </c>
      <c r="F247" s="4" t="str">
        <f>VLOOKUP(A247,HOP!A:C,3,0)</f>
        <v>3105573</v>
      </c>
      <c r="G247" s="4">
        <f t="shared" si="6"/>
        <v>0</v>
      </c>
      <c r="H247" s="4" t="str">
        <f t="shared" si="7"/>
        <v>，3105573</v>
      </c>
      <c r="I247" s="4" t="str">
        <f>VLOOKUP(A247,HOP!A:U,21,0)</f>
        <v>直连</v>
      </c>
    </row>
    <row r="248" s="4" customFormat="1" hidden="1" spans="1:9">
      <c r="A248" s="7">
        <v>999223072005403</v>
      </c>
      <c r="B248" s="8">
        <v>44993</v>
      </c>
      <c r="C248" s="8">
        <v>44994</v>
      </c>
      <c r="D248" s="4">
        <v>1561</v>
      </c>
      <c r="E248" s="4" t="str">
        <f>VLOOKUP(A248,HOP!A:L,12,0)</f>
        <v>1561.00</v>
      </c>
      <c r="F248" s="4" t="str">
        <f>VLOOKUP(A248,HOP!A:C,3,0)</f>
        <v>3105912</v>
      </c>
      <c r="G248" s="4">
        <f t="shared" si="6"/>
        <v>0</v>
      </c>
      <c r="H248" s="4" t="str">
        <f t="shared" si="7"/>
        <v>，3105912</v>
      </c>
      <c r="I248" s="4" t="str">
        <f>VLOOKUP(A248,HOP!A:U,21,0)</f>
        <v>直采</v>
      </c>
    </row>
    <row r="249" s="4" customFormat="1" hidden="1" spans="1:9">
      <c r="A249" s="7">
        <v>999223072486664</v>
      </c>
      <c r="B249" s="8">
        <v>44993</v>
      </c>
      <c r="C249" s="8">
        <v>44994</v>
      </c>
      <c r="D249" s="4">
        <v>451</v>
      </c>
      <c r="E249" s="4" t="str">
        <f>VLOOKUP(A249,HOP!A:L,12,0)</f>
        <v>451.00</v>
      </c>
      <c r="F249" s="4" t="str">
        <f>VLOOKUP(A249,HOP!A:C,3,0)</f>
        <v>3106145</v>
      </c>
      <c r="G249" s="4">
        <f t="shared" si="6"/>
        <v>0</v>
      </c>
      <c r="H249" s="4" t="str">
        <f t="shared" si="7"/>
        <v>，3106145</v>
      </c>
      <c r="I249" s="4" t="str">
        <f>VLOOKUP(A249,HOP!A:U,21,0)</f>
        <v>直连</v>
      </c>
    </row>
    <row r="250" s="4" customFormat="1" hidden="1" spans="1:9">
      <c r="A250" s="7">
        <v>23073570278</v>
      </c>
      <c r="B250" s="8">
        <v>44992</v>
      </c>
      <c r="C250" s="8">
        <v>44994</v>
      </c>
      <c r="D250" s="4">
        <v>2518</v>
      </c>
      <c r="E250" s="4" t="str">
        <f>VLOOKUP(A250,HOP!A:L,12,0)</f>
        <v>2518.00</v>
      </c>
      <c r="F250" s="4" t="str">
        <f>VLOOKUP(A250,HOP!A:C,3,0)</f>
        <v>3106626</v>
      </c>
      <c r="G250" s="4">
        <f t="shared" si="6"/>
        <v>0</v>
      </c>
      <c r="H250" s="4" t="str">
        <f t="shared" si="7"/>
        <v>，3106626</v>
      </c>
      <c r="I250" s="4" t="str">
        <f>VLOOKUP(A250,HOP!A:U,21,0)</f>
        <v>直连</v>
      </c>
    </row>
    <row r="251" s="4" customFormat="1" hidden="1" spans="1:9">
      <c r="A251" s="7">
        <v>999223073933903</v>
      </c>
      <c r="B251" s="8">
        <v>44993</v>
      </c>
      <c r="C251" s="8">
        <v>44994</v>
      </c>
      <c r="D251" s="4">
        <v>201</v>
      </c>
      <c r="E251" s="4" t="str">
        <f>VLOOKUP(A251,HOP!A:L,12,0)</f>
        <v>201.00</v>
      </c>
      <c r="F251" s="4" t="str">
        <f>VLOOKUP(A251,HOP!A:C,3,0)</f>
        <v>3106800</v>
      </c>
      <c r="G251" s="4">
        <f t="shared" si="6"/>
        <v>0</v>
      </c>
      <c r="H251" s="4" t="str">
        <f t="shared" si="7"/>
        <v>，3106800</v>
      </c>
      <c r="I251" s="4" t="str">
        <f>VLOOKUP(A251,HOP!A:U,21,0)</f>
        <v>直连</v>
      </c>
    </row>
    <row r="252" s="4" customFormat="1" hidden="1" spans="1:9">
      <c r="A252" s="7">
        <v>999223074167377</v>
      </c>
      <c r="B252" s="8">
        <v>44993</v>
      </c>
      <c r="C252" s="8">
        <v>44994</v>
      </c>
      <c r="D252" s="4">
        <v>265</v>
      </c>
      <c r="E252" s="4" t="str">
        <f>VLOOKUP(A252,HOP!A:L,12,0)</f>
        <v>265.00</v>
      </c>
      <c r="F252" s="4" t="str">
        <f>VLOOKUP(A252,HOP!A:C,3,0)</f>
        <v>3106949</v>
      </c>
      <c r="G252" s="4">
        <f t="shared" si="6"/>
        <v>0</v>
      </c>
      <c r="H252" s="4" t="str">
        <f t="shared" si="7"/>
        <v>，3106949</v>
      </c>
      <c r="I252" s="4" t="str">
        <f>VLOOKUP(A252,HOP!A:U,21,0)</f>
        <v>直连</v>
      </c>
    </row>
    <row r="253" s="4" customFormat="1" hidden="1" spans="1:9">
      <c r="A253" s="7">
        <v>999223074244354</v>
      </c>
      <c r="B253" s="8">
        <v>44993</v>
      </c>
      <c r="C253" s="8">
        <v>44994</v>
      </c>
      <c r="D253" s="4">
        <v>162</v>
      </c>
      <c r="E253" s="4" t="str">
        <f>VLOOKUP(A253,HOP!A:L,12,0)</f>
        <v>162.00</v>
      </c>
      <c r="F253" s="4" t="str">
        <f>VLOOKUP(A253,HOP!A:C,3,0)</f>
        <v>3106995</v>
      </c>
      <c r="G253" s="4">
        <f t="shared" si="6"/>
        <v>0</v>
      </c>
      <c r="H253" s="4" t="str">
        <f t="shared" si="7"/>
        <v>，3106995</v>
      </c>
      <c r="I253" s="4" t="str">
        <f>VLOOKUP(A253,HOP!A:U,21,0)</f>
        <v>直连</v>
      </c>
    </row>
    <row r="254" s="4" customFormat="1" hidden="1" spans="1:9">
      <c r="A254" s="7">
        <v>999223074756143</v>
      </c>
      <c r="B254" s="8">
        <v>44993</v>
      </c>
      <c r="C254" s="8">
        <v>44994</v>
      </c>
      <c r="D254" s="4">
        <v>466</v>
      </c>
      <c r="E254" s="4" t="str">
        <f>VLOOKUP(A254,HOP!A:L,12,0)</f>
        <v>466.00</v>
      </c>
      <c r="F254" s="4" t="str">
        <f>VLOOKUP(A254,HOP!A:C,3,0)</f>
        <v>3107223</v>
      </c>
      <c r="G254" s="4">
        <f t="shared" si="6"/>
        <v>0</v>
      </c>
      <c r="H254" s="4" t="str">
        <f t="shared" si="7"/>
        <v>，3107223</v>
      </c>
      <c r="I254" s="4" t="str">
        <f>VLOOKUP(A254,HOP!A:U,21,0)</f>
        <v>直连</v>
      </c>
    </row>
    <row r="255" s="4" customFormat="1" hidden="1" spans="1:9">
      <c r="A255" s="7">
        <v>999223074790596</v>
      </c>
      <c r="B255" s="8">
        <v>44993</v>
      </c>
      <c r="C255" s="8">
        <v>44994</v>
      </c>
      <c r="D255" s="4">
        <v>348</v>
      </c>
      <c r="E255" s="4" t="str">
        <f>VLOOKUP(A255,HOP!A:L,12,0)</f>
        <v>348.00</v>
      </c>
      <c r="F255" s="4" t="str">
        <f>VLOOKUP(A255,HOP!A:C,3,0)</f>
        <v>3107251</v>
      </c>
      <c r="G255" s="4">
        <f t="shared" si="6"/>
        <v>0</v>
      </c>
      <c r="H255" s="4" t="str">
        <f t="shared" si="7"/>
        <v>，3107251</v>
      </c>
      <c r="I255" s="4" t="str">
        <f>VLOOKUP(A255,HOP!A:U,21,0)</f>
        <v>直连</v>
      </c>
    </row>
    <row r="256" s="4" customFormat="1" hidden="1" spans="1:9">
      <c r="A256" s="7">
        <v>999223074839657</v>
      </c>
      <c r="B256" s="8">
        <v>44993</v>
      </c>
      <c r="C256" s="8">
        <v>44994</v>
      </c>
      <c r="D256" s="4">
        <v>358</v>
      </c>
      <c r="E256" s="4" t="str">
        <f>VLOOKUP(A256,HOP!A:L,12,0)</f>
        <v>358.00</v>
      </c>
      <c r="F256" s="4" t="str">
        <f>VLOOKUP(A256,HOP!A:C,3,0)</f>
        <v>3107287</v>
      </c>
      <c r="G256" s="4">
        <f t="shared" si="6"/>
        <v>0</v>
      </c>
      <c r="H256" s="4" t="str">
        <f t="shared" si="7"/>
        <v>，3107287</v>
      </c>
      <c r="I256" s="4" t="str">
        <f>VLOOKUP(A256,HOP!A:U,21,0)</f>
        <v>直连</v>
      </c>
    </row>
    <row r="257" s="4" customFormat="1" hidden="1" spans="1:9">
      <c r="A257" s="7">
        <v>999223074953099</v>
      </c>
      <c r="B257" s="8">
        <v>44993</v>
      </c>
      <c r="C257" s="8">
        <v>44994</v>
      </c>
      <c r="D257" s="4">
        <v>288</v>
      </c>
      <c r="E257" s="4" t="str">
        <f>VLOOKUP(A257,HOP!A:L,12,0)</f>
        <v>288.00</v>
      </c>
      <c r="F257" s="4" t="str">
        <f>VLOOKUP(A257,HOP!A:C,3,0)</f>
        <v>3107334</v>
      </c>
      <c r="G257" s="4">
        <f t="shared" si="6"/>
        <v>0</v>
      </c>
      <c r="H257" s="4" t="str">
        <f t="shared" si="7"/>
        <v>，3107334</v>
      </c>
      <c r="I257" s="4" t="str">
        <f>VLOOKUP(A257,HOP!A:U,21,0)</f>
        <v>直连</v>
      </c>
    </row>
    <row r="258" s="4" customFormat="1" hidden="1" spans="1:9">
      <c r="A258" s="7">
        <v>999223074963424</v>
      </c>
      <c r="B258" s="8">
        <v>44993</v>
      </c>
      <c r="C258" s="8">
        <v>44994</v>
      </c>
      <c r="D258" s="4">
        <v>347</v>
      </c>
      <c r="E258" s="4" t="str">
        <f>VLOOKUP(A258,HOP!A:L,12,0)</f>
        <v>347.00</v>
      </c>
      <c r="F258" s="4" t="str">
        <f>VLOOKUP(A258,HOP!A:C,3,0)</f>
        <v>3107338</v>
      </c>
      <c r="G258" s="4">
        <f t="shared" si="6"/>
        <v>0</v>
      </c>
      <c r="H258" s="4" t="str">
        <f t="shared" si="7"/>
        <v>，3107338</v>
      </c>
      <c r="I258" s="4" t="str">
        <f>VLOOKUP(A258,HOP!A:U,21,0)</f>
        <v>直连</v>
      </c>
    </row>
    <row r="259" s="4" customFormat="1" hidden="1" spans="1:9">
      <c r="A259" s="7">
        <v>999223075016784</v>
      </c>
      <c r="B259" s="8">
        <v>44993</v>
      </c>
      <c r="C259" s="8">
        <v>44994</v>
      </c>
      <c r="D259" s="4">
        <v>561</v>
      </c>
      <c r="E259" s="4" t="str">
        <f>VLOOKUP(A259,HOP!A:L,12,0)</f>
        <v>561.00</v>
      </c>
      <c r="F259" s="4" t="str">
        <f>VLOOKUP(A259,HOP!A:C,3,0)</f>
        <v>3107376</v>
      </c>
      <c r="G259" s="4">
        <f t="shared" ref="G259:G322" si="8">D259-E259</f>
        <v>0</v>
      </c>
      <c r="H259" s="4" t="str">
        <f t="shared" ref="H259:H322" si="9">$H$1&amp;F259</f>
        <v>，3107376</v>
      </c>
      <c r="I259" s="4" t="str">
        <f>VLOOKUP(A259,HOP!A:U,21,0)</f>
        <v>直连</v>
      </c>
    </row>
    <row r="260" s="4" customFormat="1" hidden="1" spans="1:9">
      <c r="A260" s="7">
        <v>999223075173316</v>
      </c>
      <c r="B260" s="8">
        <v>44993</v>
      </c>
      <c r="C260" s="8">
        <v>44994</v>
      </c>
      <c r="D260" s="4">
        <v>161</v>
      </c>
      <c r="E260" s="4" t="str">
        <f>VLOOKUP(A260,HOP!A:L,12,0)</f>
        <v>161.00</v>
      </c>
      <c r="F260" s="4" t="str">
        <f>VLOOKUP(A260,HOP!A:C,3,0)</f>
        <v>3107541</v>
      </c>
      <c r="G260" s="4">
        <f t="shared" si="8"/>
        <v>0</v>
      </c>
      <c r="H260" s="4" t="str">
        <f t="shared" si="9"/>
        <v>，3107541</v>
      </c>
      <c r="I260" s="4" t="str">
        <f>VLOOKUP(A260,HOP!A:U,21,0)</f>
        <v>直连</v>
      </c>
    </row>
    <row r="261" s="4" customFormat="1" hidden="1" spans="1:9">
      <c r="A261" s="7">
        <v>999223078869042</v>
      </c>
      <c r="B261" s="8">
        <v>44993</v>
      </c>
      <c r="C261" s="8">
        <v>44994</v>
      </c>
      <c r="D261" s="4">
        <v>502</v>
      </c>
      <c r="E261" s="4" t="str">
        <f>VLOOKUP(A261,HOP!A:L,12,0)</f>
        <v>502.00</v>
      </c>
      <c r="F261" s="4" t="str">
        <f>VLOOKUP(A261,HOP!A:C,3,0)</f>
        <v>3107709</v>
      </c>
      <c r="G261" s="4">
        <f t="shared" si="8"/>
        <v>0</v>
      </c>
      <c r="H261" s="4" t="str">
        <f t="shared" si="9"/>
        <v>，3107709</v>
      </c>
      <c r="I261" s="4" t="str">
        <f>VLOOKUP(A261,HOP!A:U,21,0)</f>
        <v>直连</v>
      </c>
    </row>
    <row r="262" s="4" customFormat="1" hidden="1" spans="1:9">
      <c r="A262" s="7">
        <v>999223079207148</v>
      </c>
      <c r="B262" s="8">
        <v>44993</v>
      </c>
      <c r="C262" s="8">
        <v>44994</v>
      </c>
      <c r="D262" s="4">
        <v>247</v>
      </c>
      <c r="E262" s="4" t="str">
        <f>VLOOKUP(A262,HOP!A:L,12,0)</f>
        <v>247.00</v>
      </c>
      <c r="F262" s="4" t="str">
        <f>VLOOKUP(A262,HOP!A:C,3,0)</f>
        <v>3107760</v>
      </c>
      <c r="G262" s="4">
        <f t="shared" si="8"/>
        <v>0</v>
      </c>
      <c r="H262" s="4" t="str">
        <f t="shared" si="9"/>
        <v>，3107760</v>
      </c>
      <c r="I262" s="4" t="str">
        <f>VLOOKUP(A262,HOP!A:U,21,0)</f>
        <v>直连</v>
      </c>
    </row>
    <row r="263" s="4" customFormat="1" hidden="1" spans="1:9">
      <c r="A263" s="7">
        <v>999223081502978</v>
      </c>
      <c r="B263" s="8">
        <v>44993</v>
      </c>
      <c r="C263" s="8">
        <v>44994</v>
      </c>
      <c r="D263" s="4">
        <v>286</v>
      </c>
      <c r="E263" s="4" t="str">
        <f>VLOOKUP(A263,HOP!A:L,12,0)</f>
        <v>286.00</v>
      </c>
      <c r="F263" s="4" t="str">
        <f>VLOOKUP(A263,HOP!A:C,3,0)</f>
        <v>3108274</v>
      </c>
      <c r="G263" s="4">
        <f t="shared" si="8"/>
        <v>0</v>
      </c>
      <c r="H263" s="4" t="str">
        <f t="shared" si="9"/>
        <v>，3108274</v>
      </c>
      <c r="I263" s="4" t="str">
        <f>VLOOKUP(A263,HOP!A:U,21,0)</f>
        <v>直连</v>
      </c>
    </row>
    <row r="264" s="4" customFormat="1" hidden="1" spans="1:9">
      <c r="A264" s="7">
        <v>999223081282651</v>
      </c>
      <c r="B264" s="8">
        <v>44993</v>
      </c>
      <c r="C264" s="8">
        <v>44994</v>
      </c>
      <c r="D264" s="4">
        <v>329</v>
      </c>
      <c r="E264" s="4" t="str">
        <f>VLOOKUP(A264,HOP!A:L,12,0)</f>
        <v>329.00</v>
      </c>
      <c r="F264" s="4" t="str">
        <f>VLOOKUP(A264,HOP!A:C,3,0)</f>
        <v>3108214</v>
      </c>
      <c r="G264" s="4">
        <f t="shared" si="8"/>
        <v>0</v>
      </c>
      <c r="H264" s="4" t="str">
        <f t="shared" si="9"/>
        <v>，3108214</v>
      </c>
      <c r="I264" s="4" t="str">
        <f>VLOOKUP(A264,HOP!A:U,21,0)</f>
        <v>直连</v>
      </c>
    </row>
    <row r="265" s="4" customFormat="1" hidden="1" spans="1:9">
      <c r="A265" s="7">
        <v>999223081684934</v>
      </c>
      <c r="B265" s="8">
        <v>44993</v>
      </c>
      <c r="C265" s="8">
        <v>44994</v>
      </c>
      <c r="D265" s="4">
        <v>366</v>
      </c>
      <c r="E265" s="4" t="str">
        <f>VLOOKUP(A265,HOP!A:L,12,0)</f>
        <v>366.00</v>
      </c>
      <c r="F265" s="4" t="str">
        <f>VLOOKUP(A265,HOP!A:C,3,0)</f>
        <v>3108320</v>
      </c>
      <c r="G265" s="4">
        <f t="shared" si="8"/>
        <v>0</v>
      </c>
      <c r="H265" s="4" t="str">
        <f t="shared" si="9"/>
        <v>，3108320</v>
      </c>
      <c r="I265" s="4" t="str">
        <f>VLOOKUP(A265,HOP!A:U,21,0)</f>
        <v>直连</v>
      </c>
    </row>
    <row r="266" s="4" customFormat="1" hidden="1" spans="1:9">
      <c r="A266" s="7">
        <v>999223084257807</v>
      </c>
      <c r="B266" s="8">
        <v>44993</v>
      </c>
      <c r="C266" s="8">
        <v>44994</v>
      </c>
      <c r="D266" s="4">
        <v>0</v>
      </c>
      <c r="E266" s="4" t="str">
        <f>VLOOKUP(A266,HOP!A:L,12,0)</f>
        <v>0.00</v>
      </c>
      <c r="F266" s="4" t="str">
        <f>VLOOKUP(A266,HOP!A:C,3,0)</f>
        <v>3109026</v>
      </c>
      <c r="G266" s="4">
        <f t="shared" si="8"/>
        <v>0</v>
      </c>
      <c r="H266" s="4" t="str">
        <f t="shared" si="9"/>
        <v>，3109026</v>
      </c>
      <c r="I266" s="4" t="str">
        <f>VLOOKUP(A266,HOP!A:U,21,0)</f>
        <v>直连</v>
      </c>
    </row>
    <row r="267" s="4" customFormat="1" hidden="1" spans="1:9">
      <c r="A267" s="7">
        <v>999223084535625</v>
      </c>
      <c r="B267" s="8">
        <v>44993</v>
      </c>
      <c r="C267" s="8">
        <v>44994</v>
      </c>
      <c r="D267" s="4">
        <v>1004</v>
      </c>
      <c r="E267" s="4" t="str">
        <f>VLOOKUP(A267,HOP!A:L,12,0)</f>
        <v>1004.00</v>
      </c>
      <c r="F267" s="4" t="str">
        <f>VLOOKUP(A267,HOP!A:C,3,0)</f>
        <v>3109108</v>
      </c>
      <c r="G267" s="4">
        <f t="shared" si="8"/>
        <v>0</v>
      </c>
      <c r="H267" s="4" t="str">
        <f t="shared" si="9"/>
        <v>，3109108</v>
      </c>
      <c r="I267" s="4" t="str">
        <f>VLOOKUP(A267,HOP!A:U,21,0)</f>
        <v>直连</v>
      </c>
    </row>
    <row r="268" s="4" customFormat="1" hidden="1" spans="1:9">
      <c r="A268" s="7">
        <v>999223084919558</v>
      </c>
      <c r="B268" s="8">
        <v>44993</v>
      </c>
      <c r="C268" s="8">
        <v>44994</v>
      </c>
      <c r="D268" s="4">
        <v>278</v>
      </c>
      <c r="E268" s="4" t="str">
        <f>VLOOKUP(A268,HOP!A:L,12,0)</f>
        <v>278.00</v>
      </c>
      <c r="F268" s="4" t="str">
        <f>VLOOKUP(A268,HOP!A:C,3,0)</f>
        <v>3109221</v>
      </c>
      <c r="G268" s="4">
        <f t="shared" si="8"/>
        <v>0</v>
      </c>
      <c r="H268" s="4" t="str">
        <f t="shared" si="9"/>
        <v>，3109221</v>
      </c>
      <c r="I268" s="4" t="str">
        <f>VLOOKUP(A268,HOP!A:U,21,0)</f>
        <v>直连</v>
      </c>
    </row>
    <row r="269" s="4" customFormat="1" hidden="1" spans="1:9">
      <c r="A269" s="7">
        <v>999223085015517</v>
      </c>
      <c r="B269" s="8">
        <v>44993</v>
      </c>
      <c r="C269" s="8">
        <v>44994</v>
      </c>
      <c r="D269" s="4">
        <v>2944</v>
      </c>
      <c r="E269" s="4" t="str">
        <f>VLOOKUP(A269,HOP!A:L,12,0)</f>
        <v>2944.00</v>
      </c>
      <c r="F269" s="4" t="str">
        <f>VLOOKUP(A269,HOP!A:C,3,0)</f>
        <v>3109245</v>
      </c>
      <c r="G269" s="4">
        <f t="shared" si="8"/>
        <v>0</v>
      </c>
      <c r="H269" s="4" t="str">
        <f t="shared" si="9"/>
        <v>，3109245</v>
      </c>
      <c r="I269" s="4" t="str">
        <f>VLOOKUP(A269,HOP!A:U,21,0)</f>
        <v>直连</v>
      </c>
    </row>
    <row r="270" s="4" customFormat="1" hidden="1" spans="1:9">
      <c r="A270" s="7">
        <v>999223085453517</v>
      </c>
      <c r="B270" s="8">
        <v>44993</v>
      </c>
      <c r="C270" s="8">
        <v>44994</v>
      </c>
      <c r="D270" s="4">
        <v>351</v>
      </c>
      <c r="E270" s="4" t="str">
        <f>VLOOKUP(A270,HOP!A:L,12,0)</f>
        <v>351.00</v>
      </c>
      <c r="F270" s="4" t="str">
        <f>VLOOKUP(A270,HOP!A:C,3,0)</f>
        <v>3109374</v>
      </c>
      <c r="G270" s="4">
        <f t="shared" si="8"/>
        <v>0</v>
      </c>
      <c r="H270" s="4" t="str">
        <f t="shared" si="9"/>
        <v>，3109374</v>
      </c>
      <c r="I270" s="4" t="str">
        <f>VLOOKUP(A270,HOP!A:U,21,0)</f>
        <v>直连</v>
      </c>
    </row>
    <row r="271" s="4" customFormat="1" hidden="1" spans="1:9">
      <c r="A271" s="7">
        <v>999223085621388</v>
      </c>
      <c r="B271" s="8">
        <v>44993</v>
      </c>
      <c r="C271" s="8">
        <v>44994</v>
      </c>
      <c r="D271" s="4">
        <v>477</v>
      </c>
      <c r="E271" s="4" t="str">
        <f>VLOOKUP(A271,HOP!A:L,12,0)</f>
        <v>477.00</v>
      </c>
      <c r="F271" s="4" t="str">
        <f>VLOOKUP(A271,HOP!A:C,3,0)</f>
        <v>3109418</v>
      </c>
      <c r="G271" s="4">
        <f t="shared" si="8"/>
        <v>0</v>
      </c>
      <c r="H271" s="4" t="str">
        <f t="shared" si="9"/>
        <v>，3109418</v>
      </c>
      <c r="I271" s="4" t="str">
        <f>VLOOKUP(A271,HOP!A:U,21,0)</f>
        <v>直连</v>
      </c>
    </row>
    <row r="272" s="4" customFormat="1" hidden="1" spans="1:9">
      <c r="A272" s="7">
        <v>23085831402</v>
      </c>
      <c r="B272" s="8">
        <v>44993</v>
      </c>
      <c r="C272" s="8">
        <v>44994</v>
      </c>
      <c r="D272" s="4">
        <v>378</v>
      </c>
      <c r="E272" s="4" t="str">
        <f>VLOOKUP(A272,HOP!A:L,12,0)</f>
        <v>378.00</v>
      </c>
      <c r="F272" s="4" t="str">
        <f>VLOOKUP(A272,HOP!A:C,3,0)</f>
        <v>3109509</v>
      </c>
      <c r="G272" s="4">
        <f t="shared" si="8"/>
        <v>0</v>
      </c>
      <c r="H272" s="4" t="str">
        <f t="shared" si="9"/>
        <v>，3109509</v>
      </c>
      <c r="I272" s="4" t="str">
        <f>VLOOKUP(A272,HOP!A:U,21,0)</f>
        <v>直连</v>
      </c>
    </row>
    <row r="273" s="4" customFormat="1" hidden="1" spans="1:9">
      <c r="A273" s="7">
        <v>999223087198670</v>
      </c>
      <c r="B273" s="8">
        <v>44993</v>
      </c>
      <c r="C273" s="8">
        <v>44994</v>
      </c>
      <c r="D273" s="4">
        <v>773</v>
      </c>
      <c r="E273" s="4" t="str">
        <f>VLOOKUP(A273,HOP!A:L,12,0)</f>
        <v>773.00</v>
      </c>
      <c r="F273" s="4" t="str">
        <f>VLOOKUP(A273,HOP!A:C,3,0)</f>
        <v>3109856</v>
      </c>
      <c r="G273" s="4">
        <f t="shared" si="8"/>
        <v>0</v>
      </c>
      <c r="H273" s="4" t="str">
        <f t="shared" si="9"/>
        <v>，3109856</v>
      </c>
      <c r="I273" s="4" t="str">
        <f>VLOOKUP(A273,HOP!A:U,21,0)</f>
        <v>直连</v>
      </c>
    </row>
    <row r="274" s="4" customFormat="1" hidden="1" spans="1:9">
      <c r="A274" s="7">
        <v>999223087756108</v>
      </c>
      <c r="B274" s="8">
        <v>44993</v>
      </c>
      <c r="C274" s="8">
        <v>44994</v>
      </c>
      <c r="D274" s="4">
        <v>331</v>
      </c>
      <c r="E274" s="4" t="str">
        <f>VLOOKUP(A274,HOP!A:L,12,0)</f>
        <v>331.00</v>
      </c>
      <c r="F274" s="4" t="str">
        <f>VLOOKUP(A274,HOP!A:C,3,0)</f>
        <v>3110004</v>
      </c>
      <c r="G274" s="4">
        <f t="shared" si="8"/>
        <v>0</v>
      </c>
      <c r="H274" s="4" t="str">
        <f t="shared" si="9"/>
        <v>，3110004</v>
      </c>
      <c r="I274" s="4" t="str">
        <f>VLOOKUP(A274,HOP!A:U,21,0)</f>
        <v>直连</v>
      </c>
    </row>
    <row r="275" s="4" customFormat="1" hidden="1" spans="1:9">
      <c r="A275" s="7">
        <v>23090572060</v>
      </c>
      <c r="B275" s="8">
        <v>44993</v>
      </c>
      <c r="C275" s="8">
        <v>44994</v>
      </c>
      <c r="D275" s="4">
        <v>148</v>
      </c>
      <c r="E275" s="4" t="str">
        <f>VLOOKUP(A275,HOP!A:L,12,0)</f>
        <v>148.00</v>
      </c>
      <c r="F275" s="4" t="str">
        <f>VLOOKUP(A275,HOP!A:C,3,0)</f>
        <v>3111195</v>
      </c>
      <c r="G275" s="4">
        <f t="shared" si="8"/>
        <v>0</v>
      </c>
      <c r="H275" s="4" t="str">
        <f t="shared" si="9"/>
        <v>，3111195</v>
      </c>
      <c r="I275" s="4" t="str">
        <f>VLOOKUP(A275,HOP!A:U,21,0)</f>
        <v>直连</v>
      </c>
    </row>
    <row r="276" s="4" customFormat="1" hidden="1" spans="1:9">
      <c r="A276" s="7">
        <v>999223090639226</v>
      </c>
      <c r="B276" s="8">
        <v>44993</v>
      </c>
      <c r="C276" s="8">
        <v>44994</v>
      </c>
      <c r="D276" s="4">
        <v>159</v>
      </c>
      <c r="E276" s="4" t="str">
        <f>VLOOKUP(A276,HOP!A:L,12,0)</f>
        <v>159.00</v>
      </c>
      <c r="F276" s="4" t="str">
        <f>VLOOKUP(A276,HOP!A:C,3,0)</f>
        <v>3111237</v>
      </c>
      <c r="G276" s="4">
        <f t="shared" si="8"/>
        <v>0</v>
      </c>
      <c r="H276" s="4" t="str">
        <f t="shared" si="9"/>
        <v>，3111237</v>
      </c>
      <c r="I276" s="4" t="str">
        <f>VLOOKUP(A276,HOP!A:U,21,0)</f>
        <v>直连</v>
      </c>
    </row>
    <row r="277" s="4" customFormat="1" spans="1:11">
      <c r="A277" s="14" t="s">
        <v>2087</v>
      </c>
      <c r="B277" s="8">
        <v>44986</v>
      </c>
      <c r="C277" s="8">
        <v>44989</v>
      </c>
      <c r="D277" s="4">
        <v>30.32</v>
      </c>
      <c r="E277" s="4" t="e">
        <f>VLOOKUP(A277,HOP!A:L,12,0)</f>
        <v>#N/A</v>
      </c>
      <c r="F277" s="5">
        <v>3029573</v>
      </c>
      <c r="G277" s="5" t="e">
        <f t="shared" si="8"/>
        <v>#N/A</v>
      </c>
      <c r="H277" s="5" t="str">
        <f t="shared" si="9"/>
        <v>，3029573</v>
      </c>
      <c r="I277" s="5" t="e">
        <f>VLOOKUP(A277,HOP!A:U,21,0)</f>
        <v>#N/A</v>
      </c>
      <c r="J277" s="5" t="s">
        <v>2088</v>
      </c>
      <c r="K277" s="5"/>
    </row>
    <row r="278" s="4" customFormat="1" hidden="1" spans="1:9">
      <c r="A278" s="7">
        <v>21823071101</v>
      </c>
      <c r="B278" s="8">
        <v>44991</v>
      </c>
      <c r="C278" s="8">
        <v>44995</v>
      </c>
      <c r="D278" s="4">
        <v>2764</v>
      </c>
      <c r="E278" s="4" t="str">
        <f>VLOOKUP(A278,HOP!A:L,12,0)</f>
        <v>2764.00</v>
      </c>
      <c r="F278" s="4" t="str">
        <f>VLOOKUP(A278,HOP!A:C,3,0)</f>
        <v>2807444</v>
      </c>
      <c r="G278" s="4">
        <f t="shared" si="8"/>
        <v>0</v>
      </c>
      <c r="H278" s="4" t="str">
        <f t="shared" si="9"/>
        <v>，2807444</v>
      </c>
      <c r="I278" s="4" t="str">
        <f>VLOOKUP(A278,HOP!A:U,21,0)</f>
        <v>直连</v>
      </c>
    </row>
    <row r="279" s="4" customFormat="1" hidden="1" spans="1:9">
      <c r="A279" s="7">
        <v>21911163501</v>
      </c>
      <c r="B279" s="8">
        <v>44993</v>
      </c>
      <c r="C279" s="8">
        <v>44995</v>
      </c>
      <c r="D279" s="4">
        <v>682</v>
      </c>
      <c r="E279" s="4" t="str">
        <f>VLOOKUP(A279,HOP!A:L,12,0)</f>
        <v>682.00</v>
      </c>
      <c r="F279" s="4" t="str">
        <f>VLOOKUP(A279,HOP!A:C,3,0)</f>
        <v>2871428</v>
      </c>
      <c r="G279" s="4">
        <f t="shared" si="8"/>
        <v>0</v>
      </c>
      <c r="H279" s="4" t="str">
        <f t="shared" si="9"/>
        <v>，2871428</v>
      </c>
      <c r="I279" s="4" t="str">
        <f>VLOOKUP(A279,HOP!A:U,21,0)</f>
        <v>直连</v>
      </c>
    </row>
    <row r="280" s="4" customFormat="1" hidden="1" spans="1:9">
      <c r="A280" s="7">
        <v>999222109946683</v>
      </c>
      <c r="B280" s="8">
        <v>44993</v>
      </c>
      <c r="C280" s="8">
        <v>44995</v>
      </c>
      <c r="D280" s="4">
        <v>2376</v>
      </c>
      <c r="E280" s="4" t="str">
        <f>VLOOKUP(A280,HOP!A:L,12,0)</f>
        <v>2376.00</v>
      </c>
      <c r="F280" s="4" t="str">
        <f>VLOOKUP(A280,HOP!A:C,3,0)</f>
        <v>2928803</v>
      </c>
      <c r="G280" s="4">
        <f t="shared" si="8"/>
        <v>0</v>
      </c>
      <c r="H280" s="4" t="str">
        <f t="shared" si="9"/>
        <v>，2928803</v>
      </c>
      <c r="I280" s="4" t="str">
        <f>VLOOKUP(A280,HOP!A:U,21,0)</f>
        <v>直连</v>
      </c>
    </row>
    <row r="281" s="4" customFormat="1" hidden="1" spans="1:9">
      <c r="A281" s="7">
        <v>999222173783417</v>
      </c>
      <c r="B281" s="8">
        <v>44991</v>
      </c>
      <c r="C281" s="8">
        <v>44995</v>
      </c>
      <c r="D281" s="4">
        <v>2728</v>
      </c>
      <c r="E281" s="4" t="str">
        <f>VLOOKUP(A281,HOP!A:L,12,0)</f>
        <v>2728.00</v>
      </c>
      <c r="F281" s="4" t="str">
        <f>VLOOKUP(A281,HOP!A:C,3,0)</f>
        <v>2944383</v>
      </c>
      <c r="G281" s="4">
        <f t="shared" si="8"/>
        <v>0</v>
      </c>
      <c r="H281" s="4" t="str">
        <f t="shared" si="9"/>
        <v>，2944383</v>
      </c>
      <c r="I281" s="4" t="str">
        <f>VLOOKUP(A281,HOP!A:U,21,0)</f>
        <v>直连</v>
      </c>
    </row>
    <row r="282" s="4" customFormat="1" hidden="1" spans="1:9">
      <c r="A282" s="7">
        <v>999222497638335</v>
      </c>
      <c r="B282" s="8">
        <v>44994</v>
      </c>
      <c r="C282" s="8">
        <v>44995</v>
      </c>
      <c r="D282" s="4">
        <v>946</v>
      </c>
      <c r="E282" s="4" t="str">
        <f>VLOOKUP(A282,HOP!A:L,12,0)</f>
        <v>946.00</v>
      </c>
      <c r="F282" s="4" t="str">
        <f>VLOOKUP(A282,HOP!A:C,3,0)</f>
        <v>3000098</v>
      </c>
      <c r="G282" s="4">
        <f t="shared" si="8"/>
        <v>0</v>
      </c>
      <c r="H282" s="4" t="str">
        <f t="shared" si="9"/>
        <v>，3000098</v>
      </c>
      <c r="I282" s="4" t="str">
        <f>VLOOKUP(A282,HOP!A:U,21,0)</f>
        <v>直连</v>
      </c>
    </row>
    <row r="283" s="4" customFormat="1" hidden="1" spans="1:9">
      <c r="A283" s="7">
        <v>999222547693965</v>
      </c>
      <c r="B283" s="8">
        <v>44989</v>
      </c>
      <c r="C283" s="8">
        <v>44995</v>
      </c>
      <c r="D283" s="4">
        <v>0</v>
      </c>
      <c r="E283" s="4" t="e">
        <f>VLOOKUP(A283,HOP!A:L,12,0)</f>
        <v>#N/A</v>
      </c>
      <c r="F283" s="4" t="e">
        <f>VLOOKUP(A283,HOP!A:C,3,0)</f>
        <v>#N/A</v>
      </c>
      <c r="G283" s="4" t="e">
        <f t="shared" si="8"/>
        <v>#N/A</v>
      </c>
      <c r="H283" s="4" t="e">
        <f t="shared" si="9"/>
        <v>#N/A</v>
      </c>
      <c r="I283" s="4" t="e">
        <f>VLOOKUP(A283,HOP!A:U,21,0)</f>
        <v>#N/A</v>
      </c>
    </row>
    <row r="284" s="4" customFormat="1" hidden="1" spans="1:9">
      <c r="A284" s="7">
        <v>999222565247587</v>
      </c>
      <c r="B284" s="8">
        <v>44992</v>
      </c>
      <c r="C284" s="8">
        <v>44995</v>
      </c>
      <c r="D284" s="4">
        <v>2928</v>
      </c>
      <c r="E284" s="4" t="str">
        <f>VLOOKUP(A284,HOP!A:L,12,0)</f>
        <v>2928.00</v>
      </c>
      <c r="F284" s="4" t="str">
        <f>VLOOKUP(A284,HOP!A:C,3,0)</f>
        <v>3009790</v>
      </c>
      <c r="G284" s="4">
        <f t="shared" si="8"/>
        <v>0</v>
      </c>
      <c r="H284" s="4" t="str">
        <f t="shared" si="9"/>
        <v>，3009790</v>
      </c>
      <c r="I284" s="4" t="str">
        <f>VLOOKUP(A284,HOP!A:U,21,0)</f>
        <v>直采</v>
      </c>
    </row>
    <row r="285" s="4" customFormat="1" hidden="1" spans="1:9">
      <c r="A285" s="7">
        <v>999222600062267</v>
      </c>
      <c r="B285" s="8">
        <v>44994</v>
      </c>
      <c r="C285" s="8">
        <v>44995</v>
      </c>
      <c r="D285" s="4">
        <v>2361</v>
      </c>
      <c r="E285" s="4" t="str">
        <f>VLOOKUP(A285,HOP!A:L,12,0)</f>
        <v>2361.00</v>
      </c>
      <c r="F285" s="4" t="str">
        <f>VLOOKUP(A285,HOP!A:C,3,0)</f>
        <v>3014348</v>
      </c>
      <c r="G285" s="4">
        <f t="shared" si="8"/>
        <v>0</v>
      </c>
      <c r="H285" s="4" t="str">
        <f t="shared" si="9"/>
        <v>，3014348</v>
      </c>
      <c r="I285" s="4" t="str">
        <f>VLOOKUP(A285,HOP!A:U,21,0)</f>
        <v>直连</v>
      </c>
    </row>
    <row r="286" s="4" customFormat="1" hidden="1" spans="1:9">
      <c r="A286" s="7">
        <v>999222625316422</v>
      </c>
      <c r="B286" s="8">
        <v>44992</v>
      </c>
      <c r="C286" s="8">
        <v>44995</v>
      </c>
      <c r="D286" s="4">
        <v>942</v>
      </c>
      <c r="E286" s="4" t="str">
        <f>VLOOKUP(A286,HOP!A:L,12,0)</f>
        <v>942.00</v>
      </c>
      <c r="F286" s="4" t="str">
        <f>VLOOKUP(A286,HOP!A:C,3,0)</f>
        <v>3018169</v>
      </c>
      <c r="G286" s="4">
        <f t="shared" si="8"/>
        <v>0</v>
      </c>
      <c r="H286" s="4" t="str">
        <f t="shared" si="9"/>
        <v>，3018169</v>
      </c>
      <c r="I286" s="4" t="str">
        <f>VLOOKUP(A286,HOP!A:U,21,0)</f>
        <v>直连</v>
      </c>
    </row>
    <row r="287" s="4" customFormat="1" hidden="1" spans="1:9">
      <c r="A287" s="7">
        <v>999222640003881</v>
      </c>
      <c r="B287" s="8">
        <v>44991</v>
      </c>
      <c r="C287" s="8">
        <v>44995</v>
      </c>
      <c r="D287" s="4">
        <v>4356</v>
      </c>
      <c r="E287" s="4" t="str">
        <f>VLOOKUP(A287,HOP!A:L,12,0)</f>
        <v>4356.00</v>
      </c>
      <c r="F287" s="4" t="str">
        <f>VLOOKUP(A287,HOP!A:C,3,0)</f>
        <v>3019987</v>
      </c>
      <c r="G287" s="4">
        <f t="shared" si="8"/>
        <v>0</v>
      </c>
      <c r="H287" s="4" t="str">
        <f t="shared" si="9"/>
        <v>，3019987</v>
      </c>
      <c r="I287" s="4" t="str">
        <f>VLOOKUP(A287,HOP!A:U,21,0)</f>
        <v>直连</v>
      </c>
    </row>
    <row r="288" s="4" customFormat="1" hidden="1" spans="1:9">
      <c r="A288" s="7">
        <v>999222673608638</v>
      </c>
      <c r="B288" s="8">
        <v>44992</v>
      </c>
      <c r="C288" s="8">
        <v>44995</v>
      </c>
      <c r="D288" s="4">
        <v>2229</v>
      </c>
      <c r="E288" s="4" t="str">
        <f>VLOOKUP(A288,HOP!A:L,12,0)</f>
        <v>2229.00</v>
      </c>
      <c r="F288" s="4" t="str">
        <f>VLOOKUP(A288,HOP!A:C,3,0)</f>
        <v>3024226</v>
      </c>
      <c r="G288" s="4">
        <f t="shared" si="8"/>
        <v>0</v>
      </c>
      <c r="H288" s="4" t="str">
        <f t="shared" si="9"/>
        <v>，3024226</v>
      </c>
      <c r="I288" s="4" t="str">
        <f>VLOOKUP(A288,HOP!A:U,21,0)</f>
        <v>直连</v>
      </c>
    </row>
    <row r="289" s="4" customFormat="1" hidden="1" spans="1:9">
      <c r="A289" s="7">
        <v>999222703598649</v>
      </c>
      <c r="B289" s="8">
        <v>44994</v>
      </c>
      <c r="C289" s="8">
        <v>44995</v>
      </c>
      <c r="D289" s="4">
        <v>1333</v>
      </c>
      <c r="E289" s="4" t="str">
        <f>VLOOKUP(A289,HOP!A:L,12,0)</f>
        <v>1333.00</v>
      </c>
      <c r="F289" s="4" t="str">
        <f>VLOOKUP(A289,HOP!A:C,3,0)</f>
        <v>3027994</v>
      </c>
      <c r="G289" s="4">
        <f t="shared" si="8"/>
        <v>0</v>
      </c>
      <c r="H289" s="4" t="str">
        <f t="shared" si="9"/>
        <v>，3027994</v>
      </c>
      <c r="I289" s="4" t="str">
        <f>VLOOKUP(A289,HOP!A:U,21,0)</f>
        <v>直连</v>
      </c>
    </row>
    <row r="290" s="4" customFormat="1" hidden="1" spans="1:9">
      <c r="A290" s="7">
        <v>999222809728383</v>
      </c>
      <c r="B290" s="8">
        <v>44992</v>
      </c>
      <c r="C290" s="8">
        <v>44995</v>
      </c>
      <c r="D290" s="4">
        <v>2229</v>
      </c>
      <c r="E290" s="4" t="str">
        <f>VLOOKUP(A290,HOP!A:L,12,0)</f>
        <v>2229.00</v>
      </c>
      <c r="F290" s="4" t="str">
        <f>VLOOKUP(A290,HOP!A:C,3,0)</f>
        <v>3044375</v>
      </c>
      <c r="G290" s="4">
        <f t="shared" si="8"/>
        <v>0</v>
      </c>
      <c r="H290" s="4" t="str">
        <f t="shared" si="9"/>
        <v>，3044375</v>
      </c>
      <c r="I290" s="4" t="str">
        <f>VLOOKUP(A290,HOP!A:U,21,0)</f>
        <v>直连</v>
      </c>
    </row>
    <row r="291" s="4" customFormat="1" hidden="1" spans="1:9">
      <c r="A291" s="7">
        <v>999222839080965</v>
      </c>
      <c r="B291" s="8">
        <v>44994</v>
      </c>
      <c r="C291" s="8">
        <v>44995</v>
      </c>
      <c r="D291" s="4">
        <v>1090</v>
      </c>
      <c r="E291" s="4" t="str">
        <f>VLOOKUP(A291,HOP!A:L,12,0)</f>
        <v>1090.00</v>
      </c>
      <c r="F291" s="4" t="str">
        <f>VLOOKUP(A291,HOP!A:C,3,0)</f>
        <v>3050590</v>
      </c>
      <c r="G291" s="4">
        <f t="shared" si="8"/>
        <v>0</v>
      </c>
      <c r="H291" s="4" t="str">
        <f t="shared" si="9"/>
        <v>，3050590</v>
      </c>
      <c r="I291" s="4" t="str">
        <f>VLOOKUP(A291,HOP!A:U,21,0)</f>
        <v>直连</v>
      </c>
    </row>
    <row r="292" s="4" customFormat="1" hidden="1" spans="1:9">
      <c r="A292" s="7">
        <v>999222846584828</v>
      </c>
      <c r="B292" s="8">
        <v>44994</v>
      </c>
      <c r="C292" s="8">
        <v>44995</v>
      </c>
      <c r="D292" s="4">
        <v>0</v>
      </c>
      <c r="E292" s="4" t="str">
        <f>VLOOKUP(A292,HOP!A:L,12,0)</f>
        <v>0.00</v>
      </c>
      <c r="F292" s="4" t="str">
        <f>VLOOKUP(A292,HOP!A:C,3,0)</f>
        <v>3051236</v>
      </c>
      <c r="G292" s="4">
        <f t="shared" si="8"/>
        <v>0</v>
      </c>
      <c r="H292" s="4" t="str">
        <f t="shared" si="9"/>
        <v>，3051236</v>
      </c>
      <c r="I292" s="4" t="str">
        <f>VLOOKUP(A292,HOP!A:U,21,0)</f>
        <v>直连</v>
      </c>
    </row>
    <row r="293" s="4" customFormat="1" hidden="1" spans="1:9">
      <c r="A293" s="7">
        <v>22866391500</v>
      </c>
      <c r="B293" s="8">
        <v>44993</v>
      </c>
      <c r="C293" s="8">
        <v>44995</v>
      </c>
      <c r="D293" s="4">
        <v>4102</v>
      </c>
      <c r="E293" s="4" t="str">
        <f>VLOOKUP(A293,HOP!A:L,12,0)</f>
        <v>4102.00</v>
      </c>
      <c r="F293" s="4" t="str">
        <f>VLOOKUP(A293,HOP!A:C,3,0)</f>
        <v>3054452</v>
      </c>
      <c r="G293" s="4">
        <f t="shared" si="8"/>
        <v>0</v>
      </c>
      <c r="H293" s="4" t="str">
        <f t="shared" si="9"/>
        <v>，3054452</v>
      </c>
      <c r="I293" s="4" t="str">
        <f>VLOOKUP(A293,HOP!A:U,21,0)</f>
        <v>直连</v>
      </c>
    </row>
    <row r="294" s="4" customFormat="1" hidden="1" spans="1:9">
      <c r="A294" s="7">
        <v>999222873941255</v>
      </c>
      <c r="B294" s="8">
        <v>44993</v>
      </c>
      <c r="C294" s="8">
        <v>44995</v>
      </c>
      <c r="D294" s="4">
        <v>4584</v>
      </c>
      <c r="E294" s="4" t="str">
        <f>VLOOKUP(A294,HOP!A:L,12,0)</f>
        <v>4584.00</v>
      </c>
      <c r="F294" s="4" t="str">
        <f>VLOOKUP(A294,HOP!A:C,3,0)</f>
        <v>3055998</v>
      </c>
      <c r="G294" s="4">
        <f t="shared" si="8"/>
        <v>0</v>
      </c>
      <c r="H294" s="4" t="str">
        <f t="shared" si="9"/>
        <v>，3055998</v>
      </c>
      <c r="I294" s="4" t="str">
        <f>VLOOKUP(A294,HOP!A:U,21,0)</f>
        <v>直连</v>
      </c>
    </row>
    <row r="295" s="4" customFormat="1" hidden="1" spans="1:9">
      <c r="A295" s="7">
        <v>999222886400663</v>
      </c>
      <c r="B295" s="8">
        <v>44994</v>
      </c>
      <c r="C295" s="8">
        <v>44995</v>
      </c>
      <c r="D295" s="4">
        <v>856</v>
      </c>
      <c r="E295" s="4" t="str">
        <f>VLOOKUP(A295,HOP!A:L,12,0)</f>
        <v>856.00</v>
      </c>
      <c r="F295" s="4" t="str">
        <f>VLOOKUP(A295,HOP!A:C,3,0)</f>
        <v>3057562</v>
      </c>
      <c r="G295" s="4">
        <f t="shared" si="8"/>
        <v>0</v>
      </c>
      <c r="H295" s="4" t="str">
        <f t="shared" si="9"/>
        <v>，3057562</v>
      </c>
      <c r="I295" s="4" t="str">
        <f>VLOOKUP(A295,HOP!A:U,21,0)</f>
        <v>直连</v>
      </c>
    </row>
    <row r="296" s="4" customFormat="1" hidden="1" spans="1:9">
      <c r="A296" s="7">
        <v>999222898426468</v>
      </c>
      <c r="B296" s="8">
        <v>44994</v>
      </c>
      <c r="C296" s="8">
        <v>44995</v>
      </c>
      <c r="D296" s="4">
        <v>796</v>
      </c>
      <c r="E296" s="4" t="str">
        <f>VLOOKUP(A296,HOP!A:L,12,0)</f>
        <v>796.00</v>
      </c>
      <c r="F296" s="4" t="str">
        <f>VLOOKUP(A296,HOP!A:C,3,0)</f>
        <v>3060049</v>
      </c>
      <c r="G296" s="4">
        <f t="shared" si="8"/>
        <v>0</v>
      </c>
      <c r="H296" s="4" t="str">
        <f t="shared" si="9"/>
        <v>，3060049</v>
      </c>
      <c r="I296" s="4" t="str">
        <f>VLOOKUP(A296,HOP!A:U,21,0)</f>
        <v>直连</v>
      </c>
    </row>
    <row r="297" s="4" customFormat="1" hidden="1" spans="1:9">
      <c r="A297" s="7">
        <v>999222898877953</v>
      </c>
      <c r="B297" s="8">
        <v>44987</v>
      </c>
      <c r="C297" s="8">
        <v>44995</v>
      </c>
      <c r="D297" s="4">
        <v>5250</v>
      </c>
      <c r="E297" s="4" t="str">
        <f>VLOOKUP(A297,HOP!A:L,12,0)</f>
        <v>5250.00</v>
      </c>
      <c r="F297" s="4" t="str">
        <f>VLOOKUP(A297,HOP!A:C,3,0)</f>
        <v>3060155</v>
      </c>
      <c r="G297" s="4">
        <f t="shared" si="8"/>
        <v>0</v>
      </c>
      <c r="H297" s="4" t="str">
        <f t="shared" si="9"/>
        <v>，3060155</v>
      </c>
      <c r="I297" s="4" t="str">
        <f>VLOOKUP(A297,HOP!A:U,21,0)</f>
        <v>直连</v>
      </c>
    </row>
    <row r="298" s="4" customFormat="1" hidden="1" spans="1:9">
      <c r="A298" s="7">
        <v>999222900952909</v>
      </c>
      <c r="B298" s="8">
        <v>44990</v>
      </c>
      <c r="C298" s="8">
        <v>44995</v>
      </c>
      <c r="D298" s="4">
        <v>1610</v>
      </c>
      <c r="E298" s="4" t="str">
        <f>VLOOKUP(A298,HOP!A:L,12,0)</f>
        <v>1610.00</v>
      </c>
      <c r="F298" s="4" t="str">
        <f>VLOOKUP(A298,HOP!A:C,3,0)</f>
        <v>3060653</v>
      </c>
      <c r="G298" s="4">
        <f t="shared" si="8"/>
        <v>0</v>
      </c>
      <c r="H298" s="4" t="str">
        <f t="shared" si="9"/>
        <v>，3060653</v>
      </c>
      <c r="I298" s="4" t="str">
        <f>VLOOKUP(A298,HOP!A:U,21,0)</f>
        <v>直连</v>
      </c>
    </row>
    <row r="299" s="4" customFormat="1" hidden="1" spans="1:9">
      <c r="A299" s="7">
        <v>999222906929602</v>
      </c>
      <c r="B299" s="8">
        <v>44994</v>
      </c>
      <c r="C299" s="8">
        <v>44995</v>
      </c>
      <c r="D299" s="4">
        <v>925</v>
      </c>
      <c r="E299" s="4" t="str">
        <f>VLOOKUP(A299,HOP!A:L,12,0)</f>
        <v>925.00</v>
      </c>
      <c r="F299" s="4" t="str">
        <f>VLOOKUP(A299,HOP!A:C,3,0)</f>
        <v>3060889</v>
      </c>
      <c r="G299" s="4">
        <f t="shared" si="8"/>
        <v>0</v>
      </c>
      <c r="H299" s="4" t="str">
        <f t="shared" si="9"/>
        <v>，3060889</v>
      </c>
      <c r="I299" s="4" t="str">
        <f>VLOOKUP(A299,HOP!A:U,21,0)</f>
        <v>直连</v>
      </c>
    </row>
    <row r="300" s="4" customFormat="1" hidden="1" spans="1:9">
      <c r="A300" s="7">
        <v>999222908200528</v>
      </c>
      <c r="B300" s="8">
        <v>44994</v>
      </c>
      <c r="C300" s="8">
        <v>44995</v>
      </c>
      <c r="D300" s="4">
        <v>606</v>
      </c>
      <c r="E300" s="4" t="str">
        <f>VLOOKUP(A300,HOP!A:L,12,0)</f>
        <v>606.00</v>
      </c>
      <c r="F300" s="4" t="str">
        <f>VLOOKUP(A300,HOP!A:C,3,0)</f>
        <v>3061181</v>
      </c>
      <c r="G300" s="4">
        <f t="shared" si="8"/>
        <v>0</v>
      </c>
      <c r="H300" s="4" t="str">
        <f t="shared" si="9"/>
        <v>，3061181</v>
      </c>
      <c r="I300" s="4" t="str">
        <f>VLOOKUP(A300,HOP!A:U,21,0)</f>
        <v>直连</v>
      </c>
    </row>
    <row r="301" s="4" customFormat="1" hidden="1" spans="1:9">
      <c r="A301" s="7">
        <v>999222919685449</v>
      </c>
      <c r="B301" s="8">
        <v>44993</v>
      </c>
      <c r="C301" s="8">
        <v>44995</v>
      </c>
      <c r="D301" s="4">
        <v>3412</v>
      </c>
      <c r="E301" s="4" t="str">
        <f>VLOOKUP(A301,HOP!A:L,12,0)</f>
        <v>3412.00</v>
      </c>
      <c r="F301" s="4" t="str">
        <f>VLOOKUP(A301,HOP!A:C,3,0)</f>
        <v>3063693</v>
      </c>
      <c r="G301" s="4">
        <f t="shared" si="8"/>
        <v>0</v>
      </c>
      <c r="H301" s="4" t="str">
        <f t="shared" si="9"/>
        <v>，3063693</v>
      </c>
      <c r="I301" s="4" t="str">
        <f>VLOOKUP(A301,HOP!A:U,21,0)</f>
        <v>直连</v>
      </c>
    </row>
    <row r="302" s="4" customFormat="1" hidden="1" spans="1:9">
      <c r="A302" s="7">
        <v>999222921970146</v>
      </c>
      <c r="B302" s="8">
        <v>44989</v>
      </c>
      <c r="C302" s="8">
        <v>44995</v>
      </c>
      <c r="D302" s="4">
        <v>11400</v>
      </c>
      <c r="E302" s="4" t="str">
        <f>VLOOKUP(A302,HOP!A:L,12,0)</f>
        <v>11400.00</v>
      </c>
      <c r="F302" s="4" t="str">
        <f>VLOOKUP(A302,HOP!A:C,3,0)</f>
        <v>3064136</v>
      </c>
      <c r="G302" s="4">
        <f t="shared" si="8"/>
        <v>0</v>
      </c>
      <c r="H302" s="4" t="str">
        <f t="shared" si="9"/>
        <v>，3064136</v>
      </c>
      <c r="I302" s="4" t="str">
        <f>VLOOKUP(A302,HOP!A:U,21,0)</f>
        <v>直连</v>
      </c>
    </row>
    <row r="303" s="4" customFormat="1" hidden="1" spans="1:9">
      <c r="A303" s="7">
        <v>999222922251225</v>
      </c>
      <c r="B303" s="8">
        <v>44991</v>
      </c>
      <c r="C303" s="8">
        <v>44995</v>
      </c>
      <c r="D303" s="4">
        <v>0</v>
      </c>
      <c r="E303" s="4" t="e">
        <f>VLOOKUP(A303,HOP!A:L,12,0)</f>
        <v>#N/A</v>
      </c>
      <c r="F303" s="4" t="e">
        <f>VLOOKUP(A303,HOP!A:C,3,0)</f>
        <v>#N/A</v>
      </c>
      <c r="G303" s="4" t="e">
        <f t="shared" si="8"/>
        <v>#N/A</v>
      </c>
      <c r="H303" s="4" t="e">
        <f t="shared" si="9"/>
        <v>#N/A</v>
      </c>
      <c r="I303" s="4" t="e">
        <f>VLOOKUP(A303,HOP!A:U,21,0)</f>
        <v>#N/A</v>
      </c>
    </row>
    <row r="304" s="4" customFormat="1" hidden="1" spans="1:9">
      <c r="A304" s="7">
        <v>999222924217395</v>
      </c>
      <c r="B304" s="8">
        <v>44993</v>
      </c>
      <c r="C304" s="8">
        <v>44995</v>
      </c>
      <c r="D304" s="4">
        <v>600</v>
      </c>
      <c r="E304" s="4" t="str">
        <f>VLOOKUP(A304,HOP!A:L,12,0)</f>
        <v>600.00</v>
      </c>
      <c r="F304" s="4" t="str">
        <f>VLOOKUP(A304,HOP!A:C,3,0)</f>
        <v>3064541</v>
      </c>
      <c r="G304" s="4">
        <f t="shared" si="8"/>
        <v>0</v>
      </c>
      <c r="H304" s="4" t="str">
        <f t="shared" si="9"/>
        <v>，3064541</v>
      </c>
      <c r="I304" s="4" t="str">
        <f>VLOOKUP(A304,HOP!A:U,21,0)</f>
        <v>直连</v>
      </c>
    </row>
    <row r="305" s="4" customFormat="1" hidden="1" spans="1:9">
      <c r="A305" s="7">
        <v>999222937364883</v>
      </c>
      <c r="B305" s="8">
        <v>44994</v>
      </c>
      <c r="C305" s="8">
        <v>44995</v>
      </c>
      <c r="D305" s="4">
        <v>821</v>
      </c>
      <c r="E305" s="4" t="str">
        <f>VLOOKUP(A305,HOP!A:L,12,0)</f>
        <v>821.00</v>
      </c>
      <c r="F305" s="4" t="str">
        <f>VLOOKUP(A305,HOP!A:C,3,0)</f>
        <v>3066775</v>
      </c>
      <c r="G305" s="4">
        <f t="shared" si="8"/>
        <v>0</v>
      </c>
      <c r="H305" s="4" t="str">
        <f t="shared" si="9"/>
        <v>，3066775</v>
      </c>
      <c r="I305" s="4" t="str">
        <f>VLOOKUP(A305,HOP!A:U,21,0)</f>
        <v>直连</v>
      </c>
    </row>
    <row r="306" s="4" customFormat="1" hidden="1" spans="1:9">
      <c r="A306" s="7">
        <v>999222941472133</v>
      </c>
      <c r="B306" s="8">
        <v>44990</v>
      </c>
      <c r="C306" s="8">
        <v>44995</v>
      </c>
      <c r="D306" s="4">
        <v>15710</v>
      </c>
      <c r="E306" s="4" t="str">
        <f>VLOOKUP(A306,HOP!A:L,12,0)</f>
        <v>15710.00</v>
      </c>
      <c r="F306" s="4" t="str">
        <f>VLOOKUP(A306,HOP!A:C,3,0)</f>
        <v>3067799</v>
      </c>
      <c r="G306" s="4">
        <f t="shared" si="8"/>
        <v>0</v>
      </c>
      <c r="H306" s="4" t="str">
        <f t="shared" si="9"/>
        <v>，3067799</v>
      </c>
      <c r="I306" s="4" t="str">
        <f>VLOOKUP(A306,HOP!A:U,21,0)</f>
        <v>直连</v>
      </c>
    </row>
    <row r="307" s="4" customFormat="1" hidden="1" spans="1:9">
      <c r="A307" s="7">
        <v>999222942057235</v>
      </c>
      <c r="B307" s="8">
        <v>44992</v>
      </c>
      <c r="C307" s="8">
        <v>44995</v>
      </c>
      <c r="D307" s="4">
        <v>489</v>
      </c>
      <c r="E307" s="4" t="str">
        <f>VLOOKUP(A307,HOP!A:L,12,0)</f>
        <v>489.00</v>
      </c>
      <c r="F307" s="4" t="str">
        <f>VLOOKUP(A307,HOP!A:C,3,0)</f>
        <v>3067928</v>
      </c>
      <c r="G307" s="4">
        <f t="shared" si="8"/>
        <v>0</v>
      </c>
      <c r="H307" s="4" t="str">
        <f t="shared" si="9"/>
        <v>，3067928</v>
      </c>
      <c r="I307" s="4" t="str">
        <f>VLOOKUP(A307,HOP!A:U,21,0)</f>
        <v>直连</v>
      </c>
    </row>
    <row r="308" s="4" customFormat="1" hidden="1" spans="1:9">
      <c r="A308" s="7">
        <v>999222951791862</v>
      </c>
      <c r="B308" s="8">
        <v>44992</v>
      </c>
      <c r="C308" s="8">
        <v>44995</v>
      </c>
      <c r="D308" s="4">
        <v>4605</v>
      </c>
      <c r="E308" s="4" t="str">
        <f>VLOOKUP(A308,HOP!A:L,12,0)</f>
        <v>4605.00</v>
      </c>
      <c r="F308" s="4" t="str">
        <f>VLOOKUP(A308,HOP!A:C,3,0)</f>
        <v>3070785</v>
      </c>
      <c r="G308" s="4">
        <f t="shared" si="8"/>
        <v>0</v>
      </c>
      <c r="H308" s="4" t="str">
        <f t="shared" si="9"/>
        <v>，3070785</v>
      </c>
      <c r="I308" s="4" t="str">
        <f>VLOOKUP(A308,HOP!A:U,21,0)</f>
        <v>直连</v>
      </c>
    </row>
    <row r="309" s="4" customFormat="1" hidden="1" spans="1:9">
      <c r="A309" s="7">
        <v>999222957544287</v>
      </c>
      <c r="B309" s="8">
        <v>44992</v>
      </c>
      <c r="C309" s="8">
        <v>44995</v>
      </c>
      <c r="D309" s="4">
        <v>8705</v>
      </c>
      <c r="E309" s="4" t="str">
        <f>VLOOKUP(A309,HOP!A:L,12,0)</f>
        <v>8705.00</v>
      </c>
      <c r="F309" s="4" t="str">
        <f>VLOOKUP(A309,HOP!A:C,3,0)</f>
        <v>3072543</v>
      </c>
      <c r="G309" s="4">
        <f t="shared" si="8"/>
        <v>0</v>
      </c>
      <c r="H309" s="4" t="str">
        <f t="shared" si="9"/>
        <v>，3072543</v>
      </c>
      <c r="I309" s="4" t="str">
        <f>VLOOKUP(A309,HOP!A:U,21,0)</f>
        <v>直连</v>
      </c>
    </row>
    <row r="310" s="4" customFormat="1" hidden="1" spans="1:9">
      <c r="A310" s="7">
        <v>999222959785335</v>
      </c>
      <c r="B310" s="8">
        <v>44992</v>
      </c>
      <c r="C310" s="8">
        <v>44995</v>
      </c>
      <c r="D310" s="4">
        <v>3252</v>
      </c>
      <c r="E310" s="4" t="str">
        <f>VLOOKUP(A310,HOP!A:L,12,0)</f>
        <v>3252.00</v>
      </c>
      <c r="F310" s="4" t="str">
        <f>VLOOKUP(A310,HOP!A:C,3,0)</f>
        <v>3073288</v>
      </c>
      <c r="G310" s="4">
        <f t="shared" si="8"/>
        <v>0</v>
      </c>
      <c r="H310" s="4" t="str">
        <f t="shared" si="9"/>
        <v>，3073288</v>
      </c>
      <c r="I310" s="4" t="str">
        <f>VLOOKUP(A310,HOP!A:U,21,0)</f>
        <v>直连</v>
      </c>
    </row>
    <row r="311" s="4" customFormat="1" hidden="1" spans="1:9">
      <c r="A311" s="7">
        <v>999222965138970</v>
      </c>
      <c r="B311" s="8">
        <v>44994</v>
      </c>
      <c r="C311" s="8">
        <v>44995</v>
      </c>
      <c r="D311" s="4">
        <v>241</v>
      </c>
      <c r="E311" s="4" t="str">
        <f>VLOOKUP(A311,HOP!A:L,12,0)</f>
        <v>241.00</v>
      </c>
      <c r="F311" s="4" t="str">
        <f>VLOOKUP(A311,HOP!A:C,3,0)</f>
        <v>3074964</v>
      </c>
      <c r="G311" s="4">
        <f t="shared" si="8"/>
        <v>0</v>
      </c>
      <c r="H311" s="4" t="str">
        <f t="shared" si="9"/>
        <v>，3074964</v>
      </c>
      <c r="I311" s="4" t="str">
        <f>VLOOKUP(A311,HOP!A:U,21,0)</f>
        <v>直连</v>
      </c>
    </row>
    <row r="312" s="4" customFormat="1" hidden="1" spans="1:9">
      <c r="A312" s="7">
        <v>999222969964921</v>
      </c>
      <c r="B312" s="8">
        <v>44992</v>
      </c>
      <c r="C312" s="8">
        <v>44995</v>
      </c>
      <c r="D312" s="4">
        <v>1602</v>
      </c>
      <c r="E312" s="4" t="str">
        <f>VLOOKUP(A312,HOP!A:L,12,0)</f>
        <v>1602.00</v>
      </c>
      <c r="F312" s="4" t="str">
        <f>VLOOKUP(A312,HOP!A:C,3,0)</f>
        <v>3076568</v>
      </c>
      <c r="G312" s="4">
        <f t="shared" si="8"/>
        <v>0</v>
      </c>
      <c r="H312" s="4" t="str">
        <f t="shared" si="9"/>
        <v>，3076568</v>
      </c>
      <c r="I312" s="4" t="str">
        <f>VLOOKUP(A312,HOP!A:U,21,0)</f>
        <v>直连</v>
      </c>
    </row>
    <row r="313" s="4" customFormat="1" hidden="1" spans="1:9">
      <c r="A313" s="7">
        <v>999222970776836</v>
      </c>
      <c r="B313" s="8">
        <v>44987</v>
      </c>
      <c r="C313" s="8">
        <v>44995</v>
      </c>
      <c r="D313" s="4">
        <v>3112</v>
      </c>
      <c r="E313" s="4" t="str">
        <f>VLOOKUP(A313,HOP!A:L,12,0)</f>
        <v>3112.00</v>
      </c>
      <c r="F313" s="4" t="str">
        <f>VLOOKUP(A313,HOP!A:C,3,0)</f>
        <v>3076797</v>
      </c>
      <c r="G313" s="4">
        <f t="shared" si="8"/>
        <v>0</v>
      </c>
      <c r="H313" s="4" t="str">
        <f t="shared" si="9"/>
        <v>，3076797</v>
      </c>
      <c r="I313" s="4" t="str">
        <f>VLOOKUP(A313,HOP!A:U,21,0)</f>
        <v>直连</v>
      </c>
    </row>
    <row r="314" s="4" customFormat="1" hidden="1" spans="1:9">
      <c r="A314" s="7">
        <v>999222974816793</v>
      </c>
      <c r="B314" s="8">
        <v>44993</v>
      </c>
      <c r="C314" s="8">
        <v>44995</v>
      </c>
      <c r="D314" s="4">
        <v>1546</v>
      </c>
      <c r="E314" s="4" t="str">
        <f>VLOOKUP(A314,HOP!A:L,12,0)</f>
        <v>1546.00</v>
      </c>
      <c r="F314" s="4" t="str">
        <f>VLOOKUP(A314,HOP!A:C,3,0)</f>
        <v>3077864</v>
      </c>
      <c r="G314" s="4">
        <f t="shared" si="8"/>
        <v>0</v>
      </c>
      <c r="H314" s="4" t="str">
        <f t="shared" si="9"/>
        <v>，3077864</v>
      </c>
      <c r="I314" s="4" t="str">
        <f>VLOOKUP(A314,HOP!A:U,21,0)</f>
        <v>直连</v>
      </c>
    </row>
    <row r="315" s="4" customFormat="1" hidden="1" spans="1:9">
      <c r="A315" s="7">
        <v>999222980530815</v>
      </c>
      <c r="B315" s="8">
        <v>44992</v>
      </c>
      <c r="C315" s="8">
        <v>44995</v>
      </c>
      <c r="D315" s="4">
        <v>1068</v>
      </c>
      <c r="E315" s="4" t="str">
        <f>VLOOKUP(A315,HOP!A:L,12,0)</f>
        <v>1068.00</v>
      </c>
      <c r="F315" s="4" t="str">
        <f>VLOOKUP(A315,HOP!A:C,3,0)</f>
        <v>3079871</v>
      </c>
      <c r="G315" s="4">
        <f t="shared" si="8"/>
        <v>0</v>
      </c>
      <c r="H315" s="4" t="str">
        <f t="shared" si="9"/>
        <v>，3079871</v>
      </c>
      <c r="I315" s="4" t="str">
        <f>VLOOKUP(A315,HOP!A:U,21,0)</f>
        <v>直连</v>
      </c>
    </row>
    <row r="316" s="4" customFormat="1" hidden="1" spans="1:9">
      <c r="A316" s="7">
        <v>999222980615456</v>
      </c>
      <c r="B316" s="8">
        <v>44993</v>
      </c>
      <c r="C316" s="8">
        <v>44995</v>
      </c>
      <c r="D316" s="4">
        <v>1740</v>
      </c>
      <c r="E316" s="4" t="str">
        <f>VLOOKUP(A316,HOP!A:L,12,0)</f>
        <v>1740.00</v>
      </c>
      <c r="F316" s="4" t="str">
        <f>VLOOKUP(A316,HOP!A:C,3,0)</f>
        <v>3079934</v>
      </c>
      <c r="G316" s="4">
        <f t="shared" si="8"/>
        <v>0</v>
      </c>
      <c r="H316" s="4" t="str">
        <f t="shared" si="9"/>
        <v>，3079934</v>
      </c>
      <c r="I316" s="4" t="str">
        <f>VLOOKUP(A316,HOP!A:U,21,0)</f>
        <v>直连</v>
      </c>
    </row>
    <row r="317" s="4" customFormat="1" hidden="1" spans="1:9">
      <c r="A317" s="7">
        <v>999222983779395</v>
      </c>
      <c r="B317" s="8">
        <v>44991</v>
      </c>
      <c r="C317" s="8">
        <v>44995</v>
      </c>
      <c r="D317" s="4">
        <v>11450</v>
      </c>
      <c r="E317" s="4" t="str">
        <f>VLOOKUP(A317,HOP!A:L,12,0)</f>
        <v>11450.00</v>
      </c>
      <c r="F317" s="4" t="str">
        <f>VLOOKUP(A317,HOP!A:C,3,0)</f>
        <v>3081110</v>
      </c>
      <c r="G317" s="4">
        <f t="shared" si="8"/>
        <v>0</v>
      </c>
      <c r="H317" s="4" t="str">
        <f t="shared" si="9"/>
        <v>，3081110</v>
      </c>
      <c r="I317" s="4" t="str">
        <f>VLOOKUP(A317,HOP!A:U,21,0)</f>
        <v>直连</v>
      </c>
    </row>
    <row r="318" s="4" customFormat="1" hidden="1" spans="1:9">
      <c r="A318" s="7">
        <v>999222988074066</v>
      </c>
      <c r="B318" s="8">
        <v>44994</v>
      </c>
      <c r="C318" s="8">
        <v>44995</v>
      </c>
      <c r="D318" s="4">
        <v>896</v>
      </c>
      <c r="E318" s="4" t="str">
        <f>VLOOKUP(A318,HOP!A:L,12,0)</f>
        <v>896.00</v>
      </c>
      <c r="F318" s="4" t="str">
        <f>VLOOKUP(A318,HOP!A:C,3,0)</f>
        <v>3082574</v>
      </c>
      <c r="G318" s="4">
        <f t="shared" si="8"/>
        <v>0</v>
      </c>
      <c r="H318" s="4" t="str">
        <f t="shared" si="9"/>
        <v>，3082574</v>
      </c>
      <c r="I318" s="4" t="str">
        <f>VLOOKUP(A318,HOP!A:U,21,0)</f>
        <v>直连</v>
      </c>
    </row>
    <row r="319" s="4" customFormat="1" hidden="1" spans="1:9">
      <c r="A319" s="7">
        <v>999222990765107</v>
      </c>
      <c r="B319" s="8">
        <v>44994</v>
      </c>
      <c r="C319" s="8">
        <v>44995</v>
      </c>
      <c r="D319" s="4">
        <v>865</v>
      </c>
      <c r="E319" s="4" t="str">
        <f>VLOOKUP(A319,HOP!A:L,12,0)</f>
        <v>865.00</v>
      </c>
      <c r="F319" s="4" t="str">
        <f>VLOOKUP(A319,HOP!A:C,3,0)</f>
        <v>3083684</v>
      </c>
      <c r="G319" s="4">
        <f t="shared" si="8"/>
        <v>0</v>
      </c>
      <c r="H319" s="4" t="str">
        <f t="shared" si="9"/>
        <v>，3083684</v>
      </c>
      <c r="I319" s="4" t="str">
        <f>VLOOKUP(A319,HOP!A:U,21,0)</f>
        <v>直连</v>
      </c>
    </row>
    <row r="320" s="4" customFormat="1" hidden="1" spans="1:9">
      <c r="A320" s="7">
        <v>999222990820117</v>
      </c>
      <c r="B320" s="8">
        <v>44993</v>
      </c>
      <c r="C320" s="8">
        <v>44995</v>
      </c>
      <c r="D320" s="4">
        <v>4414</v>
      </c>
      <c r="E320" s="4" t="str">
        <f>VLOOKUP(A320,HOP!A:L,12,0)</f>
        <v>4414.00</v>
      </c>
      <c r="F320" s="4" t="str">
        <f>VLOOKUP(A320,HOP!A:C,3,0)</f>
        <v>3083704</v>
      </c>
      <c r="G320" s="4">
        <f t="shared" si="8"/>
        <v>0</v>
      </c>
      <c r="H320" s="4" t="str">
        <f t="shared" si="9"/>
        <v>，3083704</v>
      </c>
      <c r="I320" s="4" t="str">
        <f>VLOOKUP(A320,HOP!A:U,21,0)</f>
        <v>直连</v>
      </c>
    </row>
    <row r="321" s="4" customFormat="1" hidden="1" spans="1:9">
      <c r="A321" s="7">
        <v>999222991648021</v>
      </c>
      <c r="B321" s="8">
        <v>44994</v>
      </c>
      <c r="C321" s="8">
        <v>44995</v>
      </c>
      <c r="D321" s="4">
        <v>709</v>
      </c>
      <c r="E321" s="4" t="str">
        <f>VLOOKUP(A321,HOP!A:L,12,0)</f>
        <v>709.00</v>
      </c>
      <c r="F321" s="4" t="str">
        <f>VLOOKUP(A321,HOP!A:C,3,0)</f>
        <v>3084026</v>
      </c>
      <c r="G321" s="4">
        <f t="shared" si="8"/>
        <v>0</v>
      </c>
      <c r="H321" s="4" t="str">
        <f t="shared" si="9"/>
        <v>，3084026</v>
      </c>
      <c r="I321" s="4" t="str">
        <f>VLOOKUP(A321,HOP!A:U,21,0)</f>
        <v>直连</v>
      </c>
    </row>
    <row r="322" s="4" customFormat="1" hidden="1" spans="1:9">
      <c r="A322" s="7">
        <v>999222992384798</v>
      </c>
      <c r="B322" s="8">
        <v>44988</v>
      </c>
      <c r="C322" s="8">
        <v>44995</v>
      </c>
      <c r="D322" s="4">
        <v>7406</v>
      </c>
      <c r="E322" s="4" t="str">
        <f>VLOOKUP(A322,HOP!A:L,12,0)</f>
        <v>7406.00</v>
      </c>
      <c r="F322" s="4" t="str">
        <f>VLOOKUP(A322,HOP!A:C,3,0)</f>
        <v>3084448</v>
      </c>
      <c r="G322" s="4">
        <f t="shared" si="8"/>
        <v>0</v>
      </c>
      <c r="H322" s="4" t="str">
        <f t="shared" si="9"/>
        <v>，3084448</v>
      </c>
      <c r="I322" s="4" t="str">
        <f>VLOOKUP(A322,HOP!A:U,21,0)</f>
        <v>直连</v>
      </c>
    </row>
    <row r="323" s="4" customFormat="1" hidden="1" spans="1:9">
      <c r="A323" s="7">
        <v>999222994347797</v>
      </c>
      <c r="B323" s="8">
        <v>44994</v>
      </c>
      <c r="C323" s="8">
        <v>44995</v>
      </c>
      <c r="D323" s="4">
        <v>318</v>
      </c>
      <c r="E323" s="4" t="str">
        <f>VLOOKUP(A323,HOP!A:L,12,0)</f>
        <v>318.00</v>
      </c>
      <c r="F323" s="4" t="str">
        <f>VLOOKUP(A323,HOP!A:C,3,0)</f>
        <v>3085316</v>
      </c>
      <c r="G323" s="4">
        <f t="shared" ref="G323:G386" si="10">D323-E323</f>
        <v>0</v>
      </c>
      <c r="H323" s="4" t="str">
        <f t="shared" ref="H323:H386" si="11">$H$1&amp;F323</f>
        <v>，3085316</v>
      </c>
      <c r="I323" s="4" t="str">
        <f>VLOOKUP(A323,HOP!A:U,21,0)</f>
        <v>直连</v>
      </c>
    </row>
    <row r="324" s="4" customFormat="1" hidden="1" spans="1:9">
      <c r="A324" s="7">
        <v>999222996101297</v>
      </c>
      <c r="B324" s="8">
        <v>44993</v>
      </c>
      <c r="C324" s="8">
        <v>44995</v>
      </c>
      <c r="D324" s="4">
        <v>5982</v>
      </c>
      <c r="E324" s="4" t="str">
        <f>VLOOKUP(A324,HOP!A:L,12,0)</f>
        <v>5982.00</v>
      </c>
      <c r="F324" s="4" t="str">
        <f>VLOOKUP(A324,HOP!A:C,3,0)</f>
        <v>3086027</v>
      </c>
      <c r="G324" s="4">
        <f t="shared" si="10"/>
        <v>0</v>
      </c>
      <c r="H324" s="4" t="str">
        <f t="shared" si="11"/>
        <v>，3086027</v>
      </c>
      <c r="I324" s="4" t="str">
        <f>VLOOKUP(A324,HOP!A:U,21,0)</f>
        <v>直连</v>
      </c>
    </row>
    <row r="325" s="4" customFormat="1" hidden="1" spans="1:9">
      <c r="A325" s="7">
        <v>999223000399935</v>
      </c>
      <c r="B325" s="8">
        <v>44991</v>
      </c>
      <c r="C325" s="8">
        <v>44995</v>
      </c>
      <c r="D325" s="4">
        <v>6184</v>
      </c>
      <c r="E325" s="4" t="str">
        <f>VLOOKUP(A325,HOP!A:L,12,0)</f>
        <v>6184.00</v>
      </c>
      <c r="F325" s="4" t="str">
        <f>VLOOKUP(A325,HOP!A:C,3,0)</f>
        <v>3087670</v>
      </c>
      <c r="G325" s="4">
        <f t="shared" si="10"/>
        <v>0</v>
      </c>
      <c r="H325" s="4" t="str">
        <f t="shared" si="11"/>
        <v>，3087670</v>
      </c>
      <c r="I325" s="4" t="str">
        <f>VLOOKUP(A325,HOP!A:U,21,0)</f>
        <v>直连</v>
      </c>
    </row>
    <row r="326" s="4" customFormat="1" hidden="1" spans="1:9">
      <c r="A326" s="7">
        <v>999223004495270</v>
      </c>
      <c r="B326" s="8">
        <v>44994</v>
      </c>
      <c r="C326" s="8">
        <v>44995</v>
      </c>
      <c r="D326" s="4">
        <v>546</v>
      </c>
      <c r="E326" s="4" t="str">
        <f>VLOOKUP(A326,HOP!A:L,12,0)</f>
        <v>546.00</v>
      </c>
      <c r="F326" s="4" t="str">
        <f>VLOOKUP(A326,HOP!A:C,3,0)</f>
        <v>3089201</v>
      </c>
      <c r="G326" s="4">
        <f t="shared" si="10"/>
        <v>0</v>
      </c>
      <c r="H326" s="4" t="str">
        <f t="shared" si="11"/>
        <v>，3089201</v>
      </c>
      <c r="I326" s="4" t="str">
        <f>VLOOKUP(A326,HOP!A:U,21,0)</f>
        <v>直连</v>
      </c>
    </row>
    <row r="327" s="4" customFormat="1" hidden="1" spans="1:9">
      <c r="A327" s="7">
        <v>999223005977991</v>
      </c>
      <c r="B327" s="8">
        <v>44993</v>
      </c>
      <c r="C327" s="8">
        <v>44995</v>
      </c>
      <c r="D327" s="4">
        <v>7258</v>
      </c>
      <c r="E327" s="4" t="str">
        <f>VLOOKUP(A327,HOP!A:L,12,0)</f>
        <v>7258.00</v>
      </c>
      <c r="F327" s="4" t="str">
        <f>VLOOKUP(A327,HOP!A:C,3,0)</f>
        <v>3089861</v>
      </c>
      <c r="G327" s="4">
        <f t="shared" si="10"/>
        <v>0</v>
      </c>
      <c r="H327" s="4" t="str">
        <f t="shared" si="11"/>
        <v>，3089861</v>
      </c>
      <c r="I327" s="4" t="str">
        <f>VLOOKUP(A327,HOP!A:U,21,0)</f>
        <v>直连</v>
      </c>
    </row>
    <row r="328" s="4" customFormat="1" hidden="1" spans="1:9">
      <c r="A328" s="7">
        <v>999223006015496</v>
      </c>
      <c r="B328" s="8">
        <v>44994</v>
      </c>
      <c r="C328" s="8">
        <v>44995</v>
      </c>
      <c r="D328" s="4">
        <v>546</v>
      </c>
      <c r="E328" s="4" t="str">
        <f>VLOOKUP(A328,HOP!A:L,12,0)</f>
        <v>546.00</v>
      </c>
      <c r="F328" s="4" t="str">
        <f>VLOOKUP(A328,HOP!A:C,3,0)</f>
        <v>3089880</v>
      </c>
      <c r="G328" s="4">
        <f t="shared" si="10"/>
        <v>0</v>
      </c>
      <c r="H328" s="4" t="str">
        <f t="shared" si="11"/>
        <v>，3089880</v>
      </c>
      <c r="I328" s="4" t="str">
        <f>VLOOKUP(A328,HOP!A:U,21,0)</f>
        <v>直连</v>
      </c>
    </row>
    <row r="329" s="4" customFormat="1" hidden="1" spans="1:9">
      <c r="A329" s="7">
        <v>999223026576865</v>
      </c>
      <c r="B329" s="8">
        <v>44993</v>
      </c>
      <c r="C329" s="8">
        <v>44995</v>
      </c>
      <c r="D329" s="4">
        <v>2844</v>
      </c>
      <c r="E329" s="4" t="str">
        <f>VLOOKUP(A329,HOP!A:L,12,0)</f>
        <v>2844.00</v>
      </c>
      <c r="F329" s="4" t="str">
        <f>VLOOKUP(A329,HOP!A:C,3,0)</f>
        <v>3093559</v>
      </c>
      <c r="G329" s="4">
        <f t="shared" si="10"/>
        <v>0</v>
      </c>
      <c r="H329" s="4" t="str">
        <f t="shared" si="11"/>
        <v>，3093559</v>
      </c>
      <c r="I329" s="4" t="str">
        <f>VLOOKUP(A329,HOP!A:U,21,0)</f>
        <v>直连</v>
      </c>
    </row>
    <row r="330" s="4" customFormat="1" hidden="1" spans="1:9">
      <c r="A330" s="7">
        <v>999223027620742</v>
      </c>
      <c r="B330" s="8">
        <v>44991</v>
      </c>
      <c r="C330" s="8">
        <v>44995</v>
      </c>
      <c r="D330" s="4">
        <v>736</v>
      </c>
      <c r="E330" s="4" t="str">
        <f>VLOOKUP(A330,HOP!A:L,12,0)</f>
        <v>736.00</v>
      </c>
      <c r="F330" s="4" t="str">
        <f>VLOOKUP(A330,HOP!A:C,3,0)</f>
        <v>3093723</v>
      </c>
      <c r="G330" s="4">
        <f t="shared" si="10"/>
        <v>0</v>
      </c>
      <c r="H330" s="4" t="str">
        <f t="shared" si="11"/>
        <v>，3093723</v>
      </c>
      <c r="I330" s="4" t="str">
        <f>VLOOKUP(A330,HOP!A:U,21,0)</f>
        <v>直连</v>
      </c>
    </row>
    <row r="331" s="4" customFormat="1" hidden="1" spans="1:9">
      <c r="A331" s="7">
        <v>999223029782077</v>
      </c>
      <c r="B331" s="8">
        <v>44994</v>
      </c>
      <c r="C331" s="8">
        <v>44995</v>
      </c>
      <c r="D331" s="4">
        <v>1253</v>
      </c>
      <c r="E331" s="4" t="str">
        <f>VLOOKUP(A331,HOP!A:L,12,0)</f>
        <v>1253.00</v>
      </c>
      <c r="F331" s="4" t="str">
        <f>VLOOKUP(A331,HOP!A:C,3,0)</f>
        <v>3094405</v>
      </c>
      <c r="G331" s="4">
        <f t="shared" si="10"/>
        <v>0</v>
      </c>
      <c r="H331" s="4" t="str">
        <f t="shared" si="11"/>
        <v>，3094405</v>
      </c>
      <c r="I331" s="4" t="str">
        <f>VLOOKUP(A331,HOP!A:U,21,0)</f>
        <v>直连</v>
      </c>
    </row>
    <row r="332" s="4" customFormat="1" hidden="1" spans="1:9">
      <c r="A332" s="7">
        <v>999223030373700</v>
      </c>
      <c r="B332" s="8">
        <v>44994</v>
      </c>
      <c r="C332" s="8">
        <v>44995</v>
      </c>
      <c r="D332" s="4">
        <v>1652</v>
      </c>
      <c r="E332" s="4" t="str">
        <f>VLOOKUP(A332,HOP!A:L,12,0)</f>
        <v>1652.00</v>
      </c>
      <c r="F332" s="4" t="str">
        <f>VLOOKUP(A332,HOP!A:C,3,0)</f>
        <v>3094585</v>
      </c>
      <c r="G332" s="4">
        <f t="shared" si="10"/>
        <v>0</v>
      </c>
      <c r="H332" s="4" t="str">
        <f t="shared" si="11"/>
        <v>，3094585</v>
      </c>
      <c r="I332" s="4" t="str">
        <f>VLOOKUP(A332,HOP!A:U,21,0)</f>
        <v>直连</v>
      </c>
    </row>
    <row r="333" s="4" customFormat="1" hidden="1" spans="1:9">
      <c r="A333" s="7">
        <v>999223031188937</v>
      </c>
      <c r="B333" s="8">
        <v>44994</v>
      </c>
      <c r="C333" s="8">
        <v>44995</v>
      </c>
      <c r="D333" s="4">
        <v>392</v>
      </c>
      <c r="E333" s="4" t="str">
        <f>VLOOKUP(A333,HOP!A:L,12,0)</f>
        <v>392.00</v>
      </c>
      <c r="F333" s="4" t="str">
        <f>VLOOKUP(A333,HOP!A:C,3,0)</f>
        <v>3094829</v>
      </c>
      <c r="G333" s="4">
        <f t="shared" si="10"/>
        <v>0</v>
      </c>
      <c r="H333" s="4" t="str">
        <f t="shared" si="11"/>
        <v>，3094829</v>
      </c>
      <c r="I333" s="4" t="str">
        <f>VLOOKUP(A333,HOP!A:U,21,0)</f>
        <v>直连</v>
      </c>
    </row>
    <row r="334" s="4" customFormat="1" hidden="1" spans="1:9">
      <c r="A334" s="7">
        <v>999223036864321</v>
      </c>
      <c r="B334" s="8">
        <v>44994</v>
      </c>
      <c r="C334" s="8">
        <v>44995</v>
      </c>
      <c r="D334" s="4">
        <v>77</v>
      </c>
      <c r="E334" s="4" t="str">
        <f>VLOOKUP(A334,HOP!A:L,12,0)</f>
        <v>77.00</v>
      </c>
      <c r="F334" s="4" t="str">
        <f>VLOOKUP(A334,HOP!A:C,3,0)</f>
        <v>3096711</v>
      </c>
      <c r="G334" s="4">
        <f t="shared" si="10"/>
        <v>0</v>
      </c>
      <c r="H334" s="4" t="str">
        <f t="shared" si="11"/>
        <v>，3096711</v>
      </c>
      <c r="I334" s="4" t="str">
        <f>VLOOKUP(A334,HOP!A:U,21,0)</f>
        <v>直连</v>
      </c>
    </row>
    <row r="335" s="4" customFormat="1" hidden="1" spans="1:9">
      <c r="A335" s="7">
        <v>999223038263069</v>
      </c>
      <c r="B335" s="8">
        <v>44994</v>
      </c>
      <c r="C335" s="8">
        <v>44995</v>
      </c>
      <c r="D335" s="4">
        <v>609</v>
      </c>
      <c r="E335" s="4" t="str">
        <f>VLOOKUP(A335,HOP!A:L,12,0)</f>
        <v>609.00</v>
      </c>
      <c r="F335" s="4" t="str">
        <f>VLOOKUP(A335,HOP!A:C,3,0)</f>
        <v>3097256</v>
      </c>
      <c r="G335" s="4">
        <f t="shared" si="10"/>
        <v>0</v>
      </c>
      <c r="H335" s="4" t="str">
        <f t="shared" si="11"/>
        <v>，3097256</v>
      </c>
      <c r="I335" s="4" t="str">
        <f>VLOOKUP(A335,HOP!A:U,21,0)</f>
        <v>直连</v>
      </c>
    </row>
    <row r="336" s="4" customFormat="1" hidden="1" spans="1:9">
      <c r="A336" s="7">
        <v>999223043688136</v>
      </c>
      <c r="B336" s="8">
        <v>44994</v>
      </c>
      <c r="C336" s="8">
        <v>44995</v>
      </c>
      <c r="D336" s="4">
        <v>278</v>
      </c>
      <c r="E336" s="4" t="str">
        <f>VLOOKUP(A336,HOP!A:L,12,0)</f>
        <v>278.00</v>
      </c>
      <c r="F336" s="4" t="str">
        <f>VLOOKUP(A336,HOP!A:C,3,0)</f>
        <v>3098447</v>
      </c>
      <c r="G336" s="4">
        <f t="shared" si="10"/>
        <v>0</v>
      </c>
      <c r="H336" s="4" t="str">
        <f t="shared" si="11"/>
        <v>，3098447</v>
      </c>
      <c r="I336" s="4" t="str">
        <f>VLOOKUP(A336,HOP!A:U,21,0)</f>
        <v>直连</v>
      </c>
    </row>
    <row r="337" s="4" customFormat="1" hidden="1" spans="1:9">
      <c r="A337" s="7">
        <v>999223048804179</v>
      </c>
      <c r="B337" s="8">
        <v>44994</v>
      </c>
      <c r="C337" s="8">
        <v>44995</v>
      </c>
      <c r="D337" s="4">
        <v>232</v>
      </c>
      <c r="E337" s="4" t="str">
        <f>VLOOKUP(A337,HOP!A:L,12,0)</f>
        <v>232.00</v>
      </c>
      <c r="F337" s="4" t="str">
        <f>VLOOKUP(A337,HOP!A:C,3,0)</f>
        <v>3099636</v>
      </c>
      <c r="G337" s="4">
        <f t="shared" si="10"/>
        <v>0</v>
      </c>
      <c r="H337" s="4" t="str">
        <f t="shared" si="11"/>
        <v>，3099636</v>
      </c>
      <c r="I337" s="4" t="str">
        <f>VLOOKUP(A337,HOP!A:U,21,0)</f>
        <v>直连</v>
      </c>
    </row>
    <row r="338" s="4" customFormat="1" hidden="1" spans="1:9">
      <c r="A338" s="7">
        <v>999223050364774</v>
      </c>
      <c r="B338" s="8">
        <v>44993</v>
      </c>
      <c r="C338" s="8">
        <v>44995</v>
      </c>
      <c r="D338" s="4">
        <v>1450</v>
      </c>
      <c r="E338" s="4" t="str">
        <f>VLOOKUP(A338,HOP!A:L,12,0)</f>
        <v>1450.00</v>
      </c>
      <c r="F338" s="4" t="str">
        <f>VLOOKUP(A338,HOP!A:C,3,0)</f>
        <v>3100068</v>
      </c>
      <c r="G338" s="4">
        <f t="shared" si="10"/>
        <v>0</v>
      </c>
      <c r="H338" s="4" t="str">
        <f t="shared" si="11"/>
        <v>，3100068</v>
      </c>
      <c r="I338" s="4" t="str">
        <f>VLOOKUP(A338,HOP!A:U,21,0)</f>
        <v>直连</v>
      </c>
    </row>
    <row r="339" s="4" customFormat="1" hidden="1" spans="1:9">
      <c r="A339" s="7">
        <v>999223052595217</v>
      </c>
      <c r="B339" s="8">
        <v>44994</v>
      </c>
      <c r="C339" s="8">
        <v>44995</v>
      </c>
      <c r="D339" s="4">
        <v>1254</v>
      </c>
      <c r="E339" s="4" t="str">
        <f>VLOOKUP(A339,HOP!A:L,12,0)</f>
        <v>1254.00</v>
      </c>
      <c r="F339" s="4" t="str">
        <f>VLOOKUP(A339,HOP!A:C,3,0)</f>
        <v>3100795</v>
      </c>
      <c r="G339" s="4">
        <f t="shared" si="10"/>
        <v>0</v>
      </c>
      <c r="H339" s="4" t="str">
        <f t="shared" si="11"/>
        <v>，3100795</v>
      </c>
      <c r="I339" s="4" t="str">
        <f>VLOOKUP(A339,HOP!A:U,21,0)</f>
        <v>直连</v>
      </c>
    </row>
    <row r="340" s="4" customFormat="1" hidden="1" spans="1:9">
      <c r="A340" s="7">
        <v>999223053667902</v>
      </c>
      <c r="B340" s="8">
        <v>44993</v>
      </c>
      <c r="C340" s="8">
        <v>44995</v>
      </c>
      <c r="D340" s="4">
        <v>3452</v>
      </c>
      <c r="E340" s="4" t="str">
        <f>VLOOKUP(A340,HOP!A:L,12,0)</f>
        <v>3452.00</v>
      </c>
      <c r="F340" s="4" t="str">
        <f>VLOOKUP(A340,HOP!A:C,3,0)</f>
        <v>3101122</v>
      </c>
      <c r="G340" s="4">
        <f t="shared" si="10"/>
        <v>0</v>
      </c>
      <c r="H340" s="4" t="str">
        <f t="shared" si="11"/>
        <v>，3101122</v>
      </c>
      <c r="I340" s="4" t="str">
        <f>VLOOKUP(A340,HOP!A:U,21,0)</f>
        <v>直连</v>
      </c>
    </row>
    <row r="341" s="4" customFormat="1" hidden="1" spans="1:9">
      <c r="A341" s="7">
        <v>999223056421138</v>
      </c>
      <c r="B341" s="8">
        <v>44994</v>
      </c>
      <c r="C341" s="8">
        <v>44995</v>
      </c>
      <c r="D341" s="4">
        <v>862</v>
      </c>
      <c r="E341" s="4" t="str">
        <f>VLOOKUP(A341,HOP!A:L,12,0)</f>
        <v>862.00</v>
      </c>
      <c r="F341" s="4" t="str">
        <f>VLOOKUP(A341,HOP!A:C,3,0)</f>
        <v>3102229</v>
      </c>
      <c r="G341" s="4">
        <f t="shared" si="10"/>
        <v>0</v>
      </c>
      <c r="H341" s="4" t="str">
        <f t="shared" si="11"/>
        <v>，3102229</v>
      </c>
      <c r="I341" s="4" t="str">
        <f>VLOOKUP(A341,HOP!A:U,21,0)</f>
        <v>直连</v>
      </c>
    </row>
    <row r="342" s="4" customFormat="1" hidden="1" spans="1:9">
      <c r="A342" s="7">
        <v>999223057342916</v>
      </c>
      <c r="B342" s="8">
        <v>44994</v>
      </c>
      <c r="C342" s="8">
        <v>44995</v>
      </c>
      <c r="D342" s="4">
        <v>1147</v>
      </c>
      <c r="E342" s="4" t="str">
        <f>VLOOKUP(A342,HOP!A:L,12,0)</f>
        <v>1147.00</v>
      </c>
      <c r="F342" s="4" t="str">
        <f>VLOOKUP(A342,HOP!A:C,3,0)</f>
        <v>3102647</v>
      </c>
      <c r="G342" s="4">
        <f t="shared" si="10"/>
        <v>0</v>
      </c>
      <c r="H342" s="4" t="str">
        <f t="shared" si="11"/>
        <v>，3102647</v>
      </c>
      <c r="I342" s="4" t="str">
        <f>VLOOKUP(A342,HOP!A:U,21,0)</f>
        <v>直连</v>
      </c>
    </row>
    <row r="343" s="4" customFormat="1" hidden="1" spans="1:9">
      <c r="A343" s="7">
        <v>999223058137446</v>
      </c>
      <c r="B343" s="8">
        <v>44992</v>
      </c>
      <c r="C343" s="8">
        <v>44995</v>
      </c>
      <c r="D343" s="4">
        <v>2109</v>
      </c>
      <c r="E343" s="4" t="str">
        <f>VLOOKUP(A343,HOP!A:L,12,0)</f>
        <v>2109.00</v>
      </c>
      <c r="F343" s="4" t="str">
        <f>VLOOKUP(A343,HOP!A:C,3,0)</f>
        <v>3103027</v>
      </c>
      <c r="G343" s="4">
        <f t="shared" si="10"/>
        <v>0</v>
      </c>
      <c r="H343" s="4" t="str">
        <f t="shared" si="11"/>
        <v>，3103027</v>
      </c>
      <c r="I343" s="4" t="str">
        <f>VLOOKUP(A343,HOP!A:U,21,0)</f>
        <v>直连</v>
      </c>
    </row>
    <row r="344" s="4" customFormat="1" hidden="1" spans="1:9">
      <c r="A344" s="7">
        <v>999223058141241</v>
      </c>
      <c r="B344" s="8">
        <v>44993</v>
      </c>
      <c r="C344" s="8">
        <v>44995</v>
      </c>
      <c r="D344" s="4">
        <v>3572</v>
      </c>
      <c r="E344" s="4" t="str">
        <f>VLOOKUP(A344,HOP!A:L,12,0)</f>
        <v>3572.00</v>
      </c>
      <c r="F344" s="4" t="str">
        <f>VLOOKUP(A344,HOP!A:C,3,0)</f>
        <v>3103036</v>
      </c>
      <c r="G344" s="4">
        <f t="shared" si="10"/>
        <v>0</v>
      </c>
      <c r="H344" s="4" t="str">
        <f t="shared" si="11"/>
        <v>，3103036</v>
      </c>
      <c r="I344" s="4" t="str">
        <f>VLOOKUP(A344,HOP!A:U,21,0)</f>
        <v>直连</v>
      </c>
    </row>
    <row r="345" s="4" customFormat="1" hidden="1" spans="1:9">
      <c r="A345" s="7">
        <v>999223058205316</v>
      </c>
      <c r="B345" s="8">
        <v>44992</v>
      </c>
      <c r="C345" s="8">
        <v>44995</v>
      </c>
      <c r="D345" s="4">
        <v>558</v>
      </c>
      <c r="E345" s="4" t="str">
        <f>VLOOKUP(A345,HOP!A:L,12,0)</f>
        <v>558.00</v>
      </c>
      <c r="F345" s="4" t="str">
        <f>VLOOKUP(A345,HOP!A:C,3,0)</f>
        <v>3103088</v>
      </c>
      <c r="G345" s="4">
        <f t="shared" si="10"/>
        <v>0</v>
      </c>
      <c r="H345" s="4" t="str">
        <f t="shared" si="11"/>
        <v>，3103088</v>
      </c>
      <c r="I345" s="4" t="str">
        <f>VLOOKUP(A345,HOP!A:U,21,0)</f>
        <v>直连</v>
      </c>
    </row>
    <row r="346" s="4" customFormat="1" hidden="1" spans="1:9">
      <c r="A346" s="7">
        <v>999223058214803</v>
      </c>
      <c r="B346" s="8">
        <v>44993</v>
      </c>
      <c r="C346" s="8">
        <v>44995</v>
      </c>
      <c r="D346" s="4">
        <v>662</v>
      </c>
      <c r="E346" s="4" t="str">
        <f>VLOOKUP(A346,HOP!A:L,12,0)</f>
        <v>662.00</v>
      </c>
      <c r="F346" s="4" t="str">
        <f>VLOOKUP(A346,HOP!A:C,3,0)</f>
        <v>3103106</v>
      </c>
      <c r="G346" s="4">
        <f t="shared" si="10"/>
        <v>0</v>
      </c>
      <c r="H346" s="4" t="str">
        <f t="shared" si="11"/>
        <v>，3103106</v>
      </c>
      <c r="I346" s="4" t="str">
        <f>VLOOKUP(A346,HOP!A:U,21,0)</f>
        <v>直连</v>
      </c>
    </row>
    <row r="347" s="4" customFormat="1" hidden="1" spans="1:9">
      <c r="A347" s="7">
        <v>999223061154332</v>
      </c>
      <c r="B347" s="8">
        <v>44994</v>
      </c>
      <c r="C347" s="8">
        <v>44995</v>
      </c>
      <c r="D347" s="4">
        <v>1864</v>
      </c>
      <c r="E347" s="4" t="str">
        <f>VLOOKUP(A347,HOP!A:L,12,0)</f>
        <v>1864.00</v>
      </c>
      <c r="F347" s="4" t="str">
        <f>VLOOKUP(A347,HOP!A:C,3,0)</f>
        <v>3103215</v>
      </c>
      <c r="G347" s="4">
        <f t="shared" si="10"/>
        <v>0</v>
      </c>
      <c r="H347" s="4" t="str">
        <f t="shared" si="11"/>
        <v>，3103215</v>
      </c>
      <c r="I347" s="4" t="str">
        <f>VLOOKUP(A347,HOP!A:U,21,0)</f>
        <v>直连</v>
      </c>
    </row>
    <row r="348" s="4" customFormat="1" hidden="1" spans="1:9">
      <c r="A348" s="7">
        <v>999223061630763</v>
      </c>
      <c r="B348" s="8">
        <v>44993</v>
      </c>
      <c r="C348" s="8">
        <v>44995</v>
      </c>
      <c r="D348" s="4">
        <v>7688</v>
      </c>
      <c r="E348" s="4" t="str">
        <f>VLOOKUP(A348,HOP!A:L,12,0)</f>
        <v>7688.00</v>
      </c>
      <c r="F348" s="4" t="str">
        <f>VLOOKUP(A348,HOP!A:C,3,0)</f>
        <v>3103270</v>
      </c>
      <c r="G348" s="4">
        <f t="shared" si="10"/>
        <v>0</v>
      </c>
      <c r="H348" s="4" t="str">
        <f t="shared" si="11"/>
        <v>，3103270</v>
      </c>
      <c r="I348" s="4" t="str">
        <f>VLOOKUP(A348,HOP!A:U,21,0)</f>
        <v>直连</v>
      </c>
    </row>
    <row r="349" s="4" customFormat="1" hidden="1" spans="1:9">
      <c r="A349" s="7">
        <v>999223063275137</v>
      </c>
      <c r="B349" s="8">
        <v>44994</v>
      </c>
      <c r="C349" s="8">
        <v>44995</v>
      </c>
      <c r="D349" s="4">
        <v>473</v>
      </c>
      <c r="E349" s="4" t="str">
        <f>VLOOKUP(A349,HOP!A:L,12,0)</f>
        <v>473.00</v>
      </c>
      <c r="F349" s="4" t="str">
        <f>VLOOKUP(A349,HOP!A:C,3,0)</f>
        <v>3103524</v>
      </c>
      <c r="G349" s="4">
        <f t="shared" si="10"/>
        <v>0</v>
      </c>
      <c r="H349" s="4" t="str">
        <f t="shared" si="11"/>
        <v>，3103524</v>
      </c>
      <c r="I349" s="4" t="str">
        <f>VLOOKUP(A349,HOP!A:U,21,0)</f>
        <v>直连</v>
      </c>
    </row>
    <row r="350" s="4" customFormat="1" hidden="1" spans="1:9">
      <c r="A350" s="7">
        <v>23064874657</v>
      </c>
      <c r="B350" s="8">
        <v>44994</v>
      </c>
      <c r="C350" s="8">
        <v>44995</v>
      </c>
      <c r="D350" s="4">
        <v>231</v>
      </c>
      <c r="E350" s="4" t="str">
        <f>VLOOKUP(A350,HOP!A:L,12,0)</f>
        <v>231.00</v>
      </c>
      <c r="F350" s="4" t="str">
        <f>VLOOKUP(A350,HOP!A:C,3,0)</f>
        <v>3103886</v>
      </c>
      <c r="G350" s="4">
        <f t="shared" si="10"/>
        <v>0</v>
      </c>
      <c r="H350" s="4" t="str">
        <f t="shared" si="11"/>
        <v>，3103886</v>
      </c>
      <c r="I350" s="4" t="str">
        <f>VLOOKUP(A350,HOP!A:U,21,0)</f>
        <v>直连</v>
      </c>
    </row>
    <row r="351" s="4" customFormat="1" hidden="1" spans="1:9">
      <c r="A351" s="7">
        <v>999223068771609</v>
      </c>
      <c r="B351" s="8">
        <v>44992</v>
      </c>
      <c r="C351" s="8">
        <v>44995</v>
      </c>
      <c r="D351" s="4">
        <v>942</v>
      </c>
      <c r="E351" s="4" t="str">
        <f>VLOOKUP(A351,HOP!A:L,12,0)</f>
        <v>942.00</v>
      </c>
      <c r="F351" s="4" t="str">
        <f>VLOOKUP(A351,HOP!A:C,3,0)</f>
        <v>3104973</v>
      </c>
      <c r="G351" s="4">
        <f t="shared" si="10"/>
        <v>0</v>
      </c>
      <c r="H351" s="4" t="str">
        <f t="shared" si="11"/>
        <v>，3104973</v>
      </c>
      <c r="I351" s="4" t="str">
        <f>VLOOKUP(A351,HOP!A:U,21,0)</f>
        <v>直连</v>
      </c>
    </row>
    <row r="352" s="4" customFormat="1" hidden="1" spans="1:9">
      <c r="A352" s="7">
        <v>999223069800398</v>
      </c>
      <c r="B352" s="8">
        <v>44993</v>
      </c>
      <c r="C352" s="8">
        <v>44995</v>
      </c>
      <c r="D352" s="4">
        <v>1262</v>
      </c>
      <c r="E352" s="4" t="str">
        <f>VLOOKUP(A352,HOP!A:L,12,0)</f>
        <v>1262.00</v>
      </c>
      <c r="F352" s="4" t="str">
        <f>VLOOKUP(A352,HOP!A:C,3,0)</f>
        <v>3105268</v>
      </c>
      <c r="G352" s="4">
        <f t="shared" si="10"/>
        <v>0</v>
      </c>
      <c r="H352" s="4" t="str">
        <f t="shared" si="11"/>
        <v>，3105268</v>
      </c>
      <c r="I352" s="4" t="str">
        <f>VLOOKUP(A352,HOP!A:U,21,0)</f>
        <v>直连</v>
      </c>
    </row>
    <row r="353" s="4" customFormat="1" hidden="1" spans="1:9">
      <c r="A353" s="7">
        <v>999223073155362</v>
      </c>
      <c r="B353" s="8">
        <v>44993</v>
      </c>
      <c r="C353" s="8">
        <v>44995</v>
      </c>
      <c r="D353" s="4">
        <v>814</v>
      </c>
      <c r="E353" s="4" t="str">
        <f>VLOOKUP(A353,HOP!A:L,12,0)</f>
        <v>814.00</v>
      </c>
      <c r="F353" s="4" t="str">
        <f>VLOOKUP(A353,HOP!A:C,3,0)</f>
        <v>3106422</v>
      </c>
      <c r="G353" s="4">
        <f t="shared" si="10"/>
        <v>0</v>
      </c>
      <c r="H353" s="4" t="str">
        <f t="shared" si="11"/>
        <v>，3106422</v>
      </c>
      <c r="I353" s="4" t="str">
        <f>VLOOKUP(A353,HOP!A:U,21,0)</f>
        <v>直连</v>
      </c>
    </row>
    <row r="354" s="4" customFormat="1" hidden="1" spans="1:9">
      <c r="A354" s="7">
        <v>999223074154217</v>
      </c>
      <c r="B354" s="8">
        <v>44993</v>
      </c>
      <c r="C354" s="8">
        <v>44995</v>
      </c>
      <c r="D354" s="4">
        <v>860</v>
      </c>
      <c r="E354" s="4" t="str">
        <f>VLOOKUP(A354,HOP!A:L,12,0)</f>
        <v>860.00</v>
      </c>
      <c r="F354" s="4" t="str">
        <f>VLOOKUP(A354,HOP!A:C,3,0)</f>
        <v>3106943</v>
      </c>
      <c r="G354" s="4">
        <f t="shared" si="10"/>
        <v>0</v>
      </c>
      <c r="H354" s="4" t="str">
        <f t="shared" si="11"/>
        <v>，3106943</v>
      </c>
      <c r="I354" s="4" t="str">
        <f>VLOOKUP(A354,HOP!A:U,21,0)</f>
        <v>直连</v>
      </c>
    </row>
    <row r="355" s="4" customFormat="1" hidden="1" spans="1:9">
      <c r="A355" s="7">
        <v>999223074208133</v>
      </c>
      <c r="B355" s="8">
        <v>44994</v>
      </c>
      <c r="C355" s="8">
        <v>44995</v>
      </c>
      <c r="D355" s="4">
        <v>654</v>
      </c>
      <c r="E355" s="4" t="str">
        <f>VLOOKUP(A355,HOP!A:L,12,0)</f>
        <v>654.00</v>
      </c>
      <c r="F355" s="4" t="str">
        <f>VLOOKUP(A355,HOP!A:C,3,0)</f>
        <v>3106966</v>
      </c>
      <c r="G355" s="4">
        <f t="shared" si="10"/>
        <v>0</v>
      </c>
      <c r="H355" s="4" t="str">
        <f t="shared" si="11"/>
        <v>，3106966</v>
      </c>
      <c r="I355" s="4" t="str">
        <f>VLOOKUP(A355,HOP!A:U,21,0)</f>
        <v>直连</v>
      </c>
    </row>
    <row r="356" s="4" customFormat="1" hidden="1" spans="1:9">
      <c r="A356" s="7">
        <v>999223074687532</v>
      </c>
      <c r="B356" s="8">
        <v>44993</v>
      </c>
      <c r="C356" s="8">
        <v>44995</v>
      </c>
      <c r="D356" s="4">
        <v>724</v>
      </c>
      <c r="E356" s="4" t="str">
        <f>VLOOKUP(A356,HOP!A:L,12,0)</f>
        <v>724.00</v>
      </c>
      <c r="F356" s="4" t="str">
        <f>VLOOKUP(A356,HOP!A:C,3,0)</f>
        <v>3107188</v>
      </c>
      <c r="G356" s="4">
        <f t="shared" si="10"/>
        <v>0</v>
      </c>
      <c r="H356" s="4" t="str">
        <f t="shared" si="11"/>
        <v>，3107188</v>
      </c>
      <c r="I356" s="4" t="str">
        <f>VLOOKUP(A356,HOP!A:U,21,0)</f>
        <v>直连</v>
      </c>
    </row>
    <row r="357" s="4" customFormat="1" hidden="1" spans="1:9">
      <c r="A357" s="7">
        <v>999223074816299</v>
      </c>
      <c r="B357" s="8">
        <v>44993</v>
      </c>
      <c r="C357" s="8">
        <v>44995</v>
      </c>
      <c r="D357" s="4">
        <v>456</v>
      </c>
      <c r="E357" s="4" t="str">
        <f>VLOOKUP(A357,HOP!A:L,12,0)</f>
        <v>456.00</v>
      </c>
      <c r="F357" s="4" t="str">
        <f>VLOOKUP(A357,HOP!A:C,3,0)</f>
        <v>3107273</v>
      </c>
      <c r="G357" s="4">
        <f t="shared" si="10"/>
        <v>0</v>
      </c>
      <c r="H357" s="4" t="str">
        <f t="shared" si="11"/>
        <v>，3107273</v>
      </c>
      <c r="I357" s="4" t="str">
        <f>VLOOKUP(A357,HOP!A:U,21,0)</f>
        <v>直连</v>
      </c>
    </row>
    <row r="358" s="4" customFormat="1" hidden="1" spans="1:9">
      <c r="A358" s="7">
        <v>999223075061996</v>
      </c>
      <c r="B358" s="8">
        <v>44993</v>
      </c>
      <c r="C358" s="8">
        <v>44995</v>
      </c>
      <c r="D358" s="4">
        <v>0</v>
      </c>
      <c r="E358" s="4" t="e">
        <f>VLOOKUP(A358,HOP!A:L,12,0)</f>
        <v>#N/A</v>
      </c>
      <c r="F358" s="4" t="e">
        <f>VLOOKUP(A358,HOP!A:C,3,0)</f>
        <v>#N/A</v>
      </c>
      <c r="G358" s="4" t="e">
        <f t="shared" si="10"/>
        <v>#N/A</v>
      </c>
      <c r="H358" s="4" t="e">
        <f t="shared" si="11"/>
        <v>#N/A</v>
      </c>
      <c r="I358" s="4" t="e">
        <f>VLOOKUP(A358,HOP!A:U,21,0)</f>
        <v>#N/A</v>
      </c>
    </row>
    <row r="359" s="4" customFormat="1" hidden="1" spans="1:9">
      <c r="A359" s="7">
        <v>23075080844</v>
      </c>
      <c r="B359" s="8">
        <v>44993</v>
      </c>
      <c r="C359" s="8">
        <v>44995</v>
      </c>
      <c r="D359" s="4">
        <v>2482</v>
      </c>
      <c r="E359" s="4" t="str">
        <f>VLOOKUP(A359,HOP!A:L,12,0)</f>
        <v>2482.00</v>
      </c>
      <c r="F359" s="4" t="str">
        <f>VLOOKUP(A359,HOP!A:C,3,0)</f>
        <v>3107436</v>
      </c>
      <c r="G359" s="4">
        <f t="shared" si="10"/>
        <v>0</v>
      </c>
      <c r="H359" s="4" t="str">
        <f t="shared" si="11"/>
        <v>，3107436</v>
      </c>
      <c r="I359" s="4" t="str">
        <f>VLOOKUP(A359,HOP!A:U,21,0)</f>
        <v>直连</v>
      </c>
    </row>
    <row r="360" s="4" customFormat="1" hidden="1" spans="1:9">
      <c r="A360" s="7">
        <v>23075080845</v>
      </c>
      <c r="B360" s="8">
        <v>44993</v>
      </c>
      <c r="C360" s="8">
        <v>44995</v>
      </c>
      <c r="D360" s="4">
        <v>2696</v>
      </c>
      <c r="E360" s="4" t="str">
        <f>VLOOKUP(A360,HOP!A:L,12,0)</f>
        <v>2696.00</v>
      </c>
      <c r="F360" s="4" t="str">
        <f>VLOOKUP(A360,HOP!A:C,3,0)</f>
        <v>3107437</v>
      </c>
      <c r="G360" s="4">
        <f t="shared" si="10"/>
        <v>0</v>
      </c>
      <c r="H360" s="4" t="str">
        <f t="shared" si="11"/>
        <v>，3107437</v>
      </c>
      <c r="I360" s="4" t="str">
        <f>VLOOKUP(A360,HOP!A:U,21,0)</f>
        <v>直连</v>
      </c>
    </row>
    <row r="361" s="4" customFormat="1" hidden="1" spans="1:9">
      <c r="A361" s="7">
        <v>999223075122265</v>
      </c>
      <c r="B361" s="8">
        <v>44994</v>
      </c>
      <c r="C361" s="8">
        <v>44995</v>
      </c>
      <c r="D361" s="4">
        <v>420</v>
      </c>
      <c r="E361" s="4" t="str">
        <f>VLOOKUP(A361,HOP!A:L,12,0)</f>
        <v>420.00</v>
      </c>
      <c r="F361" s="4" t="str">
        <f>VLOOKUP(A361,HOP!A:C,3,0)</f>
        <v>3107494</v>
      </c>
      <c r="G361" s="4">
        <f t="shared" si="10"/>
        <v>0</v>
      </c>
      <c r="H361" s="4" t="str">
        <f t="shared" si="11"/>
        <v>，3107494</v>
      </c>
      <c r="I361" s="4" t="str">
        <f>VLOOKUP(A361,HOP!A:U,21,0)</f>
        <v>直连</v>
      </c>
    </row>
    <row r="362" s="4" customFormat="1" hidden="1" spans="1:9">
      <c r="A362" s="7">
        <v>999223078065621</v>
      </c>
      <c r="B362" s="8">
        <v>44994</v>
      </c>
      <c r="C362" s="8">
        <v>44995</v>
      </c>
      <c r="D362" s="4">
        <v>228</v>
      </c>
      <c r="E362" s="4" t="str">
        <f>VLOOKUP(A362,HOP!A:L,12,0)</f>
        <v>228.00</v>
      </c>
      <c r="F362" s="4" t="str">
        <f>VLOOKUP(A362,HOP!A:C,3,0)</f>
        <v>3107634</v>
      </c>
      <c r="G362" s="4">
        <f t="shared" si="10"/>
        <v>0</v>
      </c>
      <c r="H362" s="4" t="str">
        <f t="shared" si="11"/>
        <v>，3107634</v>
      </c>
      <c r="I362" s="4" t="str">
        <f>VLOOKUP(A362,HOP!A:U,21,0)</f>
        <v>直连</v>
      </c>
    </row>
    <row r="363" s="4" customFormat="1" hidden="1" spans="1:9">
      <c r="A363" s="7">
        <v>999223079527519</v>
      </c>
      <c r="B363" s="8">
        <v>44994</v>
      </c>
      <c r="C363" s="8">
        <v>44995</v>
      </c>
      <c r="D363" s="4">
        <v>970</v>
      </c>
      <c r="E363" s="4" t="str">
        <f>VLOOKUP(A363,HOP!A:L,12,0)</f>
        <v>970.00</v>
      </c>
      <c r="F363" s="4" t="str">
        <f>VLOOKUP(A363,HOP!A:C,3,0)</f>
        <v>3107811</v>
      </c>
      <c r="G363" s="4">
        <f t="shared" si="10"/>
        <v>0</v>
      </c>
      <c r="H363" s="4" t="str">
        <f t="shared" si="11"/>
        <v>，3107811</v>
      </c>
      <c r="I363" s="4" t="str">
        <f>VLOOKUP(A363,HOP!A:U,21,0)</f>
        <v>直连</v>
      </c>
    </row>
    <row r="364" s="4" customFormat="1" hidden="1" spans="1:9">
      <c r="A364" s="7">
        <v>999223081387069</v>
      </c>
      <c r="B364" s="8">
        <v>44994</v>
      </c>
      <c r="C364" s="8">
        <v>44995</v>
      </c>
      <c r="D364" s="4">
        <v>228</v>
      </c>
      <c r="E364" s="4" t="str">
        <f>VLOOKUP(A364,HOP!A:L,12,0)</f>
        <v>228.00</v>
      </c>
      <c r="F364" s="4" t="str">
        <f>VLOOKUP(A364,HOP!A:C,3,0)</f>
        <v>3108245</v>
      </c>
      <c r="G364" s="4">
        <f t="shared" si="10"/>
        <v>0</v>
      </c>
      <c r="H364" s="4" t="str">
        <f t="shared" si="11"/>
        <v>，3108245</v>
      </c>
      <c r="I364" s="4" t="str">
        <f>VLOOKUP(A364,HOP!A:U,21,0)</f>
        <v>直连</v>
      </c>
    </row>
    <row r="365" s="4" customFormat="1" hidden="1" spans="1:9">
      <c r="A365" s="7">
        <v>999223082326851</v>
      </c>
      <c r="B365" s="8">
        <v>44993</v>
      </c>
      <c r="C365" s="8">
        <v>44995</v>
      </c>
      <c r="D365" s="4">
        <v>456</v>
      </c>
      <c r="E365" s="4" t="str">
        <f>VLOOKUP(A365,HOP!A:L,12,0)</f>
        <v>456.00</v>
      </c>
      <c r="F365" s="4" t="str">
        <f>VLOOKUP(A365,HOP!A:C,3,0)</f>
        <v>3108502</v>
      </c>
      <c r="G365" s="4">
        <f t="shared" si="10"/>
        <v>0</v>
      </c>
      <c r="H365" s="4" t="str">
        <f t="shared" si="11"/>
        <v>，3108502</v>
      </c>
      <c r="I365" s="4" t="str">
        <f>VLOOKUP(A365,HOP!A:U,21,0)</f>
        <v>直连</v>
      </c>
    </row>
    <row r="366" s="4" customFormat="1" hidden="1" spans="1:9">
      <c r="A366" s="7">
        <v>999223082816011</v>
      </c>
      <c r="B366" s="8">
        <v>44994</v>
      </c>
      <c r="C366" s="8">
        <v>44995</v>
      </c>
      <c r="D366" s="4">
        <v>684</v>
      </c>
      <c r="E366" s="4" t="str">
        <f>VLOOKUP(A366,HOP!A:L,12,0)</f>
        <v>684.00</v>
      </c>
      <c r="F366" s="4" t="str">
        <f>VLOOKUP(A366,HOP!A:C,3,0)</f>
        <v>3108645</v>
      </c>
      <c r="G366" s="4">
        <f t="shared" si="10"/>
        <v>0</v>
      </c>
      <c r="H366" s="4" t="str">
        <f t="shared" si="11"/>
        <v>，3108645</v>
      </c>
      <c r="I366" s="4" t="str">
        <f>VLOOKUP(A366,HOP!A:U,21,0)</f>
        <v>直连</v>
      </c>
    </row>
    <row r="367" s="4" customFormat="1" hidden="1" spans="1:9">
      <c r="A367" s="7">
        <v>999223083128471</v>
      </c>
      <c r="B367" s="8">
        <v>44993</v>
      </c>
      <c r="C367" s="8">
        <v>44995</v>
      </c>
      <c r="D367" s="4">
        <v>1273</v>
      </c>
      <c r="E367" s="4" t="str">
        <f>VLOOKUP(A367,HOP!A:L,12,0)</f>
        <v>1273.00</v>
      </c>
      <c r="F367" s="4" t="str">
        <f>VLOOKUP(A367,HOP!A:C,3,0)</f>
        <v>3108726</v>
      </c>
      <c r="G367" s="4">
        <f t="shared" si="10"/>
        <v>0</v>
      </c>
      <c r="H367" s="4" t="str">
        <f t="shared" si="11"/>
        <v>，3108726</v>
      </c>
      <c r="I367" s="4" t="str">
        <f>VLOOKUP(A367,HOP!A:U,21,0)</f>
        <v>直连</v>
      </c>
    </row>
    <row r="368" s="4" customFormat="1" hidden="1" spans="1:9">
      <c r="A368" s="7">
        <v>999223083441057</v>
      </c>
      <c r="B368" s="8">
        <v>44994</v>
      </c>
      <c r="C368" s="8">
        <v>44995</v>
      </c>
      <c r="D368" s="4">
        <v>311</v>
      </c>
      <c r="E368" s="4" t="str">
        <f>VLOOKUP(A368,HOP!A:L,12,0)</f>
        <v>311.00</v>
      </c>
      <c r="F368" s="4" t="str">
        <f>VLOOKUP(A368,HOP!A:C,3,0)</f>
        <v>3108800</v>
      </c>
      <c r="G368" s="4">
        <f t="shared" si="10"/>
        <v>0</v>
      </c>
      <c r="H368" s="4" t="str">
        <f t="shared" si="11"/>
        <v>，3108800</v>
      </c>
      <c r="I368" s="4" t="str">
        <f>VLOOKUP(A368,HOP!A:U,21,0)</f>
        <v>直连</v>
      </c>
    </row>
    <row r="369" s="4" customFormat="1" hidden="1" spans="1:9">
      <c r="A369" s="7">
        <v>999223083757305</v>
      </c>
      <c r="B369" s="8">
        <v>44993</v>
      </c>
      <c r="C369" s="8">
        <v>44995</v>
      </c>
      <c r="D369" s="4">
        <v>652</v>
      </c>
      <c r="E369" s="4" t="str">
        <f>VLOOKUP(A369,HOP!A:L,12,0)</f>
        <v>652.00</v>
      </c>
      <c r="F369" s="4" t="str">
        <f>VLOOKUP(A369,HOP!A:C,3,0)</f>
        <v>3108890</v>
      </c>
      <c r="G369" s="4">
        <f t="shared" si="10"/>
        <v>0</v>
      </c>
      <c r="H369" s="4" t="str">
        <f t="shared" si="11"/>
        <v>，3108890</v>
      </c>
      <c r="I369" s="4" t="str">
        <f>VLOOKUP(A369,HOP!A:U,21,0)</f>
        <v>直连</v>
      </c>
    </row>
    <row r="370" s="4" customFormat="1" hidden="1" spans="1:9">
      <c r="A370" s="7">
        <v>999223085551187</v>
      </c>
      <c r="B370" s="8">
        <v>44993</v>
      </c>
      <c r="C370" s="8">
        <v>44995</v>
      </c>
      <c r="D370" s="4">
        <v>1326</v>
      </c>
      <c r="E370" s="4" t="str">
        <f>VLOOKUP(A370,HOP!A:L,12,0)</f>
        <v>1326.00</v>
      </c>
      <c r="F370" s="4" t="str">
        <f>VLOOKUP(A370,HOP!A:C,3,0)</f>
        <v>3109398</v>
      </c>
      <c r="G370" s="4">
        <f t="shared" si="10"/>
        <v>0</v>
      </c>
      <c r="H370" s="4" t="str">
        <f t="shared" si="11"/>
        <v>，3109398</v>
      </c>
      <c r="I370" s="4" t="str">
        <f>VLOOKUP(A370,HOP!A:U,21,0)</f>
        <v>直连</v>
      </c>
    </row>
    <row r="371" s="4" customFormat="1" hidden="1" spans="1:9">
      <c r="A371" s="7">
        <v>999223085612940</v>
      </c>
      <c r="B371" s="8">
        <v>44994</v>
      </c>
      <c r="C371" s="8">
        <v>44995</v>
      </c>
      <c r="D371" s="4">
        <v>898</v>
      </c>
      <c r="E371" s="4" t="str">
        <f>VLOOKUP(A371,HOP!A:L,12,0)</f>
        <v>898.00</v>
      </c>
      <c r="F371" s="4" t="str">
        <f>VLOOKUP(A371,HOP!A:C,3,0)</f>
        <v>3109415</v>
      </c>
      <c r="G371" s="4">
        <f t="shared" si="10"/>
        <v>0</v>
      </c>
      <c r="H371" s="4" t="str">
        <f t="shared" si="11"/>
        <v>，3109415</v>
      </c>
      <c r="I371" s="4" t="str">
        <f>VLOOKUP(A371,HOP!A:U,21,0)</f>
        <v>直连</v>
      </c>
    </row>
    <row r="372" s="4" customFormat="1" hidden="1" spans="1:9">
      <c r="A372" s="7">
        <v>999223086235853</v>
      </c>
      <c r="B372" s="8">
        <v>44994</v>
      </c>
      <c r="C372" s="8">
        <v>44995</v>
      </c>
      <c r="D372" s="4">
        <v>228</v>
      </c>
      <c r="E372" s="4" t="str">
        <f>VLOOKUP(A372,HOP!A:L,12,0)</f>
        <v>228.00</v>
      </c>
      <c r="F372" s="4" t="str">
        <f>VLOOKUP(A372,HOP!A:C,3,0)</f>
        <v>3109598</v>
      </c>
      <c r="G372" s="4">
        <f t="shared" si="10"/>
        <v>0</v>
      </c>
      <c r="H372" s="4" t="str">
        <f t="shared" si="11"/>
        <v>，3109598</v>
      </c>
      <c r="I372" s="4" t="str">
        <f>VLOOKUP(A372,HOP!A:U,21,0)</f>
        <v>直连</v>
      </c>
    </row>
    <row r="373" s="4" customFormat="1" hidden="1" spans="1:9">
      <c r="A373" s="7">
        <v>999223087262754</v>
      </c>
      <c r="B373" s="8">
        <v>44994</v>
      </c>
      <c r="C373" s="8">
        <v>44995</v>
      </c>
      <c r="D373" s="4">
        <v>467</v>
      </c>
      <c r="E373" s="4" t="str">
        <f>VLOOKUP(A373,HOP!A:L,12,0)</f>
        <v>467.00</v>
      </c>
      <c r="F373" s="4" t="str">
        <f>VLOOKUP(A373,HOP!A:C,3,0)</f>
        <v>3109871</v>
      </c>
      <c r="G373" s="4">
        <f t="shared" si="10"/>
        <v>0</v>
      </c>
      <c r="H373" s="4" t="str">
        <f t="shared" si="11"/>
        <v>，3109871</v>
      </c>
      <c r="I373" s="4" t="str">
        <f>VLOOKUP(A373,HOP!A:U,21,0)</f>
        <v>直连</v>
      </c>
    </row>
    <row r="374" s="4" customFormat="1" hidden="1" spans="1:9">
      <c r="A374" s="7">
        <v>999223087791889</v>
      </c>
      <c r="B374" s="8">
        <v>44994</v>
      </c>
      <c r="C374" s="8">
        <v>44995</v>
      </c>
      <c r="D374" s="4">
        <v>191</v>
      </c>
      <c r="E374" s="4" t="str">
        <f>VLOOKUP(A374,HOP!A:L,12,0)</f>
        <v>191.00</v>
      </c>
      <c r="F374" s="4" t="str">
        <f>VLOOKUP(A374,HOP!A:C,3,0)</f>
        <v>3110015</v>
      </c>
      <c r="G374" s="4">
        <f t="shared" si="10"/>
        <v>0</v>
      </c>
      <c r="H374" s="4" t="str">
        <f t="shared" si="11"/>
        <v>，3110015</v>
      </c>
      <c r="I374" s="4" t="str">
        <f>VLOOKUP(A374,HOP!A:U,21,0)</f>
        <v>直连</v>
      </c>
    </row>
    <row r="375" s="4" customFormat="1" hidden="1" spans="1:9">
      <c r="A375" s="7">
        <v>999223088941706</v>
      </c>
      <c r="B375" s="8">
        <v>44994</v>
      </c>
      <c r="C375" s="8">
        <v>44995</v>
      </c>
      <c r="D375" s="4">
        <v>484</v>
      </c>
      <c r="E375" s="4" t="str">
        <f>VLOOKUP(A375,HOP!A:L,12,0)</f>
        <v>484.00</v>
      </c>
      <c r="F375" s="4" t="str">
        <f>VLOOKUP(A375,HOP!A:C,3,0)</f>
        <v>3110432</v>
      </c>
      <c r="G375" s="4">
        <f t="shared" si="10"/>
        <v>0</v>
      </c>
      <c r="H375" s="4" t="str">
        <f t="shared" si="11"/>
        <v>，3110432</v>
      </c>
      <c r="I375" s="4" t="str">
        <f>VLOOKUP(A375,HOP!A:U,21,0)</f>
        <v>直连</v>
      </c>
    </row>
    <row r="376" s="4" customFormat="1" hidden="1" spans="1:9">
      <c r="A376" s="7">
        <v>999223089438066</v>
      </c>
      <c r="B376" s="8">
        <v>44993</v>
      </c>
      <c r="C376" s="8">
        <v>44995</v>
      </c>
      <c r="D376" s="4">
        <v>0</v>
      </c>
      <c r="E376" s="4" t="e">
        <f>VLOOKUP(A376,HOP!A:L,12,0)</f>
        <v>#N/A</v>
      </c>
      <c r="F376" s="4" t="e">
        <f>VLOOKUP(A376,HOP!A:C,3,0)</f>
        <v>#N/A</v>
      </c>
      <c r="G376" s="4" t="e">
        <f t="shared" si="10"/>
        <v>#N/A</v>
      </c>
      <c r="H376" s="4" t="e">
        <f t="shared" si="11"/>
        <v>#N/A</v>
      </c>
      <c r="I376" s="4" t="e">
        <f>VLOOKUP(A376,HOP!A:U,21,0)</f>
        <v>#N/A</v>
      </c>
    </row>
    <row r="377" s="4" customFormat="1" hidden="1" spans="1:9">
      <c r="A377" s="7">
        <v>999223090462351</v>
      </c>
      <c r="B377" s="8">
        <v>44994</v>
      </c>
      <c r="C377" s="8">
        <v>44995</v>
      </c>
      <c r="D377" s="4">
        <v>299</v>
      </c>
      <c r="E377" s="4" t="str">
        <f>VLOOKUP(A377,HOP!A:L,12,0)</f>
        <v>299.00</v>
      </c>
      <c r="F377" s="4" t="str">
        <f>VLOOKUP(A377,HOP!A:C,3,0)</f>
        <v>3111129</v>
      </c>
      <c r="G377" s="4">
        <f t="shared" si="10"/>
        <v>0</v>
      </c>
      <c r="H377" s="4" t="str">
        <f t="shared" si="11"/>
        <v>，3111129</v>
      </c>
      <c r="I377" s="4" t="str">
        <f>VLOOKUP(A377,HOP!A:U,21,0)</f>
        <v>直连</v>
      </c>
    </row>
    <row r="378" s="4" customFormat="1" hidden="1" spans="1:9">
      <c r="A378" s="7">
        <v>999223090832238</v>
      </c>
      <c r="B378" s="8">
        <v>44994</v>
      </c>
      <c r="C378" s="8">
        <v>44995</v>
      </c>
      <c r="D378" s="4">
        <v>1082</v>
      </c>
      <c r="E378" s="4" t="str">
        <f>VLOOKUP(A378,HOP!A:L,12,0)</f>
        <v>1082.00</v>
      </c>
      <c r="F378" s="4" t="str">
        <f>VLOOKUP(A378,HOP!A:C,3,0)</f>
        <v>3111326</v>
      </c>
      <c r="G378" s="4">
        <f t="shared" si="10"/>
        <v>0</v>
      </c>
      <c r="H378" s="4" t="str">
        <f t="shared" si="11"/>
        <v>，3111326</v>
      </c>
      <c r="I378" s="4" t="str">
        <f>VLOOKUP(A378,HOP!A:U,21,0)</f>
        <v>直连</v>
      </c>
    </row>
    <row r="379" s="4" customFormat="1" hidden="1" spans="1:9">
      <c r="A379" s="7">
        <v>999223090938851</v>
      </c>
      <c r="B379" s="8">
        <v>44994</v>
      </c>
      <c r="C379" s="8">
        <v>44995</v>
      </c>
      <c r="D379" s="4">
        <v>514</v>
      </c>
      <c r="E379" s="4" t="str">
        <f>VLOOKUP(A379,HOP!A:L,12,0)</f>
        <v>514.00</v>
      </c>
      <c r="F379" s="4" t="str">
        <f>VLOOKUP(A379,HOP!A:C,3,0)</f>
        <v>3111381</v>
      </c>
      <c r="G379" s="4">
        <f t="shared" si="10"/>
        <v>0</v>
      </c>
      <c r="H379" s="4" t="str">
        <f t="shared" si="11"/>
        <v>，3111381</v>
      </c>
      <c r="I379" s="4" t="str">
        <f>VLOOKUP(A379,HOP!A:U,21,0)</f>
        <v>直连</v>
      </c>
    </row>
    <row r="380" s="4" customFormat="1" hidden="1" spans="1:9">
      <c r="A380" s="7">
        <v>999223091135931</v>
      </c>
      <c r="B380" s="8">
        <v>44994</v>
      </c>
      <c r="C380" s="8">
        <v>44995</v>
      </c>
      <c r="D380" s="4">
        <v>1818</v>
      </c>
      <c r="E380" s="4" t="str">
        <f>VLOOKUP(A380,HOP!A:L,12,0)</f>
        <v>1818.00</v>
      </c>
      <c r="F380" s="4" t="str">
        <f>VLOOKUP(A380,HOP!A:C,3,0)</f>
        <v>3111473</v>
      </c>
      <c r="G380" s="4">
        <f t="shared" si="10"/>
        <v>0</v>
      </c>
      <c r="H380" s="4" t="str">
        <f t="shared" si="11"/>
        <v>，3111473</v>
      </c>
      <c r="I380" s="4" t="str">
        <f>VLOOKUP(A380,HOP!A:U,21,0)</f>
        <v>直连</v>
      </c>
    </row>
    <row r="381" s="4" customFormat="1" hidden="1" spans="1:9">
      <c r="A381" s="7">
        <v>999223091192375</v>
      </c>
      <c r="B381" s="8">
        <v>44994</v>
      </c>
      <c r="C381" s="8">
        <v>44995</v>
      </c>
      <c r="D381" s="4">
        <v>570</v>
      </c>
      <c r="E381" s="4" t="str">
        <f>VLOOKUP(A381,HOP!A:L,12,0)</f>
        <v>570.00</v>
      </c>
      <c r="F381" s="4" t="str">
        <f>VLOOKUP(A381,HOP!A:C,3,0)</f>
        <v>3111501</v>
      </c>
      <c r="G381" s="4">
        <f t="shared" si="10"/>
        <v>0</v>
      </c>
      <c r="H381" s="4" t="str">
        <f t="shared" si="11"/>
        <v>，3111501</v>
      </c>
      <c r="I381" s="4" t="str">
        <f>VLOOKUP(A381,HOP!A:U,21,0)</f>
        <v>直连</v>
      </c>
    </row>
    <row r="382" s="4" customFormat="1" hidden="1" spans="1:9">
      <c r="A382" s="7">
        <v>999223090984225</v>
      </c>
      <c r="B382" s="8">
        <v>44994</v>
      </c>
      <c r="C382" s="8">
        <v>44995</v>
      </c>
      <c r="D382" s="4">
        <v>501</v>
      </c>
      <c r="E382" s="4" t="str">
        <f>VLOOKUP(A382,HOP!A:L,12,0)</f>
        <v>501.00</v>
      </c>
      <c r="F382" s="4" t="str">
        <f>VLOOKUP(A382,HOP!A:C,3,0)</f>
        <v>3111408</v>
      </c>
      <c r="G382" s="4">
        <f t="shared" si="10"/>
        <v>0</v>
      </c>
      <c r="H382" s="4" t="str">
        <f t="shared" si="11"/>
        <v>，3111408</v>
      </c>
      <c r="I382" s="4" t="str">
        <f>VLOOKUP(A382,HOP!A:U,21,0)</f>
        <v>直连</v>
      </c>
    </row>
    <row r="383" s="4" customFormat="1" hidden="1" spans="1:9">
      <c r="A383" s="7">
        <v>999223091285609</v>
      </c>
      <c r="B383" s="8">
        <v>44994</v>
      </c>
      <c r="C383" s="8">
        <v>44995</v>
      </c>
      <c r="D383" s="4">
        <v>285</v>
      </c>
      <c r="E383" s="4" t="str">
        <f>VLOOKUP(A383,HOP!A:L,12,0)</f>
        <v>285.00</v>
      </c>
      <c r="F383" s="4" t="str">
        <f>VLOOKUP(A383,HOP!A:C,3,0)</f>
        <v>3111562</v>
      </c>
      <c r="G383" s="4">
        <f t="shared" si="10"/>
        <v>0</v>
      </c>
      <c r="H383" s="4" t="str">
        <f t="shared" si="11"/>
        <v>，3111562</v>
      </c>
      <c r="I383" s="4" t="str">
        <f>VLOOKUP(A383,HOP!A:U,21,0)</f>
        <v>直连</v>
      </c>
    </row>
    <row r="384" s="4" customFormat="1" hidden="1" spans="1:9">
      <c r="A384" s="7">
        <v>999223091297186</v>
      </c>
      <c r="B384" s="8">
        <v>44994</v>
      </c>
      <c r="C384" s="8">
        <v>44995</v>
      </c>
      <c r="D384" s="4">
        <v>414</v>
      </c>
      <c r="E384" s="4" t="str">
        <f>VLOOKUP(A384,HOP!A:L,12,0)</f>
        <v>414.00</v>
      </c>
      <c r="F384" s="4" t="str">
        <f>VLOOKUP(A384,HOP!A:C,3,0)</f>
        <v>3111572</v>
      </c>
      <c r="G384" s="4">
        <f t="shared" si="10"/>
        <v>0</v>
      </c>
      <c r="H384" s="4" t="str">
        <f t="shared" si="11"/>
        <v>，3111572</v>
      </c>
      <c r="I384" s="4" t="str">
        <f>VLOOKUP(A384,HOP!A:U,21,0)</f>
        <v>直连</v>
      </c>
    </row>
    <row r="385" s="4" customFormat="1" hidden="1" spans="1:9">
      <c r="A385" s="7">
        <v>23091563370</v>
      </c>
      <c r="B385" s="8">
        <v>44994</v>
      </c>
      <c r="C385" s="8">
        <v>44995</v>
      </c>
      <c r="D385" s="4">
        <v>1060</v>
      </c>
      <c r="E385" s="4" t="str">
        <f>VLOOKUP(A385,HOP!A:L,12,0)</f>
        <v>1060.00</v>
      </c>
      <c r="F385" s="4" t="str">
        <f>VLOOKUP(A385,HOP!A:C,3,0)</f>
        <v>3111753</v>
      </c>
      <c r="G385" s="4">
        <f t="shared" si="10"/>
        <v>0</v>
      </c>
      <c r="H385" s="4" t="str">
        <f t="shared" si="11"/>
        <v>，3111753</v>
      </c>
      <c r="I385" s="4" t="str">
        <f>VLOOKUP(A385,HOP!A:U,21,0)</f>
        <v>直连</v>
      </c>
    </row>
    <row r="386" s="4" customFormat="1" hidden="1" spans="1:9">
      <c r="A386" s="7">
        <v>999223091640867</v>
      </c>
      <c r="B386" s="8">
        <v>44994</v>
      </c>
      <c r="C386" s="8">
        <v>44995</v>
      </c>
      <c r="D386" s="4">
        <v>691</v>
      </c>
      <c r="E386" s="4" t="str">
        <f>VLOOKUP(A386,HOP!A:L,12,0)</f>
        <v>691.00</v>
      </c>
      <c r="F386" s="4" t="str">
        <f>VLOOKUP(A386,HOP!A:C,3,0)</f>
        <v>3111850</v>
      </c>
      <c r="G386" s="4">
        <f t="shared" si="10"/>
        <v>0</v>
      </c>
      <c r="H386" s="4" t="str">
        <f t="shared" si="11"/>
        <v>，3111850</v>
      </c>
      <c r="I386" s="4" t="str">
        <f>VLOOKUP(A386,HOP!A:U,21,0)</f>
        <v>直连</v>
      </c>
    </row>
    <row r="387" s="4" customFormat="1" hidden="1" spans="1:9">
      <c r="A387" s="7">
        <v>23095326104</v>
      </c>
      <c r="B387" s="8">
        <v>44994</v>
      </c>
      <c r="C387" s="8">
        <v>44995</v>
      </c>
      <c r="D387" s="4">
        <v>166</v>
      </c>
      <c r="E387" s="4" t="str">
        <f>VLOOKUP(A387,HOP!A:L,12,0)</f>
        <v>166.00</v>
      </c>
      <c r="F387" s="4" t="str">
        <f>VLOOKUP(A387,HOP!A:C,3,0)</f>
        <v>3112118</v>
      </c>
      <c r="G387" s="4">
        <f t="shared" ref="G387:G417" si="12">D387-E387</f>
        <v>0</v>
      </c>
      <c r="H387" s="4" t="str">
        <f>$H$1&amp;F387</f>
        <v>，3112118</v>
      </c>
      <c r="I387" s="4" t="str">
        <f>VLOOKUP(A387,HOP!A:U,21,0)</f>
        <v>直连</v>
      </c>
    </row>
    <row r="388" s="4" customFormat="1" hidden="1" spans="1:9">
      <c r="A388" s="7">
        <v>999223096507335</v>
      </c>
      <c r="B388" s="8">
        <v>44994</v>
      </c>
      <c r="C388" s="8">
        <v>44995</v>
      </c>
      <c r="D388" s="4">
        <v>745</v>
      </c>
      <c r="E388" s="4" t="str">
        <f>VLOOKUP(A388,HOP!A:L,12,0)</f>
        <v>745.00</v>
      </c>
      <c r="F388" s="4" t="str">
        <f>VLOOKUP(A388,HOP!A:C,3,0)</f>
        <v>3112296</v>
      </c>
      <c r="G388" s="4">
        <f t="shared" si="12"/>
        <v>0</v>
      </c>
      <c r="H388" s="4" t="str">
        <f>$H$1&amp;F388</f>
        <v>，3112296</v>
      </c>
      <c r="I388" s="4" t="str">
        <f>VLOOKUP(A388,HOP!A:U,21,0)</f>
        <v>直连</v>
      </c>
    </row>
    <row r="389" s="4" customFormat="1" hidden="1" spans="1:9">
      <c r="A389" s="7">
        <v>999223098332226</v>
      </c>
      <c r="B389" s="8">
        <v>44994</v>
      </c>
      <c r="C389" s="8">
        <v>44995</v>
      </c>
      <c r="D389" s="4">
        <v>723</v>
      </c>
      <c r="E389" s="4" t="str">
        <f>VLOOKUP(A389,HOP!A:L,12,0)</f>
        <v>723.00</v>
      </c>
      <c r="F389" s="4" t="str">
        <f>VLOOKUP(A389,HOP!A:C,3,0)</f>
        <v>3112729</v>
      </c>
      <c r="G389" s="4">
        <f t="shared" si="12"/>
        <v>0</v>
      </c>
      <c r="H389" s="4" t="str">
        <f>$H$1&amp;F389</f>
        <v>，3112729</v>
      </c>
      <c r="I389" s="4" t="str">
        <f>VLOOKUP(A389,HOP!A:U,21,0)</f>
        <v>直连</v>
      </c>
    </row>
    <row r="390" s="4" customFormat="1" hidden="1" spans="1:9">
      <c r="A390" s="7">
        <v>999223098810135</v>
      </c>
      <c r="B390" s="8">
        <v>44994</v>
      </c>
      <c r="C390" s="8">
        <v>44995</v>
      </c>
      <c r="D390" s="4">
        <v>2374</v>
      </c>
      <c r="E390" s="4" t="str">
        <f>VLOOKUP(A390,HOP!A:L,12,0)</f>
        <v>2374.00</v>
      </c>
      <c r="F390" s="4" t="str">
        <f>VLOOKUP(A390,HOP!A:C,3,0)</f>
        <v>3112822</v>
      </c>
      <c r="G390" s="4">
        <f t="shared" si="12"/>
        <v>0</v>
      </c>
      <c r="H390" s="4" t="str">
        <f>$H$1&amp;F390</f>
        <v>，3112822</v>
      </c>
      <c r="I390" s="4" t="str">
        <f>VLOOKUP(A390,HOP!A:U,21,0)</f>
        <v>直连</v>
      </c>
    </row>
    <row r="391" s="4" customFormat="1" hidden="1" spans="1:9">
      <c r="A391" s="7">
        <v>999223099002012</v>
      </c>
      <c r="B391" s="8">
        <v>44994</v>
      </c>
      <c r="C391" s="8">
        <v>44995</v>
      </c>
      <c r="D391" s="4">
        <v>326</v>
      </c>
      <c r="E391" s="4" t="str">
        <f>VLOOKUP(A391,HOP!A:L,12,0)</f>
        <v>326.00</v>
      </c>
      <c r="F391" s="4" t="str">
        <f>VLOOKUP(A391,HOP!A:C,3,0)</f>
        <v>3112862</v>
      </c>
      <c r="G391" s="4">
        <f t="shared" si="12"/>
        <v>0</v>
      </c>
      <c r="H391" s="4" t="str">
        <f>$H$1&amp;F391</f>
        <v>，3112862</v>
      </c>
      <c r="I391" s="4" t="str">
        <f>VLOOKUP(A391,HOP!A:U,21,0)</f>
        <v>直连</v>
      </c>
    </row>
    <row r="392" s="4" customFormat="1" hidden="1" spans="1:9">
      <c r="A392" s="7">
        <v>999223099312403</v>
      </c>
      <c r="B392" s="8">
        <v>44994</v>
      </c>
      <c r="C392" s="8">
        <v>44995</v>
      </c>
      <c r="D392" s="4">
        <v>536</v>
      </c>
      <c r="E392" s="4" t="str">
        <f>VLOOKUP(A392,HOP!A:L,12,0)</f>
        <v>536.00</v>
      </c>
      <c r="F392" s="4" t="str">
        <f>VLOOKUP(A392,HOP!A:C,3,0)</f>
        <v>3112942</v>
      </c>
      <c r="G392" s="4">
        <f t="shared" si="12"/>
        <v>0</v>
      </c>
      <c r="H392" s="4" t="str">
        <f>$H$1&amp;F392</f>
        <v>，3112942</v>
      </c>
      <c r="I392" s="4" t="str">
        <f>VLOOKUP(A392,HOP!A:U,21,0)</f>
        <v>直连</v>
      </c>
    </row>
    <row r="393" s="4" customFormat="1" hidden="1" spans="1:9">
      <c r="A393" s="7">
        <v>999223099460630</v>
      </c>
      <c r="B393" s="8">
        <v>44994</v>
      </c>
      <c r="C393" s="8">
        <v>44995</v>
      </c>
      <c r="D393" s="4">
        <v>5482</v>
      </c>
      <c r="E393" s="4" t="str">
        <f>VLOOKUP(A393,HOP!A:L,12,0)</f>
        <v>5482.00</v>
      </c>
      <c r="F393" s="4" t="str">
        <f>VLOOKUP(A393,HOP!A:C,3,0)</f>
        <v>3112984</v>
      </c>
      <c r="G393" s="4">
        <f t="shared" si="12"/>
        <v>0</v>
      </c>
      <c r="H393" s="4" t="str">
        <f>$H$1&amp;F393</f>
        <v>，3112984</v>
      </c>
      <c r="I393" s="4" t="str">
        <f>VLOOKUP(A393,HOP!A:U,21,0)</f>
        <v>直连</v>
      </c>
    </row>
    <row r="394" s="4" customFormat="1" hidden="1" spans="1:9">
      <c r="A394" s="7">
        <v>999223099712670</v>
      </c>
      <c r="B394" s="8">
        <v>44994</v>
      </c>
      <c r="C394" s="8">
        <v>44995</v>
      </c>
      <c r="D394" s="4">
        <v>472</v>
      </c>
      <c r="E394" s="4" t="str">
        <f>VLOOKUP(A394,HOP!A:L,12,0)</f>
        <v>472.00</v>
      </c>
      <c r="F394" s="4" t="str">
        <f>VLOOKUP(A394,HOP!A:C,3,0)</f>
        <v>3113054</v>
      </c>
      <c r="G394" s="4">
        <f t="shared" si="12"/>
        <v>0</v>
      </c>
      <c r="H394" s="4" t="str">
        <f>$H$1&amp;F394</f>
        <v>，3113054</v>
      </c>
      <c r="I394" s="4" t="str">
        <f>VLOOKUP(A394,HOP!A:U,21,0)</f>
        <v>直连</v>
      </c>
    </row>
    <row r="395" s="4" customFormat="1" hidden="1" spans="1:9">
      <c r="A395" s="7">
        <v>999223100163716</v>
      </c>
      <c r="B395" s="8">
        <v>44994</v>
      </c>
      <c r="C395" s="8">
        <v>44995</v>
      </c>
      <c r="D395" s="4">
        <v>407</v>
      </c>
      <c r="E395" s="4" t="str">
        <f>VLOOKUP(A395,HOP!A:L,12,0)</f>
        <v>407.00</v>
      </c>
      <c r="F395" s="4" t="str">
        <f>VLOOKUP(A395,HOP!A:C,3,0)</f>
        <v>3113171</v>
      </c>
      <c r="G395" s="4">
        <f t="shared" si="12"/>
        <v>0</v>
      </c>
      <c r="H395" s="4" t="str">
        <f>$H$1&amp;F395</f>
        <v>，3113171</v>
      </c>
      <c r="I395" s="4" t="str">
        <f>VLOOKUP(A395,HOP!A:U,21,0)</f>
        <v>直连</v>
      </c>
    </row>
    <row r="396" s="4" customFormat="1" hidden="1" spans="1:9">
      <c r="A396" s="7">
        <v>999223100373915</v>
      </c>
      <c r="B396" s="8">
        <v>44994</v>
      </c>
      <c r="C396" s="8">
        <v>44995</v>
      </c>
      <c r="D396" s="4">
        <v>0</v>
      </c>
      <c r="E396" s="4" t="e">
        <f>VLOOKUP(A396,HOP!A:L,12,0)</f>
        <v>#N/A</v>
      </c>
      <c r="F396" s="4" t="e">
        <f>VLOOKUP(A396,HOP!A:C,3,0)</f>
        <v>#N/A</v>
      </c>
      <c r="G396" s="4" t="e">
        <f t="shared" si="12"/>
        <v>#N/A</v>
      </c>
      <c r="H396" s="4" t="e">
        <f>$H$1&amp;F396</f>
        <v>#N/A</v>
      </c>
      <c r="I396" s="4" t="e">
        <f>VLOOKUP(A396,HOP!A:U,21,0)</f>
        <v>#N/A</v>
      </c>
    </row>
    <row r="397" s="4" customFormat="1" hidden="1" spans="1:9">
      <c r="A397" s="7">
        <v>999223100741697</v>
      </c>
      <c r="B397" s="8">
        <v>44994</v>
      </c>
      <c r="C397" s="8">
        <v>44995</v>
      </c>
      <c r="D397" s="4">
        <v>418</v>
      </c>
      <c r="E397" s="4" t="str">
        <f>VLOOKUP(A397,HOP!A:L,12,0)</f>
        <v>418.00</v>
      </c>
      <c r="F397" s="4" t="str">
        <f>VLOOKUP(A397,HOP!A:C,3,0)</f>
        <v>3113329</v>
      </c>
      <c r="G397" s="4">
        <f t="shared" si="12"/>
        <v>0</v>
      </c>
      <c r="H397" s="4" t="str">
        <f>$H$1&amp;F397</f>
        <v>，3113329</v>
      </c>
      <c r="I397" s="4" t="str">
        <f>VLOOKUP(A397,HOP!A:U,21,0)</f>
        <v>直连</v>
      </c>
    </row>
    <row r="398" s="4" customFormat="1" hidden="1" spans="1:9">
      <c r="A398" s="7">
        <v>999223100786103</v>
      </c>
      <c r="B398" s="8">
        <v>44994</v>
      </c>
      <c r="C398" s="8">
        <v>44995</v>
      </c>
      <c r="D398" s="4">
        <v>0</v>
      </c>
      <c r="E398" s="4" t="e">
        <f>VLOOKUP(A398,HOP!A:L,12,0)</f>
        <v>#N/A</v>
      </c>
      <c r="F398" s="4" t="e">
        <f>VLOOKUP(A398,HOP!A:C,3,0)</f>
        <v>#N/A</v>
      </c>
      <c r="G398" s="4" t="e">
        <f t="shared" si="12"/>
        <v>#N/A</v>
      </c>
      <c r="H398" s="4" t="e">
        <f>$H$1&amp;F398</f>
        <v>#N/A</v>
      </c>
      <c r="I398" s="4" t="e">
        <f>VLOOKUP(A398,HOP!A:U,21,0)</f>
        <v>#N/A</v>
      </c>
    </row>
    <row r="399" s="4" customFormat="1" hidden="1" spans="1:9">
      <c r="A399" s="7">
        <v>23100887044</v>
      </c>
      <c r="B399" s="8">
        <v>44994</v>
      </c>
      <c r="C399" s="8">
        <v>44995</v>
      </c>
      <c r="D399" s="4">
        <v>172</v>
      </c>
      <c r="E399" s="4" t="str">
        <f>VLOOKUP(A399,HOP!A:L,12,0)</f>
        <v>172.00</v>
      </c>
      <c r="F399" s="4" t="str">
        <f>VLOOKUP(A399,HOP!A:C,3,0)</f>
        <v>3113376</v>
      </c>
      <c r="G399" s="4">
        <f t="shared" si="12"/>
        <v>0</v>
      </c>
      <c r="H399" s="4" t="str">
        <f>$H$1&amp;F399</f>
        <v>，3113376</v>
      </c>
      <c r="I399" s="4" t="str">
        <f>VLOOKUP(A399,HOP!A:U,21,0)</f>
        <v>直连</v>
      </c>
    </row>
    <row r="400" s="4" customFormat="1" hidden="1" spans="1:9">
      <c r="A400" s="7">
        <v>999223101179258</v>
      </c>
      <c r="B400" s="8">
        <v>44994</v>
      </c>
      <c r="C400" s="8">
        <v>44995</v>
      </c>
      <c r="D400" s="4">
        <v>167</v>
      </c>
      <c r="E400" s="4" t="str">
        <f>VLOOKUP(A400,HOP!A:L,12,0)</f>
        <v>167.00</v>
      </c>
      <c r="F400" s="4" t="str">
        <f>VLOOKUP(A400,HOP!A:C,3,0)</f>
        <v>3113432</v>
      </c>
      <c r="G400" s="4">
        <f t="shared" si="12"/>
        <v>0</v>
      </c>
      <c r="H400" s="4" t="str">
        <f>$H$1&amp;F400</f>
        <v>，3113432</v>
      </c>
      <c r="I400" s="4" t="str">
        <f>VLOOKUP(A400,HOP!A:U,21,0)</f>
        <v>直连</v>
      </c>
    </row>
    <row r="401" s="4" customFormat="1" hidden="1" spans="1:9">
      <c r="A401" s="7">
        <v>999223101313796</v>
      </c>
      <c r="B401" s="8">
        <v>44994</v>
      </c>
      <c r="C401" s="8">
        <v>44995</v>
      </c>
      <c r="D401" s="4">
        <v>863</v>
      </c>
      <c r="E401" s="4" t="str">
        <f>VLOOKUP(A401,HOP!A:L,12,0)</f>
        <v>863.00</v>
      </c>
      <c r="F401" s="4" t="str">
        <f>VLOOKUP(A401,HOP!A:C,3,0)</f>
        <v>3113471</v>
      </c>
      <c r="G401" s="4">
        <f t="shared" si="12"/>
        <v>0</v>
      </c>
      <c r="H401" s="4" t="str">
        <f>$H$1&amp;F401</f>
        <v>，3113471</v>
      </c>
      <c r="I401" s="4" t="str">
        <f>VLOOKUP(A401,HOP!A:U,21,0)</f>
        <v>直连</v>
      </c>
    </row>
    <row r="402" s="4" customFormat="1" hidden="1" spans="1:9">
      <c r="A402" s="7">
        <v>999223101391205</v>
      </c>
      <c r="B402" s="8">
        <v>44994</v>
      </c>
      <c r="C402" s="8">
        <v>44995</v>
      </c>
      <c r="D402" s="4">
        <v>863</v>
      </c>
      <c r="E402" s="4" t="str">
        <f>VLOOKUP(A402,HOP!A:L,12,0)</f>
        <v>863.00</v>
      </c>
      <c r="F402" s="4" t="str">
        <f>VLOOKUP(A402,HOP!A:C,3,0)</f>
        <v>3113487</v>
      </c>
      <c r="G402" s="4">
        <f t="shared" si="12"/>
        <v>0</v>
      </c>
      <c r="H402" s="4" t="str">
        <f>$H$1&amp;F402</f>
        <v>，3113487</v>
      </c>
      <c r="I402" s="4" t="str">
        <f>VLOOKUP(A402,HOP!A:U,21,0)</f>
        <v>直连</v>
      </c>
    </row>
    <row r="403" s="4" customFormat="1" hidden="1" spans="1:9">
      <c r="A403" s="7">
        <v>999223101953950</v>
      </c>
      <c r="B403" s="8">
        <v>44994</v>
      </c>
      <c r="C403" s="8">
        <v>44995</v>
      </c>
      <c r="D403" s="4">
        <v>1052</v>
      </c>
      <c r="E403" s="4" t="str">
        <f>VLOOKUP(A403,HOP!A:L,12,0)</f>
        <v>1052.00</v>
      </c>
      <c r="F403" s="4" t="str">
        <f>VLOOKUP(A403,HOP!A:C,3,0)</f>
        <v>3113641</v>
      </c>
      <c r="G403" s="4">
        <f t="shared" si="12"/>
        <v>0</v>
      </c>
      <c r="H403" s="4" t="str">
        <f>$H$1&amp;F403</f>
        <v>，3113641</v>
      </c>
      <c r="I403" s="4" t="str">
        <f>VLOOKUP(A403,HOP!A:U,21,0)</f>
        <v>直连</v>
      </c>
    </row>
    <row r="404" s="4" customFormat="1" hidden="1" spans="1:9">
      <c r="A404" s="7">
        <v>999223102072812</v>
      </c>
      <c r="B404" s="8">
        <v>44994</v>
      </c>
      <c r="C404" s="8">
        <v>44995</v>
      </c>
      <c r="D404" s="4">
        <v>645</v>
      </c>
      <c r="E404" s="4" t="str">
        <f>VLOOKUP(A404,HOP!A:L,12,0)</f>
        <v>645.00</v>
      </c>
      <c r="F404" s="4" t="str">
        <f>VLOOKUP(A404,HOP!A:C,3,0)</f>
        <v>3113687</v>
      </c>
      <c r="G404" s="4">
        <f t="shared" si="12"/>
        <v>0</v>
      </c>
      <c r="H404" s="4" t="str">
        <f>$H$1&amp;F404</f>
        <v>，3113687</v>
      </c>
      <c r="I404" s="4" t="str">
        <f>VLOOKUP(A404,HOP!A:U,21,0)</f>
        <v>直连</v>
      </c>
    </row>
    <row r="405" s="4" customFormat="1" hidden="1" spans="1:9">
      <c r="A405" s="7">
        <v>999223102352886</v>
      </c>
      <c r="B405" s="8">
        <v>44994</v>
      </c>
      <c r="C405" s="8">
        <v>44995</v>
      </c>
      <c r="D405" s="4">
        <v>440</v>
      </c>
      <c r="E405" s="4" t="str">
        <f>VLOOKUP(A405,HOP!A:L,12,0)</f>
        <v>440.00</v>
      </c>
      <c r="F405" s="4" t="str">
        <f>VLOOKUP(A405,HOP!A:C,3,0)</f>
        <v>3113745</v>
      </c>
      <c r="G405" s="4">
        <f t="shared" si="12"/>
        <v>0</v>
      </c>
      <c r="H405" s="4" t="str">
        <f>$H$1&amp;F405</f>
        <v>，3113745</v>
      </c>
      <c r="I405" s="4" t="str">
        <f>VLOOKUP(A405,HOP!A:U,21,0)</f>
        <v>直连</v>
      </c>
    </row>
    <row r="406" s="4" customFormat="1" hidden="1" spans="1:9">
      <c r="A406" s="7">
        <v>999223103115603</v>
      </c>
      <c r="B406" s="8">
        <v>44994</v>
      </c>
      <c r="C406" s="8">
        <v>44995</v>
      </c>
      <c r="D406" s="4">
        <v>1187</v>
      </c>
      <c r="E406" s="4" t="str">
        <f>VLOOKUP(A406,HOP!A:L,12,0)</f>
        <v>1187.00</v>
      </c>
      <c r="F406" s="4" t="str">
        <f>VLOOKUP(A406,HOP!A:C,3,0)</f>
        <v>3113950</v>
      </c>
      <c r="G406" s="4">
        <f t="shared" si="12"/>
        <v>0</v>
      </c>
      <c r="H406" s="4" t="str">
        <f>$H$1&amp;F406</f>
        <v>，3113950</v>
      </c>
      <c r="I406" s="4" t="str">
        <f>VLOOKUP(A406,HOP!A:U,21,0)</f>
        <v>直连</v>
      </c>
    </row>
    <row r="407" s="4" customFormat="1" hidden="1" spans="1:9">
      <c r="A407" s="7">
        <v>999223103196718</v>
      </c>
      <c r="B407" s="8">
        <v>44994</v>
      </c>
      <c r="C407" s="8">
        <v>44995</v>
      </c>
      <c r="D407" s="4">
        <v>163</v>
      </c>
      <c r="E407" s="4" t="str">
        <f>VLOOKUP(A407,HOP!A:L,12,0)</f>
        <v>163.00</v>
      </c>
      <c r="F407" s="4" t="str">
        <f>VLOOKUP(A407,HOP!A:C,3,0)</f>
        <v>3113976</v>
      </c>
      <c r="G407" s="4">
        <f t="shared" si="12"/>
        <v>0</v>
      </c>
      <c r="H407" s="4" t="str">
        <f>$H$1&amp;F407</f>
        <v>，3113976</v>
      </c>
      <c r="I407" s="4" t="str">
        <f>VLOOKUP(A407,HOP!A:U,21,0)</f>
        <v>直连</v>
      </c>
    </row>
    <row r="408" s="4" customFormat="1" hidden="1" spans="1:9">
      <c r="A408" s="7">
        <v>999223104248533</v>
      </c>
      <c r="B408" s="8">
        <v>44994</v>
      </c>
      <c r="C408" s="8">
        <v>44995</v>
      </c>
      <c r="D408" s="4">
        <v>349</v>
      </c>
      <c r="E408" s="4" t="str">
        <f>VLOOKUP(A408,HOP!A:L,12,0)</f>
        <v>349.00</v>
      </c>
      <c r="F408" s="4" t="str">
        <f>VLOOKUP(A408,HOP!A:C,3,0)</f>
        <v>3114253</v>
      </c>
      <c r="G408" s="4">
        <f t="shared" si="12"/>
        <v>0</v>
      </c>
      <c r="H408" s="4" t="str">
        <f>$H$1&amp;F408</f>
        <v>，3114253</v>
      </c>
      <c r="I408" s="4" t="str">
        <f>VLOOKUP(A408,HOP!A:U,21,0)</f>
        <v>直连</v>
      </c>
    </row>
    <row r="409" s="4" customFormat="1" hidden="1" spans="1:9">
      <c r="A409" s="7">
        <v>999223104571216</v>
      </c>
      <c r="B409" s="8">
        <v>44994</v>
      </c>
      <c r="C409" s="8">
        <v>44995</v>
      </c>
      <c r="D409" s="4">
        <v>163</v>
      </c>
      <c r="E409" s="4" t="str">
        <f>VLOOKUP(A409,HOP!A:L,12,0)</f>
        <v>163.00</v>
      </c>
      <c r="F409" s="4" t="str">
        <f>VLOOKUP(A409,HOP!A:C,3,0)</f>
        <v>3114345</v>
      </c>
      <c r="G409" s="4">
        <f t="shared" si="12"/>
        <v>0</v>
      </c>
      <c r="H409" s="4" t="str">
        <f>$H$1&amp;F409</f>
        <v>，3114345</v>
      </c>
      <c r="I409" s="4" t="str">
        <f>VLOOKUP(A409,HOP!A:U,21,0)</f>
        <v>直连</v>
      </c>
    </row>
    <row r="410" s="4" customFormat="1" hidden="1" spans="1:9">
      <c r="A410" s="7">
        <v>23104811059</v>
      </c>
      <c r="B410" s="8">
        <v>44994</v>
      </c>
      <c r="C410" s="8">
        <v>44995</v>
      </c>
      <c r="D410" s="4">
        <v>172</v>
      </c>
      <c r="E410" s="4" t="str">
        <f>VLOOKUP(A410,HOP!A:L,12,0)</f>
        <v>172.00</v>
      </c>
      <c r="F410" s="4" t="str">
        <f>VLOOKUP(A410,HOP!A:C,3,0)</f>
        <v>3114447</v>
      </c>
      <c r="G410" s="4">
        <f t="shared" si="12"/>
        <v>0</v>
      </c>
      <c r="H410" s="4" t="str">
        <f>$H$1&amp;F410</f>
        <v>，3114447</v>
      </c>
      <c r="I410" s="4" t="str">
        <f>VLOOKUP(A410,HOP!A:U,21,0)</f>
        <v>直连</v>
      </c>
    </row>
    <row r="411" s="4" customFormat="1" hidden="1" spans="1:9">
      <c r="A411" s="7">
        <v>999223105022824</v>
      </c>
      <c r="B411" s="8">
        <v>44994</v>
      </c>
      <c r="C411" s="8">
        <v>44995</v>
      </c>
      <c r="D411" s="4">
        <v>911</v>
      </c>
      <c r="E411" s="4" t="str">
        <f>VLOOKUP(A411,HOP!A:L,12,0)</f>
        <v>911.00</v>
      </c>
      <c r="F411" s="4" t="str">
        <f>VLOOKUP(A411,HOP!A:C,3,0)</f>
        <v>3114535</v>
      </c>
      <c r="G411" s="4">
        <f t="shared" si="12"/>
        <v>0</v>
      </c>
      <c r="H411" s="4" t="str">
        <f>$H$1&amp;F411</f>
        <v>，3114535</v>
      </c>
      <c r="I411" s="4" t="str">
        <f>VLOOKUP(A411,HOP!A:U,21,0)</f>
        <v>直连</v>
      </c>
    </row>
    <row r="412" s="4" customFormat="1" hidden="1" spans="1:9">
      <c r="A412" s="7">
        <v>999223105243932</v>
      </c>
      <c r="B412" s="8">
        <v>44994</v>
      </c>
      <c r="C412" s="8">
        <v>44995</v>
      </c>
      <c r="D412" s="4">
        <v>211</v>
      </c>
      <c r="E412" s="4" t="str">
        <f>VLOOKUP(A412,HOP!A:L,12,0)</f>
        <v>211.00</v>
      </c>
      <c r="F412" s="4" t="str">
        <f>VLOOKUP(A412,HOP!A:C,3,0)</f>
        <v>3114652</v>
      </c>
      <c r="G412" s="4">
        <f t="shared" si="12"/>
        <v>0</v>
      </c>
      <c r="H412" s="4" t="str">
        <f>$H$1&amp;F412</f>
        <v>，3114652</v>
      </c>
      <c r="I412" s="4" t="str">
        <f>VLOOKUP(A412,HOP!A:U,21,0)</f>
        <v>直连</v>
      </c>
    </row>
    <row r="413" s="4" customFormat="1" hidden="1" spans="1:9">
      <c r="A413" s="7">
        <v>999223105711105</v>
      </c>
      <c r="B413" s="8">
        <v>44994</v>
      </c>
      <c r="C413" s="8">
        <v>44995</v>
      </c>
      <c r="D413" s="4">
        <v>208</v>
      </c>
      <c r="E413" s="4" t="str">
        <f>VLOOKUP(A413,HOP!A:L,12,0)</f>
        <v>208.00</v>
      </c>
      <c r="F413" s="4" t="str">
        <f>VLOOKUP(A413,HOP!A:C,3,0)</f>
        <v>3114842</v>
      </c>
      <c r="G413" s="4">
        <f t="shared" si="12"/>
        <v>0</v>
      </c>
      <c r="H413" s="4" t="str">
        <f>$H$1&amp;F413</f>
        <v>，3114842</v>
      </c>
      <c r="I413" s="4" t="str">
        <f>VLOOKUP(A413,HOP!A:U,21,0)</f>
        <v>直连</v>
      </c>
    </row>
    <row r="414" s="4" customFormat="1" hidden="1" spans="1:9">
      <c r="A414" s="7">
        <v>999223106217035</v>
      </c>
      <c r="B414" s="8">
        <v>44994</v>
      </c>
      <c r="C414" s="8">
        <v>44995</v>
      </c>
      <c r="D414" s="4">
        <v>144</v>
      </c>
      <c r="E414" s="4" t="str">
        <f>VLOOKUP(A414,HOP!A:L,12,0)</f>
        <v>144.00</v>
      </c>
      <c r="F414" s="4" t="str">
        <f>VLOOKUP(A414,HOP!A:C,3,0)</f>
        <v>3115021</v>
      </c>
      <c r="G414" s="4">
        <f t="shared" si="12"/>
        <v>0</v>
      </c>
      <c r="H414" s="4" t="str">
        <f>$H$1&amp;F414</f>
        <v>，3115021</v>
      </c>
      <c r="I414" s="4" t="str">
        <f>VLOOKUP(A414,HOP!A:U,21,0)</f>
        <v>直连</v>
      </c>
    </row>
    <row r="415" s="4" customFormat="1" hidden="1" spans="1:9">
      <c r="A415" s="7">
        <v>999223106605044</v>
      </c>
      <c r="B415" s="8">
        <v>44994</v>
      </c>
      <c r="C415" s="8">
        <v>44995</v>
      </c>
      <c r="D415" s="4">
        <v>472</v>
      </c>
      <c r="E415" s="4" t="str">
        <f>VLOOKUP(A415,HOP!A:L,12,0)</f>
        <v>472.00</v>
      </c>
      <c r="F415" s="4" t="str">
        <f>VLOOKUP(A415,HOP!A:C,3,0)</f>
        <v>3115163</v>
      </c>
      <c r="G415" s="4">
        <f t="shared" si="12"/>
        <v>0</v>
      </c>
      <c r="H415" s="4" t="str">
        <f>$H$1&amp;F415</f>
        <v>，3115163</v>
      </c>
      <c r="I415" s="4" t="str">
        <f>VLOOKUP(A415,HOP!A:U,21,0)</f>
        <v>直连</v>
      </c>
    </row>
    <row r="416" s="4" customFormat="1" hidden="1" spans="1:9">
      <c r="A416" s="7">
        <v>999223107045135</v>
      </c>
      <c r="B416" s="8">
        <v>44994</v>
      </c>
      <c r="C416" s="8">
        <v>44995</v>
      </c>
      <c r="D416" s="4">
        <v>890</v>
      </c>
      <c r="E416" s="4" t="str">
        <f>VLOOKUP(A416,HOP!A:L,12,0)</f>
        <v>890.00</v>
      </c>
      <c r="F416" s="4" t="str">
        <f>VLOOKUP(A416,HOP!A:C,3,0)</f>
        <v>3115315</v>
      </c>
      <c r="G416" s="4">
        <f t="shared" si="12"/>
        <v>0</v>
      </c>
      <c r="H416" s="4" t="str">
        <f>$H$1&amp;F416</f>
        <v>，3115315</v>
      </c>
      <c r="I416" s="4" t="str">
        <f>VLOOKUP(A416,HOP!A:U,21,0)</f>
        <v>直连</v>
      </c>
    </row>
    <row r="417" s="4" customFormat="1" hidden="1" spans="1:9">
      <c r="A417" s="7">
        <v>999223107143174</v>
      </c>
      <c r="B417" s="8">
        <v>44994</v>
      </c>
      <c r="C417" s="8">
        <v>44995</v>
      </c>
      <c r="D417" s="4">
        <v>840</v>
      </c>
      <c r="E417" s="4" t="str">
        <f>VLOOKUP(A417,HOP!A:L,12,0)</f>
        <v>840.00</v>
      </c>
      <c r="F417" s="4" t="str">
        <f>VLOOKUP(A417,HOP!A:C,3,0)</f>
        <v>3115376</v>
      </c>
      <c r="G417" s="4">
        <f t="shared" si="12"/>
        <v>0</v>
      </c>
      <c r="H417" s="4" t="str">
        <f>$H$1&amp;F417</f>
        <v>，3115376</v>
      </c>
      <c r="I417" s="4" t="str">
        <f>VLOOKUP(A417,HOP!A:U,21,0)</f>
        <v>直连</v>
      </c>
    </row>
    <row r="419" spans="4:4">
      <c r="D419" s="4">
        <f>SUM(D2:D418)</f>
        <v>580847.61</v>
      </c>
    </row>
    <row r="421" spans="4:4">
      <c r="D421" s="4" t="s">
        <v>2089</v>
      </c>
    </row>
    <row r="424" spans="1:3">
      <c r="A424" s="4" t="s">
        <v>2090</v>
      </c>
      <c r="C424" s="4">
        <v>16215.01</v>
      </c>
    </row>
    <row r="425" spans="1:3">
      <c r="A425" s="4" t="s">
        <v>2091</v>
      </c>
      <c r="C425" s="4">
        <v>564609.44</v>
      </c>
    </row>
    <row r="426" spans="1:3">
      <c r="A426" s="4" t="s">
        <v>2092</v>
      </c>
      <c r="C426" s="4">
        <v>23.16</v>
      </c>
    </row>
    <row r="427" spans="1:3">
      <c r="A427" s="4" t="s">
        <v>2093</v>
      </c>
      <c r="C427" s="4">
        <f>SUBTOTAL(9,C424:C426)</f>
        <v>580847.61</v>
      </c>
    </row>
  </sheetData>
  <autoFilter ref="A1:XFD421">
    <filterColumn colId="3">
      <filters blank="1">
        <filter val="1500"/>
        <filter val="501"/>
        <filter val="502"/>
        <filter val="4102"/>
        <filter val="1106"/>
        <filter val="3907"/>
        <filter val="-108"/>
        <filter val="509"/>
        <filter val="2109"/>
        <filter val="911"/>
        <filter val="3112"/>
        <filter val="913"/>
        <filter val="514"/>
        <filter val="914"/>
        <filter val="1116"/>
        <filter val="517"/>
        <filter val="2518"/>
        <filter val="920"/>
        <filter val="121"/>
        <filter val="922"/>
        <filter val="1122"/>
        <filter val="-123"/>
        <filter val="925"/>
        <filter val="4527"/>
        <filter val="-528"/>
        <filter val="1128"/>
        <filter val="2928"/>
        <filter val="6128"/>
        <filter val="529"/>
        <filter val="530"/>
        <filter val="132"/>
        <filter val="133"/>
        <filter val="1134"/>
        <filter val="536"/>
        <filter val="937"/>
        <filter val="-5137"/>
        <filter val="938"/>
        <filter val="140"/>
        <filter val="142"/>
        <filter val="942"/>
        <filter val="144"/>
        <filter val="2944"/>
        <filter val="6944"/>
        <filter val="546"/>
        <filter val="946"/>
        <filter val="-146"/>
        <filter val="1546"/>
        <filter val="1147"/>
        <filter val="148"/>
        <filter val="1149"/>
        <filter val="950"/>
        <filter val="-553"/>
        <filter val="2156"/>
        <filter val="157"/>
        <filter val="2157"/>
        <filter val="558"/>
        <filter val="159"/>
        <filter val="161"/>
        <filter val="561"/>
        <filter val="1561"/>
        <filter val="162"/>
        <filter val="163"/>
        <filter val="1164"/>
        <filter val="3164"/>
        <filter val="1165"/>
        <filter val="166"/>
        <filter val="167"/>
        <filter val="-969"/>
        <filter val="4569"/>
        <filter val="570"/>
        <filter val="970"/>
        <filter val="172"/>
        <filter val="3572"/>
        <filter val="2178"/>
        <filter val="180"/>
        <filter val="580"/>
        <filter val="5982"/>
        <filter val="4584"/>
        <filter val="6184"/>
        <filter val="987"/>
        <filter val="-587"/>
        <filter val="1187"/>
        <filter val="588"/>
        <filter val="589"/>
        <filter val="1990"/>
        <filter val="191"/>
        <filter val="-96"/>
        <filter val="199"/>
        <filter val="-108.01"/>
        <filter val="-225.01"/>
        <filter val="-276.01"/>
        <filter val="-743.01"/>
        <filter val="-771.01"/>
        <filter val="580847.61"/>
        <filter val="200"/>
        <filter val="600"/>
        <filter val="201"/>
        <filter val="601"/>
        <filter val="1602"/>
        <filter val="605"/>
        <filter val="4605"/>
        <filter val="606"/>
        <filter val="208"/>
        <filter val="609"/>
        <filter val="1210"/>
        <filter val="1610"/>
        <filter val="3210"/>
        <filter val="211"/>
        <filter val="7617"/>
        <filter val="1218"/>
        <filter val="-619"/>
        <filter val="3619"/>
        <filter val="620"/>
        <filter val="1624"/>
        <filter val="-1624"/>
        <filter val="626"/>
        <filter val="228"/>
        <filter val="629"/>
        <filter val="2229"/>
        <filter val="231"/>
        <filter val="232"/>
        <filter val="30.32"/>
        <filter val="-439.23"/>
        <filter val="2637"/>
        <filter val="2240"/>
        <filter val="2640"/>
        <filter val="241"/>
        <filter val="1241"/>
        <filter val="1641"/>
        <filter val="2241"/>
        <filter val="242"/>
        <filter val="1644"/>
        <filter val="645"/>
        <filter val="247"/>
        <filter val="648"/>
        <filter val="650"/>
        <filter val="1250"/>
        <filter val="5250"/>
        <filter val="652"/>
        <filter val="1652"/>
        <filter val="3252"/>
        <filter val="1253"/>
        <filter val="654"/>
        <filter val="1254"/>
        <filter val="258"/>
        <filter val="7258"/>
        <filter val="660"/>
        <filter val="261"/>
        <filter val="262"/>
        <filter val="662"/>
        <filter val="1262"/>
        <filter val="-263"/>
        <filter val="265"/>
        <filter val="1266"/>
        <filter val="668"/>
        <filter val="-668"/>
        <filter val="1670"/>
        <filter val="673"/>
        <filter val="1273"/>
        <filter val="276"/>
        <filter val="677"/>
        <filter val="-677"/>
        <filter val="278"/>
        <filter val="1280"/>
        <filter val="682"/>
        <filter val="684"/>
        <filter val="1684"/>
        <filter val="285"/>
        <filter val="3285"/>
        <filter val="286"/>
        <filter val="1217.56"/>
        <filter val="288"/>
        <filter val="7688"/>
        <filter val="691"/>
        <filter val="2696"/>
        <filter val="299"/>
        <filter val="702"/>
        <filter val="8705"/>
        <filter val="6306"/>
        <filter val="10307"/>
        <filter val="709"/>
        <filter val="-310"/>
        <filter val="1310"/>
        <filter val="15710"/>
        <filter val="311"/>
        <filter val="3712"/>
        <filter val="1313"/>
        <filter val="314"/>
        <filter val="1314"/>
        <filter val="3714"/>
        <filter val="1716"/>
        <filter val="317"/>
        <filter val="318"/>
        <filter val="723"/>
        <filter val="724"/>
        <filter val="1324"/>
        <filter val="326"/>
        <filter val="1326"/>
        <filter val="2728"/>
        <filter val="329"/>
        <filter val="7330"/>
        <filter val="331"/>
        <filter val="1333"/>
        <filter val="1334"/>
        <filter val="2334"/>
        <filter val="736"/>
        <filter val="2736"/>
        <filter val="1338"/>
        <filter val="2338"/>
        <filter val="1740"/>
        <filter val="345"/>
        <filter val="745"/>
        <filter val="746"/>
        <filter val="347"/>
        <filter val="348"/>
        <filter val="2748"/>
        <filter val="349"/>
        <filter val="2349"/>
        <filter val="351"/>
        <filter val="752"/>
        <filter val="12752"/>
        <filter val="756"/>
        <filter val="4356"/>
        <filter val="358"/>
        <filter val="758"/>
        <filter val="760"/>
        <filter val="361"/>
        <filter val="2361"/>
        <filter val="764"/>
        <filter val="1764"/>
        <filter val="2764"/>
        <filter val="366"/>
        <filter val="1770"/>
        <filter val="772"/>
        <filter val="1372"/>
        <filter val="773"/>
        <filter val="2374"/>
        <filter val="776"/>
        <filter val="2376"/>
        <filter val="378"/>
        <filter val="2778"/>
        <filter val="379"/>
        <filter val="381"/>
        <filter val="1385"/>
        <filter val="786"/>
        <filter val="-786"/>
        <filter val="2787"/>
        <filter val="389"/>
        <filter val="1791"/>
        <filter val="392"/>
        <filter val="394"/>
        <filter val="795"/>
        <filter val="396"/>
        <filter val="796"/>
        <filter val="399"/>
        <filter val="-1190.99"/>
        <filter val="11400"/>
        <filter val="-2402"/>
        <filter val="403"/>
        <filter val="1004"/>
        <filter val="7406"/>
        <filter val="407"/>
        <filter val="1408"/>
        <filter val="2408"/>
        <filter val="409"/>
        <filter val="2410"/>
        <filter val="812"/>
        <filter val="1412"/>
        <filter val="3412"/>
        <filter val="1413"/>
        <filter val="414"/>
        <filter val="814"/>
        <filter val="1814"/>
        <filter val="2414"/>
        <filter val="4414"/>
        <filter val="580847.61 HKD"/>
        <filter val="415"/>
        <filter val="3816"/>
        <filter val="10816"/>
        <filter val="418"/>
        <filter val="-818"/>
        <filter val="1818"/>
        <filter val="2019"/>
        <filter val="420"/>
        <filter val="820"/>
        <filter val="1020"/>
        <filter val="3820"/>
        <filter val="821"/>
        <filter val="424"/>
        <filter val="1026"/>
        <filter val="4032"/>
        <filter val="836"/>
        <filter val="438"/>
        <filter val="440"/>
        <filter val="840"/>
        <filter val="843"/>
        <filter val="2844"/>
        <filter val="1449"/>
        <filter val="1050"/>
        <filter val="1450"/>
        <filter val="11450"/>
        <filter val="451"/>
        <filter val="1052"/>
        <filter val="3452"/>
        <filter val="12054"/>
        <filter val="14054"/>
        <filter val="456"/>
        <filter val="856"/>
        <filter val="1856"/>
        <filter val="2058"/>
        <filter val="860"/>
        <filter val="1060"/>
        <filter val="6860"/>
        <filter val="862"/>
        <filter val="2062"/>
        <filter val="863"/>
        <filter val="1864"/>
        <filter val="2064"/>
        <filter val="865"/>
        <filter val="466"/>
        <filter val="866"/>
        <filter val="467"/>
        <filter val="1068"/>
        <filter val="870"/>
        <filter val="2870"/>
        <filter val="472"/>
        <filter val="473"/>
        <filter val="1074"/>
        <filter val="6474"/>
        <filter val="2076"/>
        <filter val="77"/>
        <filter val="477"/>
        <filter val="2478"/>
        <filter val="879"/>
        <filter val="1082"/>
        <filter val="2482"/>
        <filter val="5482"/>
        <filter val="1083"/>
        <filter val="484"/>
        <filter val="1084"/>
        <filter val="1486"/>
        <filter val="4086"/>
        <filter val="-1488"/>
        <filter val="489"/>
        <filter val="-889"/>
        <filter val="890"/>
        <filter val="1090"/>
        <filter val="2090"/>
        <filter val="3090"/>
        <filter val="2895"/>
        <filter val="3495"/>
        <filter val="896"/>
        <filter val="-496"/>
        <filter val="498"/>
        <filter val="898"/>
        <filter val="1498"/>
        <filter val="899"/>
      </filters>
    </filterColumn>
    <filterColumn colId="6">
      <filters blank="1">
        <filter val="#N/A"/>
        <filter val="-0.02"/>
        <filter val="23.1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7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2094</v>
      </c>
      <c r="B1" s="2" t="s">
        <v>2095</v>
      </c>
      <c r="C1" s="2" t="s">
        <v>2096</v>
      </c>
      <c r="D1" s="2" t="s">
        <v>2097</v>
      </c>
      <c r="E1" s="2" t="s">
        <v>13</v>
      </c>
      <c r="F1" s="2" t="s">
        <v>5</v>
      </c>
      <c r="G1" s="2" t="s">
        <v>6</v>
      </c>
      <c r="H1" s="2" t="s">
        <v>2098</v>
      </c>
      <c r="I1" s="2" t="s">
        <v>2099</v>
      </c>
      <c r="J1" s="2" t="s">
        <v>2100</v>
      </c>
      <c r="K1" s="2" t="s">
        <v>2101</v>
      </c>
      <c r="L1" s="2" t="s">
        <v>2102</v>
      </c>
      <c r="M1" s="2" t="s">
        <v>2103</v>
      </c>
      <c r="N1" s="2" t="s">
        <v>2104</v>
      </c>
      <c r="O1" s="2" t="s">
        <v>2105</v>
      </c>
      <c r="P1" s="2" t="s">
        <v>2106</v>
      </c>
      <c r="Q1" s="2" t="s">
        <v>2107</v>
      </c>
      <c r="R1" s="2" t="s">
        <v>2108</v>
      </c>
      <c r="S1" s="2" t="s">
        <v>2109</v>
      </c>
      <c r="T1" s="2" t="s">
        <v>2110</v>
      </c>
      <c r="U1" s="2" t="s">
        <v>2111</v>
      </c>
      <c r="V1" s="2" t="s">
        <v>2112</v>
      </c>
    </row>
    <row r="2" s="1" customFormat="1" spans="1:22">
      <c r="A2" s="3">
        <v>999222921970146</v>
      </c>
      <c r="B2" s="1" t="s">
        <v>2113</v>
      </c>
      <c r="C2" s="1" t="s">
        <v>2114</v>
      </c>
      <c r="D2" s="1" t="s">
        <v>2115</v>
      </c>
      <c r="E2" s="1" t="s">
        <v>2116</v>
      </c>
      <c r="F2" s="1" t="s">
        <v>2117</v>
      </c>
      <c r="G2" s="1" t="s">
        <v>2118</v>
      </c>
      <c r="H2" s="1" t="s">
        <v>2119</v>
      </c>
      <c r="I2" s="1" t="s">
        <v>2120</v>
      </c>
      <c r="J2" s="1" t="s">
        <v>30</v>
      </c>
      <c r="K2" s="1" t="s">
        <v>2121</v>
      </c>
      <c r="L2" s="1" t="s">
        <v>2121</v>
      </c>
      <c r="M2" s="1" t="s">
        <v>2122</v>
      </c>
      <c r="N2" s="1" t="s">
        <v>2122</v>
      </c>
      <c r="O2" s="1" t="s">
        <v>2123</v>
      </c>
      <c r="P2" s="1" t="s">
        <v>2124</v>
      </c>
      <c r="Q2" s="1" t="s">
        <v>2125</v>
      </c>
      <c r="R2" s="1" t="s">
        <v>2126</v>
      </c>
      <c r="S2" s="1" t="s">
        <v>2127</v>
      </c>
      <c r="T2" s="1" t="s">
        <v>2128</v>
      </c>
      <c r="U2" s="1" t="s">
        <v>2129</v>
      </c>
      <c r="V2" s="1" t="s">
        <v>2130</v>
      </c>
    </row>
    <row r="3" s="1" customFormat="1" spans="1:22">
      <c r="A3" s="3">
        <v>999222990911978</v>
      </c>
      <c r="B3" s="1" t="s">
        <v>2131</v>
      </c>
      <c r="C3" s="1" t="s">
        <v>2132</v>
      </c>
      <c r="D3" s="1" t="s">
        <v>2133</v>
      </c>
      <c r="E3" s="1" t="s">
        <v>2134</v>
      </c>
      <c r="F3" s="1" t="s">
        <v>2117</v>
      </c>
      <c r="G3" s="1" t="s">
        <v>2135</v>
      </c>
      <c r="H3" s="1" t="s">
        <v>2119</v>
      </c>
      <c r="I3" s="1" t="s">
        <v>2136</v>
      </c>
      <c r="J3" s="1" t="s">
        <v>30</v>
      </c>
      <c r="K3" s="1" t="s">
        <v>2137</v>
      </c>
      <c r="L3" s="1" t="s">
        <v>2137</v>
      </c>
      <c r="M3" s="1" t="s">
        <v>2122</v>
      </c>
      <c r="N3" s="1" t="s">
        <v>2122</v>
      </c>
      <c r="O3" s="1" t="s">
        <v>2123</v>
      </c>
      <c r="P3" s="1" t="s">
        <v>2124</v>
      </c>
      <c r="Q3" s="1" t="s">
        <v>2125</v>
      </c>
      <c r="R3" s="1" t="s">
        <v>2138</v>
      </c>
      <c r="S3" s="1" t="s">
        <v>2127</v>
      </c>
      <c r="T3" s="1" t="s">
        <v>2128</v>
      </c>
      <c r="U3" s="1" t="s">
        <v>2129</v>
      </c>
      <c r="V3" s="1" t="s">
        <v>2130</v>
      </c>
    </row>
    <row r="4" s="1" customFormat="1" spans="1:22">
      <c r="A4" s="3">
        <v>999222969964921</v>
      </c>
      <c r="B4" s="1" t="s">
        <v>2139</v>
      </c>
      <c r="C4" s="1" t="s">
        <v>2140</v>
      </c>
      <c r="D4" s="1" t="s">
        <v>2141</v>
      </c>
      <c r="E4" s="1" t="s">
        <v>2142</v>
      </c>
      <c r="F4" s="1" t="s">
        <v>2143</v>
      </c>
      <c r="G4" s="1" t="s">
        <v>2118</v>
      </c>
      <c r="H4" s="1" t="s">
        <v>2119</v>
      </c>
      <c r="I4" s="1" t="s">
        <v>2144</v>
      </c>
      <c r="J4" s="1" t="s">
        <v>30</v>
      </c>
      <c r="K4" s="1" t="s">
        <v>2145</v>
      </c>
      <c r="L4" s="1" t="s">
        <v>2145</v>
      </c>
      <c r="M4" s="1" t="s">
        <v>2122</v>
      </c>
      <c r="N4" s="1" t="s">
        <v>2122</v>
      </c>
      <c r="O4" s="1" t="s">
        <v>2123</v>
      </c>
      <c r="P4" s="1" t="s">
        <v>2124</v>
      </c>
      <c r="Q4" s="1" t="s">
        <v>2125</v>
      </c>
      <c r="R4" s="1" t="s">
        <v>2146</v>
      </c>
      <c r="S4" s="1" t="s">
        <v>2127</v>
      </c>
      <c r="T4" s="1" t="s">
        <v>2128</v>
      </c>
      <c r="U4" s="1" t="s">
        <v>2129</v>
      </c>
      <c r="V4" s="1" t="s">
        <v>2147</v>
      </c>
    </row>
    <row r="5" s="1" customFormat="1" spans="1:22">
      <c r="A5" s="3">
        <v>999222963557398</v>
      </c>
      <c r="B5" s="1" t="s">
        <v>2148</v>
      </c>
      <c r="C5" s="1" t="s">
        <v>2149</v>
      </c>
      <c r="D5" s="1" t="s">
        <v>2150</v>
      </c>
      <c r="E5" s="1" t="s">
        <v>2151</v>
      </c>
      <c r="F5" s="1" t="s">
        <v>2117</v>
      </c>
      <c r="G5" s="1" t="s">
        <v>2152</v>
      </c>
      <c r="H5" s="1" t="s">
        <v>2119</v>
      </c>
      <c r="I5" s="1" t="s">
        <v>2153</v>
      </c>
      <c r="J5" s="1" t="s">
        <v>30</v>
      </c>
      <c r="K5" s="1" t="s">
        <v>2154</v>
      </c>
      <c r="L5" s="1" t="s">
        <v>2154</v>
      </c>
      <c r="M5" s="1" t="s">
        <v>2122</v>
      </c>
      <c r="N5" s="1" t="s">
        <v>2122</v>
      </c>
      <c r="O5" s="1" t="s">
        <v>2123</v>
      </c>
      <c r="P5" s="1" t="s">
        <v>2124</v>
      </c>
      <c r="Q5" s="1" t="s">
        <v>2125</v>
      </c>
      <c r="R5" s="1" t="s">
        <v>2155</v>
      </c>
      <c r="S5" s="1" t="s">
        <v>2127</v>
      </c>
      <c r="T5" s="1" t="s">
        <v>2128</v>
      </c>
      <c r="U5" s="1" t="s">
        <v>2129</v>
      </c>
      <c r="V5" s="1" t="s">
        <v>2156</v>
      </c>
    </row>
    <row r="6" s="1" customFormat="1" spans="1:22">
      <c r="A6" s="3">
        <v>999222938765209</v>
      </c>
      <c r="B6" s="1" t="s">
        <v>2157</v>
      </c>
      <c r="C6" s="1" t="s">
        <v>2158</v>
      </c>
      <c r="D6" s="1" t="s">
        <v>2159</v>
      </c>
      <c r="E6" s="1" t="s">
        <v>2160</v>
      </c>
      <c r="F6" s="1" t="s">
        <v>2143</v>
      </c>
      <c r="G6" s="1" t="s">
        <v>2152</v>
      </c>
      <c r="H6" s="1" t="s">
        <v>2119</v>
      </c>
      <c r="I6" s="1" t="s">
        <v>2161</v>
      </c>
      <c r="J6" s="1" t="s">
        <v>30</v>
      </c>
      <c r="K6" s="1" t="s">
        <v>2162</v>
      </c>
      <c r="L6" s="1" t="s">
        <v>2162</v>
      </c>
      <c r="M6" s="1" t="s">
        <v>2122</v>
      </c>
      <c r="N6" s="1" t="s">
        <v>2122</v>
      </c>
      <c r="O6" s="1" t="s">
        <v>2123</v>
      </c>
      <c r="P6" s="1" t="s">
        <v>2124</v>
      </c>
      <c r="Q6" s="1" t="s">
        <v>2125</v>
      </c>
      <c r="R6" s="1" t="s">
        <v>2163</v>
      </c>
      <c r="S6" s="1" t="s">
        <v>2127</v>
      </c>
      <c r="T6" s="1" t="s">
        <v>2128</v>
      </c>
      <c r="U6" s="1" t="s">
        <v>2129</v>
      </c>
      <c r="V6" s="1" t="s">
        <v>2164</v>
      </c>
    </row>
    <row r="7" s="1" customFormat="1" spans="1:22">
      <c r="A7" s="3">
        <v>999222774098602</v>
      </c>
      <c r="B7" s="1" t="s">
        <v>2165</v>
      </c>
      <c r="C7" s="1" t="s">
        <v>2166</v>
      </c>
      <c r="D7" s="1" t="s">
        <v>2159</v>
      </c>
      <c r="E7" s="1" t="s">
        <v>2167</v>
      </c>
      <c r="F7" s="1" t="s">
        <v>2143</v>
      </c>
      <c r="G7" s="1" t="s">
        <v>2152</v>
      </c>
      <c r="H7" s="1" t="s">
        <v>2119</v>
      </c>
      <c r="I7" s="1" t="s">
        <v>2168</v>
      </c>
      <c r="J7" s="1" t="s">
        <v>30</v>
      </c>
      <c r="K7" s="1" t="s">
        <v>2169</v>
      </c>
      <c r="L7" s="1" t="s">
        <v>2169</v>
      </c>
      <c r="M7" s="1" t="s">
        <v>2122</v>
      </c>
      <c r="N7" s="1" t="s">
        <v>2122</v>
      </c>
      <c r="O7" s="1" t="s">
        <v>2123</v>
      </c>
      <c r="P7" s="1" t="s">
        <v>2124</v>
      </c>
      <c r="Q7" s="1" t="s">
        <v>2125</v>
      </c>
      <c r="R7" s="1" t="s">
        <v>2170</v>
      </c>
      <c r="S7" s="1" t="s">
        <v>2127</v>
      </c>
      <c r="T7" s="1" t="s">
        <v>2128</v>
      </c>
      <c r="U7" s="1" t="s">
        <v>2129</v>
      </c>
      <c r="V7" s="1" t="s">
        <v>2164</v>
      </c>
    </row>
    <row r="8" s="1" customFormat="1" spans="1:22">
      <c r="A8" s="3">
        <v>999222986649599</v>
      </c>
      <c r="B8" s="1" t="s">
        <v>2131</v>
      </c>
      <c r="C8" s="1" t="s">
        <v>2171</v>
      </c>
      <c r="D8" s="1" t="s">
        <v>2172</v>
      </c>
      <c r="E8" s="1" t="s">
        <v>2173</v>
      </c>
      <c r="F8" s="1" t="s">
        <v>2152</v>
      </c>
      <c r="G8" s="1" t="s">
        <v>2135</v>
      </c>
      <c r="H8" s="1" t="s">
        <v>2119</v>
      </c>
      <c r="I8" s="1" t="s">
        <v>2174</v>
      </c>
      <c r="J8" s="1" t="s">
        <v>30</v>
      </c>
      <c r="K8" s="1" t="s">
        <v>2175</v>
      </c>
      <c r="L8" s="1" t="s">
        <v>2175</v>
      </c>
      <c r="M8" s="1" t="s">
        <v>2122</v>
      </c>
      <c r="N8" s="1" t="s">
        <v>2122</v>
      </c>
      <c r="O8" s="1" t="s">
        <v>2123</v>
      </c>
      <c r="P8" s="1" t="s">
        <v>2124</v>
      </c>
      <c r="Q8" s="1" t="s">
        <v>2125</v>
      </c>
      <c r="R8" s="1" t="s">
        <v>2176</v>
      </c>
      <c r="S8" s="1" t="s">
        <v>2127</v>
      </c>
      <c r="T8" s="1" t="s">
        <v>2128</v>
      </c>
      <c r="U8" s="1" t="s">
        <v>2129</v>
      </c>
      <c r="V8" s="1" t="s">
        <v>2164</v>
      </c>
    </row>
    <row r="9" s="1" customFormat="1" spans="1:22">
      <c r="A9" s="3">
        <v>999222898426468</v>
      </c>
      <c r="B9" s="1" t="s">
        <v>2177</v>
      </c>
      <c r="C9" s="1" t="s">
        <v>2178</v>
      </c>
      <c r="D9" s="1" t="s">
        <v>2179</v>
      </c>
      <c r="E9" s="1" t="s">
        <v>2180</v>
      </c>
      <c r="F9" s="1" t="s">
        <v>2135</v>
      </c>
      <c r="G9" s="1" t="s">
        <v>2118</v>
      </c>
      <c r="H9" s="1" t="s">
        <v>2119</v>
      </c>
      <c r="I9" s="1" t="s">
        <v>2181</v>
      </c>
      <c r="J9" s="1" t="s">
        <v>30</v>
      </c>
      <c r="K9" s="1" t="s">
        <v>2182</v>
      </c>
      <c r="L9" s="1" t="s">
        <v>2182</v>
      </c>
      <c r="M9" s="1" t="s">
        <v>2122</v>
      </c>
      <c r="N9" s="1" t="s">
        <v>2122</v>
      </c>
      <c r="O9" s="1" t="s">
        <v>2123</v>
      </c>
      <c r="P9" s="1" t="s">
        <v>2124</v>
      </c>
      <c r="Q9" s="1" t="s">
        <v>2125</v>
      </c>
      <c r="R9" s="1" t="s">
        <v>2183</v>
      </c>
      <c r="S9" s="1" t="s">
        <v>2127</v>
      </c>
      <c r="T9" s="1" t="s">
        <v>2128</v>
      </c>
      <c r="U9" s="1" t="s">
        <v>2129</v>
      </c>
      <c r="V9" s="1" t="s">
        <v>2184</v>
      </c>
    </row>
    <row r="10" s="1" customFormat="1" spans="1:22">
      <c r="A10" s="3">
        <v>999222941084654</v>
      </c>
      <c r="B10" s="1" t="s">
        <v>2157</v>
      </c>
      <c r="C10" s="1" t="s">
        <v>2185</v>
      </c>
      <c r="D10" s="1" t="s">
        <v>2186</v>
      </c>
      <c r="E10" s="1" t="s">
        <v>2187</v>
      </c>
      <c r="F10" s="1" t="s">
        <v>2143</v>
      </c>
      <c r="G10" s="1" t="s">
        <v>2152</v>
      </c>
      <c r="H10" s="1" t="s">
        <v>2119</v>
      </c>
      <c r="I10" s="1" t="s">
        <v>2188</v>
      </c>
      <c r="J10" s="1" t="s">
        <v>30</v>
      </c>
      <c r="K10" s="1" t="s">
        <v>2189</v>
      </c>
      <c r="L10" s="1" t="s">
        <v>2189</v>
      </c>
      <c r="M10" s="1" t="s">
        <v>2122</v>
      </c>
      <c r="N10" s="1" t="s">
        <v>2122</v>
      </c>
      <c r="O10" s="1" t="s">
        <v>2123</v>
      </c>
      <c r="P10" s="1" t="s">
        <v>2124</v>
      </c>
      <c r="Q10" s="1" t="s">
        <v>2125</v>
      </c>
      <c r="R10" s="1" t="s">
        <v>2190</v>
      </c>
      <c r="S10" s="1" t="s">
        <v>2127</v>
      </c>
      <c r="T10" s="1" t="s">
        <v>2128</v>
      </c>
      <c r="U10" s="1" t="s">
        <v>2129</v>
      </c>
      <c r="V10" s="1" t="s">
        <v>2191</v>
      </c>
    </row>
    <row r="11" s="1" customFormat="1" spans="1:22">
      <c r="A11" s="3">
        <v>999222512204123</v>
      </c>
      <c r="B11" s="1" t="s">
        <v>2192</v>
      </c>
      <c r="C11" s="1" t="s">
        <v>2193</v>
      </c>
      <c r="D11" s="1" t="s">
        <v>2194</v>
      </c>
      <c r="E11" s="1" t="s">
        <v>2195</v>
      </c>
      <c r="F11" s="1" t="s">
        <v>2196</v>
      </c>
      <c r="G11" s="1" t="s">
        <v>2152</v>
      </c>
      <c r="H11" s="1" t="s">
        <v>2119</v>
      </c>
      <c r="I11" s="1" t="s">
        <v>2197</v>
      </c>
      <c r="J11" s="1" t="s">
        <v>30</v>
      </c>
      <c r="K11" s="1" t="s">
        <v>2198</v>
      </c>
      <c r="L11" s="1" t="s">
        <v>2198</v>
      </c>
      <c r="M11" s="1" t="s">
        <v>2122</v>
      </c>
      <c r="N11" s="1" t="s">
        <v>2122</v>
      </c>
      <c r="O11" s="1" t="s">
        <v>2123</v>
      </c>
      <c r="P11" s="1" t="s">
        <v>2124</v>
      </c>
      <c r="Q11" s="1" t="s">
        <v>2125</v>
      </c>
      <c r="R11" s="1" t="s">
        <v>2199</v>
      </c>
      <c r="S11" s="1" t="s">
        <v>2127</v>
      </c>
      <c r="T11" s="1" t="s">
        <v>2128</v>
      </c>
      <c r="U11" s="1" t="s">
        <v>2129</v>
      </c>
      <c r="V11" s="1" t="s">
        <v>2200</v>
      </c>
    </row>
    <row r="12" s="1" customFormat="1" spans="1:22">
      <c r="A12" s="3">
        <v>999222983779395</v>
      </c>
      <c r="B12" s="1" t="s">
        <v>2131</v>
      </c>
      <c r="C12" s="1" t="s">
        <v>2201</v>
      </c>
      <c r="D12" s="1" t="s">
        <v>2202</v>
      </c>
      <c r="E12" s="1" t="s">
        <v>2203</v>
      </c>
      <c r="F12" s="1" t="s">
        <v>2204</v>
      </c>
      <c r="G12" s="1" t="s">
        <v>2118</v>
      </c>
      <c r="H12" s="1" t="s">
        <v>2119</v>
      </c>
      <c r="I12" s="1" t="s">
        <v>2205</v>
      </c>
      <c r="J12" s="1" t="s">
        <v>30</v>
      </c>
      <c r="K12" s="1" t="s">
        <v>2206</v>
      </c>
      <c r="L12" s="1" t="s">
        <v>2206</v>
      </c>
      <c r="M12" s="1" t="s">
        <v>2122</v>
      </c>
      <c r="N12" s="1" t="s">
        <v>2122</v>
      </c>
      <c r="O12" s="1" t="s">
        <v>2123</v>
      </c>
      <c r="P12" s="1" t="s">
        <v>2124</v>
      </c>
      <c r="Q12" s="1" t="s">
        <v>2125</v>
      </c>
      <c r="R12" s="1" t="s">
        <v>2207</v>
      </c>
      <c r="S12" s="1" t="s">
        <v>2127</v>
      </c>
      <c r="T12" s="1" t="s">
        <v>2128</v>
      </c>
      <c r="U12" s="1" t="s">
        <v>2129</v>
      </c>
      <c r="V12" s="1" t="s">
        <v>2191</v>
      </c>
    </row>
    <row r="13" s="1" customFormat="1" spans="1:22">
      <c r="A13" s="3">
        <v>999222959785335</v>
      </c>
      <c r="B13" s="1" t="s">
        <v>2148</v>
      </c>
      <c r="C13" s="1" t="s">
        <v>2208</v>
      </c>
      <c r="D13" s="1" t="s">
        <v>2209</v>
      </c>
      <c r="E13" s="1" t="s">
        <v>2210</v>
      </c>
      <c r="F13" s="1" t="s">
        <v>2143</v>
      </c>
      <c r="G13" s="1" t="s">
        <v>2118</v>
      </c>
      <c r="H13" s="1" t="s">
        <v>2119</v>
      </c>
      <c r="I13" s="1" t="s">
        <v>2211</v>
      </c>
      <c r="J13" s="1" t="s">
        <v>30</v>
      </c>
      <c r="K13" s="1" t="s">
        <v>2212</v>
      </c>
      <c r="L13" s="1" t="s">
        <v>2212</v>
      </c>
      <c r="M13" s="1" t="s">
        <v>2122</v>
      </c>
      <c r="N13" s="1" t="s">
        <v>2122</v>
      </c>
      <c r="O13" s="1" t="s">
        <v>2123</v>
      </c>
      <c r="P13" s="1" t="s">
        <v>2124</v>
      </c>
      <c r="Q13" s="1" t="s">
        <v>2125</v>
      </c>
      <c r="R13" s="1" t="s">
        <v>2213</v>
      </c>
      <c r="S13" s="1" t="s">
        <v>2127</v>
      </c>
      <c r="T13" s="1" t="s">
        <v>2128</v>
      </c>
      <c r="U13" s="1" t="s">
        <v>2129</v>
      </c>
      <c r="V13" s="1" t="s">
        <v>2191</v>
      </c>
    </row>
    <row r="14" s="1" customFormat="1" spans="1:22">
      <c r="A14" s="3">
        <v>999222865956791</v>
      </c>
      <c r="B14" s="1" t="s">
        <v>2214</v>
      </c>
      <c r="C14" s="1" t="s">
        <v>2215</v>
      </c>
      <c r="D14" s="1" t="s">
        <v>2216</v>
      </c>
      <c r="E14" s="1" t="s">
        <v>2217</v>
      </c>
      <c r="F14" s="1" t="s">
        <v>2131</v>
      </c>
      <c r="G14" s="1" t="s">
        <v>2135</v>
      </c>
      <c r="H14" s="1" t="s">
        <v>2119</v>
      </c>
      <c r="I14" s="1" t="s">
        <v>2218</v>
      </c>
      <c r="J14" s="1" t="s">
        <v>30</v>
      </c>
      <c r="K14" s="1" t="s">
        <v>2219</v>
      </c>
      <c r="L14" s="1" t="s">
        <v>2219</v>
      </c>
      <c r="M14" s="1" t="s">
        <v>2122</v>
      </c>
      <c r="N14" s="1" t="s">
        <v>2122</v>
      </c>
      <c r="O14" s="1" t="s">
        <v>2123</v>
      </c>
      <c r="P14" s="1" t="s">
        <v>2124</v>
      </c>
      <c r="Q14" s="1" t="s">
        <v>2125</v>
      </c>
      <c r="R14" s="1" t="s">
        <v>2220</v>
      </c>
      <c r="S14" s="1" t="s">
        <v>2127</v>
      </c>
      <c r="T14" s="1" t="s">
        <v>2128</v>
      </c>
      <c r="U14" s="1" t="s">
        <v>2129</v>
      </c>
      <c r="V14" s="1" t="s">
        <v>2184</v>
      </c>
    </row>
    <row r="15" s="1" customFormat="1" spans="1:22">
      <c r="A15" s="3">
        <v>999222828935177</v>
      </c>
      <c r="B15" s="1" t="s">
        <v>2221</v>
      </c>
      <c r="C15" s="1" t="s">
        <v>2222</v>
      </c>
      <c r="D15" s="1" t="s">
        <v>2223</v>
      </c>
      <c r="E15" s="1" t="s">
        <v>2224</v>
      </c>
      <c r="F15" s="1" t="s">
        <v>2225</v>
      </c>
      <c r="G15" s="1" t="s">
        <v>2152</v>
      </c>
      <c r="H15" s="1" t="s">
        <v>2119</v>
      </c>
      <c r="I15" s="1" t="s">
        <v>2226</v>
      </c>
      <c r="J15" s="1" t="s">
        <v>30</v>
      </c>
      <c r="K15" s="1" t="s">
        <v>2227</v>
      </c>
      <c r="L15" s="1" t="s">
        <v>2227</v>
      </c>
      <c r="M15" s="1" t="s">
        <v>2122</v>
      </c>
      <c r="N15" s="1" t="s">
        <v>2122</v>
      </c>
      <c r="O15" s="1" t="s">
        <v>2123</v>
      </c>
      <c r="P15" s="1" t="s">
        <v>2124</v>
      </c>
      <c r="Q15" s="1" t="s">
        <v>2125</v>
      </c>
      <c r="R15" s="1" t="s">
        <v>2228</v>
      </c>
      <c r="S15" s="1" t="s">
        <v>2127</v>
      </c>
      <c r="T15" s="1" t="s">
        <v>2128</v>
      </c>
      <c r="U15" s="1" t="s">
        <v>2129</v>
      </c>
      <c r="V15" s="1" t="s">
        <v>2191</v>
      </c>
    </row>
    <row r="16" s="1" customFormat="1" spans="1:22">
      <c r="A16" s="3">
        <v>999222967080008</v>
      </c>
      <c r="B16" s="1" t="s">
        <v>2148</v>
      </c>
      <c r="C16" s="1" t="s">
        <v>2229</v>
      </c>
      <c r="D16" s="1" t="s">
        <v>2230</v>
      </c>
      <c r="E16" s="1" t="s">
        <v>2231</v>
      </c>
      <c r="F16" s="1" t="s">
        <v>2152</v>
      </c>
      <c r="G16" s="1" t="s">
        <v>2135</v>
      </c>
      <c r="H16" s="1" t="s">
        <v>2119</v>
      </c>
      <c r="I16" s="1" t="s">
        <v>2232</v>
      </c>
      <c r="J16" s="1" t="s">
        <v>30</v>
      </c>
      <c r="K16" s="1" t="s">
        <v>2233</v>
      </c>
      <c r="L16" s="1" t="s">
        <v>2233</v>
      </c>
      <c r="M16" s="1" t="s">
        <v>2122</v>
      </c>
      <c r="N16" s="1" t="s">
        <v>2122</v>
      </c>
      <c r="O16" s="1" t="s">
        <v>2123</v>
      </c>
      <c r="P16" s="1" t="s">
        <v>2124</v>
      </c>
      <c r="Q16" s="1" t="s">
        <v>2125</v>
      </c>
      <c r="R16" s="1" t="s">
        <v>2234</v>
      </c>
      <c r="S16" s="1" t="s">
        <v>2127</v>
      </c>
      <c r="T16" s="1" t="s">
        <v>2128</v>
      </c>
      <c r="U16" s="1" t="s">
        <v>2129</v>
      </c>
      <c r="V16" s="1" t="s">
        <v>2184</v>
      </c>
    </row>
    <row r="17" s="1" customFormat="1" spans="1:22">
      <c r="A17" s="3">
        <v>999222703598649</v>
      </c>
      <c r="B17" s="1" t="s">
        <v>2235</v>
      </c>
      <c r="C17" s="1" t="s">
        <v>2236</v>
      </c>
      <c r="D17" s="1" t="s">
        <v>2237</v>
      </c>
      <c r="E17" s="1" t="s">
        <v>2238</v>
      </c>
      <c r="F17" s="1" t="s">
        <v>2135</v>
      </c>
      <c r="G17" s="1" t="s">
        <v>2118</v>
      </c>
      <c r="H17" s="1" t="s">
        <v>2119</v>
      </c>
      <c r="I17" s="1" t="s">
        <v>2239</v>
      </c>
      <c r="J17" s="1" t="s">
        <v>30</v>
      </c>
      <c r="K17" s="1" t="s">
        <v>2240</v>
      </c>
      <c r="L17" s="1" t="s">
        <v>2240</v>
      </c>
      <c r="M17" s="1" t="s">
        <v>2122</v>
      </c>
      <c r="N17" s="1" t="s">
        <v>2122</v>
      </c>
      <c r="O17" s="1" t="s">
        <v>2123</v>
      </c>
      <c r="P17" s="1" t="s">
        <v>2124</v>
      </c>
      <c r="Q17" s="1" t="s">
        <v>2125</v>
      </c>
      <c r="R17" s="1" t="s">
        <v>2241</v>
      </c>
      <c r="S17" s="1" t="s">
        <v>2127</v>
      </c>
      <c r="T17" s="1" t="s">
        <v>2128</v>
      </c>
      <c r="U17" s="1" t="s">
        <v>2129</v>
      </c>
      <c r="V17" s="1" t="s">
        <v>2242</v>
      </c>
    </row>
    <row r="18" s="1" customFormat="1" spans="1:22">
      <c r="A18" s="3">
        <v>999222493524821</v>
      </c>
      <c r="B18" s="1" t="s">
        <v>2243</v>
      </c>
      <c r="C18" s="1" t="s">
        <v>2244</v>
      </c>
      <c r="D18" s="1" t="s">
        <v>2245</v>
      </c>
      <c r="E18" s="1" t="s">
        <v>2246</v>
      </c>
      <c r="F18" s="1" t="s">
        <v>2152</v>
      </c>
      <c r="G18" s="1" t="s">
        <v>2135</v>
      </c>
      <c r="H18" s="1" t="s">
        <v>2119</v>
      </c>
      <c r="I18" s="1" t="s">
        <v>2247</v>
      </c>
      <c r="J18" s="1" t="s">
        <v>30</v>
      </c>
      <c r="K18" s="1" t="s">
        <v>2248</v>
      </c>
      <c r="L18" s="1" t="s">
        <v>2248</v>
      </c>
      <c r="M18" s="1" t="s">
        <v>2122</v>
      </c>
      <c r="N18" s="1" t="s">
        <v>2122</v>
      </c>
      <c r="O18" s="1" t="s">
        <v>2123</v>
      </c>
      <c r="P18" s="1" t="s">
        <v>2124</v>
      </c>
      <c r="Q18" s="1" t="s">
        <v>2125</v>
      </c>
      <c r="R18" s="1" t="s">
        <v>2249</v>
      </c>
      <c r="S18" s="1" t="s">
        <v>2127</v>
      </c>
      <c r="T18" s="1" t="s">
        <v>2128</v>
      </c>
      <c r="U18" s="1" t="s">
        <v>2129</v>
      </c>
      <c r="V18" s="1" t="s">
        <v>2242</v>
      </c>
    </row>
    <row r="19" s="1" customFormat="1" spans="1:22">
      <c r="A19" s="3">
        <v>999222980530815</v>
      </c>
      <c r="B19" s="1" t="s">
        <v>2131</v>
      </c>
      <c r="C19" s="1" t="s">
        <v>2250</v>
      </c>
      <c r="D19" s="1" t="s">
        <v>2251</v>
      </c>
      <c r="E19" s="1" t="s">
        <v>2252</v>
      </c>
      <c r="F19" s="1" t="s">
        <v>2143</v>
      </c>
      <c r="G19" s="1" t="s">
        <v>2118</v>
      </c>
      <c r="H19" s="1" t="s">
        <v>2119</v>
      </c>
      <c r="I19" s="1" t="s">
        <v>2253</v>
      </c>
      <c r="J19" s="1" t="s">
        <v>30</v>
      </c>
      <c r="K19" s="1" t="s">
        <v>2254</v>
      </c>
      <c r="L19" s="1" t="s">
        <v>2254</v>
      </c>
      <c r="M19" s="1" t="s">
        <v>2122</v>
      </c>
      <c r="N19" s="1" t="s">
        <v>2122</v>
      </c>
      <c r="O19" s="1" t="s">
        <v>2123</v>
      </c>
      <c r="P19" s="1" t="s">
        <v>2124</v>
      </c>
      <c r="Q19" s="1" t="s">
        <v>2125</v>
      </c>
      <c r="R19" s="1" t="s">
        <v>2255</v>
      </c>
      <c r="S19" s="1" t="s">
        <v>2127</v>
      </c>
      <c r="T19" s="1" t="s">
        <v>2128</v>
      </c>
      <c r="U19" s="1" t="s">
        <v>2129</v>
      </c>
      <c r="V19" s="1" t="s">
        <v>2242</v>
      </c>
    </row>
    <row r="20" s="1" customFormat="1" spans="1:22">
      <c r="A20" s="3">
        <v>999223002385172</v>
      </c>
      <c r="B20" s="1" t="s">
        <v>2196</v>
      </c>
      <c r="C20" s="1" t="s">
        <v>2256</v>
      </c>
      <c r="D20" s="1" t="s">
        <v>2257</v>
      </c>
      <c r="E20" s="1" t="s">
        <v>2258</v>
      </c>
      <c r="F20" s="1" t="s">
        <v>2152</v>
      </c>
      <c r="G20" s="1" t="s">
        <v>2135</v>
      </c>
      <c r="H20" s="1" t="s">
        <v>2119</v>
      </c>
      <c r="I20" s="1" t="s">
        <v>2259</v>
      </c>
      <c r="J20" s="1" t="s">
        <v>30</v>
      </c>
      <c r="K20" s="1" t="s">
        <v>2260</v>
      </c>
      <c r="L20" s="1" t="s">
        <v>2260</v>
      </c>
      <c r="M20" s="1" t="s">
        <v>2122</v>
      </c>
      <c r="N20" s="1" t="s">
        <v>2122</v>
      </c>
      <c r="O20" s="1" t="s">
        <v>2123</v>
      </c>
      <c r="P20" s="1" t="s">
        <v>2124</v>
      </c>
      <c r="Q20" s="1" t="s">
        <v>2125</v>
      </c>
      <c r="R20" s="1" t="s">
        <v>2261</v>
      </c>
      <c r="S20" s="1" t="s">
        <v>2127</v>
      </c>
      <c r="T20" s="1" t="s">
        <v>2128</v>
      </c>
      <c r="U20" s="1" t="s">
        <v>2262</v>
      </c>
      <c r="V20" s="1" t="s">
        <v>2184</v>
      </c>
    </row>
    <row r="21" s="1" customFormat="1" spans="1:22">
      <c r="A21" s="3">
        <v>999222924217395</v>
      </c>
      <c r="B21" s="1" t="s">
        <v>2263</v>
      </c>
      <c r="C21" s="1" t="s">
        <v>2264</v>
      </c>
      <c r="D21" s="1" t="s">
        <v>2265</v>
      </c>
      <c r="E21" s="1" t="s">
        <v>2266</v>
      </c>
      <c r="F21" s="1" t="s">
        <v>2152</v>
      </c>
      <c r="G21" s="1" t="s">
        <v>2118</v>
      </c>
      <c r="H21" s="1" t="s">
        <v>2119</v>
      </c>
      <c r="I21" s="1" t="s">
        <v>2267</v>
      </c>
      <c r="J21" s="1" t="s">
        <v>30</v>
      </c>
      <c r="K21" s="1" t="s">
        <v>2268</v>
      </c>
      <c r="L21" s="1" t="s">
        <v>2268</v>
      </c>
      <c r="M21" s="1" t="s">
        <v>2122</v>
      </c>
      <c r="N21" s="1" t="s">
        <v>2122</v>
      </c>
      <c r="O21" s="1" t="s">
        <v>2123</v>
      </c>
      <c r="P21" s="1" t="s">
        <v>2124</v>
      </c>
      <c r="Q21" s="1" t="s">
        <v>2125</v>
      </c>
      <c r="R21" s="1" t="s">
        <v>2269</v>
      </c>
      <c r="S21" s="1" t="s">
        <v>2127</v>
      </c>
      <c r="T21" s="1" t="s">
        <v>2128</v>
      </c>
      <c r="U21" s="1" t="s">
        <v>2129</v>
      </c>
      <c r="V21" s="1" t="s">
        <v>2270</v>
      </c>
    </row>
    <row r="22" s="1" customFormat="1" spans="1:22">
      <c r="A22" s="3">
        <v>999222829400473</v>
      </c>
      <c r="B22" s="1" t="s">
        <v>2221</v>
      </c>
      <c r="C22" s="1" t="s">
        <v>2271</v>
      </c>
      <c r="D22" s="1" t="s">
        <v>2272</v>
      </c>
      <c r="E22" s="1" t="s">
        <v>2273</v>
      </c>
      <c r="F22" s="1" t="s">
        <v>2204</v>
      </c>
      <c r="G22" s="1" t="s">
        <v>2152</v>
      </c>
      <c r="H22" s="1" t="s">
        <v>2119</v>
      </c>
      <c r="I22" s="1" t="s">
        <v>2274</v>
      </c>
      <c r="J22" s="1" t="s">
        <v>30</v>
      </c>
      <c r="K22" s="1" t="s">
        <v>2275</v>
      </c>
      <c r="L22" s="1" t="s">
        <v>2275</v>
      </c>
      <c r="M22" s="1" t="s">
        <v>2122</v>
      </c>
      <c r="N22" s="1" t="s">
        <v>2122</v>
      </c>
      <c r="O22" s="1" t="s">
        <v>2123</v>
      </c>
      <c r="P22" s="1" t="s">
        <v>2124</v>
      </c>
      <c r="Q22" s="1" t="s">
        <v>2125</v>
      </c>
      <c r="R22" s="1" t="s">
        <v>2276</v>
      </c>
      <c r="S22" s="1" t="s">
        <v>2127</v>
      </c>
      <c r="T22" s="1" t="s">
        <v>2128</v>
      </c>
      <c r="U22" s="1" t="s">
        <v>2129</v>
      </c>
      <c r="V22" s="1" t="s">
        <v>2270</v>
      </c>
    </row>
    <row r="23" s="1" customFormat="1" spans="1:22">
      <c r="A23" s="3">
        <v>999222855422395</v>
      </c>
      <c r="B23" s="1" t="s">
        <v>2277</v>
      </c>
      <c r="C23" s="1" t="s">
        <v>2278</v>
      </c>
      <c r="D23" s="1" t="s">
        <v>2279</v>
      </c>
      <c r="E23" s="1" t="s">
        <v>2280</v>
      </c>
      <c r="F23" s="1" t="s">
        <v>2143</v>
      </c>
      <c r="G23" s="1" t="s">
        <v>2135</v>
      </c>
      <c r="H23" s="1" t="s">
        <v>2119</v>
      </c>
      <c r="I23" s="1" t="s">
        <v>2281</v>
      </c>
      <c r="J23" s="1" t="s">
        <v>30</v>
      </c>
      <c r="K23" s="1" t="s">
        <v>2282</v>
      </c>
      <c r="L23" s="1" t="s">
        <v>2282</v>
      </c>
      <c r="M23" s="1" t="s">
        <v>2122</v>
      </c>
      <c r="N23" s="1" t="s">
        <v>2122</v>
      </c>
      <c r="O23" s="1" t="s">
        <v>2123</v>
      </c>
      <c r="P23" s="1" t="s">
        <v>2124</v>
      </c>
      <c r="Q23" s="1" t="s">
        <v>2125</v>
      </c>
      <c r="R23" s="1" t="s">
        <v>2283</v>
      </c>
      <c r="S23" s="1" t="s">
        <v>2127</v>
      </c>
      <c r="T23" s="1" t="s">
        <v>2128</v>
      </c>
      <c r="U23" s="1" t="s">
        <v>2129</v>
      </c>
      <c r="V23" s="1" t="s">
        <v>2270</v>
      </c>
    </row>
    <row r="24" s="1" customFormat="1" spans="1:22">
      <c r="A24" s="3">
        <v>999222846880841</v>
      </c>
      <c r="B24" s="1" t="s">
        <v>2277</v>
      </c>
      <c r="C24" s="1" t="s">
        <v>2284</v>
      </c>
      <c r="D24" s="1" t="s">
        <v>2285</v>
      </c>
      <c r="E24" s="1" t="s">
        <v>2286</v>
      </c>
      <c r="F24" s="1" t="s">
        <v>2143</v>
      </c>
      <c r="G24" s="1" t="s">
        <v>2135</v>
      </c>
      <c r="H24" s="1" t="s">
        <v>2119</v>
      </c>
      <c r="I24" s="1" t="s">
        <v>2287</v>
      </c>
      <c r="J24" s="1" t="s">
        <v>30</v>
      </c>
      <c r="K24" s="1" t="s">
        <v>2288</v>
      </c>
      <c r="L24" s="1" t="s">
        <v>2288</v>
      </c>
      <c r="M24" s="1" t="s">
        <v>2122</v>
      </c>
      <c r="N24" s="1" t="s">
        <v>2122</v>
      </c>
      <c r="O24" s="1" t="s">
        <v>2123</v>
      </c>
      <c r="P24" s="1" t="s">
        <v>2124</v>
      </c>
      <c r="Q24" s="1" t="s">
        <v>2125</v>
      </c>
      <c r="R24" s="1" t="s">
        <v>2289</v>
      </c>
      <c r="S24" s="1" t="s">
        <v>2127</v>
      </c>
      <c r="T24" s="1" t="s">
        <v>2128</v>
      </c>
      <c r="U24" s="1" t="s">
        <v>2129</v>
      </c>
      <c r="V24" s="1" t="s">
        <v>2242</v>
      </c>
    </row>
    <row r="25" s="1" customFormat="1" spans="1:22">
      <c r="A25" s="3">
        <v>999222994347797</v>
      </c>
      <c r="B25" s="1" t="s">
        <v>2196</v>
      </c>
      <c r="C25" s="1" t="s">
        <v>2290</v>
      </c>
      <c r="D25" s="1" t="s">
        <v>2291</v>
      </c>
      <c r="E25" s="1" t="s">
        <v>2292</v>
      </c>
      <c r="F25" s="1" t="s">
        <v>2135</v>
      </c>
      <c r="G25" s="1" t="s">
        <v>2118</v>
      </c>
      <c r="H25" s="1" t="s">
        <v>2119</v>
      </c>
      <c r="I25" s="1" t="s">
        <v>2293</v>
      </c>
      <c r="J25" s="1" t="s">
        <v>30</v>
      </c>
      <c r="K25" s="1" t="s">
        <v>2294</v>
      </c>
      <c r="L25" s="1" t="s">
        <v>2294</v>
      </c>
      <c r="M25" s="1" t="s">
        <v>2122</v>
      </c>
      <c r="N25" s="1" t="s">
        <v>2122</v>
      </c>
      <c r="O25" s="1" t="s">
        <v>2123</v>
      </c>
      <c r="P25" s="1" t="s">
        <v>2124</v>
      </c>
      <c r="Q25" s="1" t="s">
        <v>2125</v>
      </c>
      <c r="R25" s="1" t="s">
        <v>2295</v>
      </c>
      <c r="S25" s="1" t="s">
        <v>2127</v>
      </c>
      <c r="T25" s="1" t="s">
        <v>2128</v>
      </c>
      <c r="U25" s="1" t="s">
        <v>2129</v>
      </c>
      <c r="V25" s="1" t="s">
        <v>2242</v>
      </c>
    </row>
    <row r="26" s="1" customFormat="1" spans="1:22">
      <c r="A26" s="3">
        <v>999222816273959</v>
      </c>
      <c r="B26" s="1" t="s">
        <v>2296</v>
      </c>
      <c r="C26" s="1" t="s">
        <v>2297</v>
      </c>
      <c r="D26" s="1" t="s">
        <v>2298</v>
      </c>
      <c r="E26" s="1" t="s">
        <v>2299</v>
      </c>
      <c r="F26" s="1" t="s">
        <v>2152</v>
      </c>
      <c r="G26" s="1" t="s">
        <v>2135</v>
      </c>
      <c r="H26" s="1" t="s">
        <v>2119</v>
      </c>
      <c r="I26" s="1" t="s">
        <v>2300</v>
      </c>
      <c r="J26" s="1" t="s">
        <v>30</v>
      </c>
      <c r="K26" s="1" t="s">
        <v>2301</v>
      </c>
      <c r="L26" s="1" t="s">
        <v>2301</v>
      </c>
      <c r="M26" s="1" t="s">
        <v>2122</v>
      </c>
      <c r="N26" s="1" t="s">
        <v>2122</v>
      </c>
      <c r="O26" s="1" t="s">
        <v>2123</v>
      </c>
      <c r="P26" s="1" t="s">
        <v>2124</v>
      </c>
      <c r="Q26" s="1" t="s">
        <v>2125</v>
      </c>
      <c r="R26" s="1" t="s">
        <v>2302</v>
      </c>
      <c r="S26" s="1" t="s">
        <v>2127</v>
      </c>
      <c r="T26" s="1" t="s">
        <v>2128</v>
      </c>
      <c r="U26" s="1" t="s">
        <v>2129</v>
      </c>
      <c r="V26" s="1" t="s">
        <v>2270</v>
      </c>
    </row>
    <row r="27" s="1" customFormat="1" spans="1:22">
      <c r="A27" s="3">
        <v>999222967088920</v>
      </c>
      <c r="B27" s="1" t="s">
        <v>2148</v>
      </c>
      <c r="C27" s="1" t="s">
        <v>2303</v>
      </c>
      <c r="D27" s="1" t="s">
        <v>2304</v>
      </c>
      <c r="E27" s="1" t="s">
        <v>2305</v>
      </c>
      <c r="F27" s="1" t="s">
        <v>2225</v>
      </c>
      <c r="G27" s="1" t="s">
        <v>2152</v>
      </c>
      <c r="H27" s="1" t="s">
        <v>2119</v>
      </c>
      <c r="I27" s="1" t="s">
        <v>2306</v>
      </c>
      <c r="J27" s="1" t="s">
        <v>30</v>
      </c>
      <c r="K27" s="1" t="s">
        <v>2307</v>
      </c>
      <c r="L27" s="1" t="s">
        <v>2307</v>
      </c>
      <c r="M27" s="1" t="s">
        <v>2122</v>
      </c>
      <c r="N27" s="1" t="s">
        <v>2122</v>
      </c>
      <c r="O27" s="1" t="s">
        <v>2123</v>
      </c>
      <c r="P27" s="1" t="s">
        <v>2124</v>
      </c>
      <c r="Q27" s="1" t="s">
        <v>2125</v>
      </c>
      <c r="R27" s="1" t="s">
        <v>2308</v>
      </c>
      <c r="S27" s="1" t="s">
        <v>2127</v>
      </c>
      <c r="T27" s="1" t="s">
        <v>2128</v>
      </c>
      <c r="U27" s="1" t="s">
        <v>2129</v>
      </c>
      <c r="V27" s="1" t="s">
        <v>2270</v>
      </c>
    </row>
    <row r="28" s="1" customFormat="1" spans="1:22">
      <c r="A28" s="3">
        <v>999222927825908</v>
      </c>
      <c r="B28" s="1" t="s">
        <v>2263</v>
      </c>
      <c r="C28" s="1" t="s">
        <v>2309</v>
      </c>
      <c r="D28" s="1" t="s">
        <v>2310</v>
      </c>
      <c r="E28" s="1" t="s">
        <v>2311</v>
      </c>
      <c r="F28" s="1" t="s">
        <v>2143</v>
      </c>
      <c r="G28" s="1" t="s">
        <v>2152</v>
      </c>
      <c r="H28" s="1" t="s">
        <v>2119</v>
      </c>
      <c r="I28" s="1" t="s">
        <v>2312</v>
      </c>
      <c r="J28" s="1" t="s">
        <v>30</v>
      </c>
      <c r="K28" s="1" t="s">
        <v>2313</v>
      </c>
      <c r="L28" s="1" t="s">
        <v>2313</v>
      </c>
      <c r="M28" s="1" t="s">
        <v>2122</v>
      </c>
      <c r="N28" s="1" t="s">
        <v>2122</v>
      </c>
      <c r="O28" s="1" t="s">
        <v>2123</v>
      </c>
      <c r="P28" s="1" t="s">
        <v>2124</v>
      </c>
      <c r="Q28" s="1" t="s">
        <v>2125</v>
      </c>
      <c r="R28" s="1" t="s">
        <v>2314</v>
      </c>
      <c r="S28" s="1" t="s">
        <v>2127</v>
      </c>
      <c r="T28" s="1" t="s">
        <v>2128</v>
      </c>
      <c r="U28" s="1" t="s">
        <v>2129</v>
      </c>
      <c r="V28" s="1" t="s">
        <v>2184</v>
      </c>
    </row>
    <row r="29" s="1" customFormat="1" spans="1:22">
      <c r="A29" s="3">
        <v>999222885522130</v>
      </c>
      <c r="B29" s="1" t="s">
        <v>2177</v>
      </c>
      <c r="C29" s="1" t="s">
        <v>2315</v>
      </c>
      <c r="D29" s="1" t="s">
        <v>2310</v>
      </c>
      <c r="E29" s="1" t="s">
        <v>2316</v>
      </c>
      <c r="F29" s="1" t="s">
        <v>2143</v>
      </c>
      <c r="G29" s="1" t="s">
        <v>2135</v>
      </c>
      <c r="H29" s="1" t="s">
        <v>2119</v>
      </c>
      <c r="I29" s="1" t="s">
        <v>2317</v>
      </c>
      <c r="J29" s="1" t="s">
        <v>30</v>
      </c>
      <c r="K29" s="1" t="s">
        <v>2318</v>
      </c>
      <c r="L29" s="1" t="s">
        <v>2318</v>
      </c>
      <c r="M29" s="1" t="s">
        <v>2122</v>
      </c>
      <c r="N29" s="1" t="s">
        <v>2122</v>
      </c>
      <c r="O29" s="1" t="s">
        <v>2123</v>
      </c>
      <c r="P29" s="1" t="s">
        <v>2124</v>
      </c>
      <c r="Q29" s="1" t="s">
        <v>2125</v>
      </c>
      <c r="R29" s="1" t="s">
        <v>2319</v>
      </c>
      <c r="S29" s="1" t="s">
        <v>2127</v>
      </c>
      <c r="T29" s="1" t="s">
        <v>2128</v>
      </c>
      <c r="U29" s="1" t="s">
        <v>2129</v>
      </c>
      <c r="V29" s="1" t="s">
        <v>2184</v>
      </c>
    </row>
    <row r="30" s="1" customFormat="1" spans="1:22">
      <c r="A30" s="3">
        <v>999222687720343</v>
      </c>
      <c r="B30" s="1" t="s">
        <v>2320</v>
      </c>
      <c r="C30" s="1" t="s">
        <v>2321</v>
      </c>
      <c r="D30" s="1" t="s">
        <v>2322</v>
      </c>
      <c r="E30" s="1" t="s">
        <v>2323</v>
      </c>
      <c r="F30" s="1" t="s">
        <v>2152</v>
      </c>
      <c r="G30" s="1" t="s">
        <v>2135</v>
      </c>
      <c r="H30" s="1" t="s">
        <v>2119</v>
      </c>
      <c r="I30" s="1" t="s">
        <v>2324</v>
      </c>
      <c r="J30" s="1" t="s">
        <v>30</v>
      </c>
      <c r="K30" s="1" t="s">
        <v>2325</v>
      </c>
      <c r="L30" s="1" t="s">
        <v>2325</v>
      </c>
      <c r="M30" s="1" t="s">
        <v>2122</v>
      </c>
      <c r="N30" s="1" t="s">
        <v>2122</v>
      </c>
      <c r="O30" s="1" t="s">
        <v>2123</v>
      </c>
      <c r="P30" s="1" t="s">
        <v>2124</v>
      </c>
      <c r="Q30" s="1" t="s">
        <v>2125</v>
      </c>
      <c r="R30" s="1" t="s">
        <v>2326</v>
      </c>
      <c r="S30" s="1" t="s">
        <v>2127</v>
      </c>
      <c r="T30" s="1" t="s">
        <v>2128</v>
      </c>
      <c r="U30" s="1" t="s">
        <v>2129</v>
      </c>
      <c r="V30" s="1" t="s">
        <v>2327</v>
      </c>
    </row>
    <row r="31" s="1" customFormat="1" spans="1:22">
      <c r="A31" s="3">
        <v>999222980265477</v>
      </c>
      <c r="B31" s="1" t="s">
        <v>2131</v>
      </c>
      <c r="C31" s="1" t="s">
        <v>2328</v>
      </c>
      <c r="D31" s="1" t="s">
        <v>2329</v>
      </c>
      <c r="E31" s="1" t="s">
        <v>2330</v>
      </c>
      <c r="F31" s="1" t="s">
        <v>2152</v>
      </c>
      <c r="G31" s="1" t="s">
        <v>2135</v>
      </c>
      <c r="H31" s="1" t="s">
        <v>2119</v>
      </c>
      <c r="I31" s="1" t="s">
        <v>2331</v>
      </c>
      <c r="J31" s="1" t="s">
        <v>30</v>
      </c>
      <c r="K31" s="1" t="s">
        <v>2332</v>
      </c>
      <c r="L31" s="1" t="s">
        <v>2332</v>
      </c>
      <c r="M31" s="1" t="s">
        <v>2122</v>
      </c>
      <c r="N31" s="1" t="s">
        <v>2122</v>
      </c>
      <c r="O31" s="1" t="s">
        <v>2123</v>
      </c>
      <c r="P31" s="1" t="s">
        <v>2124</v>
      </c>
      <c r="Q31" s="1" t="s">
        <v>2125</v>
      </c>
      <c r="R31" s="1" t="s">
        <v>2333</v>
      </c>
      <c r="S31" s="1" t="s">
        <v>2127</v>
      </c>
      <c r="T31" s="1" t="s">
        <v>2128</v>
      </c>
      <c r="U31" s="1" t="s">
        <v>2129</v>
      </c>
      <c r="V31" s="1" t="s">
        <v>2242</v>
      </c>
    </row>
    <row r="32" s="1" customFormat="1" spans="1:22">
      <c r="A32" s="3">
        <v>999222988074066</v>
      </c>
      <c r="B32" s="1" t="s">
        <v>2131</v>
      </c>
      <c r="C32" s="1" t="s">
        <v>2334</v>
      </c>
      <c r="D32" s="1" t="s">
        <v>2329</v>
      </c>
      <c r="E32" s="1" t="s">
        <v>2335</v>
      </c>
      <c r="F32" s="1" t="s">
        <v>2135</v>
      </c>
      <c r="G32" s="1" t="s">
        <v>2118</v>
      </c>
      <c r="H32" s="1" t="s">
        <v>2119</v>
      </c>
      <c r="I32" s="1" t="s">
        <v>2336</v>
      </c>
      <c r="J32" s="1" t="s">
        <v>30</v>
      </c>
      <c r="K32" s="1" t="s">
        <v>2337</v>
      </c>
      <c r="L32" s="1" t="s">
        <v>2337</v>
      </c>
      <c r="M32" s="1" t="s">
        <v>2122</v>
      </c>
      <c r="N32" s="1" t="s">
        <v>2122</v>
      </c>
      <c r="O32" s="1" t="s">
        <v>2123</v>
      </c>
      <c r="P32" s="1" t="s">
        <v>2124</v>
      </c>
      <c r="Q32" s="1" t="s">
        <v>2125</v>
      </c>
      <c r="R32" s="1" t="s">
        <v>2338</v>
      </c>
      <c r="S32" s="1" t="s">
        <v>2127</v>
      </c>
      <c r="T32" s="1" t="s">
        <v>2128</v>
      </c>
      <c r="U32" s="1" t="s">
        <v>2129</v>
      </c>
      <c r="V32" s="1" t="s">
        <v>2242</v>
      </c>
    </row>
    <row r="33" s="1" customFormat="1" spans="1:22">
      <c r="A33" s="3">
        <v>999222984230079</v>
      </c>
      <c r="B33" s="1" t="s">
        <v>2131</v>
      </c>
      <c r="C33" s="1" t="s">
        <v>2339</v>
      </c>
      <c r="D33" s="1" t="s">
        <v>2340</v>
      </c>
      <c r="E33" s="1" t="s">
        <v>2341</v>
      </c>
      <c r="F33" s="1" t="s">
        <v>2143</v>
      </c>
      <c r="G33" s="1" t="s">
        <v>2135</v>
      </c>
      <c r="H33" s="1" t="s">
        <v>2119</v>
      </c>
      <c r="I33" s="1" t="s">
        <v>2342</v>
      </c>
      <c r="J33" s="1" t="s">
        <v>30</v>
      </c>
      <c r="K33" s="1" t="s">
        <v>2343</v>
      </c>
      <c r="L33" s="1" t="s">
        <v>2343</v>
      </c>
      <c r="M33" s="1" t="s">
        <v>2122</v>
      </c>
      <c r="N33" s="1" t="s">
        <v>2122</v>
      </c>
      <c r="O33" s="1" t="s">
        <v>2123</v>
      </c>
      <c r="P33" s="1" t="s">
        <v>2124</v>
      </c>
      <c r="Q33" s="1" t="s">
        <v>2125</v>
      </c>
      <c r="R33" s="1" t="s">
        <v>2344</v>
      </c>
      <c r="S33" s="1" t="s">
        <v>2127</v>
      </c>
      <c r="T33" s="1" t="s">
        <v>2128</v>
      </c>
      <c r="U33" s="1" t="s">
        <v>2129</v>
      </c>
      <c r="V33" s="1" t="s">
        <v>2242</v>
      </c>
    </row>
    <row r="34" s="1" customFormat="1" spans="1:22">
      <c r="A34" s="3">
        <v>999222873941255</v>
      </c>
      <c r="B34" s="1" t="s">
        <v>2214</v>
      </c>
      <c r="C34" s="1" t="s">
        <v>2345</v>
      </c>
      <c r="D34" s="1" t="s">
        <v>2346</v>
      </c>
      <c r="E34" s="1" t="s">
        <v>2347</v>
      </c>
      <c r="F34" s="1" t="s">
        <v>2152</v>
      </c>
      <c r="G34" s="1" t="s">
        <v>2118</v>
      </c>
      <c r="H34" s="1" t="s">
        <v>2119</v>
      </c>
      <c r="I34" s="1" t="s">
        <v>2348</v>
      </c>
      <c r="J34" s="1" t="s">
        <v>30</v>
      </c>
      <c r="K34" s="1" t="s">
        <v>2349</v>
      </c>
      <c r="L34" s="1" t="s">
        <v>2349</v>
      </c>
      <c r="M34" s="1" t="s">
        <v>2122</v>
      </c>
      <c r="N34" s="1" t="s">
        <v>2122</v>
      </c>
      <c r="O34" s="1" t="s">
        <v>2123</v>
      </c>
      <c r="P34" s="1" t="s">
        <v>2124</v>
      </c>
      <c r="Q34" s="1" t="s">
        <v>2125</v>
      </c>
      <c r="R34" s="1" t="s">
        <v>2350</v>
      </c>
      <c r="S34" s="1" t="s">
        <v>2127</v>
      </c>
      <c r="T34" s="1" t="s">
        <v>2128</v>
      </c>
      <c r="U34" s="1" t="s">
        <v>2129</v>
      </c>
      <c r="V34" s="1" t="s">
        <v>2164</v>
      </c>
    </row>
    <row r="35" s="1" customFormat="1" spans="1:22">
      <c r="A35" s="3">
        <v>999222820092920</v>
      </c>
      <c r="B35" s="1" t="s">
        <v>2296</v>
      </c>
      <c r="C35" s="1" t="s">
        <v>2351</v>
      </c>
      <c r="D35" s="1" t="s">
        <v>2352</v>
      </c>
      <c r="E35" s="1" t="s">
        <v>2353</v>
      </c>
      <c r="F35" s="1" t="s">
        <v>2225</v>
      </c>
      <c r="G35" s="1" t="s">
        <v>2152</v>
      </c>
      <c r="H35" s="1" t="s">
        <v>2119</v>
      </c>
      <c r="I35" s="1" t="s">
        <v>2354</v>
      </c>
      <c r="J35" s="1" t="s">
        <v>30</v>
      </c>
      <c r="K35" s="1" t="s">
        <v>2355</v>
      </c>
      <c r="L35" s="1" t="s">
        <v>2355</v>
      </c>
      <c r="M35" s="1" t="s">
        <v>2122</v>
      </c>
      <c r="N35" s="1" t="s">
        <v>2122</v>
      </c>
      <c r="O35" s="1" t="s">
        <v>2123</v>
      </c>
      <c r="P35" s="1" t="s">
        <v>2124</v>
      </c>
      <c r="Q35" s="1" t="s">
        <v>2125</v>
      </c>
      <c r="R35" s="1" t="s">
        <v>2356</v>
      </c>
      <c r="S35" s="1" t="s">
        <v>2127</v>
      </c>
      <c r="T35" s="1" t="s">
        <v>2128</v>
      </c>
      <c r="U35" s="1" t="s">
        <v>2129</v>
      </c>
      <c r="V35" s="1" t="s">
        <v>2242</v>
      </c>
    </row>
    <row r="36" s="1" customFormat="1" spans="1:22">
      <c r="A36" s="3">
        <v>999222942510603</v>
      </c>
      <c r="B36" s="1" t="s">
        <v>2157</v>
      </c>
      <c r="C36" s="1" t="s">
        <v>2357</v>
      </c>
      <c r="D36" s="1" t="s">
        <v>2358</v>
      </c>
      <c r="E36" s="1" t="s">
        <v>2359</v>
      </c>
      <c r="F36" s="1" t="s">
        <v>2143</v>
      </c>
      <c r="G36" s="1" t="s">
        <v>2135</v>
      </c>
      <c r="H36" s="1" t="s">
        <v>2119</v>
      </c>
      <c r="I36" s="1" t="s">
        <v>2360</v>
      </c>
      <c r="J36" s="1" t="s">
        <v>30</v>
      </c>
      <c r="K36" s="1" t="s">
        <v>2361</v>
      </c>
      <c r="L36" s="1" t="s">
        <v>2361</v>
      </c>
      <c r="M36" s="1" t="s">
        <v>2122</v>
      </c>
      <c r="N36" s="1" t="s">
        <v>2122</v>
      </c>
      <c r="O36" s="1" t="s">
        <v>2123</v>
      </c>
      <c r="P36" s="1" t="s">
        <v>2124</v>
      </c>
      <c r="Q36" s="1" t="s">
        <v>2125</v>
      </c>
      <c r="R36" s="1" t="s">
        <v>2362</v>
      </c>
      <c r="S36" s="1" t="s">
        <v>2127</v>
      </c>
      <c r="T36" s="1" t="s">
        <v>2128</v>
      </c>
      <c r="U36" s="1" t="s">
        <v>2129</v>
      </c>
      <c r="V36" s="1" t="s">
        <v>2130</v>
      </c>
    </row>
    <row r="37" s="1" customFormat="1" spans="1:22">
      <c r="A37" s="3">
        <v>21434084317</v>
      </c>
      <c r="B37" s="1" t="s">
        <v>2363</v>
      </c>
      <c r="C37" s="1" t="s">
        <v>2364</v>
      </c>
      <c r="D37" s="1" t="s">
        <v>2365</v>
      </c>
      <c r="E37" s="1" t="s">
        <v>2366</v>
      </c>
      <c r="F37" s="1" t="s">
        <v>2204</v>
      </c>
      <c r="G37" s="1" t="s">
        <v>2152</v>
      </c>
      <c r="H37" s="1" t="s">
        <v>2119</v>
      </c>
      <c r="I37" s="1" t="s">
        <v>2367</v>
      </c>
      <c r="J37" s="1" t="s">
        <v>30</v>
      </c>
      <c r="K37" s="1" t="s">
        <v>2368</v>
      </c>
      <c r="L37" s="1" t="s">
        <v>2368</v>
      </c>
      <c r="M37" s="1" t="s">
        <v>2122</v>
      </c>
      <c r="N37" s="1" t="s">
        <v>2122</v>
      </c>
      <c r="O37" s="1" t="s">
        <v>2123</v>
      </c>
      <c r="P37" s="1" t="s">
        <v>2124</v>
      </c>
      <c r="Q37" s="1" t="s">
        <v>2125</v>
      </c>
      <c r="R37" s="1" t="s">
        <v>2369</v>
      </c>
      <c r="S37" s="1" t="s">
        <v>2127</v>
      </c>
      <c r="T37" s="1" t="s">
        <v>2128</v>
      </c>
      <c r="U37" s="1" t="s">
        <v>2129</v>
      </c>
      <c r="V37" s="1" t="s">
        <v>2370</v>
      </c>
    </row>
    <row r="38" s="1" customFormat="1" spans="1:22">
      <c r="A38" s="3">
        <v>999222685542313</v>
      </c>
      <c r="B38" s="1" t="s">
        <v>2320</v>
      </c>
      <c r="C38" s="1" t="s">
        <v>2371</v>
      </c>
      <c r="D38" s="1" t="s">
        <v>2372</v>
      </c>
      <c r="E38" s="1" t="s">
        <v>2373</v>
      </c>
      <c r="F38" s="1" t="s">
        <v>2152</v>
      </c>
      <c r="G38" s="1" t="s">
        <v>2135</v>
      </c>
      <c r="H38" s="1" t="s">
        <v>2119</v>
      </c>
      <c r="I38" s="1" t="s">
        <v>2374</v>
      </c>
      <c r="J38" s="1" t="s">
        <v>30</v>
      </c>
      <c r="K38" s="1" t="s">
        <v>2375</v>
      </c>
      <c r="L38" s="1" t="s">
        <v>2375</v>
      </c>
      <c r="M38" s="1" t="s">
        <v>2122</v>
      </c>
      <c r="N38" s="1" t="s">
        <v>2122</v>
      </c>
      <c r="O38" s="1" t="s">
        <v>2123</v>
      </c>
      <c r="P38" s="1" t="s">
        <v>2124</v>
      </c>
      <c r="Q38" s="1" t="s">
        <v>2125</v>
      </c>
      <c r="R38" s="1" t="s">
        <v>2376</v>
      </c>
      <c r="S38" s="1" t="s">
        <v>2127</v>
      </c>
      <c r="T38" s="1" t="s">
        <v>2128</v>
      </c>
      <c r="U38" s="1" t="s">
        <v>2129</v>
      </c>
      <c r="V38" s="1" t="s">
        <v>2377</v>
      </c>
    </row>
    <row r="39" s="1" customFormat="1" spans="1:22">
      <c r="A39" s="3">
        <v>999222497638335</v>
      </c>
      <c r="B39" s="1" t="s">
        <v>2378</v>
      </c>
      <c r="C39" s="1" t="s">
        <v>2379</v>
      </c>
      <c r="D39" s="1" t="s">
        <v>2380</v>
      </c>
      <c r="E39" s="1" t="s">
        <v>2381</v>
      </c>
      <c r="F39" s="1" t="s">
        <v>2135</v>
      </c>
      <c r="G39" s="1" t="s">
        <v>2118</v>
      </c>
      <c r="H39" s="1" t="s">
        <v>2119</v>
      </c>
      <c r="I39" s="1" t="s">
        <v>2382</v>
      </c>
      <c r="J39" s="1" t="s">
        <v>30</v>
      </c>
      <c r="K39" s="1" t="s">
        <v>2383</v>
      </c>
      <c r="L39" s="1" t="s">
        <v>2383</v>
      </c>
      <c r="M39" s="1" t="s">
        <v>2122</v>
      </c>
      <c r="N39" s="1" t="s">
        <v>2122</v>
      </c>
      <c r="O39" s="1" t="s">
        <v>2123</v>
      </c>
      <c r="P39" s="1" t="s">
        <v>2124</v>
      </c>
      <c r="Q39" s="1" t="s">
        <v>2125</v>
      </c>
      <c r="R39" s="1" t="s">
        <v>2384</v>
      </c>
      <c r="S39" s="1" t="s">
        <v>2127</v>
      </c>
      <c r="T39" s="1" t="s">
        <v>2128</v>
      </c>
      <c r="U39" s="1" t="s">
        <v>2129</v>
      </c>
      <c r="V39" s="1" t="s">
        <v>2242</v>
      </c>
    </row>
    <row r="40" s="1" customFormat="1" spans="1:22">
      <c r="A40" s="3">
        <v>999222947702547</v>
      </c>
      <c r="B40" s="1" t="s">
        <v>2385</v>
      </c>
      <c r="C40" s="1" t="s">
        <v>2386</v>
      </c>
      <c r="D40" s="1" t="s">
        <v>2387</v>
      </c>
      <c r="E40" s="1" t="s">
        <v>2388</v>
      </c>
      <c r="F40" s="1" t="s">
        <v>2204</v>
      </c>
      <c r="G40" s="1" t="s">
        <v>2152</v>
      </c>
      <c r="H40" s="1" t="s">
        <v>2119</v>
      </c>
      <c r="I40" s="1" t="s">
        <v>2389</v>
      </c>
      <c r="J40" s="1" t="s">
        <v>30</v>
      </c>
      <c r="K40" s="1" t="s">
        <v>2390</v>
      </c>
      <c r="L40" s="1" t="s">
        <v>2390</v>
      </c>
      <c r="M40" s="1" t="s">
        <v>2122</v>
      </c>
      <c r="N40" s="1" t="s">
        <v>2122</v>
      </c>
      <c r="O40" s="1" t="s">
        <v>2123</v>
      </c>
      <c r="P40" s="1" t="s">
        <v>2124</v>
      </c>
      <c r="Q40" s="1" t="s">
        <v>2125</v>
      </c>
      <c r="R40" s="1" t="s">
        <v>2391</v>
      </c>
      <c r="S40" s="1" t="s">
        <v>2127</v>
      </c>
      <c r="T40" s="1" t="s">
        <v>2128</v>
      </c>
      <c r="U40" s="1" t="s">
        <v>2129</v>
      </c>
      <c r="V40" s="1" t="s">
        <v>2242</v>
      </c>
    </row>
    <row r="41" s="1" customFormat="1" spans="1:22">
      <c r="A41" s="3">
        <v>999222973025935</v>
      </c>
      <c r="B41" s="1" t="s">
        <v>2139</v>
      </c>
      <c r="C41" s="1" t="s">
        <v>2392</v>
      </c>
      <c r="D41" s="1" t="s">
        <v>2393</v>
      </c>
      <c r="E41" s="1" t="s">
        <v>2394</v>
      </c>
      <c r="F41" s="1" t="s">
        <v>2204</v>
      </c>
      <c r="G41" s="1" t="s">
        <v>2135</v>
      </c>
      <c r="H41" s="1" t="s">
        <v>2119</v>
      </c>
      <c r="I41" s="1" t="s">
        <v>2395</v>
      </c>
      <c r="J41" s="1" t="s">
        <v>30</v>
      </c>
      <c r="K41" s="1" t="s">
        <v>2396</v>
      </c>
      <c r="L41" s="1" t="s">
        <v>2396</v>
      </c>
      <c r="M41" s="1" t="s">
        <v>2122</v>
      </c>
      <c r="N41" s="1" t="s">
        <v>2122</v>
      </c>
      <c r="O41" s="1" t="s">
        <v>2123</v>
      </c>
      <c r="P41" s="1" t="s">
        <v>2124</v>
      </c>
      <c r="Q41" s="1" t="s">
        <v>2125</v>
      </c>
      <c r="R41" s="1" t="s">
        <v>2397</v>
      </c>
      <c r="S41" s="1" t="s">
        <v>2127</v>
      </c>
      <c r="T41" s="1" t="s">
        <v>2128</v>
      </c>
      <c r="U41" s="1" t="s">
        <v>2129</v>
      </c>
      <c r="V41" s="1" t="s">
        <v>2242</v>
      </c>
    </row>
    <row r="42" s="1" customFormat="1" spans="1:22">
      <c r="A42" s="3">
        <v>999222771267679</v>
      </c>
      <c r="B42" s="1" t="s">
        <v>2398</v>
      </c>
      <c r="C42" s="1" t="s">
        <v>2399</v>
      </c>
      <c r="D42" s="1" t="s">
        <v>2400</v>
      </c>
      <c r="E42" s="1" t="s">
        <v>2401</v>
      </c>
      <c r="F42" s="1" t="s">
        <v>2117</v>
      </c>
      <c r="G42" s="1" t="s">
        <v>2152</v>
      </c>
      <c r="H42" s="1" t="s">
        <v>2119</v>
      </c>
      <c r="I42" s="1" t="s">
        <v>2402</v>
      </c>
      <c r="J42" s="1" t="s">
        <v>30</v>
      </c>
      <c r="K42" s="1" t="s">
        <v>2403</v>
      </c>
      <c r="L42" s="1" t="s">
        <v>2403</v>
      </c>
      <c r="M42" s="1" t="s">
        <v>2122</v>
      </c>
      <c r="N42" s="1" t="s">
        <v>2122</v>
      </c>
      <c r="O42" s="1" t="s">
        <v>2123</v>
      </c>
      <c r="P42" s="1" t="s">
        <v>2124</v>
      </c>
      <c r="Q42" s="1" t="s">
        <v>2125</v>
      </c>
      <c r="R42" s="1" t="s">
        <v>2404</v>
      </c>
      <c r="S42" s="1" t="s">
        <v>2127</v>
      </c>
      <c r="T42" s="1" t="s">
        <v>2128</v>
      </c>
      <c r="U42" s="1" t="s">
        <v>2129</v>
      </c>
      <c r="V42" s="1" t="s">
        <v>2242</v>
      </c>
    </row>
    <row r="43" s="1" customFormat="1" spans="1:22">
      <c r="A43" s="3">
        <v>999222980794710</v>
      </c>
      <c r="B43" s="1" t="s">
        <v>2131</v>
      </c>
      <c r="C43" s="1" t="s">
        <v>2405</v>
      </c>
      <c r="D43" s="1" t="s">
        <v>2406</v>
      </c>
      <c r="E43" s="1" t="s">
        <v>2407</v>
      </c>
      <c r="F43" s="1" t="s">
        <v>2204</v>
      </c>
      <c r="G43" s="1" t="s">
        <v>2135</v>
      </c>
      <c r="H43" s="1" t="s">
        <v>2119</v>
      </c>
      <c r="I43" s="1" t="s">
        <v>2408</v>
      </c>
      <c r="J43" s="1" t="s">
        <v>30</v>
      </c>
      <c r="K43" s="1" t="s">
        <v>2409</v>
      </c>
      <c r="L43" s="1" t="s">
        <v>2409</v>
      </c>
      <c r="M43" s="1" t="s">
        <v>2122</v>
      </c>
      <c r="N43" s="1" t="s">
        <v>2122</v>
      </c>
      <c r="O43" s="1" t="s">
        <v>2123</v>
      </c>
      <c r="P43" s="1" t="s">
        <v>2124</v>
      </c>
      <c r="Q43" s="1" t="s">
        <v>2125</v>
      </c>
      <c r="R43" s="1" t="s">
        <v>2410</v>
      </c>
      <c r="S43" s="1" t="s">
        <v>2127</v>
      </c>
      <c r="T43" s="1" t="s">
        <v>2128</v>
      </c>
      <c r="U43" s="1" t="s">
        <v>2129</v>
      </c>
      <c r="V43" s="1" t="s">
        <v>2242</v>
      </c>
    </row>
    <row r="44" s="1" customFormat="1" spans="1:22">
      <c r="A44" s="3">
        <v>999222866025747</v>
      </c>
      <c r="B44" s="1" t="s">
        <v>2214</v>
      </c>
      <c r="C44" s="1" t="s">
        <v>2411</v>
      </c>
      <c r="D44" s="1" t="s">
        <v>2412</v>
      </c>
      <c r="E44" s="1" t="s">
        <v>2413</v>
      </c>
      <c r="F44" s="1" t="s">
        <v>2225</v>
      </c>
      <c r="G44" s="1" t="s">
        <v>2135</v>
      </c>
      <c r="H44" s="1" t="s">
        <v>2119</v>
      </c>
      <c r="I44" s="1" t="s">
        <v>2414</v>
      </c>
      <c r="J44" s="1" t="s">
        <v>30</v>
      </c>
      <c r="K44" s="1" t="s">
        <v>2415</v>
      </c>
      <c r="L44" s="1" t="s">
        <v>2415</v>
      </c>
      <c r="M44" s="1" t="s">
        <v>2122</v>
      </c>
      <c r="N44" s="1" t="s">
        <v>2122</v>
      </c>
      <c r="O44" s="1" t="s">
        <v>2123</v>
      </c>
      <c r="P44" s="1" t="s">
        <v>2124</v>
      </c>
      <c r="Q44" s="1" t="s">
        <v>2125</v>
      </c>
      <c r="R44" s="1" t="s">
        <v>2416</v>
      </c>
      <c r="S44" s="1" t="s">
        <v>2127</v>
      </c>
      <c r="T44" s="1" t="s">
        <v>2128</v>
      </c>
      <c r="U44" s="1" t="s">
        <v>2129</v>
      </c>
      <c r="V44" s="1" t="s">
        <v>2242</v>
      </c>
    </row>
    <row r="45" s="1" customFormat="1" spans="1:22">
      <c r="A45" s="3">
        <v>999222996101297</v>
      </c>
      <c r="B45" s="1" t="s">
        <v>2196</v>
      </c>
      <c r="C45" s="1" t="s">
        <v>2417</v>
      </c>
      <c r="D45" s="1" t="s">
        <v>2418</v>
      </c>
      <c r="E45" s="1" t="s">
        <v>2419</v>
      </c>
      <c r="F45" s="1" t="s">
        <v>2152</v>
      </c>
      <c r="G45" s="1" t="s">
        <v>2118</v>
      </c>
      <c r="H45" s="1" t="s">
        <v>2119</v>
      </c>
      <c r="I45" s="1" t="s">
        <v>2420</v>
      </c>
      <c r="J45" s="1" t="s">
        <v>30</v>
      </c>
      <c r="K45" s="1" t="s">
        <v>2421</v>
      </c>
      <c r="L45" s="1" t="s">
        <v>2421</v>
      </c>
      <c r="M45" s="1" t="s">
        <v>2122</v>
      </c>
      <c r="N45" s="1" t="s">
        <v>2122</v>
      </c>
      <c r="O45" s="1" t="s">
        <v>2123</v>
      </c>
      <c r="P45" s="1" t="s">
        <v>2124</v>
      </c>
      <c r="Q45" s="1" t="s">
        <v>2125</v>
      </c>
      <c r="R45" s="1" t="s">
        <v>2422</v>
      </c>
      <c r="S45" s="1" t="s">
        <v>2127</v>
      </c>
      <c r="T45" s="1" t="s">
        <v>2128</v>
      </c>
      <c r="U45" s="1" t="s">
        <v>2129</v>
      </c>
      <c r="V45" s="1" t="s">
        <v>2242</v>
      </c>
    </row>
    <row r="46" s="1" customFormat="1" spans="1:22">
      <c r="A46" s="3">
        <v>999222973818327</v>
      </c>
      <c r="B46" s="1" t="s">
        <v>2139</v>
      </c>
      <c r="C46" s="1" t="s">
        <v>2423</v>
      </c>
      <c r="D46" s="1" t="s">
        <v>2418</v>
      </c>
      <c r="E46" s="1" t="s">
        <v>2419</v>
      </c>
      <c r="F46" s="1" t="s">
        <v>2117</v>
      </c>
      <c r="G46" s="1" t="s">
        <v>2152</v>
      </c>
      <c r="H46" s="1" t="s">
        <v>2119</v>
      </c>
      <c r="I46" s="1" t="s">
        <v>2424</v>
      </c>
      <c r="J46" s="1" t="s">
        <v>30</v>
      </c>
      <c r="K46" s="1" t="s">
        <v>2425</v>
      </c>
      <c r="L46" s="1" t="s">
        <v>2425</v>
      </c>
      <c r="M46" s="1" t="s">
        <v>2122</v>
      </c>
      <c r="N46" s="1" t="s">
        <v>2122</v>
      </c>
      <c r="O46" s="1" t="s">
        <v>2123</v>
      </c>
      <c r="P46" s="1" t="s">
        <v>2124</v>
      </c>
      <c r="Q46" s="1" t="s">
        <v>2125</v>
      </c>
      <c r="R46" s="1" t="s">
        <v>2426</v>
      </c>
      <c r="S46" s="1" t="s">
        <v>2127</v>
      </c>
      <c r="T46" s="1" t="s">
        <v>2128</v>
      </c>
      <c r="U46" s="1" t="s">
        <v>2129</v>
      </c>
      <c r="V46" s="1" t="s">
        <v>2242</v>
      </c>
    </row>
    <row r="47" s="1" customFormat="1" spans="1:22">
      <c r="A47" s="3">
        <v>999222994491715</v>
      </c>
      <c r="B47" s="1" t="s">
        <v>2196</v>
      </c>
      <c r="C47" s="1" t="s">
        <v>2427</v>
      </c>
      <c r="D47" s="1" t="s">
        <v>2428</v>
      </c>
      <c r="E47" s="1" t="s">
        <v>2429</v>
      </c>
      <c r="F47" s="1" t="s">
        <v>2143</v>
      </c>
      <c r="G47" s="1" t="s">
        <v>2152</v>
      </c>
      <c r="H47" s="1" t="s">
        <v>2119</v>
      </c>
      <c r="I47" s="1" t="s">
        <v>2430</v>
      </c>
      <c r="J47" s="1" t="s">
        <v>30</v>
      </c>
      <c r="K47" s="1" t="s">
        <v>2431</v>
      </c>
      <c r="L47" s="1" t="s">
        <v>2431</v>
      </c>
      <c r="M47" s="1" t="s">
        <v>2122</v>
      </c>
      <c r="N47" s="1" t="s">
        <v>2122</v>
      </c>
      <c r="O47" s="1" t="s">
        <v>2123</v>
      </c>
      <c r="P47" s="1" t="s">
        <v>2124</v>
      </c>
      <c r="Q47" s="1" t="s">
        <v>2125</v>
      </c>
      <c r="R47" s="1" t="s">
        <v>2432</v>
      </c>
      <c r="S47" s="1" t="s">
        <v>2127</v>
      </c>
      <c r="T47" s="1" t="s">
        <v>2128</v>
      </c>
      <c r="U47" s="1" t="s">
        <v>2129</v>
      </c>
      <c r="V47" s="1" t="s">
        <v>2242</v>
      </c>
    </row>
    <row r="48" s="1" customFormat="1" spans="1:22">
      <c r="A48" s="3">
        <v>999222997090578</v>
      </c>
      <c r="B48" s="1" t="s">
        <v>2196</v>
      </c>
      <c r="C48" s="1" t="s">
        <v>2433</v>
      </c>
      <c r="D48" s="1" t="s">
        <v>2434</v>
      </c>
      <c r="E48" s="1" t="s">
        <v>2435</v>
      </c>
      <c r="F48" s="1" t="s">
        <v>2152</v>
      </c>
      <c r="G48" s="1" t="s">
        <v>2135</v>
      </c>
      <c r="H48" s="1" t="s">
        <v>2119</v>
      </c>
      <c r="I48" s="1" t="s">
        <v>2436</v>
      </c>
      <c r="J48" s="1" t="s">
        <v>30</v>
      </c>
      <c r="K48" s="1" t="s">
        <v>2437</v>
      </c>
      <c r="L48" s="1" t="s">
        <v>2437</v>
      </c>
      <c r="M48" s="1" t="s">
        <v>2122</v>
      </c>
      <c r="N48" s="1" t="s">
        <v>2122</v>
      </c>
      <c r="O48" s="1" t="s">
        <v>2123</v>
      </c>
      <c r="P48" s="1" t="s">
        <v>2124</v>
      </c>
      <c r="Q48" s="1" t="s">
        <v>2125</v>
      </c>
      <c r="R48" s="1" t="s">
        <v>2438</v>
      </c>
      <c r="S48" s="1" t="s">
        <v>2127</v>
      </c>
      <c r="T48" s="1" t="s">
        <v>2128</v>
      </c>
      <c r="U48" s="1" t="s">
        <v>2129</v>
      </c>
      <c r="V48" s="1" t="s">
        <v>2439</v>
      </c>
    </row>
    <row r="49" s="1" customFormat="1" spans="1:22">
      <c r="A49" s="3">
        <v>999222974816793</v>
      </c>
      <c r="B49" s="1" t="s">
        <v>2139</v>
      </c>
      <c r="C49" s="1" t="s">
        <v>2440</v>
      </c>
      <c r="D49" s="1" t="s">
        <v>2441</v>
      </c>
      <c r="E49" s="1" t="s">
        <v>2442</v>
      </c>
      <c r="F49" s="1" t="s">
        <v>2152</v>
      </c>
      <c r="G49" s="1" t="s">
        <v>2118</v>
      </c>
      <c r="H49" s="1" t="s">
        <v>2119</v>
      </c>
      <c r="I49" s="1" t="s">
        <v>2443</v>
      </c>
      <c r="J49" s="1" t="s">
        <v>30</v>
      </c>
      <c r="K49" s="1" t="s">
        <v>2444</v>
      </c>
      <c r="L49" s="1" t="s">
        <v>2444</v>
      </c>
      <c r="M49" s="1" t="s">
        <v>2122</v>
      </c>
      <c r="N49" s="1" t="s">
        <v>2122</v>
      </c>
      <c r="O49" s="1" t="s">
        <v>2123</v>
      </c>
      <c r="P49" s="1" t="s">
        <v>2124</v>
      </c>
      <c r="Q49" s="1" t="s">
        <v>2125</v>
      </c>
      <c r="R49" s="1" t="s">
        <v>2445</v>
      </c>
      <c r="S49" s="1" t="s">
        <v>2127</v>
      </c>
      <c r="T49" s="1" t="s">
        <v>2128</v>
      </c>
      <c r="U49" s="1" t="s">
        <v>2129</v>
      </c>
      <c r="V49" s="1" t="s">
        <v>2446</v>
      </c>
    </row>
    <row r="50" s="1" customFormat="1" spans="1:22">
      <c r="A50" s="3">
        <v>999222529720045</v>
      </c>
      <c r="B50" s="1" t="s">
        <v>2192</v>
      </c>
      <c r="C50" s="1" t="s">
        <v>2447</v>
      </c>
      <c r="D50" s="1" t="s">
        <v>2448</v>
      </c>
      <c r="E50" s="1" t="s">
        <v>2449</v>
      </c>
      <c r="F50" s="1" t="s">
        <v>2143</v>
      </c>
      <c r="G50" s="1" t="s">
        <v>2152</v>
      </c>
      <c r="H50" s="1" t="s">
        <v>2119</v>
      </c>
      <c r="I50" s="1" t="s">
        <v>2450</v>
      </c>
      <c r="J50" s="1" t="s">
        <v>30</v>
      </c>
      <c r="K50" s="1" t="s">
        <v>2451</v>
      </c>
      <c r="L50" s="1" t="s">
        <v>2451</v>
      </c>
      <c r="M50" s="1" t="s">
        <v>2122</v>
      </c>
      <c r="N50" s="1" t="s">
        <v>2122</v>
      </c>
      <c r="O50" s="1" t="s">
        <v>2123</v>
      </c>
      <c r="P50" s="1" t="s">
        <v>2124</v>
      </c>
      <c r="Q50" s="1" t="s">
        <v>2125</v>
      </c>
      <c r="R50" s="1" t="s">
        <v>2452</v>
      </c>
      <c r="S50" s="1" t="s">
        <v>2127</v>
      </c>
      <c r="T50" s="1" t="s">
        <v>2128</v>
      </c>
      <c r="U50" s="1" t="s">
        <v>2129</v>
      </c>
      <c r="V50" s="1" t="s">
        <v>2453</v>
      </c>
    </row>
    <row r="51" s="1" customFormat="1" spans="1:22">
      <c r="A51" s="3">
        <v>999222964393595</v>
      </c>
      <c r="B51" s="1" t="s">
        <v>2148</v>
      </c>
      <c r="C51" s="1" t="s">
        <v>2454</v>
      </c>
      <c r="D51" s="1" t="s">
        <v>2455</v>
      </c>
      <c r="E51" s="1" t="s">
        <v>2456</v>
      </c>
      <c r="F51" s="1" t="s">
        <v>2139</v>
      </c>
      <c r="G51" s="1" t="s">
        <v>2135</v>
      </c>
      <c r="H51" s="1" t="s">
        <v>2119</v>
      </c>
      <c r="I51" s="1" t="s">
        <v>2457</v>
      </c>
      <c r="J51" s="1" t="s">
        <v>30</v>
      </c>
      <c r="K51" s="1" t="s">
        <v>2458</v>
      </c>
      <c r="L51" s="1" t="s">
        <v>2458</v>
      </c>
      <c r="M51" s="1" t="s">
        <v>2122</v>
      </c>
      <c r="N51" s="1" t="s">
        <v>2122</v>
      </c>
      <c r="O51" s="1" t="s">
        <v>2123</v>
      </c>
      <c r="P51" s="1" t="s">
        <v>2124</v>
      </c>
      <c r="Q51" s="1" t="s">
        <v>2125</v>
      </c>
      <c r="R51" s="1" t="s">
        <v>2459</v>
      </c>
      <c r="S51" s="1" t="s">
        <v>2127</v>
      </c>
      <c r="T51" s="1" t="s">
        <v>2128</v>
      </c>
      <c r="U51" s="1" t="s">
        <v>2129</v>
      </c>
      <c r="V51" s="1" t="s">
        <v>2460</v>
      </c>
    </row>
    <row r="52" s="1" customFormat="1" spans="1:22">
      <c r="A52" s="3">
        <v>999222491388722</v>
      </c>
      <c r="B52" s="1" t="s">
        <v>2243</v>
      </c>
      <c r="C52" s="1" t="s">
        <v>2461</v>
      </c>
      <c r="D52" s="1" t="s">
        <v>2462</v>
      </c>
      <c r="E52" s="1" t="s">
        <v>2463</v>
      </c>
      <c r="F52" s="1" t="s">
        <v>2225</v>
      </c>
      <c r="G52" s="1" t="s">
        <v>2152</v>
      </c>
      <c r="H52" s="1" t="s">
        <v>2119</v>
      </c>
      <c r="I52" s="1" t="s">
        <v>2464</v>
      </c>
      <c r="J52" s="1" t="s">
        <v>30</v>
      </c>
      <c r="K52" s="1" t="s">
        <v>2465</v>
      </c>
      <c r="L52" s="1" t="s">
        <v>2465</v>
      </c>
      <c r="M52" s="1" t="s">
        <v>2122</v>
      </c>
      <c r="N52" s="1" t="s">
        <v>2122</v>
      </c>
      <c r="O52" s="1" t="s">
        <v>2123</v>
      </c>
      <c r="P52" s="1" t="s">
        <v>2124</v>
      </c>
      <c r="Q52" s="1" t="s">
        <v>2125</v>
      </c>
      <c r="R52" s="1" t="s">
        <v>2466</v>
      </c>
      <c r="S52" s="1" t="s">
        <v>2127</v>
      </c>
      <c r="T52" s="1" t="s">
        <v>2128</v>
      </c>
      <c r="U52" s="1" t="s">
        <v>2262</v>
      </c>
      <c r="V52" s="1" t="s">
        <v>2270</v>
      </c>
    </row>
    <row r="53" s="1" customFormat="1" spans="1:22">
      <c r="A53" s="3">
        <v>999222625268664</v>
      </c>
      <c r="B53" s="1" t="s">
        <v>2467</v>
      </c>
      <c r="C53" s="1" t="s">
        <v>2468</v>
      </c>
      <c r="D53" s="1" t="s">
        <v>2469</v>
      </c>
      <c r="E53" s="1" t="s">
        <v>2470</v>
      </c>
      <c r="F53" s="1" t="s">
        <v>2143</v>
      </c>
      <c r="G53" s="1" t="s">
        <v>2135</v>
      </c>
      <c r="H53" s="1" t="s">
        <v>2119</v>
      </c>
      <c r="I53" s="1" t="s">
        <v>2471</v>
      </c>
      <c r="J53" s="1" t="s">
        <v>30</v>
      </c>
      <c r="K53" s="1" t="s">
        <v>2472</v>
      </c>
      <c r="L53" s="1" t="s">
        <v>2472</v>
      </c>
      <c r="M53" s="1" t="s">
        <v>2122</v>
      </c>
      <c r="N53" s="1" t="s">
        <v>2122</v>
      </c>
      <c r="O53" s="1" t="s">
        <v>2123</v>
      </c>
      <c r="P53" s="1" t="s">
        <v>2124</v>
      </c>
      <c r="Q53" s="1" t="s">
        <v>2125</v>
      </c>
      <c r="R53" s="1" t="s">
        <v>2473</v>
      </c>
      <c r="S53" s="1" t="s">
        <v>2127</v>
      </c>
      <c r="T53" s="1" t="s">
        <v>2128</v>
      </c>
      <c r="U53" s="1" t="s">
        <v>2129</v>
      </c>
      <c r="V53" s="1" t="s">
        <v>2474</v>
      </c>
    </row>
    <row r="54" s="1" customFormat="1" spans="1:22">
      <c r="A54" s="3">
        <v>999222868379688</v>
      </c>
      <c r="B54" s="1" t="s">
        <v>2214</v>
      </c>
      <c r="C54" s="1" t="s">
        <v>2475</v>
      </c>
      <c r="D54" s="1" t="s">
        <v>2476</v>
      </c>
      <c r="E54" s="1" t="s">
        <v>2477</v>
      </c>
      <c r="F54" s="1" t="s">
        <v>2143</v>
      </c>
      <c r="G54" s="1" t="s">
        <v>2152</v>
      </c>
      <c r="H54" s="1" t="s">
        <v>2119</v>
      </c>
      <c r="I54" s="1" t="s">
        <v>2478</v>
      </c>
      <c r="J54" s="1" t="s">
        <v>30</v>
      </c>
      <c r="K54" s="1" t="s">
        <v>2479</v>
      </c>
      <c r="L54" s="1" t="s">
        <v>2479</v>
      </c>
      <c r="M54" s="1" t="s">
        <v>2122</v>
      </c>
      <c r="N54" s="1" t="s">
        <v>2122</v>
      </c>
      <c r="O54" s="1" t="s">
        <v>2123</v>
      </c>
      <c r="P54" s="1" t="s">
        <v>2124</v>
      </c>
      <c r="Q54" s="1" t="s">
        <v>2125</v>
      </c>
      <c r="R54" s="1" t="s">
        <v>2480</v>
      </c>
      <c r="S54" s="1" t="s">
        <v>2127</v>
      </c>
      <c r="T54" s="1" t="s">
        <v>2128</v>
      </c>
      <c r="U54" s="1" t="s">
        <v>2129</v>
      </c>
      <c r="V54" s="1" t="s">
        <v>2200</v>
      </c>
    </row>
    <row r="55" s="1" customFormat="1" spans="1:22">
      <c r="A55" s="3">
        <v>22866391500</v>
      </c>
      <c r="B55" s="1" t="s">
        <v>2214</v>
      </c>
      <c r="C55" s="1" t="s">
        <v>2481</v>
      </c>
      <c r="D55" s="1" t="s">
        <v>2482</v>
      </c>
      <c r="E55" s="1" t="s">
        <v>2483</v>
      </c>
      <c r="F55" s="1" t="s">
        <v>2152</v>
      </c>
      <c r="G55" s="1" t="s">
        <v>2118</v>
      </c>
      <c r="H55" s="1" t="s">
        <v>2119</v>
      </c>
      <c r="I55" s="1" t="s">
        <v>2484</v>
      </c>
      <c r="J55" s="1" t="s">
        <v>30</v>
      </c>
      <c r="K55" s="1" t="s">
        <v>2485</v>
      </c>
      <c r="L55" s="1" t="s">
        <v>2485</v>
      </c>
      <c r="M55" s="1" t="s">
        <v>2122</v>
      </c>
      <c r="N55" s="1" t="s">
        <v>2122</v>
      </c>
      <c r="O55" s="1" t="s">
        <v>2123</v>
      </c>
      <c r="P55" s="1" t="s">
        <v>2124</v>
      </c>
      <c r="Q55" s="1" t="s">
        <v>2125</v>
      </c>
      <c r="R55" s="1" t="s">
        <v>2486</v>
      </c>
      <c r="S55" s="1" t="s">
        <v>2127</v>
      </c>
      <c r="T55" s="1" t="s">
        <v>2128</v>
      </c>
      <c r="U55" s="1" t="s">
        <v>2129</v>
      </c>
      <c r="V55" s="1" t="s">
        <v>2242</v>
      </c>
    </row>
    <row r="56" s="1" customFormat="1" spans="1:22">
      <c r="A56" s="3">
        <v>999222958757530</v>
      </c>
      <c r="B56" s="1" t="s">
        <v>2148</v>
      </c>
      <c r="C56" s="1" t="s">
        <v>2487</v>
      </c>
      <c r="D56" s="1" t="s">
        <v>2488</v>
      </c>
      <c r="E56" s="1" t="s">
        <v>2489</v>
      </c>
      <c r="F56" s="1" t="s">
        <v>2117</v>
      </c>
      <c r="G56" s="1" t="s">
        <v>2152</v>
      </c>
      <c r="H56" s="1" t="s">
        <v>2119</v>
      </c>
      <c r="I56" s="1" t="s">
        <v>2490</v>
      </c>
      <c r="J56" s="1" t="s">
        <v>30</v>
      </c>
      <c r="K56" s="1" t="s">
        <v>2491</v>
      </c>
      <c r="L56" s="1" t="s">
        <v>2491</v>
      </c>
      <c r="M56" s="1" t="s">
        <v>2122</v>
      </c>
      <c r="N56" s="1" t="s">
        <v>2122</v>
      </c>
      <c r="O56" s="1" t="s">
        <v>2123</v>
      </c>
      <c r="P56" s="1" t="s">
        <v>2124</v>
      </c>
      <c r="Q56" s="1" t="s">
        <v>2125</v>
      </c>
      <c r="R56" s="1" t="s">
        <v>2492</v>
      </c>
      <c r="S56" s="1" t="s">
        <v>2127</v>
      </c>
      <c r="T56" s="1" t="s">
        <v>2128</v>
      </c>
      <c r="U56" s="1" t="s">
        <v>2129</v>
      </c>
      <c r="V56" s="1" t="s">
        <v>2493</v>
      </c>
    </row>
    <row r="57" s="1" customFormat="1" spans="1:22">
      <c r="A57" s="3">
        <v>999222951374673</v>
      </c>
      <c r="B57" s="1" t="s">
        <v>2385</v>
      </c>
      <c r="C57" s="1" t="s">
        <v>2494</v>
      </c>
      <c r="D57" s="1" t="s">
        <v>2495</v>
      </c>
      <c r="E57" s="1" t="s">
        <v>2496</v>
      </c>
      <c r="F57" s="1" t="s">
        <v>2143</v>
      </c>
      <c r="G57" s="1" t="s">
        <v>2135</v>
      </c>
      <c r="H57" s="1" t="s">
        <v>2119</v>
      </c>
      <c r="I57" s="1" t="s">
        <v>2497</v>
      </c>
      <c r="J57" s="1" t="s">
        <v>30</v>
      </c>
      <c r="K57" s="1" t="s">
        <v>2498</v>
      </c>
      <c r="L57" s="1" t="s">
        <v>2498</v>
      </c>
      <c r="M57" s="1" t="s">
        <v>2122</v>
      </c>
      <c r="N57" s="1" t="s">
        <v>2122</v>
      </c>
      <c r="O57" s="1" t="s">
        <v>2123</v>
      </c>
      <c r="P57" s="1" t="s">
        <v>2124</v>
      </c>
      <c r="Q57" s="1" t="s">
        <v>2125</v>
      </c>
      <c r="R57" s="1" t="s">
        <v>2499</v>
      </c>
      <c r="S57" s="1" t="s">
        <v>2127</v>
      </c>
      <c r="T57" s="1" t="s">
        <v>2128</v>
      </c>
      <c r="U57" s="1" t="s">
        <v>2129</v>
      </c>
      <c r="V57" s="1" t="s">
        <v>2184</v>
      </c>
    </row>
    <row r="58" s="1" customFormat="1" spans="1:22">
      <c r="A58" s="3">
        <v>999222948795200</v>
      </c>
      <c r="B58" s="1" t="s">
        <v>2385</v>
      </c>
      <c r="C58" s="1" t="s">
        <v>2500</v>
      </c>
      <c r="D58" s="1" t="s">
        <v>2495</v>
      </c>
      <c r="E58" s="1" t="s">
        <v>2501</v>
      </c>
      <c r="F58" s="1" t="s">
        <v>2143</v>
      </c>
      <c r="G58" s="1" t="s">
        <v>2135</v>
      </c>
      <c r="H58" s="1" t="s">
        <v>2119</v>
      </c>
      <c r="I58" s="1" t="s">
        <v>2497</v>
      </c>
      <c r="J58" s="1" t="s">
        <v>30</v>
      </c>
      <c r="K58" s="1" t="s">
        <v>2498</v>
      </c>
      <c r="L58" s="1" t="s">
        <v>2498</v>
      </c>
      <c r="M58" s="1" t="s">
        <v>2122</v>
      </c>
      <c r="N58" s="1" t="s">
        <v>2122</v>
      </c>
      <c r="O58" s="1" t="s">
        <v>2123</v>
      </c>
      <c r="P58" s="1" t="s">
        <v>2124</v>
      </c>
      <c r="Q58" s="1" t="s">
        <v>2125</v>
      </c>
      <c r="R58" s="1" t="s">
        <v>2502</v>
      </c>
      <c r="S58" s="1" t="s">
        <v>2127</v>
      </c>
      <c r="T58" s="1" t="s">
        <v>2128</v>
      </c>
      <c r="U58" s="1" t="s">
        <v>2129</v>
      </c>
      <c r="V58" s="1" t="s">
        <v>2184</v>
      </c>
    </row>
    <row r="59" s="1" customFormat="1" spans="1:22">
      <c r="A59" s="3">
        <v>999222918918637</v>
      </c>
      <c r="B59" s="1" t="s">
        <v>2113</v>
      </c>
      <c r="C59" s="1" t="s">
        <v>2503</v>
      </c>
      <c r="D59" s="1" t="s">
        <v>2495</v>
      </c>
      <c r="E59" s="1" t="s">
        <v>2504</v>
      </c>
      <c r="F59" s="1" t="s">
        <v>2143</v>
      </c>
      <c r="G59" s="1" t="s">
        <v>2152</v>
      </c>
      <c r="H59" s="1" t="s">
        <v>2119</v>
      </c>
      <c r="I59" s="1" t="s">
        <v>2505</v>
      </c>
      <c r="J59" s="1" t="s">
        <v>30</v>
      </c>
      <c r="K59" s="1" t="s">
        <v>2301</v>
      </c>
      <c r="L59" s="1" t="s">
        <v>2301</v>
      </c>
      <c r="M59" s="1" t="s">
        <v>2122</v>
      </c>
      <c r="N59" s="1" t="s">
        <v>2122</v>
      </c>
      <c r="O59" s="1" t="s">
        <v>2123</v>
      </c>
      <c r="P59" s="1" t="s">
        <v>2124</v>
      </c>
      <c r="Q59" s="1" t="s">
        <v>2125</v>
      </c>
      <c r="R59" s="1" t="s">
        <v>2506</v>
      </c>
      <c r="S59" s="1" t="s">
        <v>2127</v>
      </c>
      <c r="T59" s="1" t="s">
        <v>2128</v>
      </c>
      <c r="U59" s="1" t="s">
        <v>2129</v>
      </c>
      <c r="V59" s="1" t="s">
        <v>2184</v>
      </c>
    </row>
    <row r="60" s="1" customFormat="1" spans="1:22">
      <c r="A60" s="3">
        <v>999223001335960</v>
      </c>
      <c r="B60" s="1" t="s">
        <v>2196</v>
      </c>
      <c r="C60" s="1" t="s">
        <v>2507</v>
      </c>
      <c r="D60" s="1" t="s">
        <v>2495</v>
      </c>
      <c r="E60" s="1" t="s">
        <v>2508</v>
      </c>
      <c r="F60" s="1" t="s">
        <v>2117</v>
      </c>
      <c r="G60" s="1" t="s">
        <v>2135</v>
      </c>
      <c r="H60" s="1" t="s">
        <v>2119</v>
      </c>
      <c r="I60" s="1" t="s">
        <v>2509</v>
      </c>
      <c r="J60" s="1" t="s">
        <v>30</v>
      </c>
      <c r="K60" s="1" t="s">
        <v>2510</v>
      </c>
      <c r="L60" s="1" t="s">
        <v>2510</v>
      </c>
      <c r="M60" s="1" t="s">
        <v>2122</v>
      </c>
      <c r="N60" s="1" t="s">
        <v>2122</v>
      </c>
      <c r="O60" s="1" t="s">
        <v>2123</v>
      </c>
      <c r="P60" s="1" t="s">
        <v>2124</v>
      </c>
      <c r="Q60" s="1" t="s">
        <v>2125</v>
      </c>
      <c r="R60" s="1" t="s">
        <v>2511</v>
      </c>
      <c r="S60" s="1" t="s">
        <v>2127</v>
      </c>
      <c r="T60" s="1" t="s">
        <v>2128</v>
      </c>
      <c r="U60" s="1" t="s">
        <v>2129</v>
      </c>
      <c r="V60" s="1" t="s">
        <v>2184</v>
      </c>
    </row>
    <row r="61" s="1" customFormat="1" spans="1:22">
      <c r="A61" s="3">
        <v>999222839080965</v>
      </c>
      <c r="B61" s="1" t="s">
        <v>2277</v>
      </c>
      <c r="C61" s="1" t="s">
        <v>2512</v>
      </c>
      <c r="D61" s="1" t="s">
        <v>2513</v>
      </c>
      <c r="E61" s="1" t="s">
        <v>2514</v>
      </c>
      <c r="F61" s="1" t="s">
        <v>2135</v>
      </c>
      <c r="G61" s="1" t="s">
        <v>2118</v>
      </c>
      <c r="H61" s="1" t="s">
        <v>2119</v>
      </c>
      <c r="I61" s="1" t="s">
        <v>2515</v>
      </c>
      <c r="J61" s="1" t="s">
        <v>30</v>
      </c>
      <c r="K61" s="1" t="s">
        <v>2516</v>
      </c>
      <c r="L61" s="1" t="s">
        <v>2516</v>
      </c>
      <c r="M61" s="1" t="s">
        <v>2122</v>
      </c>
      <c r="N61" s="1" t="s">
        <v>2122</v>
      </c>
      <c r="O61" s="1" t="s">
        <v>2123</v>
      </c>
      <c r="P61" s="1" t="s">
        <v>2124</v>
      </c>
      <c r="Q61" s="1" t="s">
        <v>2125</v>
      </c>
      <c r="R61" s="1" t="s">
        <v>2517</v>
      </c>
      <c r="S61" s="1" t="s">
        <v>2127</v>
      </c>
      <c r="T61" s="1" t="s">
        <v>2128</v>
      </c>
      <c r="U61" s="1" t="s">
        <v>2129</v>
      </c>
      <c r="V61" s="1" t="s">
        <v>2493</v>
      </c>
    </row>
    <row r="62" s="1" customFormat="1" spans="1:22">
      <c r="A62" s="3">
        <v>999222995523752</v>
      </c>
      <c r="B62" s="1" t="s">
        <v>2196</v>
      </c>
      <c r="C62" s="1" t="s">
        <v>2518</v>
      </c>
      <c r="D62" s="1" t="s">
        <v>2519</v>
      </c>
      <c r="E62" s="1" t="s">
        <v>2520</v>
      </c>
      <c r="F62" s="1" t="s">
        <v>2143</v>
      </c>
      <c r="G62" s="1" t="s">
        <v>2135</v>
      </c>
      <c r="H62" s="1" t="s">
        <v>2119</v>
      </c>
      <c r="I62" s="1" t="s">
        <v>2521</v>
      </c>
      <c r="J62" s="1" t="s">
        <v>30</v>
      </c>
      <c r="K62" s="1" t="s">
        <v>2522</v>
      </c>
      <c r="L62" s="1" t="s">
        <v>2522</v>
      </c>
      <c r="M62" s="1" t="s">
        <v>2122</v>
      </c>
      <c r="N62" s="1" t="s">
        <v>2122</v>
      </c>
      <c r="O62" s="1" t="s">
        <v>2123</v>
      </c>
      <c r="P62" s="1" t="s">
        <v>2124</v>
      </c>
      <c r="Q62" s="1" t="s">
        <v>2125</v>
      </c>
      <c r="R62" s="1" t="s">
        <v>2523</v>
      </c>
      <c r="S62" s="1" t="s">
        <v>2127</v>
      </c>
      <c r="T62" s="1" t="s">
        <v>2128</v>
      </c>
      <c r="U62" s="1" t="s">
        <v>2129</v>
      </c>
      <c r="V62" s="1" t="s">
        <v>2242</v>
      </c>
    </row>
    <row r="63" s="1" customFormat="1" spans="1:22">
      <c r="A63" s="3">
        <v>999222626523113</v>
      </c>
      <c r="B63" s="1" t="s">
        <v>2524</v>
      </c>
      <c r="C63" s="1" t="s">
        <v>2525</v>
      </c>
      <c r="D63" s="1" t="s">
        <v>2526</v>
      </c>
      <c r="E63" s="1" t="s">
        <v>2527</v>
      </c>
      <c r="F63" s="1" t="s">
        <v>2131</v>
      </c>
      <c r="G63" s="1" t="s">
        <v>2152</v>
      </c>
      <c r="H63" s="1" t="s">
        <v>2119</v>
      </c>
      <c r="I63" s="1" t="s">
        <v>2528</v>
      </c>
      <c r="J63" s="1" t="s">
        <v>30</v>
      </c>
      <c r="K63" s="1" t="s">
        <v>2529</v>
      </c>
      <c r="L63" s="1" t="s">
        <v>2529</v>
      </c>
      <c r="M63" s="1" t="s">
        <v>2122</v>
      </c>
      <c r="N63" s="1" t="s">
        <v>2122</v>
      </c>
      <c r="O63" s="1" t="s">
        <v>2123</v>
      </c>
      <c r="P63" s="1" t="s">
        <v>2124</v>
      </c>
      <c r="Q63" s="1" t="s">
        <v>2125</v>
      </c>
      <c r="R63" s="1" t="s">
        <v>2530</v>
      </c>
      <c r="S63" s="1" t="s">
        <v>2127</v>
      </c>
      <c r="T63" s="1" t="s">
        <v>2128</v>
      </c>
      <c r="U63" s="1" t="s">
        <v>2129</v>
      </c>
      <c r="V63" s="1" t="s">
        <v>2242</v>
      </c>
    </row>
    <row r="64" s="1" customFormat="1" spans="1:22">
      <c r="A64" s="3">
        <v>999222996441225</v>
      </c>
      <c r="B64" s="1" t="s">
        <v>2196</v>
      </c>
      <c r="C64" s="1" t="s">
        <v>2531</v>
      </c>
      <c r="D64" s="1" t="s">
        <v>2532</v>
      </c>
      <c r="E64" s="1" t="s">
        <v>2533</v>
      </c>
      <c r="F64" s="1" t="s">
        <v>2204</v>
      </c>
      <c r="G64" s="1" t="s">
        <v>2135</v>
      </c>
      <c r="H64" s="1" t="s">
        <v>2119</v>
      </c>
      <c r="I64" s="1" t="s">
        <v>2534</v>
      </c>
      <c r="J64" s="1" t="s">
        <v>30</v>
      </c>
      <c r="K64" s="1" t="s">
        <v>2535</v>
      </c>
      <c r="L64" s="1" t="s">
        <v>2535</v>
      </c>
      <c r="M64" s="1" t="s">
        <v>2122</v>
      </c>
      <c r="N64" s="1" t="s">
        <v>2122</v>
      </c>
      <c r="O64" s="1" t="s">
        <v>2123</v>
      </c>
      <c r="P64" s="1" t="s">
        <v>2124</v>
      </c>
      <c r="Q64" s="1" t="s">
        <v>2125</v>
      </c>
      <c r="R64" s="1" t="s">
        <v>2536</v>
      </c>
      <c r="S64" s="1" t="s">
        <v>2127</v>
      </c>
      <c r="T64" s="1" t="s">
        <v>2128</v>
      </c>
      <c r="U64" s="1" t="s">
        <v>2129</v>
      </c>
      <c r="V64" s="1" t="s">
        <v>2493</v>
      </c>
    </row>
    <row r="65" s="1" customFormat="1" spans="1:22">
      <c r="A65" s="3">
        <v>999222988957252</v>
      </c>
      <c r="B65" s="1" t="s">
        <v>2131</v>
      </c>
      <c r="C65" s="1" t="s">
        <v>2537</v>
      </c>
      <c r="D65" s="1" t="s">
        <v>2538</v>
      </c>
      <c r="E65" s="1" t="s">
        <v>2539</v>
      </c>
      <c r="F65" s="1" t="s">
        <v>2225</v>
      </c>
      <c r="G65" s="1" t="s">
        <v>2152</v>
      </c>
      <c r="H65" s="1" t="s">
        <v>2119</v>
      </c>
      <c r="I65" s="1" t="s">
        <v>2540</v>
      </c>
      <c r="J65" s="1" t="s">
        <v>30</v>
      </c>
      <c r="K65" s="1" t="s">
        <v>2541</v>
      </c>
      <c r="L65" s="1" t="s">
        <v>2541</v>
      </c>
      <c r="M65" s="1" t="s">
        <v>2122</v>
      </c>
      <c r="N65" s="1" t="s">
        <v>2122</v>
      </c>
      <c r="O65" s="1" t="s">
        <v>2123</v>
      </c>
      <c r="P65" s="1" t="s">
        <v>2124</v>
      </c>
      <c r="Q65" s="1" t="s">
        <v>2125</v>
      </c>
      <c r="R65" s="1" t="s">
        <v>2542</v>
      </c>
      <c r="S65" s="1" t="s">
        <v>2127</v>
      </c>
      <c r="T65" s="1" t="s">
        <v>2128</v>
      </c>
      <c r="U65" s="1" t="s">
        <v>2129</v>
      </c>
      <c r="V65" s="1" t="s">
        <v>2270</v>
      </c>
    </row>
    <row r="66" s="1" customFormat="1" spans="1:22">
      <c r="A66" s="3">
        <v>999222942057235</v>
      </c>
      <c r="B66" s="1" t="s">
        <v>2157</v>
      </c>
      <c r="C66" s="1" t="s">
        <v>2543</v>
      </c>
      <c r="D66" s="1" t="s">
        <v>2544</v>
      </c>
      <c r="E66" s="1" t="s">
        <v>2545</v>
      </c>
      <c r="F66" s="1" t="s">
        <v>2143</v>
      </c>
      <c r="G66" s="1" t="s">
        <v>2118</v>
      </c>
      <c r="H66" s="1" t="s">
        <v>2119</v>
      </c>
      <c r="I66" s="1" t="s">
        <v>2546</v>
      </c>
      <c r="J66" s="1" t="s">
        <v>30</v>
      </c>
      <c r="K66" s="1" t="s">
        <v>2547</v>
      </c>
      <c r="L66" s="1" t="s">
        <v>2547</v>
      </c>
      <c r="M66" s="1" t="s">
        <v>2122</v>
      </c>
      <c r="N66" s="1" t="s">
        <v>2122</v>
      </c>
      <c r="O66" s="1" t="s">
        <v>2123</v>
      </c>
      <c r="P66" s="1" t="s">
        <v>2124</v>
      </c>
      <c r="Q66" s="1" t="s">
        <v>2125</v>
      </c>
      <c r="R66" s="1" t="s">
        <v>2548</v>
      </c>
      <c r="S66" s="1" t="s">
        <v>2127</v>
      </c>
      <c r="T66" s="1" t="s">
        <v>2128</v>
      </c>
      <c r="U66" s="1" t="s">
        <v>2129</v>
      </c>
      <c r="V66" s="1" t="s">
        <v>2270</v>
      </c>
    </row>
    <row r="67" s="1" customFormat="1" spans="1:22">
      <c r="A67" s="3">
        <v>999222937364883</v>
      </c>
      <c r="B67" s="1" t="s">
        <v>2157</v>
      </c>
      <c r="C67" s="1" t="s">
        <v>2549</v>
      </c>
      <c r="D67" s="1" t="s">
        <v>2550</v>
      </c>
      <c r="E67" s="1" t="s">
        <v>2551</v>
      </c>
      <c r="F67" s="1" t="s">
        <v>2135</v>
      </c>
      <c r="G67" s="1" t="s">
        <v>2118</v>
      </c>
      <c r="H67" s="1" t="s">
        <v>2119</v>
      </c>
      <c r="I67" s="1" t="s">
        <v>2552</v>
      </c>
      <c r="J67" s="1" t="s">
        <v>30</v>
      </c>
      <c r="K67" s="1" t="s">
        <v>2553</v>
      </c>
      <c r="L67" s="1" t="s">
        <v>2553</v>
      </c>
      <c r="M67" s="1" t="s">
        <v>2122</v>
      </c>
      <c r="N67" s="1" t="s">
        <v>2122</v>
      </c>
      <c r="O67" s="1" t="s">
        <v>2123</v>
      </c>
      <c r="P67" s="1" t="s">
        <v>2124</v>
      </c>
      <c r="Q67" s="1" t="s">
        <v>2125</v>
      </c>
      <c r="R67" s="1" t="s">
        <v>2554</v>
      </c>
      <c r="S67" s="1" t="s">
        <v>2127</v>
      </c>
      <c r="T67" s="1" t="s">
        <v>2128</v>
      </c>
      <c r="U67" s="1" t="s">
        <v>2129</v>
      </c>
      <c r="V67" s="1" t="s">
        <v>2242</v>
      </c>
    </row>
    <row r="68" s="1" customFormat="1" spans="1:22">
      <c r="A68" s="3">
        <v>999222809728383</v>
      </c>
      <c r="B68" s="1" t="s">
        <v>2296</v>
      </c>
      <c r="C68" s="1" t="s">
        <v>2555</v>
      </c>
      <c r="D68" s="1" t="s">
        <v>2556</v>
      </c>
      <c r="E68" s="1" t="s">
        <v>2557</v>
      </c>
      <c r="F68" s="1" t="s">
        <v>2143</v>
      </c>
      <c r="G68" s="1" t="s">
        <v>2118</v>
      </c>
      <c r="H68" s="1" t="s">
        <v>2119</v>
      </c>
      <c r="I68" s="1" t="s">
        <v>2558</v>
      </c>
      <c r="J68" s="1" t="s">
        <v>30</v>
      </c>
      <c r="K68" s="1" t="s">
        <v>2559</v>
      </c>
      <c r="L68" s="1" t="s">
        <v>2559</v>
      </c>
      <c r="M68" s="1" t="s">
        <v>2122</v>
      </c>
      <c r="N68" s="1" t="s">
        <v>2122</v>
      </c>
      <c r="O68" s="1" t="s">
        <v>2123</v>
      </c>
      <c r="P68" s="1" t="s">
        <v>2124</v>
      </c>
      <c r="Q68" s="1" t="s">
        <v>2125</v>
      </c>
      <c r="R68" s="1" t="s">
        <v>2560</v>
      </c>
      <c r="S68" s="1" t="s">
        <v>2127</v>
      </c>
      <c r="T68" s="1" t="s">
        <v>2128</v>
      </c>
      <c r="U68" s="1" t="s">
        <v>2129</v>
      </c>
      <c r="V68" s="1" t="s">
        <v>2561</v>
      </c>
    </row>
    <row r="69" s="1" customFormat="1" spans="1:22">
      <c r="A69" s="3">
        <v>999222673608638</v>
      </c>
      <c r="B69" s="1" t="s">
        <v>2320</v>
      </c>
      <c r="C69" s="1" t="s">
        <v>2562</v>
      </c>
      <c r="D69" s="1" t="s">
        <v>2556</v>
      </c>
      <c r="E69" s="1" t="s">
        <v>2563</v>
      </c>
      <c r="F69" s="1" t="s">
        <v>2143</v>
      </c>
      <c r="G69" s="1" t="s">
        <v>2118</v>
      </c>
      <c r="H69" s="1" t="s">
        <v>2119</v>
      </c>
      <c r="I69" s="1" t="s">
        <v>2564</v>
      </c>
      <c r="J69" s="1" t="s">
        <v>30</v>
      </c>
      <c r="K69" s="1" t="s">
        <v>2559</v>
      </c>
      <c r="L69" s="1" t="s">
        <v>2559</v>
      </c>
      <c r="M69" s="1" t="s">
        <v>2122</v>
      </c>
      <c r="N69" s="1" t="s">
        <v>2122</v>
      </c>
      <c r="O69" s="1" t="s">
        <v>2123</v>
      </c>
      <c r="P69" s="1" t="s">
        <v>2124</v>
      </c>
      <c r="Q69" s="1" t="s">
        <v>2125</v>
      </c>
      <c r="R69" s="1" t="s">
        <v>2565</v>
      </c>
      <c r="S69" s="1" t="s">
        <v>2127</v>
      </c>
      <c r="T69" s="1" t="s">
        <v>2128</v>
      </c>
      <c r="U69" s="1" t="s">
        <v>2129</v>
      </c>
      <c r="V69" s="1" t="s">
        <v>2561</v>
      </c>
    </row>
    <row r="70" s="1" customFormat="1" spans="1:22">
      <c r="A70" s="3">
        <v>999222833281158</v>
      </c>
      <c r="B70" s="1" t="s">
        <v>2221</v>
      </c>
      <c r="C70" s="1" t="s">
        <v>2566</v>
      </c>
      <c r="D70" s="1" t="s">
        <v>2567</v>
      </c>
      <c r="E70" s="1" t="s">
        <v>2568</v>
      </c>
      <c r="F70" s="1" t="s">
        <v>2143</v>
      </c>
      <c r="G70" s="1" t="s">
        <v>2152</v>
      </c>
      <c r="H70" s="1" t="s">
        <v>2119</v>
      </c>
      <c r="I70" s="1" t="s">
        <v>2569</v>
      </c>
      <c r="J70" s="1" t="s">
        <v>30</v>
      </c>
      <c r="K70" s="1" t="s">
        <v>2570</v>
      </c>
      <c r="L70" s="1" t="s">
        <v>2570</v>
      </c>
      <c r="M70" s="1" t="s">
        <v>2122</v>
      </c>
      <c r="N70" s="1" t="s">
        <v>2122</v>
      </c>
      <c r="O70" s="1" t="s">
        <v>2123</v>
      </c>
      <c r="P70" s="1" t="s">
        <v>2124</v>
      </c>
      <c r="Q70" s="1" t="s">
        <v>2125</v>
      </c>
      <c r="R70" s="1" t="s">
        <v>2571</v>
      </c>
      <c r="S70" s="1" t="s">
        <v>2127</v>
      </c>
      <c r="T70" s="1" t="s">
        <v>2128</v>
      </c>
      <c r="U70" s="1" t="s">
        <v>2129</v>
      </c>
      <c r="V70" s="1" t="s">
        <v>2270</v>
      </c>
    </row>
    <row r="71" s="1" customFormat="1" spans="1:22">
      <c r="A71" s="3">
        <v>999222625316422</v>
      </c>
      <c r="B71" s="1" t="s">
        <v>2467</v>
      </c>
      <c r="C71" s="1" t="s">
        <v>2572</v>
      </c>
      <c r="D71" s="1" t="s">
        <v>2567</v>
      </c>
      <c r="E71" s="1" t="s">
        <v>2573</v>
      </c>
      <c r="F71" s="1" t="s">
        <v>2143</v>
      </c>
      <c r="G71" s="1" t="s">
        <v>2118</v>
      </c>
      <c r="H71" s="1" t="s">
        <v>2119</v>
      </c>
      <c r="I71" s="1" t="s">
        <v>2574</v>
      </c>
      <c r="J71" s="1" t="s">
        <v>30</v>
      </c>
      <c r="K71" s="1" t="s">
        <v>2575</v>
      </c>
      <c r="L71" s="1" t="s">
        <v>2575</v>
      </c>
      <c r="M71" s="1" t="s">
        <v>2122</v>
      </c>
      <c r="N71" s="1" t="s">
        <v>2122</v>
      </c>
      <c r="O71" s="1" t="s">
        <v>2123</v>
      </c>
      <c r="P71" s="1" t="s">
        <v>2124</v>
      </c>
      <c r="Q71" s="1" t="s">
        <v>2125</v>
      </c>
      <c r="R71" s="1" t="s">
        <v>2576</v>
      </c>
      <c r="S71" s="1" t="s">
        <v>2127</v>
      </c>
      <c r="T71" s="1" t="s">
        <v>2128</v>
      </c>
      <c r="U71" s="1" t="s">
        <v>2129</v>
      </c>
      <c r="V71" s="1" t="s">
        <v>2270</v>
      </c>
    </row>
    <row r="72" s="1" customFormat="1" spans="1:22">
      <c r="A72" s="3">
        <v>999222952172426</v>
      </c>
      <c r="B72" s="1" t="s">
        <v>2385</v>
      </c>
      <c r="C72" s="1" t="s">
        <v>2577</v>
      </c>
      <c r="D72" s="1" t="s">
        <v>2567</v>
      </c>
      <c r="E72" s="1" t="s">
        <v>2578</v>
      </c>
      <c r="F72" s="1" t="s">
        <v>2152</v>
      </c>
      <c r="G72" s="1" t="s">
        <v>2135</v>
      </c>
      <c r="H72" s="1" t="s">
        <v>2119</v>
      </c>
      <c r="I72" s="1" t="s">
        <v>2579</v>
      </c>
      <c r="J72" s="1" t="s">
        <v>30</v>
      </c>
      <c r="K72" s="1" t="s">
        <v>2580</v>
      </c>
      <c r="L72" s="1" t="s">
        <v>2580</v>
      </c>
      <c r="M72" s="1" t="s">
        <v>2122</v>
      </c>
      <c r="N72" s="1" t="s">
        <v>2122</v>
      </c>
      <c r="O72" s="1" t="s">
        <v>2123</v>
      </c>
      <c r="P72" s="1" t="s">
        <v>2124</v>
      </c>
      <c r="Q72" s="1" t="s">
        <v>2125</v>
      </c>
      <c r="R72" s="1" t="s">
        <v>2581</v>
      </c>
      <c r="S72" s="1" t="s">
        <v>2127</v>
      </c>
      <c r="T72" s="1" t="s">
        <v>2128</v>
      </c>
      <c r="U72" s="1" t="s">
        <v>2129</v>
      </c>
      <c r="V72" s="1" t="s">
        <v>2270</v>
      </c>
    </row>
    <row r="73" s="1" customFormat="1" spans="1:22">
      <c r="A73" s="3">
        <v>999222970795393</v>
      </c>
      <c r="B73" s="1" t="s">
        <v>2139</v>
      </c>
      <c r="C73" s="1" t="s">
        <v>2582</v>
      </c>
      <c r="D73" s="1" t="s">
        <v>2583</v>
      </c>
      <c r="E73" s="1" t="s">
        <v>2584</v>
      </c>
      <c r="F73" s="1" t="s">
        <v>2152</v>
      </c>
      <c r="G73" s="1" t="s">
        <v>2135</v>
      </c>
      <c r="H73" s="1" t="s">
        <v>2119</v>
      </c>
      <c r="I73" s="1" t="s">
        <v>2585</v>
      </c>
      <c r="J73" s="1" t="s">
        <v>30</v>
      </c>
      <c r="K73" s="1" t="s">
        <v>2586</v>
      </c>
      <c r="L73" s="1" t="s">
        <v>2586</v>
      </c>
      <c r="M73" s="1" t="s">
        <v>2122</v>
      </c>
      <c r="N73" s="1" t="s">
        <v>2122</v>
      </c>
      <c r="O73" s="1" t="s">
        <v>2123</v>
      </c>
      <c r="P73" s="1" t="s">
        <v>2124</v>
      </c>
      <c r="Q73" s="1" t="s">
        <v>2125</v>
      </c>
      <c r="R73" s="1" t="s">
        <v>2587</v>
      </c>
      <c r="S73" s="1" t="s">
        <v>2127</v>
      </c>
      <c r="T73" s="1" t="s">
        <v>2128</v>
      </c>
      <c r="U73" s="1" t="s">
        <v>2129</v>
      </c>
      <c r="V73" s="1" t="s">
        <v>2453</v>
      </c>
    </row>
    <row r="74" s="1" customFormat="1" spans="1:22">
      <c r="A74" s="3">
        <v>999222866631517</v>
      </c>
      <c r="B74" s="1" t="s">
        <v>2214</v>
      </c>
      <c r="C74" s="1" t="s">
        <v>2588</v>
      </c>
      <c r="D74" s="1" t="s">
        <v>2589</v>
      </c>
      <c r="E74" s="1" t="s">
        <v>2590</v>
      </c>
      <c r="F74" s="1" t="s">
        <v>2204</v>
      </c>
      <c r="G74" s="1" t="s">
        <v>2135</v>
      </c>
      <c r="H74" s="1" t="s">
        <v>2119</v>
      </c>
      <c r="I74" s="1" t="s">
        <v>2591</v>
      </c>
      <c r="J74" s="1" t="s">
        <v>30</v>
      </c>
      <c r="K74" s="1" t="s">
        <v>2592</v>
      </c>
      <c r="L74" s="1" t="s">
        <v>2592</v>
      </c>
      <c r="M74" s="1" t="s">
        <v>2122</v>
      </c>
      <c r="N74" s="1" t="s">
        <v>2122</v>
      </c>
      <c r="O74" s="1" t="s">
        <v>2123</v>
      </c>
      <c r="P74" s="1" t="s">
        <v>2124</v>
      </c>
      <c r="Q74" s="1" t="s">
        <v>2125</v>
      </c>
      <c r="R74" s="1" t="s">
        <v>2593</v>
      </c>
      <c r="S74" s="1" t="s">
        <v>2127</v>
      </c>
      <c r="T74" s="1" t="s">
        <v>2128</v>
      </c>
      <c r="U74" s="1" t="s">
        <v>2129</v>
      </c>
      <c r="V74" s="1" t="s">
        <v>2594</v>
      </c>
    </row>
    <row r="75" s="1" customFormat="1" spans="1:22">
      <c r="A75" s="3">
        <v>999222689199633</v>
      </c>
      <c r="B75" s="1" t="s">
        <v>2320</v>
      </c>
      <c r="C75" s="1" t="s">
        <v>2595</v>
      </c>
      <c r="D75" s="1" t="s">
        <v>2596</v>
      </c>
      <c r="E75" s="1" t="s">
        <v>2597</v>
      </c>
      <c r="F75" s="1" t="s">
        <v>2204</v>
      </c>
      <c r="G75" s="1" t="s">
        <v>2152</v>
      </c>
      <c r="H75" s="1" t="s">
        <v>2119</v>
      </c>
      <c r="I75" s="1" t="s">
        <v>2598</v>
      </c>
      <c r="J75" s="1" t="s">
        <v>30</v>
      </c>
      <c r="K75" s="1" t="s">
        <v>2599</v>
      </c>
      <c r="L75" s="1" t="s">
        <v>2599</v>
      </c>
      <c r="M75" s="1" t="s">
        <v>2122</v>
      </c>
      <c r="N75" s="1" t="s">
        <v>2122</v>
      </c>
      <c r="O75" s="1" t="s">
        <v>2123</v>
      </c>
      <c r="P75" s="1" t="s">
        <v>2124</v>
      </c>
      <c r="Q75" s="1" t="s">
        <v>2125</v>
      </c>
      <c r="R75" s="1" t="s">
        <v>2600</v>
      </c>
      <c r="S75" s="1" t="s">
        <v>2127</v>
      </c>
      <c r="T75" s="1" t="s">
        <v>2128</v>
      </c>
      <c r="U75" s="1" t="s">
        <v>2262</v>
      </c>
      <c r="V75" s="1" t="s">
        <v>2184</v>
      </c>
    </row>
    <row r="76" s="1" customFormat="1" spans="1:22">
      <c r="A76" s="3">
        <v>999222642178005</v>
      </c>
      <c r="B76" s="1" t="s">
        <v>2524</v>
      </c>
      <c r="C76" s="1" t="s">
        <v>2601</v>
      </c>
      <c r="D76" s="1" t="s">
        <v>2602</v>
      </c>
      <c r="E76" s="1" t="s">
        <v>2603</v>
      </c>
      <c r="F76" s="1" t="s">
        <v>2143</v>
      </c>
      <c r="G76" s="1" t="s">
        <v>2152</v>
      </c>
      <c r="H76" s="1" t="s">
        <v>2119</v>
      </c>
      <c r="I76" s="1" t="s">
        <v>2604</v>
      </c>
      <c r="J76" s="1" t="s">
        <v>30</v>
      </c>
      <c r="K76" s="1" t="s">
        <v>2605</v>
      </c>
      <c r="L76" s="1" t="s">
        <v>2605</v>
      </c>
      <c r="M76" s="1" t="s">
        <v>2122</v>
      </c>
      <c r="N76" s="1" t="s">
        <v>2122</v>
      </c>
      <c r="O76" s="1" t="s">
        <v>2123</v>
      </c>
      <c r="P76" s="1" t="s">
        <v>2124</v>
      </c>
      <c r="Q76" s="1" t="s">
        <v>2125</v>
      </c>
      <c r="R76" s="1" t="s">
        <v>2606</v>
      </c>
      <c r="S76" s="1" t="s">
        <v>2127</v>
      </c>
      <c r="T76" s="1" t="s">
        <v>2128</v>
      </c>
      <c r="U76" s="1" t="s">
        <v>2262</v>
      </c>
      <c r="V76" s="1" t="s">
        <v>2200</v>
      </c>
    </row>
    <row r="77" s="1" customFormat="1" spans="1:22">
      <c r="A77" s="3">
        <v>999222992384798</v>
      </c>
      <c r="B77" s="1" t="s">
        <v>2196</v>
      </c>
      <c r="C77" s="1" t="s">
        <v>2607</v>
      </c>
      <c r="D77" s="1" t="s">
        <v>2608</v>
      </c>
      <c r="E77" s="1" t="s">
        <v>2609</v>
      </c>
      <c r="F77" s="1" t="s">
        <v>2196</v>
      </c>
      <c r="G77" s="1" t="s">
        <v>2118</v>
      </c>
      <c r="H77" s="1" t="s">
        <v>2119</v>
      </c>
      <c r="I77" s="1" t="s">
        <v>2610</v>
      </c>
      <c r="J77" s="1" t="s">
        <v>30</v>
      </c>
      <c r="K77" s="1" t="s">
        <v>2611</v>
      </c>
      <c r="L77" s="1" t="s">
        <v>2611</v>
      </c>
      <c r="M77" s="1" t="s">
        <v>2122</v>
      </c>
      <c r="N77" s="1" t="s">
        <v>2122</v>
      </c>
      <c r="O77" s="1" t="s">
        <v>2123</v>
      </c>
      <c r="P77" s="1" t="s">
        <v>2124</v>
      </c>
      <c r="Q77" s="1" t="s">
        <v>2125</v>
      </c>
      <c r="R77" s="1" t="s">
        <v>2612</v>
      </c>
      <c r="S77" s="1" t="s">
        <v>2127</v>
      </c>
      <c r="T77" s="1" t="s">
        <v>2128</v>
      </c>
      <c r="U77" s="1" t="s">
        <v>2129</v>
      </c>
      <c r="V77" s="1" t="s">
        <v>2613</v>
      </c>
    </row>
    <row r="78" s="1" customFormat="1" spans="1:22">
      <c r="A78" s="3">
        <v>999222980537459</v>
      </c>
      <c r="B78" s="1" t="s">
        <v>2131</v>
      </c>
      <c r="C78" s="1" t="s">
        <v>2614</v>
      </c>
      <c r="D78" s="1" t="s">
        <v>2615</v>
      </c>
      <c r="E78" s="1" t="s">
        <v>2616</v>
      </c>
      <c r="F78" s="1" t="s">
        <v>2117</v>
      </c>
      <c r="G78" s="1" t="s">
        <v>2135</v>
      </c>
      <c r="H78" s="1" t="s">
        <v>2119</v>
      </c>
      <c r="I78" s="1" t="s">
        <v>2617</v>
      </c>
      <c r="J78" s="1" t="s">
        <v>30</v>
      </c>
      <c r="K78" s="1" t="s">
        <v>2618</v>
      </c>
      <c r="L78" s="1" t="s">
        <v>2618</v>
      </c>
      <c r="M78" s="1" t="s">
        <v>2122</v>
      </c>
      <c r="N78" s="1" t="s">
        <v>2122</v>
      </c>
      <c r="O78" s="1" t="s">
        <v>2123</v>
      </c>
      <c r="P78" s="1" t="s">
        <v>2124</v>
      </c>
      <c r="Q78" s="1" t="s">
        <v>2125</v>
      </c>
      <c r="R78" s="1" t="s">
        <v>2619</v>
      </c>
      <c r="S78" s="1" t="s">
        <v>2127</v>
      </c>
      <c r="T78" s="1" t="s">
        <v>2128</v>
      </c>
      <c r="U78" s="1" t="s">
        <v>2129</v>
      </c>
      <c r="V78" s="1" t="s">
        <v>2242</v>
      </c>
    </row>
    <row r="79" s="1" customFormat="1" spans="1:22">
      <c r="A79" s="3">
        <v>999222949150502</v>
      </c>
      <c r="B79" s="1" t="s">
        <v>2385</v>
      </c>
      <c r="C79" s="1" t="s">
        <v>2620</v>
      </c>
      <c r="D79" s="1" t="s">
        <v>2621</v>
      </c>
      <c r="E79" s="1" t="s">
        <v>2622</v>
      </c>
      <c r="F79" s="1" t="s">
        <v>2225</v>
      </c>
      <c r="G79" s="1" t="s">
        <v>2152</v>
      </c>
      <c r="H79" s="1" t="s">
        <v>2119</v>
      </c>
      <c r="I79" s="1" t="s">
        <v>2623</v>
      </c>
      <c r="J79" s="1" t="s">
        <v>30</v>
      </c>
      <c r="K79" s="1" t="s">
        <v>2624</v>
      </c>
      <c r="L79" s="1" t="s">
        <v>2624</v>
      </c>
      <c r="M79" s="1" t="s">
        <v>2122</v>
      </c>
      <c r="N79" s="1" t="s">
        <v>2122</v>
      </c>
      <c r="O79" s="1" t="s">
        <v>2123</v>
      </c>
      <c r="P79" s="1" t="s">
        <v>2124</v>
      </c>
      <c r="Q79" s="1" t="s">
        <v>2125</v>
      </c>
      <c r="R79" s="1" t="s">
        <v>2625</v>
      </c>
      <c r="S79" s="1" t="s">
        <v>2127</v>
      </c>
      <c r="T79" s="1" t="s">
        <v>2128</v>
      </c>
      <c r="U79" s="1" t="s">
        <v>2129</v>
      </c>
      <c r="V79" s="1" t="s">
        <v>2626</v>
      </c>
    </row>
    <row r="80" s="1" customFormat="1" spans="1:22">
      <c r="A80" s="3">
        <v>999222892035367</v>
      </c>
      <c r="B80" s="1" t="s">
        <v>2177</v>
      </c>
      <c r="C80" s="1" t="s">
        <v>2627</v>
      </c>
      <c r="D80" s="1" t="s">
        <v>2628</v>
      </c>
      <c r="E80" s="1" t="s">
        <v>2629</v>
      </c>
      <c r="F80" s="1" t="s">
        <v>2204</v>
      </c>
      <c r="G80" s="1" t="s">
        <v>2135</v>
      </c>
      <c r="H80" s="1" t="s">
        <v>2119</v>
      </c>
      <c r="I80" s="1" t="s">
        <v>2630</v>
      </c>
      <c r="J80" s="1" t="s">
        <v>30</v>
      </c>
      <c r="K80" s="1" t="s">
        <v>2631</v>
      </c>
      <c r="L80" s="1" t="s">
        <v>2631</v>
      </c>
      <c r="M80" s="1" t="s">
        <v>2122</v>
      </c>
      <c r="N80" s="1" t="s">
        <v>2122</v>
      </c>
      <c r="O80" s="1" t="s">
        <v>2123</v>
      </c>
      <c r="P80" s="1" t="s">
        <v>2124</v>
      </c>
      <c r="Q80" s="1" t="s">
        <v>2125</v>
      </c>
      <c r="R80" s="1" t="s">
        <v>2632</v>
      </c>
      <c r="S80" s="1" t="s">
        <v>2127</v>
      </c>
      <c r="T80" s="1" t="s">
        <v>2128</v>
      </c>
      <c r="U80" s="1" t="s">
        <v>2129</v>
      </c>
      <c r="V80" s="1" t="s">
        <v>2270</v>
      </c>
    </row>
    <row r="81" s="1" customFormat="1" spans="1:22">
      <c r="A81" s="3">
        <v>999222940079746</v>
      </c>
      <c r="B81" s="1" t="s">
        <v>2157</v>
      </c>
      <c r="C81" s="1" t="s">
        <v>2633</v>
      </c>
      <c r="D81" s="1" t="s">
        <v>2634</v>
      </c>
      <c r="E81" s="1" t="s">
        <v>2635</v>
      </c>
      <c r="F81" s="1" t="s">
        <v>2204</v>
      </c>
      <c r="G81" s="1" t="s">
        <v>2152</v>
      </c>
      <c r="H81" s="1" t="s">
        <v>2119</v>
      </c>
      <c r="I81" s="1" t="s">
        <v>2636</v>
      </c>
      <c r="J81" s="1" t="s">
        <v>30</v>
      </c>
      <c r="K81" s="1" t="s">
        <v>2637</v>
      </c>
      <c r="L81" s="1" t="s">
        <v>2637</v>
      </c>
      <c r="M81" s="1" t="s">
        <v>2122</v>
      </c>
      <c r="N81" s="1" t="s">
        <v>2122</v>
      </c>
      <c r="O81" s="1" t="s">
        <v>2123</v>
      </c>
      <c r="P81" s="1" t="s">
        <v>2124</v>
      </c>
      <c r="Q81" s="1" t="s">
        <v>2125</v>
      </c>
      <c r="R81" s="1" t="s">
        <v>2638</v>
      </c>
      <c r="S81" s="1" t="s">
        <v>2127</v>
      </c>
      <c r="T81" s="1" t="s">
        <v>2128</v>
      </c>
      <c r="U81" s="1" t="s">
        <v>2129</v>
      </c>
      <c r="V81" s="1" t="s">
        <v>2639</v>
      </c>
    </row>
    <row r="82" s="1" customFormat="1" spans="1:22">
      <c r="A82" s="3">
        <v>999222990765107</v>
      </c>
      <c r="B82" s="1" t="s">
        <v>2131</v>
      </c>
      <c r="C82" s="1" t="s">
        <v>2640</v>
      </c>
      <c r="D82" s="1" t="s">
        <v>2641</v>
      </c>
      <c r="E82" s="1" t="s">
        <v>2642</v>
      </c>
      <c r="F82" s="1" t="s">
        <v>2135</v>
      </c>
      <c r="G82" s="1" t="s">
        <v>2118</v>
      </c>
      <c r="H82" s="1" t="s">
        <v>2119</v>
      </c>
      <c r="I82" s="1" t="s">
        <v>2643</v>
      </c>
      <c r="J82" s="1" t="s">
        <v>30</v>
      </c>
      <c r="K82" s="1" t="s">
        <v>2644</v>
      </c>
      <c r="L82" s="1" t="s">
        <v>2644</v>
      </c>
      <c r="M82" s="1" t="s">
        <v>2122</v>
      </c>
      <c r="N82" s="1" t="s">
        <v>2122</v>
      </c>
      <c r="O82" s="1" t="s">
        <v>2123</v>
      </c>
      <c r="P82" s="1" t="s">
        <v>2124</v>
      </c>
      <c r="Q82" s="1" t="s">
        <v>2125</v>
      </c>
      <c r="R82" s="1" t="s">
        <v>2645</v>
      </c>
      <c r="S82" s="1" t="s">
        <v>2127</v>
      </c>
      <c r="T82" s="1" t="s">
        <v>2128</v>
      </c>
      <c r="U82" s="1" t="s">
        <v>2129</v>
      </c>
      <c r="V82" s="1" t="s">
        <v>2242</v>
      </c>
    </row>
    <row r="83" s="1" customFormat="1" spans="1:22">
      <c r="A83" s="3">
        <v>999222720949867</v>
      </c>
      <c r="B83" s="1" t="s">
        <v>2646</v>
      </c>
      <c r="C83" s="1" t="s">
        <v>2647</v>
      </c>
      <c r="D83" s="1" t="s">
        <v>2648</v>
      </c>
      <c r="E83" s="1" t="s">
        <v>2649</v>
      </c>
      <c r="F83" s="1" t="s">
        <v>2143</v>
      </c>
      <c r="G83" s="1" t="s">
        <v>2135</v>
      </c>
      <c r="H83" s="1" t="s">
        <v>2119</v>
      </c>
      <c r="I83" s="1" t="s">
        <v>2650</v>
      </c>
      <c r="J83" s="1" t="s">
        <v>30</v>
      </c>
      <c r="K83" s="1" t="s">
        <v>2651</v>
      </c>
      <c r="L83" s="1" t="s">
        <v>2651</v>
      </c>
      <c r="M83" s="1" t="s">
        <v>2122</v>
      </c>
      <c r="N83" s="1" t="s">
        <v>2122</v>
      </c>
      <c r="O83" s="1" t="s">
        <v>2123</v>
      </c>
      <c r="P83" s="1" t="s">
        <v>2124</v>
      </c>
      <c r="Q83" s="1" t="s">
        <v>2125</v>
      </c>
      <c r="R83" s="1" t="s">
        <v>2652</v>
      </c>
      <c r="S83" s="1" t="s">
        <v>2127</v>
      </c>
      <c r="T83" s="1" t="s">
        <v>2128</v>
      </c>
      <c r="U83" s="1" t="s">
        <v>2129</v>
      </c>
      <c r="V83" s="1" t="s">
        <v>2653</v>
      </c>
    </row>
    <row r="84" s="1" customFormat="1" spans="1:22">
      <c r="A84" s="3">
        <v>999222604899037</v>
      </c>
      <c r="B84" s="1" t="s">
        <v>2654</v>
      </c>
      <c r="C84" s="1" t="s">
        <v>2655</v>
      </c>
      <c r="D84" s="1" t="s">
        <v>2656</v>
      </c>
      <c r="E84" s="1" t="s">
        <v>2657</v>
      </c>
      <c r="F84" s="1" t="s">
        <v>2143</v>
      </c>
      <c r="G84" s="1" t="s">
        <v>2135</v>
      </c>
      <c r="H84" s="1" t="s">
        <v>2119</v>
      </c>
      <c r="I84" s="1" t="s">
        <v>2658</v>
      </c>
      <c r="J84" s="1" t="s">
        <v>30</v>
      </c>
      <c r="K84" s="1" t="s">
        <v>2659</v>
      </c>
      <c r="L84" s="1" t="s">
        <v>2659</v>
      </c>
      <c r="M84" s="1" t="s">
        <v>2122</v>
      </c>
      <c r="N84" s="1" t="s">
        <v>2122</v>
      </c>
      <c r="O84" s="1" t="s">
        <v>2123</v>
      </c>
      <c r="P84" s="1" t="s">
        <v>2124</v>
      </c>
      <c r="Q84" s="1" t="s">
        <v>2125</v>
      </c>
      <c r="R84" s="1" t="s">
        <v>2660</v>
      </c>
      <c r="S84" s="1" t="s">
        <v>2127</v>
      </c>
      <c r="T84" s="1" t="s">
        <v>2128</v>
      </c>
      <c r="U84" s="1" t="s">
        <v>2129</v>
      </c>
      <c r="V84" s="1" t="s">
        <v>2270</v>
      </c>
    </row>
    <row r="85" s="1" customFormat="1" spans="1:22">
      <c r="A85" s="3">
        <v>999222714582156</v>
      </c>
      <c r="B85" s="1" t="s">
        <v>2646</v>
      </c>
      <c r="C85" s="1" t="s">
        <v>2661</v>
      </c>
      <c r="D85" s="1" t="s">
        <v>2662</v>
      </c>
      <c r="E85" s="1" t="s">
        <v>2663</v>
      </c>
      <c r="F85" s="1" t="s">
        <v>2152</v>
      </c>
      <c r="G85" s="1" t="s">
        <v>2135</v>
      </c>
      <c r="H85" s="1" t="s">
        <v>2119</v>
      </c>
      <c r="I85" s="1" t="s">
        <v>2664</v>
      </c>
      <c r="J85" s="1" t="s">
        <v>30</v>
      </c>
      <c r="K85" s="1" t="s">
        <v>2665</v>
      </c>
      <c r="L85" s="1" t="s">
        <v>2665</v>
      </c>
      <c r="M85" s="1" t="s">
        <v>2122</v>
      </c>
      <c r="N85" s="1" t="s">
        <v>2122</v>
      </c>
      <c r="O85" s="1" t="s">
        <v>2123</v>
      </c>
      <c r="P85" s="1" t="s">
        <v>2124</v>
      </c>
      <c r="Q85" s="1" t="s">
        <v>2125</v>
      </c>
      <c r="R85" s="1" t="s">
        <v>2666</v>
      </c>
      <c r="S85" s="1" t="s">
        <v>2127</v>
      </c>
      <c r="T85" s="1" t="s">
        <v>2128</v>
      </c>
      <c r="U85" s="1" t="s">
        <v>2129</v>
      </c>
      <c r="V85" s="1" t="s">
        <v>2446</v>
      </c>
    </row>
    <row r="86" s="1" customFormat="1" spans="1:22">
      <c r="A86" s="3">
        <v>999222600062267</v>
      </c>
      <c r="B86" s="1" t="s">
        <v>2654</v>
      </c>
      <c r="C86" s="1" t="s">
        <v>2667</v>
      </c>
      <c r="D86" s="1" t="s">
        <v>2668</v>
      </c>
      <c r="E86" s="1" t="s">
        <v>2669</v>
      </c>
      <c r="F86" s="1" t="s">
        <v>2135</v>
      </c>
      <c r="G86" s="1" t="s">
        <v>2118</v>
      </c>
      <c r="H86" s="1" t="s">
        <v>2119</v>
      </c>
      <c r="I86" s="1" t="s">
        <v>2670</v>
      </c>
      <c r="J86" s="1" t="s">
        <v>30</v>
      </c>
      <c r="K86" s="1" t="s">
        <v>2671</v>
      </c>
      <c r="L86" s="1" t="s">
        <v>2671</v>
      </c>
      <c r="M86" s="1" t="s">
        <v>2122</v>
      </c>
      <c r="N86" s="1" t="s">
        <v>2122</v>
      </c>
      <c r="O86" s="1" t="s">
        <v>2123</v>
      </c>
      <c r="P86" s="1" t="s">
        <v>2124</v>
      </c>
      <c r="Q86" s="1" t="s">
        <v>2125</v>
      </c>
      <c r="R86" s="1" t="s">
        <v>2672</v>
      </c>
      <c r="S86" s="1" t="s">
        <v>2127</v>
      </c>
      <c r="T86" s="1" t="s">
        <v>2128</v>
      </c>
      <c r="U86" s="1" t="s">
        <v>2129</v>
      </c>
      <c r="V86" s="1" t="s">
        <v>2673</v>
      </c>
    </row>
    <row r="87" s="1" customFormat="1" spans="1:22">
      <c r="A87" s="3">
        <v>999222961717685</v>
      </c>
      <c r="B87" s="1" t="s">
        <v>2148</v>
      </c>
      <c r="C87" s="1" t="s">
        <v>2674</v>
      </c>
      <c r="D87" s="1" t="s">
        <v>2675</v>
      </c>
      <c r="E87" s="1" t="s">
        <v>2676</v>
      </c>
      <c r="F87" s="1" t="s">
        <v>2143</v>
      </c>
      <c r="G87" s="1" t="s">
        <v>2152</v>
      </c>
      <c r="H87" s="1" t="s">
        <v>2119</v>
      </c>
      <c r="I87" s="1" t="s">
        <v>2677</v>
      </c>
      <c r="J87" s="1" t="s">
        <v>30</v>
      </c>
      <c r="K87" s="1" t="s">
        <v>2678</v>
      </c>
      <c r="L87" s="1" t="s">
        <v>2678</v>
      </c>
      <c r="M87" s="1" t="s">
        <v>2122</v>
      </c>
      <c r="N87" s="1" t="s">
        <v>2122</v>
      </c>
      <c r="O87" s="1" t="s">
        <v>2123</v>
      </c>
      <c r="P87" s="1" t="s">
        <v>2124</v>
      </c>
      <c r="Q87" s="1" t="s">
        <v>2125</v>
      </c>
      <c r="R87" s="1" t="s">
        <v>2679</v>
      </c>
      <c r="S87" s="1" t="s">
        <v>2127</v>
      </c>
      <c r="T87" s="1" t="s">
        <v>2128</v>
      </c>
      <c r="U87" s="1" t="s">
        <v>2129</v>
      </c>
      <c r="V87" s="1" t="s">
        <v>2242</v>
      </c>
    </row>
    <row r="88" s="1" customFormat="1" spans="1:22">
      <c r="A88" s="3">
        <v>999222957544287</v>
      </c>
      <c r="B88" s="1" t="s">
        <v>2148</v>
      </c>
      <c r="C88" s="1" t="s">
        <v>2680</v>
      </c>
      <c r="D88" s="1" t="s">
        <v>2681</v>
      </c>
      <c r="E88" s="1" t="s">
        <v>2682</v>
      </c>
      <c r="F88" s="1" t="s">
        <v>2143</v>
      </c>
      <c r="G88" s="1" t="s">
        <v>2118</v>
      </c>
      <c r="H88" s="1" t="s">
        <v>2119</v>
      </c>
      <c r="I88" s="1" t="s">
        <v>2683</v>
      </c>
      <c r="J88" s="1" t="s">
        <v>30</v>
      </c>
      <c r="K88" s="1" t="s">
        <v>2684</v>
      </c>
      <c r="L88" s="1" t="s">
        <v>2684</v>
      </c>
      <c r="M88" s="1" t="s">
        <v>2122</v>
      </c>
      <c r="N88" s="1" t="s">
        <v>2122</v>
      </c>
      <c r="O88" s="1" t="s">
        <v>2123</v>
      </c>
      <c r="P88" s="1" t="s">
        <v>2124</v>
      </c>
      <c r="Q88" s="1" t="s">
        <v>2125</v>
      </c>
      <c r="R88" s="1" t="s">
        <v>2685</v>
      </c>
      <c r="S88" s="1" t="s">
        <v>2127</v>
      </c>
      <c r="T88" s="1" t="s">
        <v>2128</v>
      </c>
      <c r="U88" s="1" t="s">
        <v>2129</v>
      </c>
      <c r="V88" s="1" t="s">
        <v>2242</v>
      </c>
    </row>
    <row r="89" s="1" customFormat="1" spans="1:22">
      <c r="A89" s="3">
        <v>999222970776836</v>
      </c>
      <c r="B89" s="1" t="s">
        <v>2139</v>
      </c>
      <c r="C89" s="1" t="s">
        <v>2686</v>
      </c>
      <c r="D89" s="1" t="s">
        <v>2687</v>
      </c>
      <c r="E89" s="1" t="s">
        <v>2688</v>
      </c>
      <c r="F89" s="1" t="s">
        <v>2131</v>
      </c>
      <c r="G89" s="1" t="s">
        <v>2118</v>
      </c>
      <c r="H89" s="1" t="s">
        <v>2119</v>
      </c>
      <c r="I89" s="1" t="s">
        <v>2689</v>
      </c>
      <c r="J89" s="1" t="s">
        <v>30</v>
      </c>
      <c r="K89" s="1" t="s">
        <v>2690</v>
      </c>
      <c r="L89" s="1" t="s">
        <v>2690</v>
      </c>
      <c r="M89" s="1" t="s">
        <v>2122</v>
      </c>
      <c r="N89" s="1" t="s">
        <v>2122</v>
      </c>
      <c r="O89" s="1" t="s">
        <v>2123</v>
      </c>
      <c r="P89" s="1" t="s">
        <v>2124</v>
      </c>
      <c r="Q89" s="1" t="s">
        <v>2125</v>
      </c>
      <c r="R89" s="1" t="s">
        <v>2691</v>
      </c>
      <c r="S89" s="1" t="s">
        <v>2127</v>
      </c>
      <c r="T89" s="1" t="s">
        <v>2128</v>
      </c>
      <c r="U89" s="1" t="s">
        <v>2129</v>
      </c>
      <c r="V89" s="1" t="s">
        <v>2626</v>
      </c>
    </row>
    <row r="90" s="1" customFormat="1" spans="1:22">
      <c r="A90" s="3">
        <v>999222851028099</v>
      </c>
      <c r="B90" s="1" t="s">
        <v>2277</v>
      </c>
      <c r="C90" s="1" t="s">
        <v>2692</v>
      </c>
      <c r="D90" s="1" t="s">
        <v>2693</v>
      </c>
      <c r="E90" s="1" t="s">
        <v>2694</v>
      </c>
      <c r="F90" s="1" t="s">
        <v>2152</v>
      </c>
      <c r="G90" s="1" t="s">
        <v>2135</v>
      </c>
      <c r="H90" s="1" t="s">
        <v>2119</v>
      </c>
      <c r="I90" s="1" t="s">
        <v>2695</v>
      </c>
      <c r="J90" s="1" t="s">
        <v>30</v>
      </c>
      <c r="K90" s="1" t="s">
        <v>2696</v>
      </c>
      <c r="L90" s="1" t="s">
        <v>2696</v>
      </c>
      <c r="M90" s="1" t="s">
        <v>2122</v>
      </c>
      <c r="N90" s="1" t="s">
        <v>2122</v>
      </c>
      <c r="O90" s="1" t="s">
        <v>2123</v>
      </c>
      <c r="P90" s="1" t="s">
        <v>2124</v>
      </c>
      <c r="Q90" s="1" t="s">
        <v>2125</v>
      </c>
      <c r="R90" s="1" t="s">
        <v>2697</v>
      </c>
      <c r="S90" s="1" t="s">
        <v>2127</v>
      </c>
      <c r="T90" s="1" t="s">
        <v>2128</v>
      </c>
      <c r="U90" s="1" t="s">
        <v>2129</v>
      </c>
      <c r="V90" s="1" t="s">
        <v>2184</v>
      </c>
    </row>
    <row r="91" s="1" customFormat="1" spans="1:22">
      <c r="A91" s="3">
        <v>999222936844485</v>
      </c>
      <c r="B91" s="1" t="s">
        <v>2263</v>
      </c>
      <c r="C91" s="1" t="s">
        <v>2698</v>
      </c>
      <c r="D91" s="1" t="s">
        <v>2699</v>
      </c>
      <c r="E91" s="1" t="s">
        <v>2700</v>
      </c>
      <c r="F91" s="1" t="s">
        <v>2117</v>
      </c>
      <c r="G91" s="1" t="s">
        <v>2152</v>
      </c>
      <c r="H91" s="1" t="s">
        <v>2119</v>
      </c>
      <c r="I91" s="1" t="s">
        <v>2701</v>
      </c>
      <c r="J91" s="1" t="s">
        <v>30</v>
      </c>
      <c r="K91" s="1" t="s">
        <v>2702</v>
      </c>
      <c r="L91" s="1" t="s">
        <v>2702</v>
      </c>
      <c r="M91" s="1" t="s">
        <v>2122</v>
      </c>
      <c r="N91" s="1" t="s">
        <v>2122</v>
      </c>
      <c r="O91" s="1" t="s">
        <v>2123</v>
      </c>
      <c r="P91" s="1" t="s">
        <v>2124</v>
      </c>
      <c r="Q91" s="1" t="s">
        <v>2125</v>
      </c>
      <c r="R91" s="1" t="s">
        <v>2703</v>
      </c>
      <c r="S91" s="1" t="s">
        <v>2127</v>
      </c>
      <c r="T91" s="1" t="s">
        <v>2128</v>
      </c>
      <c r="U91" s="1" t="s">
        <v>2129</v>
      </c>
      <c r="V91" s="1" t="s">
        <v>2270</v>
      </c>
    </row>
    <row r="92" s="1" customFormat="1" spans="1:22">
      <c r="A92" s="3">
        <v>999222919738817</v>
      </c>
      <c r="B92" s="1" t="s">
        <v>2113</v>
      </c>
      <c r="C92" s="1" t="s">
        <v>2704</v>
      </c>
      <c r="D92" s="1" t="s">
        <v>2705</v>
      </c>
      <c r="E92" s="1" t="s">
        <v>2706</v>
      </c>
      <c r="F92" s="1" t="s">
        <v>2143</v>
      </c>
      <c r="G92" s="1" t="s">
        <v>2152</v>
      </c>
      <c r="H92" s="1" t="s">
        <v>2119</v>
      </c>
      <c r="I92" s="1" t="s">
        <v>2707</v>
      </c>
      <c r="J92" s="1" t="s">
        <v>30</v>
      </c>
      <c r="K92" s="1" t="s">
        <v>2708</v>
      </c>
      <c r="L92" s="1" t="s">
        <v>2708</v>
      </c>
      <c r="M92" s="1" t="s">
        <v>2122</v>
      </c>
      <c r="N92" s="1" t="s">
        <v>2122</v>
      </c>
      <c r="O92" s="1" t="s">
        <v>2123</v>
      </c>
      <c r="P92" s="1" t="s">
        <v>2124</v>
      </c>
      <c r="Q92" s="1" t="s">
        <v>2125</v>
      </c>
      <c r="R92" s="1" t="s">
        <v>2709</v>
      </c>
      <c r="S92" s="1" t="s">
        <v>2127</v>
      </c>
      <c r="T92" s="1" t="s">
        <v>2128</v>
      </c>
      <c r="U92" s="1" t="s">
        <v>2129</v>
      </c>
      <c r="V92" s="1" t="s">
        <v>2270</v>
      </c>
    </row>
    <row r="93" s="1" customFormat="1" spans="1:22">
      <c r="A93" s="3">
        <v>999222968235213</v>
      </c>
      <c r="B93" s="1" t="s">
        <v>2148</v>
      </c>
      <c r="C93" s="1" t="s">
        <v>2710</v>
      </c>
      <c r="D93" s="1" t="s">
        <v>2705</v>
      </c>
      <c r="E93" s="1" t="s">
        <v>2711</v>
      </c>
      <c r="F93" s="1" t="s">
        <v>2225</v>
      </c>
      <c r="G93" s="1" t="s">
        <v>2152</v>
      </c>
      <c r="H93" s="1" t="s">
        <v>2119</v>
      </c>
      <c r="I93" s="1" t="s">
        <v>2712</v>
      </c>
      <c r="J93" s="1" t="s">
        <v>30</v>
      </c>
      <c r="K93" s="1" t="s">
        <v>2713</v>
      </c>
      <c r="L93" s="1" t="s">
        <v>2713</v>
      </c>
      <c r="M93" s="1" t="s">
        <v>2122</v>
      </c>
      <c r="N93" s="1" t="s">
        <v>2122</v>
      </c>
      <c r="O93" s="1" t="s">
        <v>2123</v>
      </c>
      <c r="P93" s="1" t="s">
        <v>2124</v>
      </c>
      <c r="Q93" s="1" t="s">
        <v>2125</v>
      </c>
      <c r="R93" s="1" t="s">
        <v>2714</v>
      </c>
      <c r="S93" s="1" t="s">
        <v>2127</v>
      </c>
      <c r="T93" s="1" t="s">
        <v>2128</v>
      </c>
      <c r="U93" s="1" t="s">
        <v>2129</v>
      </c>
      <c r="V93" s="1" t="s">
        <v>2270</v>
      </c>
    </row>
    <row r="94" s="1" customFormat="1" spans="1:22">
      <c r="A94" s="3">
        <v>999222978906064</v>
      </c>
      <c r="B94" s="1" t="s">
        <v>2139</v>
      </c>
      <c r="C94" s="1" t="s">
        <v>2715</v>
      </c>
      <c r="D94" s="1" t="s">
        <v>2705</v>
      </c>
      <c r="E94" s="1" t="s">
        <v>2716</v>
      </c>
      <c r="F94" s="1" t="s">
        <v>2143</v>
      </c>
      <c r="G94" s="1" t="s">
        <v>2152</v>
      </c>
      <c r="H94" s="1" t="s">
        <v>2119</v>
      </c>
      <c r="I94" s="1" t="s">
        <v>2717</v>
      </c>
      <c r="J94" s="1" t="s">
        <v>30</v>
      </c>
      <c r="K94" s="1" t="s">
        <v>2718</v>
      </c>
      <c r="L94" s="1" t="s">
        <v>2718</v>
      </c>
      <c r="M94" s="1" t="s">
        <v>2122</v>
      </c>
      <c r="N94" s="1" t="s">
        <v>2122</v>
      </c>
      <c r="O94" s="1" t="s">
        <v>2123</v>
      </c>
      <c r="P94" s="1" t="s">
        <v>2124</v>
      </c>
      <c r="Q94" s="1" t="s">
        <v>2125</v>
      </c>
      <c r="R94" s="1" t="s">
        <v>2719</v>
      </c>
      <c r="S94" s="1" t="s">
        <v>2127</v>
      </c>
      <c r="T94" s="1" t="s">
        <v>2128</v>
      </c>
      <c r="U94" s="1" t="s">
        <v>2129</v>
      </c>
      <c r="V94" s="1" t="s">
        <v>2270</v>
      </c>
    </row>
    <row r="95" s="1" customFormat="1" spans="1:22">
      <c r="A95" s="3">
        <v>999222986454187</v>
      </c>
      <c r="B95" s="1" t="s">
        <v>2131</v>
      </c>
      <c r="C95" s="1" t="s">
        <v>2720</v>
      </c>
      <c r="D95" s="1" t="s">
        <v>2705</v>
      </c>
      <c r="E95" s="1" t="s">
        <v>2721</v>
      </c>
      <c r="F95" s="1" t="s">
        <v>2152</v>
      </c>
      <c r="G95" s="1" t="s">
        <v>2135</v>
      </c>
      <c r="H95" s="1" t="s">
        <v>2119</v>
      </c>
      <c r="I95" s="1" t="s">
        <v>2722</v>
      </c>
      <c r="J95" s="1" t="s">
        <v>30</v>
      </c>
      <c r="K95" s="1" t="s">
        <v>2723</v>
      </c>
      <c r="L95" s="1" t="s">
        <v>2723</v>
      </c>
      <c r="M95" s="1" t="s">
        <v>2122</v>
      </c>
      <c r="N95" s="1" t="s">
        <v>2122</v>
      </c>
      <c r="O95" s="1" t="s">
        <v>2123</v>
      </c>
      <c r="P95" s="1" t="s">
        <v>2124</v>
      </c>
      <c r="Q95" s="1" t="s">
        <v>2125</v>
      </c>
      <c r="R95" s="1" t="s">
        <v>2724</v>
      </c>
      <c r="S95" s="1" t="s">
        <v>2127</v>
      </c>
      <c r="T95" s="1" t="s">
        <v>2128</v>
      </c>
      <c r="U95" s="1" t="s">
        <v>2129</v>
      </c>
      <c r="V95" s="1" t="s">
        <v>2270</v>
      </c>
    </row>
    <row r="96" s="1" customFormat="1" spans="1:22">
      <c r="A96" s="3">
        <v>999222846584828</v>
      </c>
      <c r="B96" s="1" t="s">
        <v>2277</v>
      </c>
      <c r="C96" s="1" t="s">
        <v>2725</v>
      </c>
      <c r="D96" s="1" t="s">
        <v>2705</v>
      </c>
      <c r="E96" s="1" t="s">
        <v>2726</v>
      </c>
      <c r="F96" s="1" t="s">
        <v>2135</v>
      </c>
      <c r="G96" s="1" t="s">
        <v>2118</v>
      </c>
      <c r="H96" s="1" t="s">
        <v>2119</v>
      </c>
      <c r="I96" s="1" t="s">
        <v>2123</v>
      </c>
      <c r="J96" s="1" t="s">
        <v>30</v>
      </c>
      <c r="K96" s="1" t="s">
        <v>2123</v>
      </c>
      <c r="L96" s="1" t="s">
        <v>2123</v>
      </c>
      <c r="M96" s="1" t="s">
        <v>2122</v>
      </c>
      <c r="N96" s="1" t="s">
        <v>2122</v>
      </c>
      <c r="O96" s="1" t="s">
        <v>2123</v>
      </c>
      <c r="P96" s="1" t="s">
        <v>2124</v>
      </c>
      <c r="Q96" s="1" t="s">
        <v>2125</v>
      </c>
      <c r="R96" s="1" t="s">
        <v>2727</v>
      </c>
      <c r="S96" s="1" t="s">
        <v>2127</v>
      </c>
      <c r="T96" s="1" t="s">
        <v>2128</v>
      </c>
      <c r="U96" s="1" t="s">
        <v>2129</v>
      </c>
      <c r="V96" s="1" t="s">
        <v>2270</v>
      </c>
    </row>
    <row r="97" s="1" customFormat="1" spans="1:22">
      <c r="A97" s="3">
        <v>999222898877953</v>
      </c>
      <c r="B97" s="1" t="s">
        <v>2177</v>
      </c>
      <c r="C97" s="1" t="s">
        <v>2728</v>
      </c>
      <c r="D97" s="1" t="s">
        <v>2705</v>
      </c>
      <c r="E97" s="1" t="s">
        <v>2729</v>
      </c>
      <c r="F97" s="1" t="s">
        <v>2131</v>
      </c>
      <c r="G97" s="1" t="s">
        <v>2118</v>
      </c>
      <c r="H97" s="1" t="s">
        <v>2119</v>
      </c>
      <c r="I97" s="1" t="s">
        <v>2730</v>
      </c>
      <c r="J97" s="1" t="s">
        <v>30</v>
      </c>
      <c r="K97" s="1" t="s">
        <v>2731</v>
      </c>
      <c r="L97" s="1" t="s">
        <v>2731</v>
      </c>
      <c r="M97" s="1" t="s">
        <v>2122</v>
      </c>
      <c r="N97" s="1" t="s">
        <v>2122</v>
      </c>
      <c r="O97" s="1" t="s">
        <v>2123</v>
      </c>
      <c r="P97" s="1" t="s">
        <v>2124</v>
      </c>
      <c r="Q97" s="1" t="s">
        <v>2125</v>
      </c>
      <c r="R97" s="1" t="s">
        <v>2732</v>
      </c>
      <c r="S97" s="1" t="s">
        <v>2127</v>
      </c>
      <c r="T97" s="1" t="s">
        <v>2128</v>
      </c>
      <c r="U97" s="1" t="s">
        <v>2129</v>
      </c>
      <c r="V97" s="1" t="s">
        <v>2270</v>
      </c>
    </row>
    <row r="98" s="1" customFormat="1" spans="1:22">
      <c r="A98" s="3">
        <v>21911163501</v>
      </c>
      <c r="B98" s="1" t="s">
        <v>2733</v>
      </c>
      <c r="C98" s="1" t="s">
        <v>2734</v>
      </c>
      <c r="D98" s="1" t="s">
        <v>2735</v>
      </c>
      <c r="E98" s="1" t="s">
        <v>2736</v>
      </c>
      <c r="F98" s="1" t="s">
        <v>2152</v>
      </c>
      <c r="G98" s="1" t="s">
        <v>2118</v>
      </c>
      <c r="H98" s="1" t="s">
        <v>2119</v>
      </c>
      <c r="I98" s="1" t="s">
        <v>2737</v>
      </c>
      <c r="J98" s="1" t="s">
        <v>30</v>
      </c>
      <c r="K98" s="1" t="s">
        <v>2738</v>
      </c>
      <c r="L98" s="1" t="s">
        <v>2738</v>
      </c>
      <c r="M98" s="1" t="s">
        <v>2122</v>
      </c>
      <c r="N98" s="1" t="s">
        <v>2122</v>
      </c>
      <c r="O98" s="1" t="s">
        <v>2123</v>
      </c>
      <c r="P98" s="1" t="s">
        <v>2124</v>
      </c>
      <c r="Q98" s="1" t="s">
        <v>2125</v>
      </c>
      <c r="R98" s="1" t="s">
        <v>2739</v>
      </c>
      <c r="S98" s="1" t="s">
        <v>2127</v>
      </c>
      <c r="T98" s="1" t="s">
        <v>2128</v>
      </c>
      <c r="U98" s="1" t="s">
        <v>2129</v>
      </c>
      <c r="V98" s="1" t="s">
        <v>2626</v>
      </c>
    </row>
    <row r="99" s="1" customFormat="1" spans="1:22">
      <c r="A99" s="3">
        <v>999222965138970</v>
      </c>
      <c r="B99" s="1" t="s">
        <v>2148</v>
      </c>
      <c r="C99" s="1" t="s">
        <v>2740</v>
      </c>
      <c r="D99" s="1" t="s">
        <v>2741</v>
      </c>
      <c r="E99" s="1" t="s">
        <v>2742</v>
      </c>
      <c r="F99" s="1" t="s">
        <v>2135</v>
      </c>
      <c r="G99" s="1" t="s">
        <v>2118</v>
      </c>
      <c r="H99" s="1" t="s">
        <v>2119</v>
      </c>
      <c r="I99" s="1" t="s">
        <v>2743</v>
      </c>
      <c r="J99" s="1" t="s">
        <v>30</v>
      </c>
      <c r="K99" s="1" t="s">
        <v>2744</v>
      </c>
      <c r="L99" s="1" t="s">
        <v>2744</v>
      </c>
      <c r="M99" s="1" t="s">
        <v>2122</v>
      </c>
      <c r="N99" s="1" t="s">
        <v>2122</v>
      </c>
      <c r="O99" s="1" t="s">
        <v>2123</v>
      </c>
      <c r="P99" s="1" t="s">
        <v>2124</v>
      </c>
      <c r="Q99" s="1" t="s">
        <v>2125</v>
      </c>
      <c r="R99" s="1" t="s">
        <v>2745</v>
      </c>
      <c r="S99" s="1" t="s">
        <v>2127</v>
      </c>
      <c r="T99" s="1" t="s">
        <v>2128</v>
      </c>
      <c r="U99" s="1" t="s">
        <v>2129</v>
      </c>
      <c r="V99" s="1" t="s">
        <v>2270</v>
      </c>
    </row>
    <row r="100" s="1" customFormat="1" spans="1:22">
      <c r="A100" s="3">
        <v>999223107143174</v>
      </c>
      <c r="B100" s="1" t="s">
        <v>2135</v>
      </c>
      <c r="C100" s="1" t="s">
        <v>2746</v>
      </c>
      <c r="D100" s="1" t="s">
        <v>2747</v>
      </c>
      <c r="E100" s="1" t="s">
        <v>2748</v>
      </c>
      <c r="F100" s="1" t="s">
        <v>2135</v>
      </c>
      <c r="G100" s="1" t="s">
        <v>2118</v>
      </c>
      <c r="H100" s="1" t="s">
        <v>2119</v>
      </c>
      <c r="I100" s="1" t="s">
        <v>2749</v>
      </c>
      <c r="J100" s="1" t="s">
        <v>30</v>
      </c>
      <c r="K100" s="1" t="s">
        <v>2750</v>
      </c>
      <c r="L100" s="1" t="s">
        <v>2750</v>
      </c>
      <c r="M100" s="1" t="s">
        <v>2122</v>
      </c>
      <c r="N100" s="1" t="s">
        <v>2122</v>
      </c>
      <c r="O100" s="1" t="s">
        <v>2123</v>
      </c>
      <c r="P100" s="1" t="s">
        <v>2124</v>
      </c>
      <c r="Q100" s="1" t="s">
        <v>2125</v>
      </c>
      <c r="R100" s="1" t="s">
        <v>2751</v>
      </c>
      <c r="S100" s="1" t="s">
        <v>2127</v>
      </c>
      <c r="T100" s="1" t="s">
        <v>2128</v>
      </c>
      <c r="U100" s="1" t="s">
        <v>2129</v>
      </c>
      <c r="V100" s="1" t="s">
        <v>2242</v>
      </c>
    </row>
    <row r="101" s="1" customFormat="1" spans="1:22">
      <c r="A101" s="3">
        <v>999223107045135</v>
      </c>
      <c r="B101" s="1" t="s">
        <v>2135</v>
      </c>
      <c r="C101" s="1" t="s">
        <v>2752</v>
      </c>
      <c r="D101" s="1" t="s">
        <v>2753</v>
      </c>
      <c r="E101" s="1" t="s">
        <v>2754</v>
      </c>
      <c r="F101" s="1" t="s">
        <v>2135</v>
      </c>
      <c r="G101" s="1" t="s">
        <v>2118</v>
      </c>
      <c r="H101" s="1" t="s">
        <v>2119</v>
      </c>
      <c r="I101" s="1" t="s">
        <v>2755</v>
      </c>
      <c r="J101" s="1" t="s">
        <v>30</v>
      </c>
      <c r="K101" s="1" t="s">
        <v>2756</v>
      </c>
      <c r="L101" s="1" t="s">
        <v>2756</v>
      </c>
      <c r="M101" s="1" t="s">
        <v>2122</v>
      </c>
      <c r="N101" s="1" t="s">
        <v>2122</v>
      </c>
      <c r="O101" s="1" t="s">
        <v>2123</v>
      </c>
      <c r="P101" s="1" t="s">
        <v>2124</v>
      </c>
      <c r="Q101" s="1" t="s">
        <v>2125</v>
      </c>
      <c r="R101" s="1" t="s">
        <v>2757</v>
      </c>
      <c r="S101" s="1" t="s">
        <v>2127</v>
      </c>
      <c r="T101" s="1" t="s">
        <v>2128</v>
      </c>
      <c r="U101" s="1" t="s">
        <v>2129</v>
      </c>
      <c r="V101" s="1" t="s">
        <v>2242</v>
      </c>
    </row>
    <row r="102" s="1" customFormat="1" spans="1:22">
      <c r="A102" s="3">
        <v>999223106605044</v>
      </c>
      <c r="B102" s="1" t="s">
        <v>2135</v>
      </c>
      <c r="C102" s="1" t="s">
        <v>2758</v>
      </c>
      <c r="D102" s="1" t="s">
        <v>2759</v>
      </c>
      <c r="E102" s="1" t="s">
        <v>2760</v>
      </c>
      <c r="F102" s="1" t="s">
        <v>2135</v>
      </c>
      <c r="G102" s="1" t="s">
        <v>2118</v>
      </c>
      <c r="H102" s="1" t="s">
        <v>2119</v>
      </c>
      <c r="I102" s="1" t="s">
        <v>2761</v>
      </c>
      <c r="J102" s="1" t="s">
        <v>30</v>
      </c>
      <c r="K102" s="1" t="s">
        <v>2762</v>
      </c>
      <c r="L102" s="1" t="s">
        <v>2762</v>
      </c>
      <c r="M102" s="1" t="s">
        <v>2122</v>
      </c>
      <c r="N102" s="1" t="s">
        <v>2122</v>
      </c>
      <c r="O102" s="1" t="s">
        <v>2123</v>
      </c>
      <c r="P102" s="1" t="s">
        <v>2124</v>
      </c>
      <c r="Q102" s="1" t="s">
        <v>2125</v>
      </c>
      <c r="R102" s="1" t="s">
        <v>2763</v>
      </c>
      <c r="S102" s="1" t="s">
        <v>2127</v>
      </c>
      <c r="T102" s="1" t="s">
        <v>2128</v>
      </c>
      <c r="U102" s="1" t="s">
        <v>2129</v>
      </c>
      <c r="V102" s="1" t="s">
        <v>2184</v>
      </c>
    </row>
    <row r="103" s="1" customFormat="1" spans="1:22">
      <c r="A103" s="3">
        <v>999223106217035</v>
      </c>
      <c r="B103" s="1" t="s">
        <v>2135</v>
      </c>
      <c r="C103" s="1" t="s">
        <v>2764</v>
      </c>
      <c r="D103" s="1" t="s">
        <v>2765</v>
      </c>
      <c r="E103" s="1" t="s">
        <v>2766</v>
      </c>
      <c r="F103" s="1" t="s">
        <v>2135</v>
      </c>
      <c r="G103" s="1" t="s">
        <v>2118</v>
      </c>
      <c r="H103" s="1" t="s">
        <v>2119</v>
      </c>
      <c r="I103" s="1" t="s">
        <v>2767</v>
      </c>
      <c r="J103" s="1" t="s">
        <v>30</v>
      </c>
      <c r="K103" s="1" t="s">
        <v>2768</v>
      </c>
      <c r="L103" s="1" t="s">
        <v>2768</v>
      </c>
      <c r="M103" s="1" t="s">
        <v>2122</v>
      </c>
      <c r="N103" s="1" t="s">
        <v>2122</v>
      </c>
      <c r="O103" s="1" t="s">
        <v>2123</v>
      </c>
      <c r="P103" s="1" t="s">
        <v>2124</v>
      </c>
      <c r="Q103" s="1" t="s">
        <v>2125</v>
      </c>
      <c r="R103" s="1" t="s">
        <v>2769</v>
      </c>
      <c r="S103" s="1" t="s">
        <v>2127</v>
      </c>
      <c r="T103" s="1" t="s">
        <v>2128</v>
      </c>
      <c r="U103" s="1" t="s">
        <v>2129</v>
      </c>
      <c r="V103" s="1" t="s">
        <v>2270</v>
      </c>
    </row>
    <row r="104" s="1" customFormat="1" spans="1:22">
      <c r="A104" s="3">
        <v>999223105711105</v>
      </c>
      <c r="B104" s="1" t="s">
        <v>2135</v>
      </c>
      <c r="C104" s="1" t="s">
        <v>2770</v>
      </c>
      <c r="D104" s="1" t="s">
        <v>2771</v>
      </c>
      <c r="E104" s="1" t="s">
        <v>2772</v>
      </c>
      <c r="F104" s="1" t="s">
        <v>2135</v>
      </c>
      <c r="G104" s="1" t="s">
        <v>2118</v>
      </c>
      <c r="H104" s="1" t="s">
        <v>2119</v>
      </c>
      <c r="I104" s="1" t="s">
        <v>2773</v>
      </c>
      <c r="J104" s="1" t="s">
        <v>30</v>
      </c>
      <c r="K104" s="1" t="s">
        <v>2774</v>
      </c>
      <c r="L104" s="1" t="s">
        <v>2774</v>
      </c>
      <c r="M104" s="1" t="s">
        <v>2122</v>
      </c>
      <c r="N104" s="1" t="s">
        <v>2122</v>
      </c>
      <c r="O104" s="1" t="s">
        <v>2123</v>
      </c>
      <c r="P104" s="1" t="s">
        <v>2124</v>
      </c>
      <c r="Q104" s="1" t="s">
        <v>2125</v>
      </c>
      <c r="R104" s="1" t="s">
        <v>2775</v>
      </c>
      <c r="S104" s="1" t="s">
        <v>2127</v>
      </c>
      <c r="T104" s="1" t="s">
        <v>2128</v>
      </c>
      <c r="U104" s="1" t="s">
        <v>2129</v>
      </c>
      <c r="V104" s="1" t="s">
        <v>2184</v>
      </c>
    </row>
    <row r="105" s="1" customFormat="1" spans="1:22">
      <c r="A105" s="3">
        <v>999223105243932</v>
      </c>
      <c r="B105" s="1" t="s">
        <v>2135</v>
      </c>
      <c r="C105" s="1" t="s">
        <v>2776</v>
      </c>
      <c r="D105" s="1" t="s">
        <v>2777</v>
      </c>
      <c r="E105" s="1" t="s">
        <v>2778</v>
      </c>
      <c r="F105" s="1" t="s">
        <v>2135</v>
      </c>
      <c r="G105" s="1" t="s">
        <v>2118</v>
      </c>
      <c r="H105" s="1" t="s">
        <v>2119</v>
      </c>
      <c r="I105" s="1" t="s">
        <v>2779</v>
      </c>
      <c r="J105" s="1" t="s">
        <v>30</v>
      </c>
      <c r="K105" s="1" t="s">
        <v>2780</v>
      </c>
      <c r="L105" s="1" t="s">
        <v>2780</v>
      </c>
      <c r="M105" s="1" t="s">
        <v>2122</v>
      </c>
      <c r="N105" s="1" t="s">
        <v>2122</v>
      </c>
      <c r="O105" s="1" t="s">
        <v>2123</v>
      </c>
      <c r="P105" s="1" t="s">
        <v>2124</v>
      </c>
      <c r="Q105" s="1" t="s">
        <v>2125</v>
      </c>
      <c r="R105" s="1" t="s">
        <v>2781</v>
      </c>
      <c r="S105" s="1" t="s">
        <v>2127</v>
      </c>
      <c r="T105" s="1" t="s">
        <v>2128</v>
      </c>
      <c r="U105" s="1" t="s">
        <v>2129</v>
      </c>
      <c r="V105" s="1" t="s">
        <v>2626</v>
      </c>
    </row>
    <row r="106" s="1" customFormat="1" spans="1:22">
      <c r="A106" s="3">
        <v>999223105022824</v>
      </c>
      <c r="B106" s="1" t="s">
        <v>2135</v>
      </c>
      <c r="C106" s="1" t="s">
        <v>2782</v>
      </c>
      <c r="D106" s="1" t="s">
        <v>2783</v>
      </c>
      <c r="E106" s="1" t="s">
        <v>2784</v>
      </c>
      <c r="F106" s="1" t="s">
        <v>2135</v>
      </c>
      <c r="G106" s="1" t="s">
        <v>2118</v>
      </c>
      <c r="H106" s="1" t="s">
        <v>2119</v>
      </c>
      <c r="I106" s="1" t="s">
        <v>2785</v>
      </c>
      <c r="J106" s="1" t="s">
        <v>30</v>
      </c>
      <c r="K106" s="1" t="s">
        <v>2786</v>
      </c>
      <c r="L106" s="1" t="s">
        <v>2786</v>
      </c>
      <c r="M106" s="1" t="s">
        <v>2122</v>
      </c>
      <c r="N106" s="1" t="s">
        <v>2122</v>
      </c>
      <c r="O106" s="1" t="s">
        <v>2123</v>
      </c>
      <c r="P106" s="1" t="s">
        <v>2124</v>
      </c>
      <c r="Q106" s="1" t="s">
        <v>2125</v>
      </c>
      <c r="R106" s="1" t="s">
        <v>2787</v>
      </c>
      <c r="S106" s="1" t="s">
        <v>2127</v>
      </c>
      <c r="T106" s="1" t="s">
        <v>2128</v>
      </c>
      <c r="U106" s="1" t="s">
        <v>2129</v>
      </c>
      <c r="V106" s="1" t="s">
        <v>2327</v>
      </c>
    </row>
    <row r="107" s="1" customFormat="1" spans="1:22">
      <c r="A107" s="3">
        <v>23104811059</v>
      </c>
      <c r="B107" s="1" t="s">
        <v>2135</v>
      </c>
      <c r="C107" s="1" t="s">
        <v>2788</v>
      </c>
      <c r="D107" s="1" t="s">
        <v>2789</v>
      </c>
      <c r="E107" s="1" t="s">
        <v>2790</v>
      </c>
      <c r="F107" s="1" t="s">
        <v>2135</v>
      </c>
      <c r="G107" s="1" t="s">
        <v>2118</v>
      </c>
      <c r="H107" s="1" t="s">
        <v>2119</v>
      </c>
      <c r="I107" s="1" t="s">
        <v>2791</v>
      </c>
      <c r="J107" s="1" t="s">
        <v>30</v>
      </c>
      <c r="K107" s="1" t="s">
        <v>2792</v>
      </c>
      <c r="L107" s="1" t="s">
        <v>2792</v>
      </c>
      <c r="M107" s="1" t="s">
        <v>2122</v>
      </c>
      <c r="N107" s="1" t="s">
        <v>2122</v>
      </c>
      <c r="O107" s="1" t="s">
        <v>2123</v>
      </c>
      <c r="P107" s="1" t="s">
        <v>2124</v>
      </c>
      <c r="Q107" s="1" t="s">
        <v>2125</v>
      </c>
      <c r="R107" s="1" t="s">
        <v>2793</v>
      </c>
      <c r="S107" s="1" t="s">
        <v>2127</v>
      </c>
      <c r="T107" s="1" t="s">
        <v>2128</v>
      </c>
      <c r="U107" s="1" t="s">
        <v>2129</v>
      </c>
      <c r="V107" s="1" t="s">
        <v>2626</v>
      </c>
    </row>
    <row r="108" s="1" customFormat="1" spans="1:22">
      <c r="A108" s="3">
        <v>999223104571216</v>
      </c>
      <c r="B108" s="1" t="s">
        <v>2135</v>
      </c>
      <c r="C108" s="1" t="s">
        <v>2794</v>
      </c>
      <c r="D108" s="1" t="s">
        <v>2795</v>
      </c>
      <c r="E108" s="1" t="s">
        <v>2796</v>
      </c>
      <c r="F108" s="1" t="s">
        <v>2135</v>
      </c>
      <c r="G108" s="1" t="s">
        <v>2118</v>
      </c>
      <c r="H108" s="1" t="s">
        <v>2119</v>
      </c>
      <c r="I108" s="1" t="s">
        <v>2797</v>
      </c>
      <c r="J108" s="1" t="s">
        <v>30</v>
      </c>
      <c r="K108" s="1" t="s">
        <v>2798</v>
      </c>
      <c r="L108" s="1" t="s">
        <v>2798</v>
      </c>
      <c r="M108" s="1" t="s">
        <v>2122</v>
      </c>
      <c r="N108" s="1" t="s">
        <v>2122</v>
      </c>
      <c r="O108" s="1" t="s">
        <v>2123</v>
      </c>
      <c r="P108" s="1" t="s">
        <v>2124</v>
      </c>
      <c r="Q108" s="1" t="s">
        <v>2125</v>
      </c>
      <c r="R108" s="1" t="s">
        <v>2799</v>
      </c>
      <c r="S108" s="1" t="s">
        <v>2127</v>
      </c>
      <c r="T108" s="1" t="s">
        <v>2128</v>
      </c>
      <c r="U108" s="1" t="s">
        <v>2129</v>
      </c>
      <c r="V108" s="1" t="s">
        <v>2184</v>
      </c>
    </row>
    <row r="109" s="1" customFormat="1" spans="1:22">
      <c r="A109" s="3">
        <v>999223104248533</v>
      </c>
      <c r="B109" s="1" t="s">
        <v>2135</v>
      </c>
      <c r="C109" s="1" t="s">
        <v>2800</v>
      </c>
      <c r="D109" s="1" t="s">
        <v>2801</v>
      </c>
      <c r="E109" s="1" t="s">
        <v>2802</v>
      </c>
      <c r="F109" s="1" t="s">
        <v>2135</v>
      </c>
      <c r="G109" s="1" t="s">
        <v>2118</v>
      </c>
      <c r="H109" s="1" t="s">
        <v>2119</v>
      </c>
      <c r="I109" s="1" t="s">
        <v>2803</v>
      </c>
      <c r="J109" s="1" t="s">
        <v>30</v>
      </c>
      <c r="K109" s="1" t="s">
        <v>2804</v>
      </c>
      <c r="L109" s="1" t="s">
        <v>2804</v>
      </c>
      <c r="M109" s="1" t="s">
        <v>2122</v>
      </c>
      <c r="N109" s="1" t="s">
        <v>2122</v>
      </c>
      <c r="O109" s="1" t="s">
        <v>2123</v>
      </c>
      <c r="P109" s="1" t="s">
        <v>2124</v>
      </c>
      <c r="Q109" s="1" t="s">
        <v>2125</v>
      </c>
      <c r="R109" s="1" t="s">
        <v>2805</v>
      </c>
      <c r="S109" s="1" t="s">
        <v>2127</v>
      </c>
      <c r="T109" s="1" t="s">
        <v>2128</v>
      </c>
      <c r="U109" s="1" t="s">
        <v>2129</v>
      </c>
      <c r="V109" s="1" t="s">
        <v>2626</v>
      </c>
    </row>
    <row r="110" s="1" customFormat="1" spans="1:22">
      <c r="A110" s="3">
        <v>999223103196718</v>
      </c>
      <c r="B110" s="1" t="s">
        <v>2135</v>
      </c>
      <c r="C110" s="1" t="s">
        <v>2806</v>
      </c>
      <c r="D110" s="1" t="s">
        <v>2807</v>
      </c>
      <c r="E110" s="1" t="s">
        <v>2808</v>
      </c>
      <c r="F110" s="1" t="s">
        <v>2135</v>
      </c>
      <c r="G110" s="1" t="s">
        <v>2118</v>
      </c>
      <c r="H110" s="1" t="s">
        <v>2119</v>
      </c>
      <c r="I110" s="1" t="s">
        <v>2797</v>
      </c>
      <c r="J110" s="1" t="s">
        <v>30</v>
      </c>
      <c r="K110" s="1" t="s">
        <v>2798</v>
      </c>
      <c r="L110" s="1" t="s">
        <v>2798</v>
      </c>
      <c r="M110" s="1" t="s">
        <v>2122</v>
      </c>
      <c r="N110" s="1" t="s">
        <v>2122</v>
      </c>
      <c r="O110" s="1" t="s">
        <v>2123</v>
      </c>
      <c r="P110" s="1" t="s">
        <v>2124</v>
      </c>
      <c r="Q110" s="1" t="s">
        <v>2125</v>
      </c>
      <c r="R110" s="1" t="s">
        <v>2809</v>
      </c>
      <c r="S110" s="1" t="s">
        <v>2127</v>
      </c>
      <c r="T110" s="1" t="s">
        <v>2128</v>
      </c>
      <c r="U110" s="1" t="s">
        <v>2129</v>
      </c>
      <c r="V110" s="1" t="s">
        <v>2626</v>
      </c>
    </row>
    <row r="111" s="1" customFormat="1" spans="1:22">
      <c r="A111" s="3">
        <v>999223103115603</v>
      </c>
      <c r="B111" s="1" t="s">
        <v>2135</v>
      </c>
      <c r="C111" s="1" t="s">
        <v>2810</v>
      </c>
      <c r="D111" s="1" t="s">
        <v>2811</v>
      </c>
      <c r="E111" s="1" t="s">
        <v>2812</v>
      </c>
      <c r="F111" s="1" t="s">
        <v>2135</v>
      </c>
      <c r="G111" s="1" t="s">
        <v>2118</v>
      </c>
      <c r="H111" s="1" t="s">
        <v>2119</v>
      </c>
      <c r="I111" s="1" t="s">
        <v>2813</v>
      </c>
      <c r="J111" s="1" t="s">
        <v>30</v>
      </c>
      <c r="K111" s="1" t="s">
        <v>2814</v>
      </c>
      <c r="L111" s="1" t="s">
        <v>2814</v>
      </c>
      <c r="M111" s="1" t="s">
        <v>2122</v>
      </c>
      <c r="N111" s="1" t="s">
        <v>2122</v>
      </c>
      <c r="O111" s="1" t="s">
        <v>2123</v>
      </c>
      <c r="P111" s="1" t="s">
        <v>2124</v>
      </c>
      <c r="Q111" s="1" t="s">
        <v>2125</v>
      </c>
      <c r="R111" s="1" t="s">
        <v>2815</v>
      </c>
      <c r="S111" s="1" t="s">
        <v>2127</v>
      </c>
      <c r="T111" s="1" t="s">
        <v>2128</v>
      </c>
      <c r="U111" s="1" t="s">
        <v>2129</v>
      </c>
      <c r="V111" s="1" t="s">
        <v>2164</v>
      </c>
    </row>
    <row r="112" s="1" customFormat="1" spans="1:22">
      <c r="A112" s="3">
        <v>999223102352886</v>
      </c>
      <c r="B112" s="1" t="s">
        <v>2135</v>
      </c>
      <c r="C112" s="1" t="s">
        <v>2816</v>
      </c>
      <c r="D112" s="1" t="s">
        <v>2495</v>
      </c>
      <c r="E112" s="1" t="s">
        <v>2817</v>
      </c>
      <c r="F112" s="1" t="s">
        <v>2135</v>
      </c>
      <c r="G112" s="1" t="s">
        <v>2118</v>
      </c>
      <c r="H112" s="1" t="s">
        <v>2119</v>
      </c>
      <c r="I112" s="1" t="s">
        <v>2818</v>
      </c>
      <c r="J112" s="1" t="s">
        <v>30</v>
      </c>
      <c r="K112" s="1" t="s">
        <v>2819</v>
      </c>
      <c r="L112" s="1" t="s">
        <v>2819</v>
      </c>
      <c r="M112" s="1" t="s">
        <v>2122</v>
      </c>
      <c r="N112" s="1" t="s">
        <v>2122</v>
      </c>
      <c r="O112" s="1" t="s">
        <v>2123</v>
      </c>
      <c r="P112" s="1" t="s">
        <v>2124</v>
      </c>
      <c r="Q112" s="1" t="s">
        <v>2125</v>
      </c>
      <c r="R112" s="1" t="s">
        <v>2820</v>
      </c>
      <c r="S112" s="1" t="s">
        <v>2127</v>
      </c>
      <c r="T112" s="1" t="s">
        <v>2128</v>
      </c>
      <c r="U112" s="1" t="s">
        <v>2129</v>
      </c>
      <c r="V112" s="1" t="s">
        <v>2184</v>
      </c>
    </row>
    <row r="113" s="1" customFormat="1" spans="1:22">
      <c r="A113" s="3">
        <v>999223102072812</v>
      </c>
      <c r="B113" s="1" t="s">
        <v>2135</v>
      </c>
      <c r="C113" s="1" t="s">
        <v>2821</v>
      </c>
      <c r="D113" s="1" t="s">
        <v>2822</v>
      </c>
      <c r="E113" s="1" t="s">
        <v>2823</v>
      </c>
      <c r="F113" s="1" t="s">
        <v>2135</v>
      </c>
      <c r="G113" s="1" t="s">
        <v>2118</v>
      </c>
      <c r="H113" s="1" t="s">
        <v>2119</v>
      </c>
      <c r="I113" s="1" t="s">
        <v>2824</v>
      </c>
      <c r="J113" s="1" t="s">
        <v>30</v>
      </c>
      <c r="K113" s="1" t="s">
        <v>2825</v>
      </c>
      <c r="L113" s="1" t="s">
        <v>2825</v>
      </c>
      <c r="M113" s="1" t="s">
        <v>2122</v>
      </c>
      <c r="N113" s="1" t="s">
        <v>2122</v>
      </c>
      <c r="O113" s="1" t="s">
        <v>2123</v>
      </c>
      <c r="P113" s="1" t="s">
        <v>2124</v>
      </c>
      <c r="Q113" s="1" t="s">
        <v>2125</v>
      </c>
      <c r="R113" s="1" t="s">
        <v>2826</v>
      </c>
      <c r="S113" s="1" t="s">
        <v>2127</v>
      </c>
      <c r="T113" s="1" t="s">
        <v>2128</v>
      </c>
      <c r="U113" s="1" t="s">
        <v>2129</v>
      </c>
      <c r="V113" s="1" t="s">
        <v>2460</v>
      </c>
    </row>
    <row r="114" s="1" customFormat="1" spans="1:22">
      <c r="A114" s="3">
        <v>999223101953950</v>
      </c>
      <c r="B114" s="1" t="s">
        <v>2135</v>
      </c>
      <c r="C114" s="1" t="s">
        <v>2827</v>
      </c>
      <c r="D114" s="1" t="s">
        <v>2828</v>
      </c>
      <c r="E114" s="1" t="s">
        <v>2829</v>
      </c>
      <c r="F114" s="1" t="s">
        <v>2135</v>
      </c>
      <c r="G114" s="1" t="s">
        <v>2118</v>
      </c>
      <c r="H114" s="1" t="s">
        <v>2119</v>
      </c>
      <c r="I114" s="1" t="s">
        <v>2830</v>
      </c>
      <c r="J114" s="1" t="s">
        <v>30</v>
      </c>
      <c r="K114" s="1" t="s">
        <v>2831</v>
      </c>
      <c r="L114" s="1" t="s">
        <v>2831</v>
      </c>
      <c r="M114" s="1" t="s">
        <v>2122</v>
      </c>
      <c r="N114" s="1" t="s">
        <v>2122</v>
      </c>
      <c r="O114" s="1" t="s">
        <v>2123</v>
      </c>
      <c r="P114" s="1" t="s">
        <v>2124</v>
      </c>
      <c r="Q114" s="1" t="s">
        <v>2125</v>
      </c>
      <c r="R114" s="1" t="s">
        <v>2832</v>
      </c>
      <c r="S114" s="1" t="s">
        <v>2127</v>
      </c>
      <c r="T114" s="1" t="s">
        <v>2128</v>
      </c>
      <c r="U114" s="1" t="s">
        <v>2129</v>
      </c>
      <c r="V114" s="1" t="s">
        <v>2164</v>
      </c>
    </row>
    <row r="115" s="1" customFormat="1" spans="1:22">
      <c r="A115" s="3">
        <v>999223101391205</v>
      </c>
      <c r="B115" s="1" t="s">
        <v>2135</v>
      </c>
      <c r="C115" s="1" t="s">
        <v>2833</v>
      </c>
      <c r="D115" s="1" t="s">
        <v>2834</v>
      </c>
      <c r="E115" s="1" t="s">
        <v>2835</v>
      </c>
      <c r="F115" s="1" t="s">
        <v>2135</v>
      </c>
      <c r="G115" s="1" t="s">
        <v>2118</v>
      </c>
      <c r="H115" s="1" t="s">
        <v>2119</v>
      </c>
      <c r="I115" s="1" t="s">
        <v>2836</v>
      </c>
      <c r="J115" s="1" t="s">
        <v>30</v>
      </c>
      <c r="K115" s="1" t="s">
        <v>2837</v>
      </c>
      <c r="L115" s="1" t="s">
        <v>2837</v>
      </c>
      <c r="M115" s="1" t="s">
        <v>2122</v>
      </c>
      <c r="N115" s="1" t="s">
        <v>2122</v>
      </c>
      <c r="O115" s="1" t="s">
        <v>2123</v>
      </c>
      <c r="P115" s="1" t="s">
        <v>2124</v>
      </c>
      <c r="Q115" s="1" t="s">
        <v>2125</v>
      </c>
      <c r="R115" s="1" t="s">
        <v>2838</v>
      </c>
      <c r="S115" s="1" t="s">
        <v>2127</v>
      </c>
      <c r="T115" s="1" t="s">
        <v>2128</v>
      </c>
      <c r="U115" s="1" t="s">
        <v>2129</v>
      </c>
      <c r="V115" s="1" t="s">
        <v>2327</v>
      </c>
    </row>
    <row r="116" s="1" customFormat="1" spans="1:22">
      <c r="A116" s="3">
        <v>999223101313796</v>
      </c>
      <c r="B116" s="1" t="s">
        <v>2135</v>
      </c>
      <c r="C116" s="1" t="s">
        <v>2839</v>
      </c>
      <c r="D116" s="1" t="s">
        <v>2834</v>
      </c>
      <c r="E116" s="1" t="s">
        <v>2840</v>
      </c>
      <c r="F116" s="1" t="s">
        <v>2135</v>
      </c>
      <c r="G116" s="1" t="s">
        <v>2118</v>
      </c>
      <c r="H116" s="1" t="s">
        <v>2119</v>
      </c>
      <c r="I116" s="1" t="s">
        <v>2836</v>
      </c>
      <c r="J116" s="1" t="s">
        <v>30</v>
      </c>
      <c r="K116" s="1" t="s">
        <v>2837</v>
      </c>
      <c r="L116" s="1" t="s">
        <v>2837</v>
      </c>
      <c r="M116" s="1" t="s">
        <v>2122</v>
      </c>
      <c r="N116" s="1" t="s">
        <v>2122</v>
      </c>
      <c r="O116" s="1" t="s">
        <v>2123</v>
      </c>
      <c r="P116" s="1" t="s">
        <v>2124</v>
      </c>
      <c r="Q116" s="1" t="s">
        <v>2125</v>
      </c>
      <c r="R116" s="1" t="s">
        <v>2841</v>
      </c>
      <c r="S116" s="1" t="s">
        <v>2127</v>
      </c>
      <c r="T116" s="1" t="s">
        <v>2128</v>
      </c>
      <c r="U116" s="1" t="s">
        <v>2129</v>
      </c>
      <c r="V116" s="1" t="s">
        <v>2327</v>
      </c>
    </row>
    <row r="117" s="1" customFormat="1" spans="1:22">
      <c r="A117" s="3">
        <v>999223101179258</v>
      </c>
      <c r="B117" s="1" t="s">
        <v>2135</v>
      </c>
      <c r="C117" s="1" t="s">
        <v>2842</v>
      </c>
      <c r="D117" s="1" t="s">
        <v>2843</v>
      </c>
      <c r="E117" s="1" t="s">
        <v>2844</v>
      </c>
      <c r="F117" s="1" t="s">
        <v>2135</v>
      </c>
      <c r="G117" s="1" t="s">
        <v>2118</v>
      </c>
      <c r="H117" s="1" t="s">
        <v>2119</v>
      </c>
      <c r="I117" s="1" t="s">
        <v>2845</v>
      </c>
      <c r="J117" s="1" t="s">
        <v>30</v>
      </c>
      <c r="K117" s="1" t="s">
        <v>2846</v>
      </c>
      <c r="L117" s="1" t="s">
        <v>2846</v>
      </c>
      <c r="M117" s="1" t="s">
        <v>2122</v>
      </c>
      <c r="N117" s="1" t="s">
        <v>2122</v>
      </c>
      <c r="O117" s="1" t="s">
        <v>2123</v>
      </c>
      <c r="P117" s="1" t="s">
        <v>2124</v>
      </c>
      <c r="Q117" s="1" t="s">
        <v>2125</v>
      </c>
      <c r="R117" s="1" t="s">
        <v>2847</v>
      </c>
      <c r="S117" s="1" t="s">
        <v>2127</v>
      </c>
      <c r="T117" s="1" t="s">
        <v>2128</v>
      </c>
      <c r="U117" s="1" t="s">
        <v>2129</v>
      </c>
      <c r="V117" s="1" t="s">
        <v>2626</v>
      </c>
    </row>
    <row r="118" s="1" customFormat="1" spans="1:22">
      <c r="A118" s="3">
        <v>23100887044</v>
      </c>
      <c r="B118" s="1" t="s">
        <v>2135</v>
      </c>
      <c r="C118" s="1" t="s">
        <v>2848</v>
      </c>
      <c r="D118" s="1" t="s">
        <v>2789</v>
      </c>
      <c r="E118" s="1" t="s">
        <v>2849</v>
      </c>
      <c r="F118" s="1" t="s">
        <v>2135</v>
      </c>
      <c r="G118" s="1" t="s">
        <v>2118</v>
      </c>
      <c r="H118" s="1" t="s">
        <v>2119</v>
      </c>
      <c r="I118" s="1" t="s">
        <v>2791</v>
      </c>
      <c r="J118" s="1" t="s">
        <v>30</v>
      </c>
      <c r="K118" s="1" t="s">
        <v>2792</v>
      </c>
      <c r="L118" s="1" t="s">
        <v>2792</v>
      </c>
      <c r="M118" s="1" t="s">
        <v>2122</v>
      </c>
      <c r="N118" s="1" t="s">
        <v>2122</v>
      </c>
      <c r="O118" s="1" t="s">
        <v>2123</v>
      </c>
      <c r="P118" s="1" t="s">
        <v>2124</v>
      </c>
      <c r="Q118" s="1" t="s">
        <v>2125</v>
      </c>
      <c r="R118" s="1" t="s">
        <v>2850</v>
      </c>
      <c r="S118" s="1" t="s">
        <v>2127</v>
      </c>
      <c r="T118" s="1" t="s">
        <v>2128</v>
      </c>
      <c r="U118" s="1" t="s">
        <v>2129</v>
      </c>
      <c r="V118" s="1" t="s">
        <v>2626</v>
      </c>
    </row>
    <row r="119" s="1" customFormat="1" spans="1:22">
      <c r="A119" s="3">
        <v>999223100741697</v>
      </c>
      <c r="B119" s="1" t="s">
        <v>2135</v>
      </c>
      <c r="C119" s="1" t="s">
        <v>2851</v>
      </c>
      <c r="D119" s="1" t="s">
        <v>2852</v>
      </c>
      <c r="E119" s="1" t="s">
        <v>2853</v>
      </c>
      <c r="F119" s="1" t="s">
        <v>2135</v>
      </c>
      <c r="G119" s="1" t="s">
        <v>2118</v>
      </c>
      <c r="H119" s="1" t="s">
        <v>2119</v>
      </c>
      <c r="I119" s="1" t="s">
        <v>2854</v>
      </c>
      <c r="J119" s="1" t="s">
        <v>30</v>
      </c>
      <c r="K119" s="1" t="s">
        <v>2855</v>
      </c>
      <c r="L119" s="1" t="s">
        <v>2855</v>
      </c>
      <c r="M119" s="1" t="s">
        <v>2122</v>
      </c>
      <c r="N119" s="1" t="s">
        <v>2122</v>
      </c>
      <c r="O119" s="1" t="s">
        <v>2123</v>
      </c>
      <c r="P119" s="1" t="s">
        <v>2124</v>
      </c>
      <c r="Q119" s="1" t="s">
        <v>2125</v>
      </c>
      <c r="R119" s="1" t="s">
        <v>2856</v>
      </c>
      <c r="S119" s="1" t="s">
        <v>2127</v>
      </c>
      <c r="T119" s="1" t="s">
        <v>2128</v>
      </c>
      <c r="U119" s="1" t="s">
        <v>2129</v>
      </c>
      <c r="V119" s="1" t="s">
        <v>2270</v>
      </c>
    </row>
    <row r="120" s="1" customFormat="1" spans="1:22">
      <c r="A120" s="3">
        <v>999223100163716</v>
      </c>
      <c r="B120" s="1" t="s">
        <v>2135</v>
      </c>
      <c r="C120" s="1" t="s">
        <v>2857</v>
      </c>
      <c r="D120" s="1" t="s">
        <v>2858</v>
      </c>
      <c r="E120" s="1" t="s">
        <v>2859</v>
      </c>
      <c r="F120" s="1" t="s">
        <v>2135</v>
      </c>
      <c r="G120" s="1" t="s">
        <v>2118</v>
      </c>
      <c r="H120" s="1" t="s">
        <v>2119</v>
      </c>
      <c r="I120" s="1" t="s">
        <v>2860</v>
      </c>
      <c r="J120" s="1" t="s">
        <v>30</v>
      </c>
      <c r="K120" s="1" t="s">
        <v>2861</v>
      </c>
      <c r="L120" s="1" t="s">
        <v>2861</v>
      </c>
      <c r="M120" s="1" t="s">
        <v>2122</v>
      </c>
      <c r="N120" s="1" t="s">
        <v>2122</v>
      </c>
      <c r="O120" s="1" t="s">
        <v>2123</v>
      </c>
      <c r="P120" s="1" t="s">
        <v>2124</v>
      </c>
      <c r="Q120" s="1" t="s">
        <v>2125</v>
      </c>
      <c r="R120" s="1" t="s">
        <v>2862</v>
      </c>
      <c r="S120" s="1" t="s">
        <v>2127</v>
      </c>
      <c r="T120" s="1" t="s">
        <v>2128</v>
      </c>
      <c r="U120" s="1" t="s">
        <v>2129</v>
      </c>
      <c r="V120" s="1" t="s">
        <v>2130</v>
      </c>
    </row>
    <row r="121" s="1" customFormat="1" spans="1:22">
      <c r="A121" s="3">
        <v>999223099712670</v>
      </c>
      <c r="B121" s="1" t="s">
        <v>2135</v>
      </c>
      <c r="C121" s="1" t="s">
        <v>2863</v>
      </c>
      <c r="D121" s="1" t="s">
        <v>2759</v>
      </c>
      <c r="E121" s="1" t="s">
        <v>2864</v>
      </c>
      <c r="F121" s="1" t="s">
        <v>2135</v>
      </c>
      <c r="G121" s="1" t="s">
        <v>2118</v>
      </c>
      <c r="H121" s="1" t="s">
        <v>2119</v>
      </c>
      <c r="I121" s="1" t="s">
        <v>2761</v>
      </c>
      <c r="J121" s="1" t="s">
        <v>30</v>
      </c>
      <c r="K121" s="1" t="s">
        <v>2762</v>
      </c>
      <c r="L121" s="1" t="s">
        <v>2762</v>
      </c>
      <c r="M121" s="1" t="s">
        <v>2122</v>
      </c>
      <c r="N121" s="1" t="s">
        <v>2122</v>
      </c>
      <c r="O121" s="1" t="s">
        <v>2123</v>
      </c>
      <c r="P121" s="1" t="s">
        <v>2124</v>
      </c>
      <c r="Q121" s="1" t="s">
        <v>2125</v>
      </c>
      <c r="R121" s="1" t="s">
        <v>2865</v>
      </c>
      <c r="S121" s="1" t="s">
        <v>2127</v>
      </c>
      <c r="T121" s="1" t="s">
        <v>2128</v>
      </c>
      <c r="U121" s="1" t="s">
        <v>2129</v>
      </c>
      <c r="V121" s="1" t="s">
        <v>2184</v>
      </c>
    </row>
    <row r="122" s="1" customFormat="1" spans="1:22">
      <c r="A122" s="3">
        <v>999223099460630</v>
      </c>
      <c r="B122" s="1" t="s">
        <v>2135</v>
      </c>
      <c r="C122" s="1" t="s">
        <v>2866</v>
      </c>
      <c r="D122" s="1" t="s">
        <v>2867</v>
      </c>
      <c r="E122" s="1" t="s">
        <v>2868</v>
      </c>
      <c r="F122" s="1" t="s">
        <v>2135</v>
      </c>
      <c r="G122" s="1" t="s">
        <v>2118</v>
      </c>
      <c r="H122" s="1" t="s">
        <v>2119</v>
      </c>
      <c r="I122" s="1" t="s">
        <v>2869</v>
      </c>
      <c r="J122" s="1" t="s">
        <v>30</v>
      </c>
      <c r="K122" s="1" t="s">
        <v>2870</v>
      </c>
      <c r="L122" s="1" t="s">
        <v>2870</v>
      </c>
      <c r="M122" s="1" t="s">
        <v>2122</v>
      </c>
      <c r="N122" s="1" t="s">
        <v>2122</v>
      </c>
      <c r="O122" s="1" t="s">
        <v>2123</v>
      </c>
      <c r="P122" s="1" t="s">
        <v>2124</v>
      </c>
      <c r="Q122" s="1" t="s">
        <v>2125</v>
      </c>
      <c r="R122" s="1" t="s">
        <v>2871</v>
      </c>
      <c r="S122" s="1" t="s">
        <v>2127</v>
      </c>
      <c r="T122" s="1" t="s">
        <v>2128</v>
      </c>
      <c r="U122" s="1" t="s">
        <v>2129</v>
      </c>
      <c r="V122" s="1" t="s">
        <v>2130</v>
      </c>
    </row>
    <row r="123" s="1" customFormat="1" spans="1:22">
      <c r="A123" s="3">
        <v>999223099312403</v>
      </c>
      <c r="B123" s="1" t="s">
        <v>2135</v>
      </c>
      <c r="C123" s="1" t="s">
        <v>2872</v>
      </c>
      <c r="D123" s="1" t="s">
        <v>2873</v>
      </c>
      <c r="E123" s="1" t="s">
        <v>2874</v>
      </c>
      <c r="F123" s="1" t="s">
        <v>2135</v>
      </c>
      <c r="G123" s="1" t="s">
        <v>2118</v>
      </c>
      <c r="H123" s="1" t="s">
        <v>2119</v>
      </c>
      <c r="I123" s="1" t="s">
        <v>2875</v>
      </c>
      <c r="J123" s="1" t="s">
        <v>30</v>
      </c>
      <c r="K123" s="1" t="s">
        <v>2876</v>
      </c>
      <c r="L123" s="1" t="s">
        <v>2876</v>
      </c>
      <c r="M123" s="1" t="s">
        <v>2122</v>
      </c>
      <c r="N123" s="1" t="s">
        <v>2122</v>
      </c>
      <c r="O123" s="1" t="s">
        <v>2123</v>
      </c>
      <c r="P123" s="1" t="s">
        <v>2124</v>
      </c>
      <c r="Q123" s="1" t="s">
        <v>2125</v>
      </c>
      <c r="R123" s="1" t="s">
        <v>2877</v>
      </c>
      <c r="S123" s="1" t="s">
        <v>2127</v>
      </c>
      <c r="T123" s="1" t="s">
        <v>2128</v>
      </c>
      <c r="U123" s="1" t="s">
        <v>2129</v>
      </c>
      <c r="V123" s="1" t="s">
        <v>2184</v>
      </c>
    </row>
    <row r="124" s="1" customFormat="1" spans="1:22">
      <c r="A124" s="3">
        <v>999223099002012</v>
      </c>
      <c r="B124" s="1" t="s">
        <v>2135</v>
      </c>
      <c r="C124" s="1" t="s">
        <v>2878</v>
      </c>
      <c r="D124" s="1" t="s">
        <v>2879</v>
      </c>
      <c r="E124" s="1" t="s">
        <v>2880</v>
      </c>
      <c r="F124" s="1" t="s">
        <v>2135</v>
      </c>
      <c r="G124" s="1" t="s">
        <v>2118</v>
      </c>
      <c r="H124" s="1" t="s">
        <v>2119</v>
      </c>
      <c r="I124" s="1" t="s">
        <v>2881</v>
      </c>
      <c r="J124" s="1" t="s">
        <v>30</v>
      </c>
      <c r="K124" s="1" t="s">
        <v>2882</v>
      </c>
      <c r="L124" s="1" t="s">
        <v>2882</v>
      </c>
      <c r="M124" s="1" t="s">
        <v>2122</v>
      </c>
      <c r="N124" s="1" t="s">
        <v>2122</v>
      </c>
      <c r="O124" s="1" t="s">
        <v>2123</v>
      </c>
      <c r="P124" s="1" t="s">
        <v>2124</v>
      </c>
      <c r="Q124" s="1" t="s">
        <v>2125</v>
      </c>
      <c r="R124" s="1" t="s">
        <v>2883</v>
      </c>
      <c r="S124" s="1" t="s">
        <v>2127</v>
      </c>
      <c r="T124" s="1" t="s">
        <v>2128</v>
      </c>
      <c r="U124" s="1" t="s">
        <v>2129</v>
      </c>
      <c r="V124" s="1" t="s">
        <v>2242</v>
      </c>
    </row>
    <row r="125" s="1" customFormat="1" spans="1:22">
      <c r="A125" s="3">
        <v>999223098810135</v>
      </c>
      <c r="B125" s="1" t="s">
        <v>2135</v>
      </c>
      <c r="C125" s="1" t="s">
        <v>2884</v>
      </c>
      <c r="D125" s="1" t="s">
        <v>2811</v>
      </c>
      <c r="E125" s="1" t="s">
        <v>2885</v>
      </c>
      <c r="F125" s="1" t="s">
        <v>2135</v>
      </c>
      <c r="G125" s="1" t="s">
        <v>2118</v>
      </c>
      <c r="H125" s="1" t="s">
        <v>2119</v>
      </c>
      <c r="I125" s="1" t="s">
        <v>2886</v>
      </c>
      <c r="J125" s="1" t="s">
        <v>30</v>
      </c>
      <c r="K125" s="1" t="s">
        <v>2887</v>
      </c>
      <c r="L125" s="1" t="s">
        <v>2887</v>
      </c>
      <c r="M125" s="1" t="s">
        <v>2122</v>
      </c>
      <c r="N125" s="1" t="s">
        <v>2122</v>
      </c>
      <c r="O125" s="1" t="s">
        <v>2123</v>
      </c>
      <c r="P125" s="1" t="s">
        <v>2124</v>
      </c>
      <c r="Q125" s="1" t="s">
        <v>2125</v>
      </c>
      <c r="R125" s="1" t="s">
        <v>2888</v>
      </c>
      <c r="S125" s="1" t="s">
        <v>2127</v>
      </c>
      <c r="T125" s="1" t="s">
        <v>2128</v>
      </c>
      <c r="U125" s="1" t="s">
        <v>2129</v>
      </c>
      <c r="V125" s="1" t="s">
        <v>2164</v>
      </c>
    </row>
    <row r="126" s="1" customFormat="1" spans="1:22">
      <c r="A126" s="3">
        <v>999223098332226</v>
      </c>
      <c r="B126" s="1" t="s">
        <v>2135</v>
      </c>
      <c r="C126" s="1" t="s">
        <v>2889</v>
      </c>
      <c r="D126" s="1" t="s">
        <v>2890</v>
      </c>
      <c r="E126" s="1" t="s">
        <v>2891</v>
      </c>
      <c r="F126" s="1" t="s">
        <v>2135</v>
      </c>
      <c r="G126" s="1" t="s">
        <v>2118</v>
      </c>
      <c r="H126" s="1" t="s">
        <v>2119</v>
      </c>
      <c r="I126" s="1" t="s">
        <v>2892</v>
      </c>
      <c r="J126" s="1" t="s">
        <v>30</v>
      </c>
      <c r="K126" s="1" t="s">
        <v>2893</v>
      </c>
      <c r="L126" s="1" t="s">
        <v>2893</v>
      </c>
      <c r="M126" s="1" t="s">
        <v>2122</v>
      </c>
      <c r="N126" s="1" t="s">
        <v>2122</v>
      </c>
      <c r="O126" s="1" t="s">
        <v>2123</v>
      </c>
      <c r="P126" s="1" t="s">
        <v>2124</v>
      </c>
      <c r="Q126" s="1" t="s">
        <v>2125</v>
      </c>
      <c r="R126" s="1" t="s">
        <v>2894</v>
      </c>
      <c r="S126" s="1" t="s">
        <v>2127</v>
      </c>
      <c r="T126" s="1" t="s">
        <v>2128</v>
      </c>
      <c r="U126" s="1" t="s">
        <v>2129</v>
      </c>
      <c r="V126" s="1" t="s">
        <v>2242</v>
      </c>
    </row>
    <row r="127" s="1" customFormat="1" spans="1:22">
      <c r="A127" s="3">
        <v>999223096507335</v>
      </c>
      <c r="B127" s="1" t="s">
        <v>2135</v>
      </c>
      <c r="C127" s="1" t="s">
        <v>2895</v>
      </c>
      <c r="D127" s="1" t="s">
        <v>2896</v>
      </c>
      <c r="E127" s="1" t="s">
        <v>2897</v>
      </c>
      <c r="F127" s="1" t="s">
        <v>2135</v>
      </c>
      <c r="G127" s="1" t="s">
        <v>2118</v>
      </c>
      <c r="H127" s="1" t="s">
        <v>2119</v>
      </c>
      <c r="I127" s="1" t="s">
        <v>2898</v>
      </c>
      <c r="J127" s="1" t="s">
        <v>30</v>
      </c>
      <c r="K127" s="1" t="s">
        <v>2749</v>
      </c>
      <c r="L127" s="1" t="s">
        <v>2749</v>
      </c>
      <c r="M127" s="1" t="s">
        <v>2122</v>
      </c>
      <c r="N127" s="1" t="s">
        <v>2122</v>
      </c>
      <c r="O127" s="1" t="s">
        <v>2123</v>
      </c>
      <c r="P127" s="1" t="s">
        <v>2124</v>
      </c>
      <c r="Q127" s="1" t="s">
        <v>2125</v>
      </c>
      <c r="R127" s="1" t="s">
        <v>2899</v>
      </c>
      <c r="S127" s="1" t="s">
        <v>2127</v>
      </c>
      <c r="T127" s="1" t="s">
        <v>2128</v>
      </c>
      <c r="U127" s="1" t="s">
        <v>2129</v>
      </c>
      <c r="V127" s="1" t="s">
        <v>2242</v>
      </c>
    </row>
    <row r="128" s="1" customFormat="1" spans="1:22">
      <c r="A128" s="3">
        <v>23095326104</v>
      </c>
      <c r="B128" s="1" t="s">
        <v>2135</v>
      </c>
      <c r="C128" s="1" t="s">
        <v>2900</v>
      </c>
      <c r="D128" s="1" t="s">
        <v>2901</v>
      </c>
      <c r="E128" s="1" t="s">
        <v>2902</v>
      </c>
      <c r="F128" s="1" t="s">
        <v>2135</v>
      </c>
      <c r="G128" s="1" t="s">
        <v>2118</v>
      </c>
      <c r="H128" s="1" t="s">
        <v>2119</v>
      </c>
      <c r="I128" s="1" t="s">
        <v>2903</v>
      </c>
      <c r="J128" s="1" t="s">
        <v>30</v>
      </c>
      <c r="K128" s="1" t="s">
        <v>2904</v>
      </c>
      <c r="L128" s="1" t="s">
        <v>2904</v>
      </c>
      <c r="M128" s="1" t="s">
        <v>2122</v>
      </c>
      <c r="N128" s="1" t="s">
        <v>2122</v>
      </c>
      <c r="O128" s="1" t="s">
        <v>2123</v>
      </c>
      <c r="P128" s="1" t="s">
        <v>2124</v>
      </c>
      <c r="Q128" s="1" t="s">
        <v>2125</v>
      </c>
      <c r="R128" s="1" t="s">
        <v>2905</v>
      </c>
      <c r="S128" s="1" t="s">
        <v>2127</v>
      </c>
      <c r="T128" s="1" t="s">
        <v>2128</v>
      </c>
      <c r="U128" s="1" t="s">
        <v>2129</v>
      </c>
      <c r="V128" s="1" t="s">
        <v>2626</v>
      </c>
    </row>
    <row r="129" s="1" customFormat="1" spans="1:22">
      <c r="A129" s="3">
        <v>999223091640867</v>
      </c>
      <c r="B129" s="1" t="s">
        <v>2135</v>
      </c>
      <c r="C129" s="1" t="s">
        <v>2906</v>
      </c>
      <c r="D129" s="1" t="s">
        <v>2907</v>
      </c>
      <c r="E129" s="1" t="s">
        <v>2908</v>
      </c>
      <c r="F129" s="1" t="s">
        <v>2135</v>
      </c>
      <c r="G129" s="1" t="s">
        <v>2118</v>
      </c>
      <c r="H129" s="1" t="s">
        <v>2119</v>
      </c>
      <c r="I129" s="1" t="s">
        <v>2909</v>
      </c>
      <c r="J129" s="1" t="s">
        <v>30</v>
      </c>
      <c r="K129" s="1" t="s">
        <v>2910</v>
      </c>
      <c r="L129" s="1" t="s">
        <v>2910</v>
      </c>
      <c r="M129" s="1" t="s">
        <v>2122</v>
      </c>
      <c r="N129" s="1" t="s">
        <v>2122</v>
      </c>
      <c r="O129" s="1" t="s">
        <v>2123</v>
      </c>
      <c r="P129" s="1" t="s">
        <v>2124</v>
      </c>
      <c r="Q129" s="1" t="s">
        <v>2125</v>
      </c>
      <c r="R129" s="1" t="s">
        <v>2911</v>
      </c>
      <c r="S129" s="1" t="s">
        <v>2127</v>
      </c>
      <c r="T129" s="1" t="s">
        <v>2128</v>
      </c>
      <c r="U129" s="1" t="s">
        <v>2129</v>
      </c>
      <c r="V129" s="1" t="s">
        <v>2912</v>
      </c>
    </row>
    <row r="130" s="1" customFormat="1" spans="1:22">
      <c r="A130" s="3">
        <v>23091563370</v>
      </c>
      <c r="B130" s="1" t="s">
        <v>2135</v>
      </c>
      <c r="C130" s="1" t="s">
        <v>2913</v>
      </c>
      <c r="D130" s="1" t="s">
        <v>2914</v>
      </c>
      <c r="E130" s="1" t="s">
        <v>2915</v>
      </c>
      <c r="F130" s="1" t="s">
        <v>2135</v>
      </c>
      <c r="G130" s="1" t="s">
        <v>2118</v>
      </c>
      <c r="H130" s="1" t="s">
        <v>2119</v>
      </c>
      <c r="I130" s="1" t="s">
        <v>2916</v>
      </c>
      <c r="J130" s="1" t="s">
        <v>30</v>
      </c>
      <c r="K130" s="1" t="s">
        <v>2917</v>
      </c>
      <c r="L130" s="1" t="s">
        <v>2917</v>
      </c>
      <c r="M130" s="1" t="s">
        <v>2122</v>
      </c>
      <c r="N130" s="1" t="s">
        <v>2122</v>
      </c>
      <c r="O130" s="1" t="s">
        <v>2123</v>
      </c>
      <c r="P130" s="1" t="s">
        <v>2124</v>
      </c>
      <c r="Q130" s="1" t="s">
        <v>2125</v>
      </c>
      <c r="R130" s="1" t="s">
        <v>2918</v>
      </c>
      <c r="S130" s="1" t="s">
        <v>2127</v>
      </c>
      <c r="T130" s="1" t="s">
        <v>2128</v>
      </c>
      <c r="U130" s="1" t="s">
        <v>2129</v>
      </c>
      <c r="V130" s="1" t="s">
        <v>2912</v>
      </c>
    </row>
    <row r="131" s="1" customFormat="1" spans="1:22">
      <c r="A131" s="3">
        <v>999223091297186</v>
      </c>
      <c r="B131" s="1" t="s">
        <v>2135</v>
      </c>
      <c r="C131" s="1" t="s">
        <v>2919</v>
      </c>
      <c r="D131" s="1" t="s">
        <v>2920</v>
      </c>
      <c r="E131" s="1" t="s">
        <v>2921</v>
      </c>
      <c r="F131" s="1" t="s">
        <v>2135</v>
      </c>
      <c r="G131" s="1" t="s">
        <v>2118</v>
      </c>
      <c r="H131" s="1" t="s">
        <v>2119</v>
      </c>
      <c r="I131" s="1" t="s">
        <v>2922</v>
      </c>
      <c r="J131" s="1" t="s">
        <v>30</v>
      </c>
      <c r="K131" s="1" t="s">
        <v>2923</v>
      </c>
      <c r="L131" s="1" t="s">
        <v>2923</v>
      </c>
      <c r="M131" s="1" t="s">
        <v>2122</v>
      </c>
      <c r="N131" s="1" t="s">
        <v>2122</v>
      </c>
      <c r="O131" s="1" t="s">
        <v>2123</v>
      </c>
      <c r="P131" s="1" t="s">
        <v>2124</v>
      </c>
      <c r="Q131" s="1" t="s">
        <v>2125</v>
      </c>
      <c r="R131" s="1" t="s">
        <v>2924</v>
      </c>
      <c r="S131" s="1" t="s">
        <v>2127</v>
      </c>
      <c r="T131" s="1" t="s">
        <v>2128</v>
      </c>
      <c r="U131" s="1" t="s">
        <v>2129</v>
      </c>
      <c r="V131" s="1" t="s">
        <v>2270</v>
      </c>
    </row>
    <row r="132" s="1" customFormat="1" spans="1:22">
      <c r="A132" s="3">
        <v>999223091285609</v>
      </c>
      <c r="B132" s="1" t="s">
        <v>2135</v>
      </c>
      <c r="C132" s="1" t="s">
        <v>2925</v>
      </c>
      <c r="D132" s="1" t="s">
        <v>2926</v>
      </c>
      <c r="E132" s="1" t="s">
        <v>2927</v>
      </c>
      <c r="F132" s="1" t="s">
        <v>2135</v>
      </c>
      <c r="G132" s="1" t="s">
        <v>2118</v>
      </c>
      <c r="H132" s="1" t="s">
        <v>2119</v>
      </c>
      <c r="I132" s="1" t="s">
        <v>2928</v>
      </c>
      <c r="J132" s="1" t="s">
        <v>30</v>
      </c>
      <c r="K132" s="1" t="s">
        <v>2929</v>
      </c>
      <c r="L132" s="1" t="s">
        <v>2929</v>
      </c>
      <c r="M132" s="1" t="s">
        <v>2122</v>
      </c>
      <c r="N132" s="1" t="s">
        <v>2122</v>
      </c>
      <c r="O132" s="1" t="s">
        <v>2123</v>
      </c>
      <c r="P132" s="1" t="s">
        <v>2124</v>
      </c>
      <c r="Q132" s="1" t="s">
        <v>2125</v>
      </c>
      <c r="R132" s="1" t="s">
        <v>2930</v>
      </c>
      <c r="S132" s="1" t="s">
        <v>2127</v>
      </c>
      <c r="T132" s="1" t="s">
        <v>2128</v>
      </c>
      <c r="U132" s="1" t="s">
        <v>2129</v>
      </c>
      <c r="V132" s="1" t="s">
        <v>2270</v>
      </c>
    </row>
    <row r="133" s="1" customFormat="1" spans="1:22">
      <c r="A133" s="3">
        <v>999223091192375</v>
      </c>
      <c r="B133" s="1" t="s">
        <v>2135</v>
      </c>
      <c r="C133" s="1" t="s">
        <v>2931</v>
      </c>
      <c r="D133" s="1" t="s">
        <v>2926</v>
      </c>
      <c r="E133" s="1" t="s">
        <v>2932</v>
      </c>
      <c r="F133" s="1" t="s">
        <v>2135</v>
      </c>
      <c r="G133" s="1" t="s">
        <v>2118</v>
      </c>
      <c r="H133" s="1" t="s">
        <v>2119</v>
      </c>
      <c r="I133" s="1" t="s">
        <v>2933</v>
      </c>
      <c r="J133" s="1" t="s">
        <v>30</v>
      </c>
      <c r="K133" s="1" t="s">
        <v>2934</v>
      </c>
      <c r="L133" s="1" t="s">
        <v>2934</v>
      </c>
      <c r="M133" s="1" t="s">
        <v>2122</v>
      </c>
      <c r="N133" s="1" t="s">
        <v>2122</v>
      </c>
      <c r="O133" s="1" t="s">
        <v>2123</v>
      </c>
      <c r="P133" s="1" t="s">
        <v>2124</v>
      </c>
      <c r="Q133" s="1" t="s">
        <v>2125</v>
      </c>
      <c r="R133" s="1" t="s">
        <v>2935</v>
      </c>
      <c r="S133" s="1" t="s">
        <v>2127</v>
      </c>
      <c r="T133" s="1" t="s">
        <v>2128</v>
      </c>
      <c r="U133" s="1" t="s">
        <v>2129</v>
      </c>
      <c r="V133" s="1" t="s">
        <v>2270</v>
      </c>
    </row>
    <row r="134" s="1" customFormat="1" spans="1:22">
      <c r="A134" s="3">
        <v>999223091135931</v>
      </c>
      <c r="B134" s="1" t="s">
        <v>2135</v>
      </c>
      <c r="C134" s="1" t="s">
        <v>2936</v>
      </c>
      <c r="D134" s="1" t="s">
        <v>2783</v>
      </c>
      <c r="E134" s="1" t="s">
        <v>2937</v>
      </c>
      <c r="F134" s="1" t="s">
        <v>2135</v>
      </c>
      <c r="G134" s="1" t="s">
        <v>2118</v>
      </c>
      <c r="H134" s="1" t="s">
        <v>2119</v>
      </c>
      <c r="I134" s="1" t="s">
        <v>2938</v>
      </c>
      <c r="J134" s="1" t="s">
        <v>30</v>
      </c>
      <c r="K134" s="1" t="s">
        <v>2939</v>
      </c>
      <c r="L134" s="1" t="s">
        <v>2939</v>
      </c>
      <c r="M134" s="1" t="s">
        <v>2122</v>
      </c>
      <c r="N134" s="1" t="s">
        <v>2122</v>
      </c>
      <c r="O134" s="1" t="s">
        <v>2123</v>
      </c>
      <c r="P134" s="1" t="s">
        <v>2124</v>
      </c>
      <c r="Q134" s="1" t="s">
        <v>2125</v>
      </c>
      <c r="R134" s="1" t="s">
        <v>2940</v>
      </c>
      <c r="S134" s="1" t="s">
        <v>2127</v>
      </c>
      <c r="T134" s="1" t="s">
        <v>2128</v>
      </c>
      <c r="U134" s="1" t="s">
        <v>2129</v>
      </c>
      <c r="V134" s="1" t="s">
        <v>2327</v>
      </c>
    </row>
    <row r="135" s="1" customFormat="1" spans="1:22">
      <c r="A135" s="3">
        <v>999223090984225</v>
      </c>
      <c r="B135" s="1" t="s">
        <v>2152</v>
      </c>
      <c r="C135" s="1" t="s">
        <v>2941</v>
      </c>
      <c r="D135" s="1" t="s">
        <v>2942</v>
      </c>
      <c r="E135" s="1" t="s">
        <v>2943</v>
      </c>
      <c r="F135" s="1" t="s">
        <v>2135</v>
      </c>
      <c r="G135" s="1" t="s">
        <v>2118</v>
      </c>
      <c r="H135" s="1" t="s">
        <v>2119</v>
      </c>
      <c r="I135" s="1" t="s">
        <v>2944</v>
      </c>
      <c r="J135" s="1" t="s">
        <v>30</v>
      </c>
      <c r="K135" s="1" t="s">
        <v>2945</v>
      </c>
      <c r="L135" s="1" t="s">
        <v>2945</v>
      </c>
      <c r="M135" s="1" t="s">
        <v>2122</v>
      </c>
      <c r="N135" s="1" t="s">
        <v>2122</v>
      </c>
      <c r="O135" s="1" t="s">
        <v>2123</v>
      </c>
      <c r="P135" s="1" t="s">
        <v>2124</v>
      </c>
      <c r="Q135" s="1" t="s">
        <v>2125</v>
      </c>
      <c r="R135" s="1" t="s">
        <v>2946</v>
      </c>
      <c r="S135" s="1" t="s">
        <v>2127</v>
      </c>
      <c r="T135" s="1" t="s">
        <v>2128</v>
      </c>
      <c r="U135" s="1" t="s">
        <v>2129</v>
      </c>
      <c r="V135" s="1" t="s">
        <v>2270</v>
      </c>
    </row>
    <row r="136" s="1" customFormat="1" spans="1:22">
      <c r="A136" s="3">
        <v>999223090938851</v>
      </c>
      <c r="B136" s="1" t="s">
        <v>2152</v>
      </c>
      <c r="C136" s="1" t="s">
        <v>2947</v>
      </c>
      <c r="D136" s="1" t="s">
        <v>2948</v>
      </c>
      <c r="E136" s="1" t="s">
        <v>2949</v>
      </c>
      <c r="F136" s="1" t="s">
        <v>2135</v>
      </c>
      <c r="G136" s="1" t="s">
        <v>2118</v>
      </c>
      <c r="H136" s="1" t="s">
        <v>2119</v>
      </c>
      <c r="I136" s="1" t="s">
        <v>2950</v>
      </c>
      <c r="J136" s="1" t="s">
        <v>30</v>
      </c>
      <c r="K136" s="1" t="s">
        <v>2951</v>
      </c>
      <c r="L136" s="1" t="s">
        <v>2951</v>
      </c>
      <c r="M136" s="1" t="s">
        <v>2122</v>
      </c>
      <c r="N136" s="1" t="s">
        <v>2122</v>
      </c>
      <c r="O136" s="1" t="s">
        <v>2123</v>
      </c>
      <c r="P136" s="1" t="s">
        <v>2124</v>
      </c>
      <c r="Q136" s="1" t="s">
        <v>2125</v>
      </c>
      <c r="R136" s="1" t="s">
        <v>2952</v>
      </c>
      <c r="S136" s="1" t="s">
        <v>2127</v>
      </c>
      <c r="T136" s="1" t="s">
        <v>2128</v>
      </c>
      <c r="U136" s="1" t="s">
        <v>2129</v>
      </c>
      <c r="V136" s="1" t="s">
        <v>2242</v>
      </c>
    </row>
    <row r="137" s="1" customFormat="1" spans="1:22">
      <c r="A137" s="3">
        <v>999223090832238</v>
      </c>
      <c r="B137" s="1" t="s">
        <v>2152</v>
      </c>
      <c r="C137" s="1" t="s">
        <v>2953</v>
      </c>
      <c r="D137" s="1" t="s">
        <v>2954</v>
      </c>
      <c r="E137" s="1" t="s">
        <v>2955</v>
      </c>
      <c r="F137" s="1" t="s">
        <v>2135</v>
      </c>
      <c r="G137" s="1" t="s">
        <v>2118</v>
      </c>
      <c r="H137" s="1" t="s">
        <v>2119</v>
      </c>
      <c r="I137" s="1" t="s">
        <v>2956</v>
      </c>
      <c r="J137" s="1" t="s">
        <v>30</v>
      </c>
      <c r="K137" s="1" t="s">
        <v>2957</v>
      </c>
      <c r="L137" s="1" t="s">
        <v>2957</v>
      </c>
      <c r="M137" s="1" t="s">
        <v>2122</v>
      </c>
      <c r="N137" s="1" t="s">
        <v>2122</v>
      </c>
      <c r="O137" s="1" t="s">
        <v>2123</v>
      </c>
      <c r="P137" s="1" t="s">
        <v>2124</v>
      </c>
      <c r="Q137" s="1" t="s">
        <v>2125</v>
      </c>
      <c r="R137" s="1" t="s">
        <v>2958</v>
      </c>
      <c r="S137" s="1" t="s">
        <v>2127</v>
      </c>
      <c r="T137" s="1" t="s">
        <v>2128</v>
      </c>
      <c r="U137" s="1" t="s">
        <v>2129</v>
      </c>
      <c r="V137" s="1" t="s">
        <v>2270</v>
      </c>
    </row>
    <row r="138" s="1" customFormat="1" spans="1:22">
      <c r="A138" s="3">
        <v>999223090639226</v>
      </c>
      <c r="B138" s="1" t="s">
        <v>2152</v>
      </c>
      <c r="C138" s="1" t="s">
        <v>2959</v>
      </c>
      <c r="D138" s="1" t="s">
        <v>2960</v>
      </c>
      <c r="E138" s="1" t="s">
        <v>2961</v>
      </c>
      <c r="F138" s="1" t="s">
        <v>2152</v>
      </c>
      <c r="G138" s="1" t="s">
        <v>2135</v>
      </c>
      <c r="H138" s="1" t="s">
        <v>2119</v>
      </c>
      <c r="I138" s="1" t="s">
        <v>2962</v>
      </c>
      <c r="J138" s="1" t="s">
        <v>30</v>
      </c>
      <c r="K138" s="1" t="s">
        <v>2963</v>
      </c>
      <c r="L138" s="1" t="s">
        <v>2963</v>
      </c>
      <c r="M138" s="1" t="s">
        <v>2122</v>
      </c>
      <c r="N138" s="1" t="s">
        <v>2122</v>
      </c>
      <c r="O138" s="1" t="s">
        <v>2123</v>
      </c>
      <c r="P138" s="1" t="s">
        <v>2124</v>
      </c>
      <c r="Q138" s="1" t="s">
        <v>2125</v>
      </c>
      <c r="R138" s="1" t="s">
        <v>2964</v>
      </c>
      <c r="S138" s="1" t="s">
        <v>2127</v>
      </c>
      <c r="T138" s="1" t="s">
        <v>2128</v>
      </c>
      <c r="U138" s="1" t="s">
        <v>2129</v>
      </c>
      <c r="V138" s="1" t="s">
        <v>2626</v>
      </c>
    </row>
    <row r="139" s="1" customFormat="1" spans="1:22">
      <c r="A139" s="3">
        <v>23090572060</v>
      </c>
      <c r="B139" s="1" t="s">
        <v>2152</v>
      </c>
      <c r="C139" s="1" t="s">
        <v>2965</v>
      </c>
      <c r="D139" s="1" t="s">
        <v>2966</v>
      </c>
      <c r="E139" s="1" t="s">
        <v>2967</v>
      </c>
      <c r="F139" s="1" t="s">
        <v>2152</v>
      </c>
      <c r="G139" s="1" t="s">
        <v>2135</v>
      </c>
      <c r="H139" s="1" t="s">
        <v>2119</v>
      </c>
      <c r="I139" s="1" t="s">
        <v>2968</v>
      </c>
      <c r="J139" s="1" t="s">
        <v>30</v>
      </c>
      <c r="K139" s="1" t="s">
        <v>2969</v>
      </c>
      <c r="L139" s="1" t="s">
        <v>2969</v>
      </c>
      <c r="M139" s="1" t="s">
        <v>2122</v>
      </c>
      <c r="N139" s="1" t="s">
        <v>2122</v>
      </c>
      <c r="O139" s="1" t="s">
        <v>2123</v>
      </c>
      <c r="P139" s="1" t="s">
        <v>2124</v>
      </c>
      <c r="Q139" s="1" t="s">
        <v>2125</v>
      </c>
      <c r="R139" s="1" t="s">
        <v>2970</v>
      </c>
      <c r="S139" s="1" t="s">
        <v>2127</v>
      </c>
      <c r="T139" s="1" t="s">
        <v>2128</v>
      </c>
      <c r="U139" s="1" t="s">
        <v>2129</v>
      </c>
      <c r="V139" s="1" t="s">
        <v>2626</v>
      </c>
    </row>
    <row r="140" s="1" customFormat="1" spans="1:22">
      <c r="A140" s="3">
        <v>999223090462351</v>
      </c>
      <c r="B140" s="1" t="s">
        <v>2152</v>
      </c>
      <c r="C140" s="1" t="s">
        <v>2971</v>
      </c>
      <c r="D140" s="1" t="s">
        <v>2972</v>
      </c>
      <c r="E140" s="1" t="s">
        <v>2973</v>
      </c>
      <c r="F140" s="1" t="s">
        <v>2135</v>
      </c>
      <c r="G140" s="1" t="s">
        <v>2118</v>
      </c>
      <c r="H140" s="1" t="s">
        <v>2119</v>
      </c>
      <c r="I140" s="1" t="s">
        <v>2974</v>
      </c>
      <c r="J140" s="1" t="s">
        <v>30</v>
      </c>
      <c r="K140" s="1" t="s">
        <v>2975</v>
      </c>
      <c r="L140" s="1" t="s">
        <v>2975</v>
      </c>
      <c r="M140" s="1" t="s">
        <v>2122</v>
      </c>
      <c r="N140" s="1" t="s">
        <v>2122</v>
      </c>
      <c r="O140" s="1" t="s">
        <v>2123</v>
      </c>
      <c r="P140" s="1" t="s">
        <v>2124</v>
      </c>
      <c r="Q140" s="1" t="s">
        <v>2125</v>
      </c>
      <c r="R140" s="1" t="s">
        <v>2976</v>
      </c>
      <c r="S140" s="1" t="s">
        <v>2127</v>
      </c>
      <c r="T140" s="1" t="s">
        <v>2128</v>
      </c>
      <c r="U140" s="1" t="s">
        <v>2129</v>
      </c>
      <c r="V140" s="1" t="s">
        <v>2200</v>
      </c>
    </row>
    <row r="141" s="1" customFormat="1" spans="1:22">
      <c r="A141" s="3">
        <v>999223088941706</v>
      </c>
      <c r="B141" s="1" t="s">
        <v>2152</v>
      </c>
      <c r="C141" s="1" t="s">
        <v>2977</v>
      </c>
      <c r="D141" s="1" t="s">
        <v>2978</v>
      </c>
      <c r="E141" s="1" t="s">
        <v>2979</v>
      </c>
      <c r="F141" s="1" t="s">
        <v>2135</v>
      </c>
      <c r="G141" s="1" t="s">
        <v>2118</v>
      </c>
      <c r="H141" s="1" t="s">
        <v>2119</v>
      </c>
      <c r="I141" s="1" t="s">
        <v>2980</v>
      </c>
      <c r="J141" s="1" t="s">
        <v>30</v>
      </c>
      <c r="K141" s="1" t="s">
        <v>2981</v>
      </c>
      <c r="L141" s="1" t="s">
        <v>2981</v>
      </c>
      <c r="M141" s="1" t="s">
        <v>2122</v>
      </c>
      <c r="N141" s="1" t="s">
        <v>2122</v>
      </c>
      <c r="O141" s="1" t="s">
        <v>2123</v>
      </c>
      <c r="P141" s="1" t="s">
        <v>2124</v>
      </c>
      <c r="Q141" s="1" t="s">
        <v>2125</v>
      </c>
      <c r="R141" s="1" t="s">
        <v>2982</v>
      </c>
      <c r="S141" s="1" t="s">
        <v>2127</v>
      </c>
      <c r="T141" s="1" t="s">
        <v>2128</v>
      </c>
      <c r="U141" s="1" t="s">
        <v>2129</v>
      </c>
      <c r="V141" s="1" t="s">
        <v>2184</v>
      </c>
    </row>
    <row r="142" s="1" customFormat="1" spans="1:22">
      <c r="A142" s="3">
        <v>999223087791889</v>
      </c>
      <c r="B142" s="1" t="s">
        <v>2152</v>
      </c>
      <c r="C142" s="1" t="s">
        <v>2983</v>
      </c>
      <c r="D142" s="1" t="s">
        <v>2984</v>
      </c>
      <c r="E142" s="1" t="s">
        <v>2985</v>
      </c>
      <c r="F142" s="1" t="s">
        <v>2135</v>
      </c>
      <c r="G142" s="1" t="s">
        <v>2118</v>
      </c>
      <c r="H142" s="1" t="s">
        <v>2119</v>
      </c>
      <c r="I142" s="1" t="s">
        <v>2986</v>
      </c>
      <c r="J142" s="1" t="s">
        <v>30</v>
      </c>
      <c r="K142" s="1" t="s">
        <v>2987</v>
      </c>
      <c r="L142" s="1" t="s">
        <v>2987</v>
      </c>
      <c r="M142" s="1" t="s">
        <v>2122</v>
      </c>
      <c r="N142" s="1" t="s">
        <v>2122</v>
      </c>
      <c r="O142" s="1" t="s">
        <v>2123</v>
      </c>
      <c r="P142" s="1" t="s">
        <v>2124</v>
      </c>
      <c r="Q142" s="1" t="s">
        <v>2125</v>
      </c>
      <c r="R142" s="1" t="s">
        <v>2988</v>
      </c>
      <c r="S142" s="1" t="s">
        <v>2127</v>
      </c>
      <c r="T142" s="1" t="s">
        <v>2128</v>
      </c>
      <c r="U142" s="1" t="s">
        <v>2129</v>
      </c>
      <c r="V142" s="1" t="s">
        <v>2184</v>
      </c>
    </row>
    <row r="143" s="1" customFormat="1" spans="1:22">
      <c r="A143" s="3">
        <v>999223087756108</v>
      </c>
      <c r="B143" s="1" t="s">
        <v>2152</v>
      </c>
      <c r="C143" s="1" t="s">
        <v>2989</v>
      </c>
      <c r="D143" s="1" t="s">
        <v>2801</v>
      </c>
      <c r="E143" s="1" t="s">
        <v>2990</v>
      </c>
      <c r="F143" s="1" t="s">
        <v>2152</v>
      </c>
      <c r="G143" s="1" t="s">
        <v>2135</v>
      </c>
      <c r="H143" s="1" t="s">
        <v>2119</v>
      </c>
      <c r="I143" s="1" t="s">
        <v>2991</v>
      </c>
      <c r="J143" s="1" t="s">
        <v>30</v>
      </c>
      <c r="K143" s="1" t="s">
        <v>2992</v>
      </c>
      <c r="L143" s="1" t="s">
        <v>2992</v>
      </c>
      <c r="M143" s="1" t="s">
        <v>2122</v>
      </c>
      <c r="N143" s="1" t="s">
        <v>2122</v>
      </c>
      <c r="O143" s="1" t="s">
        <v>2123</v>
      </c>
      <c r="P143" s="1" t="s">
        <v>2124</v>
      </c>
      <c r="Q143" s="1" t="s">
        <v>2125</v>
      </c>
      <c r="R143" s="1" t="s">
        <v>2993</v>
      </c>
      <c r="S143" s="1" t="s">
        <v>2127</v>
      </c>
      <c r="T143" s="1" t="s">
        <v>2128</v>
      </c>
      <c r="U143" s="1" t="s">
        <v>2129</v>
      </c>
      <c r="V143" s="1" t="s">
        <v>2626</v>
      </c>
    </row>
    <row r="144" s="1" customFormat="1" spans="1:22">
      <c r="A144" s="3">
        <v>999223087262754</v>
      </c>
      <c r="B144" s="1" t="s">
        <v>2152</v>
      </c>
      <c r="C144" s="1" t="s">
        <v>2994</v>
      </c>
      <c r="D144" s="1" t="s">
        <v>2995</v>
      </c>
      <c r="E144" s="1" t="s">
        <v>2996</v>
      </c>
      <c r="F144" s="1" t="s">
        <v>2135</v>
      </c>
      <c r="G144" s="1" t="s">
        <v>2118</v>
      </c>
      <c r="H144" s="1" t="s">
        <v>2119</v>
      </c>
      <c r="I144" s="1" t="s">
        <v>2997</v>
      </c>
      <c r="J144" s="1" t="s">
        <v>30</v>
      </c>
      <c r="K144" s="1" t="s">
        <v>2998</v>
      </c>
      <c r="L144" s="1" t="s">
        <v>2998</v>
      </c>
      <c r="M144" s="1" t="s">
        <v>2122</v>
      </c>
      <c r="N144" s="1" t="s">
        <v>2122</v>
      </c>
      <c r="O144" s="1" t="s">
        <v>2123</v>
      </c>
      <c r="P144" s="1" t="s">
        <v>2124</v>
      </c>
      <c r="Q144" s="1" t="s">
        <v>2125</v>
      </c>
      <c r="R144" s="1" t="s">
        <v>2999</v>
      </c>
      <c r="S144" s="1" t="s">
        <v>2127</v>
      </c>
      <c r="T144" s="1" t="s">
        <v>2128</v>
      </c>
      <c r="U144" s="1" t="s">
        <v>2129</v>
      </c>
      <c r="V144" s="1" t="s">
        <v>2164</v>
      </c>
    </row>
    <row r="145" s="1" customFormat="1" spans="1:22">
      <c r="A145" s="3">
        <v>999223087198670</v>
      </c>
      <c r="B145" s="1" t="s">
        <v>2152</v>
      </c>
      <c r="C145" s="1" t="s">
        <v>3000</v>
      </c>
      <c r="D145" s="1" t="s">
        <v>3001</v>
      </c>
      <c r="E145" s="1" t="s">
        <v>3002</v>
      </c>
      <c r="F145" s="1" t="s">
        <v>2152</v>
      </c>
      <c r="G145" s="1" t="s">
        <v>2135</v>
      </c>
      <c r="H145" s="1" t="s">
        <v>2119</v>
      </c>
      <c r="I145" s="1" t="s">
        <v>3003</v>
      </c>
      <c r="J145" s="1" t="s">
        <v>30</v>
      </c>
      <c r="K145" s="1" t="s">
        <v>3004</v>
      </c>
      <c r="L145" s="1" t="s">
        <v>3004</v>
      </c>
      <c r="M145" s="1" t="s">
        <v>2122</v>
      </c>
      <c r="N145" s="1" t="s">
        <v>2122</v>
      </c>
      <c r="O145" s="1" t="s">
        <v>2123</v>
      </c>
      <c r="P145" s="1" t="s">
        <v>2124</v>
      </c>
      <c r="Q145" s="1" t="s">
        <v>2125</v>
      </c>
      <c r="R145" s="1" t="s">
        <v>3005</v>
      </c>
      <c r="S145" s="1" t="s">
        <v>2127</v>
      </c>
      <c r="T145" s="1" t="s">
        <v>2128</v>
      </c>
      <c r="U145" s="1" t="s">
        <v>2129</v>
      </c>
      <c r="V145" s="1" t="s">
        <v>2200</v>
      </c>
    </row>
    <row r="146" s="1" customFormat="1" spans="1:22">
      <c r="A146" s="3">
        <v>999223086235853</v>
      </c>
      <c r="B146" s="1" t="s">
        <v>2152</v>
      </c>
      <c r="C146" s="1" t="s">
        <v>3006</v>
      </c>
      <c r="D146" s="1" t="s">
        <v>3007</v>
      </c>
      <c r="E146" s="1" t="s">
        <v>3008</v>
      </c>
      <c r="F146" s="1" t="s">
        <v>2135</v>
      </c>
      <c r="G146" s="1" t="s">
        <v>2118</v>
      </c>
      <c r="H146" s="1" t="s">
        <v>2119</v>
      </c>
      <c r="I146" s="1" t="s">
        <v>3009</v>
      </c>
      <c r="J146" s="1" t="s">
        <v>30</v>
      </c>
      <c r="K146" s="1" t="s">
        <v>3010</v>
      </c>
      <c r="L146" s="1" t="s">
        <v>3010</v>
      </c>
      <c r="M146" s="1" t="s">
        <v>2122</v>
      </c>
      <c r="N146" s="1" t="s">
        <v>2122</v>
      </c>
      <c r="O146" s="1" t="s">
        <v>2123</v>
      </c>
      <c r="P146" s="1" t="s">
        <v>2124</v>
      </c>
      <c r="Q146" s="1" t="s">
        <v>2125</v>
      </c>
      <c r="R146" s="1" t="s">
        <v>3011</v>
      </c>
      <c r="S146" s="1" t="s">
        <v>2127</v>
      </c>
      <c r="T146" s="1" t="s">
        <v>2128</v>
      </c>
      <c r="U146" s="1" t="s">
        <v>2129</v>
      </c>
      <c r="V146" s="1" t="s">
        <v>2270</v>
      </c>
    </row>
    <row r="147" s="1" customFormat="1" spans="1:22">
      <c r="A147" s="3">
        <v>23085831402</v>
      </c>
      <c r="B147" s="1" t="s">
        <v>2152</v>
      </c>
      <c r="C147" s="1" t="s">
        <v>3012</v>
      </c>
      <c r="D147" s="1" t="s">
        <v>3013</v>
      </c>
      <c r="E147" s="1" t="s">
        <v>3014</v>
      </c>
      <c r="F147" s="1" t="s">
        <v>2152</v>
      </c>
      <c r="G147" s="1" t="s">
        <v>2135</v>
      </c>
      <c r="H147" s="1" t="s">
        <v>2119</v>
      </c>
      <c r="I147" s="1" t="s">
        <v>3015</v>
      </c>
      <c r="J147" s="1" t="s">
        <v>30</v>
      </c>
      <c r="K147" s="1" t="s">
        <v>3016</v>
      </c>
      <c r="L147" s="1" t="s">
        <v>3016</v>
      </c>
      <c r="M147" s="1" t="s">
        <v>2122</v>
      </c>
      <c r="N147" s="1" t="s">
        <v>2122</v>
      </c>
      <c r="O147" s="1" t="s">
        <v>2123</v>
      </c>
      <c r="P147" s="1" t="s">
        <v>2124</v>
      </c>
      <c r="Q147" s="1" t="s">
        <v>2125</v>
      </c>
      <c r="R147" s="1" t="s">
        <v>3017</v>
      </c>
      <c r="S147" s="1" t="s">
        <v>2127</v>
      </c>
      <c r="T147" s="1" t="s">
        <v>2128</v>
      </c>
      <c r="U147" s="1" t="s">
        <v>2129</v>
      </c>
      <c r="V147" s="1" t="s">
        <v>2184</v>
      </c>
    </row>
    <row r="148" s="1" customFormat="1" spans="1:22">
      <c r="A148" s="3">
        <v>999223085621388</v>
      </c>
      <c r="B148" s="1" t="s">
        <v>2152</v>
      </c>
      <c r="C148" s="1" t="s">
        <v>3018</v>
      </c>
      <c r="D148" s="1" t="s">
        <v>2759</v>
      </c>
      <c r="E148" s="1" t="s">
        <v>3019</v>
      </c>
      <c r="F148" s="1" t="s">
        <v>2152</v>
      </c>
      <c r="G148" s="1" t="s">
        <v>2135</v>
      </c>
      <c r="H148" s="1" t="s">
        <v>2119</v>
      </c>
      <c r="I148" s="1" t="s">
        <v>3020</v>
      </c>
      <c r="J148" s="1" t="s">
        <v>30</v>
      </c>
      <c r="K148" s="1" t="s">
        <v>3021</v>
      </c>
      <c r="L148" s="1" t="s">
        <v>3021</v>
      </c>
      <c r="M148" s="1" t="s">
        <v>2122</v>
      </c>
      <c r="N148" s="1" t="s">
        <v>2122</v>
      </c>
      <c r="O148" s="1" t="s">
        <v>2123</v>
      </c>
      <c r="P148" s="1" t="s">
        <v>2124</v>
      </c>
      <c r="Q148" s="1" t="s">
        <v>2125</v>
      </c>
      <c r="R148" s="1" t="s">
        <v>3022</v>
      </c>
      <c r="S148" s="1" t="s">
        <v>2127</v>
      </c>
      <c r="T148" s="1" t="s">
        <v>2128</v>
      </c>
      <c r="U148" s="1" t="s">
        <v>2129</v>
      </c>
      <c r="V148" s="1" t="s">
        <v>2184</v>
      </c>
    </row>
    <row r="149" s="1" customFormat="1" spans="1:22">
      <c r="A149" s="3">
        <v>999223085612940</v>
      </c>
      <c r="B149" s="1" t="s">
        <v>2152</v>
      </c>
      <c r="C149" s="1" t="s">
        <v>3023</v>
      </c>
      <c r="D149" s="1" t="s">
        <v>3024</v>
      </c>
      <c r="E149" s="1" t="s">
        <v>3025</v>
      </c>
      <c r="F149" s="1" t="s">
        <v>2135</v>
      </c>
      <c r="G149" s="1" t="s">
        <v>2118</v>
      </c>
      <c r="H149" s="1" t="s">
        <v>2119</v>
      </c>
      <c r="I149" s="1" t="s">
        <v>3026</v>
      </c>
      <c r="J149" s="1" t="s">
        <v>30</v>
      </c>
      <c r="K149" s="1" t="s">
        <v>3027</v>
      </c>
      <c r="L149" s="1" t="s">
        <v>3027</v>
      </c>
      <c r="M149" s="1" t="s">
        <v>2122</v>
      </c>
      <c r="N149" s="1" t="s">
        <v>2122</v>
      </c>
      <c r="O149" s="1" t="s">
        <v>2123</v>
      </c>
      <c r="P149" s="1" t="s">
        <v>2124</v>
      </c>
      <c r="Q149" s="1" t="s">
        <v>2125</v>
      </c>
      <c r="R149" s="1" t="s">
        <v>3028</v>
      </c>
      <c r="S149" s="1" t="s">
        <v>2127</v>
      </c>
      <c r="T149" s="1" t="s">
        <v>2128</v>
      </c>
      <c r="U149" s="1" t="s">
        <v>2129</v>
      </c>
      <c r="V149" s="1" t="s">
        <v>2327</v>
      </c>
    </row>
    <row r="150" s="1" customFormat="1" spans="1:22">
      <c r="A150" s="3">
        <v>999223085551187</v>
      </c>
      <c r="B150" s="1" t="s">
        <v>2152</v>
      </c>
      <c r="C150" s="1" t="s">
        <v>3029</v>
      </c>
      <c r="D150" s="1" t="s">
        <v>3001</v>
      </c>
      <c r="E150" s="1" t="s">
        <v>3030</v>
      </c>
      <c r="F150" s="1" t="s">
        <v>2152</v>
      </c>
      <c r="G150" s="1" t="s">
        <v>2118</v>
      </c>
      <c r="H150" s="1" t="s">
        <v>2119</v>
      </c>
      <c r="I150" s="1" t="s">
        <v>3031</v>
      </c>
      <c r="J150" s="1" t="s">
        <v>30</v>
      </c>
      <c r="K150" s="1" t="s">
        <v>3032</v>
      </c>
      <c r="L150" s="1" t="s">
        <v>3032</v>
      </c>
      <c r="M150" s="1" t="s">
        <v>2122</v>
      </c>
      <c r="N150" s="1" t="s">
        <v>2122</v>
      </c>
      <c r="O150" s="1" t="s">
        <v>2123</v>
      </c>
      <c r="P150" s="1" t="s">
        <v>2124</v>
      </c>
      <c r="Q150" s="1" t="s">
        <v>2125</v>
      </c>
      <c r="R150" s="1" t="s">
        <v>3033</v>
      </c>
      <c r="S150" s="1" t="s">
        <v>2127</v>
      </c>
      <c r="T150" s="1" t="s">
        <v>2128</v>
      </c>
      <c r="U150" s="1" t="s">
        <v>2129</v>
      </c>
      <c r="V150" s="1" t="s">
        <v>2200</v>
      </c>
    </row>
    <row r="151" s="1" customFormat="1" spans="1:22">
      <c r="A151" s="3">
        <v>999223085453517</v>
      </c>
      <c r="B151" s="1" t="s">
        <v>2152</v>
      </c>
      <c r="C151" s="1" t="s">
        <v>3034</v>
      </c>
      <c r="D151" s="1" t="s">
        <v>3035</v>
      </c>
      <c r="E151" s="1" t="s">
        <v>3036</v>
      </c>
      <c r="F151" s="1" t="s">
        <v>2152</v>
      </c>
      <c r="G151" s="1" t="s">
        <v>2135</v>
      </c>
      <c r="H151" s="1" t="s">
        <v>2119</v>
      </c>
      <c r="I151" s="1" t="s">
        <v>3037</v>
      </c>
      <c r="J151" s="1" t="s">
        <v>30</v>
      </c>
      <c r="K151" s="1" t="s">
        <v>3038</v>
      </c>
      <c r="L151" s="1" t="s">
        <v>3038</v>
      </c>
      <c r="M151" s="1" t="s">
        <v>2122</v>
      </c>
      <c r="N151" s="1" t="s">
        <v>2122</v>
      </c>
      <c r="O151" s="1" t="s">
        <v>2123</v>
      </c>
      <c r="P151" s="1" t="s">
        <v>2124</v>
      </c>
      <c r="Q151" s="1" t="s">
        <v>2125</v>
      </c>
      <c r="R151" s="1" t="s">
        <v>3039</v>
      </c>
      <c r="S151" s="1" t="s">
        <v>2127</v>
      </c>
      <c r="T151" s="1" t="s">
        <v>2128</v>
      </c>
      <c r="U151" s="1" t="s">
        <v>2129</v>
      </c>
      <c r="V151" s="1" t="s">
        <v>2184</v>
      </c>
    </row>
    <row r="152" s="1" customFormat="1" spans="1:22">
      <c r="A152" s="3">
        <v>999223085015517</v>
      </c>
      <c r="B152" s="1" t="s">
        <v>2152</v>
      </c>
      <c r="C152" s="1" t="s">
        <v>3040</v>
      </c>
      <c r="D152" s="1" t="s">
        <v>3001</v>
      </c>
      <c r="E152" s="1" t="s">
        <v>3041</v>
      </c>
      <c r="F152" s="1" t="s">
        <v>2152</v>
      </c>
      <c r="G152" s="1" t="s">
        <v>2135</v>
      </c>
      <c r="H152" s="1" t="s">
        <v>2119</v>
      </c>
      <c r="I152" s="1" t="s">
        <v>3042</v>
      </c>
      <c r="J152" s="1" t="s">
        <v>30</v>
      </c>
      <c r="K152" s="1" t="s">
        <v>3043</v>
      </c>
      <c r="L152" s="1" t="s">
        <v>3043</v>
      </c>
      <c r="M152" s="1" t="s">
        <v>2122</v>
      </c>
      <c r="N152" s="1" t="s">
        <v>2122</v>
      </c>
      <c r="O152" s="1" t="s">
        <v>2123</v>
      </c>
      <c r="P152" s="1" t="s">
        <v>2124</v>
      </c>
      <c r="Q152" s="1" t="s">
        <v>2125</v>
      </c>
      <c r="R152" s="1" t="s">
        <v>3044</v>
      </c>
      <c r="S152" s="1" t="s">
        <v>2127</v>
      </c>
      <c r="T152" s="1" t="s">
        <v>2128</v>
      </c>
      <c r="U152" s="1" t="s">
        <v>2129</v>
      </c>
      <c r="V152" s="1" t="s">
        <v>2200</v>
      </c>
    </row>
    <row r="153" s="1" customFormat="1" spans="1:22">
      <c r="A153" s="3">
        <v>999223084919558</v>
      </c>
      <c r="B153" s="1" t="s">
        <v>2152</v>
      </c>
      <c r="C153" s="1" t="s">
        <v>3045</v>
      </c>
      <c r="D153" s="1" t="s">
        <v>3046</v>
      </c>
      <c r="E153" s="1" t="s">
        <v>3047</v>
      </c>
      <c r="F153" s="1" t="s">
        <v>2152</v>
      </c>
      <c r="G153" s="1" t="s">
        <v>2135</v>
      </c>
      <c r="H153" s="1" t="s">
        <v>2119</v>
      </c>
      <c r="I153" s="1" t="s">
        <v>3048</v>
      </c>
      <c r="J153" s="1" t="s">
        <v>30</v>
      </c>
      <c r="K153" s="1" t="s">
        <v>3049</v>
      </c>
      <c r="L153" s="1" t="s">
        <v>3049</v>
      </c>
      <c r="M153" s="1" t="s">
        <v>2122</v>
      </c>
      <c r="N153" s="1" t="s">
        <v>2122</v>
      </c>
      <c r="O153" s="1" t="s">
        <v>2123</v>
      </c>
      <c r="P153" s="1" t="s">
        <v>2124</v>
      </c>
      <c r="Q153" s="1" t="s">
        <v>2125</v>
      </c>
      <c r="R153" s="1" t="s">
        <v>3050</v>
      </c>
      <c r="S153" s="1" t="s">
        <v>2127</v>
      </c>
      <c r="T153" s="1" t="s">
        <v>2128</v>
      </c>
      <c r="U153" s="1" t="s">
        <v>2129</v>
      </c>
      <c r="V153" s="1" t="s">
        <v>2626</v>
      </c>
    </row>
    <row r="154" s="1" customFormat="1" spans="1:22">
      <c r="A154" s="3">
        <v>999223084535625</v>
      </c>
      <c r="B154" s="1" t="s">
        <v>2152</v>
      </c>
      <c r="C154" s="1" t="s">
        <v>3051</v>
      </c>
      <c r="D154" s="1" t="s">
        <v>2942</v>
      </c>
      <c r="E154" s="1" t="s">
        <v>3052</v>
      </c>
      <c r="F154" s="1" t="s">
        <v>2152</v>
      </c>
      <c r="G154" s="1" t="s">
        <v>2135</v>
      </c>
      <c r="H154" s="1" t="s">
        <v>2119</v>
      </c>
      <c r="I154" s="1" t="s">
        <v>3053</v>
      </c>
      <c r="J154" s="1" t="s">
        <v>30</v>
      </c>
      <c r="K154" s="1" t="s">
        <v>3054</v>
      </c>
      <c r="L154" s="1" t="s">
        <v>3054</v>
      </c>
      <c r="M154" s="1" t="s">
        <v>2122</v>
      </c>
      <c r="N154" s="1" t="s">
        <v>2122</v>
      </c>
      <c r="O154" s="1" t="s">
        <v>2123</v>
      </c>
      <c r="P154" s="1" t="s">
        <v>2124</v>
      </c>
      <c r="Q154" s="1" t="s">
        <v>2125</v>
      </c>
      <c r="R154" s="1" t="s">
        <v>3055</v>
      </c>
      <c r="S154" s="1" t="s">
        <v>2127</v>
      </c>
      <c r="T154" s="1" t="s">
        <v>2128</v>
      </c>
      <c r="U154" s="1" t="s">
        <v>2129</v>
      </c>
      <c r="V154" s="1" t="s">
        <v>2270</v>
      </c>
    </row>
    <row r="155" s="1" customFormat="1" spans="1:22">
      <c r="A155" s="3">
        <v>999223084257807</v>
      </c>
      <c r="B155" s="1" t="s">
        <v>2152</v>
      </c>
      <c r="C155" s="1" t="s">
        <v>3056</v>
      </c>
      <c r="D155" s="1" t="s">
        <v>3057</v>
      </c>
      <c r="E155" s="1" t="s">
        <v>3058</v>
      </c>
      <c r="F155" s="1" t="s">
        <v>2152</v>
      </c>
      <c r="G155" s="1" t="s">
        <v>2135</v>
      </c>
      <c r="H155" s="1" t="s">
        <v>2119</v>
      </c>
      <c r="I155" s="1" t="s">
        <v>3059</v>
      </c>
      <c r="J155" s="1" t="s">
        <v>30</v>
      </c>
      <c r="K155" s="1" t="s">
        <v>3060</v>
      </c>
      <c r="L155" s="1" t="s">
        <v>2123</v>
      </c>
      <c r="M155" s="1" t="s">
        <v>3061</v>
      </c>
      <c r="N155" s="1" t="s">
        <v>3062</v>
      </c>
      <c r="O155" s="1" t="s">
        <v>2123</v>
      </c>
      <c r="P155" s="1" t="s">
        <v>2124</v>
      </c>
      <c r="Q155" s="1" t="s">
        <v>2125</v>
      </c>
      <c r="R155" s="1" t="s">
        <v>3063</v>
      </c>
      <c r="S155" s="1" t="s">
        <v>2127</v>
      </c>
      <c r="T155" s="1" t="s">
        <v>2128</v>
      </c>
      <c r="U155" s="1" t="s">
        <v>2129</v>
      </c>
      <c r="V155" s="1" t="s">
        <v>2242</v>
      </c>
    </row>
    <row r="156" s="1" customFormat="1" spans="1:22">
      <c r="A156" s="3">
        <v>999223083757305</v>
      </c>
      <c r="B156" s="1" t="s">
        <v>2152</v>
      </c>
      <c r="C156" s="1" t="s">
        <v>3064</v>
      </c>
      <c r="D156" s="1" t="s">
        <v>3035</v>
      </c>
      <c r="E156" s="1" t="s">
        <v>3065</v>
      </c>
      <c r="F156" s="1" t="s">
        <v>2152</v>
      </c>
      <c r="G156" s="1" t="s">
        <v>2118</v>
      </c>
      <c r="H156" s="1" t="s">
        <v>2119</v>
      </c>
      <c r="I156" s="1" t="s">
        <v>3066</v>
      </c>
      <c r="J156" s="1" t="s">
        <v>30</v>
      </c>
      <c r="K156" s="1" t="s">
        <v>3067</v>
      </c>
      <c r="L156" s="1" t="s">
        <v>3067</v>
      </c>
      <c r="M156" s="1" t="s">
        <v>2122</v>
      </c>
      <c r="N156" s="1" t="s">
        <v>2122</v>
      </c>
      <c r="O156" s="1" t="s">
        <v>2123</v>
      </c>
      <c r="P156" s="1" t="s">
        <v>2124</v>
      </c>
      <c r="Q156" s="1" t="s">
        <v>2125</v>
      </c>
      <c r="R156" s="1" t="s">
        <v>3068</v>
      </c>
      <c r="S156" s="1" t="s">
        <v>2127</v>
      </c>
      <c r="T156" s="1" t="s">
        <v>2128</v>
      </c>
      <c r="U156" s="1" t="s">
        <v>2129</v>
      </c>
      <c r="V156" s="1" t="s">
        <v>2184</v>
      </c>
    </row>
    <row r="157" s="1" customFormat="1" spans="1:22">
      <c r="A157" s="3">
        <v>999223083441057</v>
      </c>
      <c r="B157" s="1" t="s">
        <v>2152</v>
      </c>
      <c r="C157" s="1" t="s">
        <v>3069</v>
      </c>
      <c r="D157" s="1" t="s">
        <v>2852</v>
      </c>
      <c r="E157" s="1" t="s">
        <v>3070</v>
      </c>
      <c r="F157" s="1" t="s">
        <v>2135</v>
      </c>
      <c r="G157" s="1" t="s">
        <v>2118</v>
      </c>
      <c r="H157" s="1" t="s">
        <v>2119</v>
      </c>
      <c r="I157" s="1" t="s">
        <v>3071</v>
      </c>
      <c r="J157" s="1" t="s">
        <v>30</v>
      </c>
      <c r="K157" s="1" t="s">
        <v>3072</v>
      </c>
      <c r="L157" s="1" t="s">
        <v>3072</v>
      </c>
      <c r="M157" s="1" t="s">
        <v>2122</v>
      </c>
      <c r="N157" s="1" t="s">
        <v>2122</v>
      </c>
      <c r="O157" s="1" t="s">
        <v>2123</v>
      </c>
      <c r="P157" s="1" t="s">
        <v>2124</v>
      </c>
      <c r="Q157" s="1" t="s">
        <v>2125</v>
      </c>
      <c r="R157" s="1" t="s">
        <v>3073</v>
      </c>
      <c r="S157" s="1" t="s">
        <v>2127</v>
      </c>
      <c r="T157" s="1" t="s">
        <v>2128</v>
      </c>
      <c r="U157" s="1" t="s">
        <v>2129</v>
      </c>
      <c r="V157" s="1" t="s">
        <v>2270</v>
      </c>
    </row>
    <row r="158" s="1" customFormat="1" spans="1:22">
      <c r="A158" s="3">
        <v>999223083128471</v>
      </c>
      <c r="B158" s="1" t="s">
        <v>2152</v>
      </c>
      <c r="C158" s="1" t="s">
        <v>3074</v>
      </c>
      <c r="D158" s="1" t="s">
        <v>3075</v>
      </c>
      <c r="E158" s="1" t="s">
        <v>3076</v>
      </c>
      <c r="F158" s="1" t="s">
        <v>2152</v>
      </c>
      <c r="G158" s="1" t="s">
        <v>2118</v>
      </c>
      <c r="H158" s="1" t="s">
        <v>2119</v>
      </c>
      <c r="I158" s="1" t="s">
        <v>3077</v>
      </c>
      <c r="J158" s="1" t="s">
        <v>30</v>
      </c>
      <c r="K158" s="1" t="s">
        <v>2248</v>
      </c>
      <c r="L158" s="1" t="s">
        <v>2248</v>
      </c>
      <c r="M158" s="1" t="s">
        <v>2122</v>
      </c>
      <c r="N158" s="1" t="s">
        <v>2122</v>
      </c>
      <c r="O158" s="1" t="s">
        <v>2123</v>
      </c>
      <c r="P158" s="1" t="s">
        <v>2124</v>
      </c>
      <c r="Q158" s="1" t="s">
        <v>2125</v>
      </c>
      <c r="R158" s="1" t="s">
        <v>3078</v>
      </c>
      <c r="S158" s="1" t="s">
        <v>2127</v>
      </c>
      <c r="T158" s="1" t="s">
        <v>2128</v>
      </c>
      <c r="U158" s="1" t="s">
        <v>2129</v>
      </c>
      <c r="V158" s="1" t="s">
        <v>2242</v>
      </c>
    </row>
    <row r="159" s="1" customFormat="1" spans="1:22">
      <c r="A159" s="3">
        <v>999223082816011</v>
      </c>
      <c r="B159" s="1" t="s">
        <v>2152</v>
      </c>
      <c r="C159" s="1" t="s">
        <v>3079</v>
      </c>
      <c r="D159" s="1" t="s">
        <v>3007</v>
      </c>
      <c r="E159" s="1" t="s">
        <v>3080</v>
      </c>
      <c r="F159" s="1" t="s">
        <v>2135</v>
      </c>
      <c r="G159" s="1" t="s">
        <v>2118</v>
      </c>
      <c r="H159" s="1" t="s">
        <v>2119</v>
      </c>
      <c r="I159" s="1" t="s">
        <v>3081</v>
      </c>
      <c r="J159" s="1" t="s">
        <v>30</v>
      </c>
      <c r="K159" s="1" t="s">
        <v>3082</v>
      </c>
      <c r="L159" s="1" t="s">
        <v>3082</v>
      </c>
      <c r="M159" s="1" t="s">
        <v>2122</v>
      </c>
      <c r="N159" s="1" t="s">
        <v>2122</v>
      </c>
      <c r="O159" s="1" t="s">
        <v>2123</v>
      </c>
      <c r="P159" s="1" t="s">
        <v>2124</v>
      </c>
      <c r="Q159" s="1" t="s">
        <v>2125</v>
      </c>
      <c r="R159" s="1" t="s">
        <v>3083</v>
      </c>
      <c r="S159" s="1" t="s">
        <v>2127</v>
      </c>
      <c r="T159" s="1" t="s">
        <v>2128</v>
      </c>
      <c r="U159" s="1" t="s">
        <v>2129</v>
      </c>
      <c r="V159" s="1" t="s">
        <v>2270</v>
      </c>
    </row>
    <row r="160" s="1" customFormat="1" spans="1:22">
      <c r="A160" s="3">
        <v>999223082326851</v>
      </c>
      <c r="B160" s="1" t="s">
        <v>2152</v>
      </c>
      <c r="C160" s="1" t="s">
        <v>3084</v>
      </c>
      <c r="D160" s="1" t="s">
        <v>3007</v>
      </c>
      <c r="E160" s="1" t="s">
        <v>3085</v>
      </c>
      <c r="F160" s="1" t="s">
        <v>2152</v>
      </c>
      <c r="G160" s="1" t="s">
        <v>2118</v>
      </c>
      <c r="H160" s="1" t="s">
        <v>2119</v>
      </c>
      <c r="I160" s="1" t="s">
        <v>3086</v>
      </c>
      <c r="J160" s="1" t="s">
        <v>30</v>
      </c>
      <c r="K160" s="1" t="s">
        <v>3087</v>
      </c>
      <c r="L160" s="1" t="s">
        <v>3087</v>
      </c>
      <c r="M160" s="1" t="s">
        <v>2122</v>
      </c>
      <c r="N160" s="1" t="s">
        <v>2122</v>
      </c>
      <c r="O160" s="1" t="s">
        <v>2123</v>
      </c>
      <c r="P160" s="1" t="s">
        <v>2124</v>
      </c>
      <c r="Q160" s="1" t="s">
        <v>2125</v>
      </c>
      <c r="R160" s="1" t="s">
        <v>3088</v>
      </c>
      <c r="S160" s="1" t="s">
        <v>2127</v>
      </c>
      <c r="T160" s="1" t="s">
        <v>2128</v>
      </c>
      <c r="U160" s="1" t="s">
        <v>2129</v>
      </c>
      <c r="V160" s="1" t="s">
        <v>2270</v>
      </c>
    </row>
    <row r="161" s="1" customFormat="1" spans="1:22">
      <c r="A161" s="3">
        <v>999223081684934</v>
      </c>
      <c r="B161" s="1" t="s">
        <v>2152</v>
      </c>
      <c r="C161" s="1" t="s">
        <v>3089</v>
      </c>
      <c r="D161" s="1" t="s">
        <v>3090</v>
      </c>
      <c r="E161" s="1" t="s">
        <v>3091</v>
      </c>
      <c r="F161" s="1" t="s">
        <v>2152</v>
      </c>
      <c r="G161" s="1" t="s">
        <v>2135</v>
      </c>
      <c r="H161" s="1" t="s">
        <v>2119</v>
      </c>
      <c r="I161" s="1" t="s">
        <v>3092</v>
      </c>
      <c r="J161" s="1" t="s">
        <v>30</v>
      </c>
      <c r="K161" s="1" t="s">
        <v>3093</v>
      </c>
      <c r="L161" s="1" t="s">
        <v>3093</v>
      </c>
      <c r="M161" s="1" t="s">
        <v>2122</v>
      </c>
      <c r="N161" s="1" t="s">
        <v>2122</v>
      </c>
      <c r="O161" s="1" t="s">
        <v>2123</v>
      </c>
      <c r="P161" s="1" t="s">
        <v>2124</v>
      </c>
      <c r="Q161" s="1" t="s">
        <v>2125</v>
      </c>
      <c r="R161" s="1" t="s">
        <v>3094</v>
      </c>
      <c r="S161" s="1" t="s">
        <v>2127</v>
      </c>
      <c r="T161" s="1" t="s">
        <v>2128</v>
      </c>
      <c r="U161" s="1" t="s">
        <v>2129</v>
      </c>
      <c r="V161" s="1" t="s">
        <v>2626</v>
      </c>
    </row>
    <row r="162" s="1" customFormat="1" spans="1:22">
      <c r="A162" s="3">
        <v>999223081502978</v>
      </c>
      <c r="B162" s="1" t="s">
        <v>2152</v>
      </c>
      <c r="C162" s="1" t="s">
        <v>3095</v>
      </c>
      <c r="D162" s="1" t="s">
        <v>2926</v>
      </c>
      <c r="E162" s="1" t="s">
        <v>3096</v>
      </c>
      <c r="F162" s="1" t="s">
        <v>2152</v>
      </c>
      <c r="G162" s="1" t="s">
        <v>2135</v>
      </c>
      <c r="H162" s="1" t="s">
        <v>2119</v>
      </c>
      <c r="I162" s="1" t="s">
        <v>3097</v>
      </c>
      <c r="J162" s="1" t="s">
        <v>30</v>
      </c>
      <c r="K162" s="1" t="s">
        <v>2696</v>
      </c>
      <c r="L162" s="1" t="s">
        <v>2696</v>
      </c>
      <c r="M162" s="1" t="s">
        <v>2122</v>
      </c>
      <c r="N162" s="1" t="s">
        <v>2122</v>
      </c>
      <c r="O162" s="1" t="s">
        <v>2123</v>
      </c>
      <c r="P162" s="1" t="s">
        <v>2124</v>
      </c>
      <c r="Q162" s="1" t="s">
        <v>2125</v>
      </c>
      <c r="R162" s="1" t="s">
        <v>3098</v>
      </c>
      <c r="S162" s="1" t="s">
        <v>2127</v>
      </c>
      <c r="T162" s="1" t="s">
        <v>2128</v>
      </c>
      <c r="U162" s="1" t="s">
        <v>2129</v>
      </c>
      <c r="V162" s="1" t="s">
        <v>2270</v>
      </c>
    </row>
    <row r="163" s="1" customFormat="1" spans="1:22">
      <c r="A163" s="3">
        <v>999223081387069</v>
      </c>
      <c r="B163" s="1" t="s">
        <v>2152</v>
      </c>
      <c r="C163" s="1" t="s">
        <v>3099</v>
      </c>
      <c r="D163" s="1" t="s">
        <v>3007</v>
      </c>
      <c r="E163" s="1" t="s">
        <v>3100</v>
      </c>
      <c r="F163" s="1" t="s">
        <v>2135</v>
      </c>
      <c r="G163" s="1" t="s">
        <v>2118</v>
      </c>
      <c r="H163" s="1" t="s">
        <v>2119</v>
      </c>
      <c r="I163" s="1" t="s">
        <v>3009</v>
      </c>
      <c r="J163" s="1" t="s">
        <v>30</v>
      </c>
      <c r="K163" s="1" t="s">
        <v>3010</v>
      </c>
      <c r="L163" s="1" t="s">
        <v>3010</v>
      </c>
      <c r="M163" s="1" t="s">
        <v>2122</v>
      </c>
      <c r="N163" s="1" t="s">
        <v>2122</v>
      </c>
      <c r="O163" s="1" t="s">
        <v>2123</v>
      </c>
      <c r="P163" s="1" t="s">
        <v>2124</v>
      </c>
      <c r="Q163" s="1" t="s">
        <v>2125</v>
      </c>
      <c r="R163" s="1" t="s">
        <v>3101</v>
      </c>
      <c r="S163" s="1" t="s">
        <v>2127</v>
      </c>
      <c r="T163" s="1" t="s">
        <v>2128</v>
      </c>
      <c r="U163" s="1" t="s">
        <v>2129</v>
      </c>
      <c r="V163" s="1" t="s">
        <v>2270</v>
      </c>
    </row>
    <row r="164" s="1" customFormat="1" spans="1:22">
      <c r="A164" s="3">
        <v>999223081282651</v>
      </c>
      <c r="B164" s="1" t="s">
        <v>2152</v>
      </c>
      <c r="C164" s="1" t="s">
        <v>3102</v>
      </c>
      <c r="D164" s="1" t="s">
        <v>3103</v>
      </c>
      <c r="E164" s="1" t="s">
        <v>3104</v>
      </c>
      <c r="F164" s="1" t="s">
        <v>2152</v>
      </c>
      <c r="G164" s="1" t="s">
        <v>2135</v>
      </c>
      <c r="H164" s="1" t="s">
        <v>2119</v>
      </c>
      <c r="I164" s="1" t="s">
        <v>3105</v>
      </c>
      <c r="J164" s="1" t="s">
        <v>30</v>
      </c>
      <c r="K164" s="1" t="s">
        <v>3106</v>
      </c>
      <c r="L164" s="1" t="s">
        <v>3106</v>
      </c>
      <c r="M164" s="1" t="s">
        <v>2122</v>
      </c>
      <c r="N164" s="1" t="s">
        <v>2122</v>
      </c>
      <c r="O164" s="1" t="s">
        <v>2123</v>
      </c>
      <c r="P164" s="1" t="s">
        <v>2124</v>
      </c>
      <c r="Q164" s="1" t="s">
        <v>2125</v>
      </c>
      <c r="R164" s="1" t="s">
        <v>3107</v>
      </c>
      <c r="S164" s="1" t="s">
        <v>2127</v>
      </c>
      <c r="T164" s="1" t="s">
        <v>2128</v>
      </c>
      <c r="U164" s="1" t="s">
        <v>2129</v>
      </c>
      <c r="V164" s="1" t="s">
        <v>2184</v>
      </c>
    </row>
    <row r="165" s="1" customFormat="1" spans="1:22">
      <c r="A165" s="3">
        <v>999223079527519</v>
      </c>
      <c r="B165" s="1" t="s">
        <v>2152</v>
      </c>
      <c r="C165" s="1" t="s">
        <v>3108</v>
      </c>
      <c r="D165" s="1" t="s">
        <v>2329</v>
      </c>
      <c r="E165" s="1" t="s">
        <v>3109</v>
      </c>
      <c r="F165" s="1" t="s">
        <v>2135</v>
      </c>
      <c r="G165" s="1" t="s">
        <v>2118</v>
      </c>
      <c r="H165" s="1" t="s">
        <v>2119</v>
      </c>
      <c r="I165" s="1" t="s">
        <v>3110</v>
      </c>
      <c r="J165" s="1" t="s">
        <v>30</v>
      </c>
      <c r="K165" s="1" t="s">
        <v>2332</v>
      </c>
      <c r="L165" s="1" t="s">
        <v>2332</v>
      </c>
      <c r="M165" s="1" t="s">
        <v>2122</v>
      </c>
      <c r="N165" s="1" t="s">
        <v>2122</v>
      </c>
      <c r="O165" s="1" t="s">
        <v>2123</v>
      </c>
      <c r="P165" s="1" t="s">
        <v>2124</v>
      </c>
      <c r="Q165" s="1" t="s">
        <v>2125</v>
      </c>
      <c r="R165" s="1" t="s">
        <v>3111</v>
      </c>
      <c r="S165" s="1" t="s">
        <v>2127</v>
      </c>
      <c r="T165" s="1" t="s">
        <v>2128</v>
      </c>
      <c r="U165" s="1" t="s">
        <v>2129</v>
      </c>
      <c r="V165" s="1" t="s">
        <v>2242</v>
      </c>
    </row>
    <row r="166" s="1" customFormat="1" spans="1:22">
      <c r="A166" s="3">
        <v>999223079207148</v>
      </c>
      <c r="B166" s="1" t="s">
        <v>2152</v>
      </c>
      <c r="C166" s="1" t="s">
        <v>3112</v>
      </c>
      <c r="D166" s="1" t="s">
        <v>3113</v>
      </c>
      <c r="E166" s="1" t="s">
        <v>3114</v>
      </c>
      <c r="F166" s="1" t="s">
        <v>2152</v>
      </c>
      <c r="G166" s="1" t="s">
        <v>2135</v>
      </c>
      <c r="H166" s="1" t="s">
        <v>2119</v>
      </c>
      <c r="I166" s="1" t="s">
        <v>3115</v>
      </c>
      <c r="J166" s="1" t="s">
        <v>30</v>
      </c>
      <c r="K166" s="1" t="s">
        <v>3116</v>
      </c>
      <c r="L166" s="1" t="s">
        <v>3116</v>
      </c>
      <c r="M166" s="1" t="s">
        <v>2122</v>
      </c>
      <c r="N166" s="1" t="s">
        <v>2122</v>
      </c>
      <c r="O166" s="1" t="s">
        <v>2123</v>
      </c>
      <c r="P166" s="1" t="s">
        <v>2124</v>
      </c>
      <c r="Q166" s="1" t="s">
        <v>2125</v>
      </c>
      <c r="R166" s="1" t="s">
        <v>3117</v>
      </c>
      <c r="S166" s="1" t="s">
        <v>2127</v>
      </c>
      <c r="T166" s="1" t="s">
        <v>2128</v>
      </c>
      <c r="U166" s="1" t="s">
        <v>2129</v>
      </c>
      <c r="V166" s="1" t="s">
        <v>2270</v>
      </c>
    </row>
    <row r="167" s="1" customFormat="1" spans="1:22">
      <c r="A167" s="3">
        <v>999223078869042</v>
      </c>
      <c r="B167" s="1" t="s">
        <v>2152</v>
      </c>
      <c r="C167" s="1" t="s">
        <v>3118</v>
      </c>
      <c r="D167" s="1" t="s">
        <v>3119</v>
      </c>
      <c r="E167" s="1" t="s">
        <v>3120</v>
      </c>
      <c r="F167" s="1" t="s">
        <v>2152</v>
      </c>
      <c r="G167" s="1" t="s">
        <v>2135</v>
      </c>
      <c r="H167" s="1" t="s">
        <v>2119</v>
      </c>
      <c r="I167" s="1" t="s">
        <v>3121</v>
      </c>
      <c r="J167" s="1" t="s">
        <v>30</v>
      </c>
      <c r="K167" s="1" t="s">
        <v>3122</v>
      </c>
      <c r="L167" s="1" t="s">
        <v>3122</v>
      </c>
      <c r="M167" s="1" t="s">
        <v>2122</v>
      </c>
      <c r="N167" s="1" t="s">
        <v>2122</v>
      </c>
      <c r="O167" s="1" t="s">
        <v>2123</v>
      </c>
      <c r="P167" s="1" t="s">
        <v>2124</v>
      </c>
      <c r="Q167" s="1" t="s">
        <v>2125</v>
      </c>
      <c r="R167" s="1" t="s">
        <v>3123</v>
      </c>
      <c r="S167" s="1" t="s">
        <v>2127</v>
      </c>
      <c r="T167" s="1" t="s">
        <v>2128</v>
      </c>
      <c r="U167" s="1" t="s">
        <v>2129</v>
      </c>
      <c r="V167" s="1" t="s">
        <v>2184</v>
      </c>
    </row>
    <row r="168" s="1" customFormat="1" spans="1:22">
      <c r="A168" s="3">
        <v>999223078065621</v>
      </c>
      <c r="B168" s="1" t="s">
        <v>2152</v>
      </c>
      <c r="C168" s="1" t="s">
        <v>3124</v>
      </c>
      <c r="D168" s="1" t="s">
        <v>3007</v>
      </c>
      <c r="E168" s="1" t="s">
        <v>3125</v>
      </c>
      <c r="F168" s="1" t="s">
        <v>2135</v>
      </c>
      <c r="G168" s="1" t="s">
        <v>2118</v>
      </c>
      <c r="H168" s="1" t="s">
        <v>2119</v>
      </c>
      <c r="I168" s="1" t="s">
        <v>3009</v>
      </c>
      <c r="J168" s="1" t="s">
        <v>30</v>
      </c>
      <c r="K168" s="1" t="s">
        <v>3010</v>
      </c>
      <c r="L168" s="1" t="s">
        <v>3010</v>
      </c>
      <c r="M168" s="1" t="s">
        <v>2122</v>
      </c>
      <c r="N168" s="1" t="s">
        <v>2122</v>
      </c>
      <c r="O168" s="1" t="s">
        <v>2123</v>
      </c>
      <c r="P168" s="1" t="s">
        <v>2124</v>
      </c>
      <c r="Q168" s="1" t="s">
        <v>2125</v>
      </c>
      <c r="R168" s="1" t="s">
        <v>3126</v>
      </c>
      <c r="S168" s="1" t="s">
        <v>2127</v>
      </c>
      <c r="T168" s="1" t="s">
        <v>2128</v>
      </c>
      <c r="U168" s="1" t="s">
        <v>2129</v>
      </c>
      <c r="V168" s="1" t="s">
        <v>2270</v>
      </c>
    </row>
    <row r="169" s="1" customFormat="1" spans="1:22">
      <c r="A169" s="3">
        <v>999223075173316</v>
      </c>
      <c r="B169" s="1" t="s">
        <v>2152</v>
      </c>
      <c r="C169" s="1" t="s">
        <v>3127</v>
      </c>
      <c r="D169" s="1" t="s">
        <v>3128</v>
      </c>
      <c r="E169" s="1" t="s">
        <v>3129</v>
      </c>
      <c r="F169" s="1" t="s">
        <v>2152</v>
      </c>
      <c r="G169" s="1" t="s">
        <v>2135</v>
      </c>
      <c r="H169" s="1" t="s">
        <v>2119</v>
      </c>
      <c r="I169" s="1" t="s">
        <v>3130</v>
      </c>
      <c r="J169" s="1" t="s">
        <v>30</v>
      </c>
      <c r="K169" s="1" t="s">
        <v>3131</v>
      </c>
      <c r="L169" s="1" t="s">
        <v>3131</v>
      </c>
      <c r="M169" s="1" t="s">
        <v>2122</v>
      </c>
      <c r="N169" s="1" t="s">
        <v>2122</v>
      </c>
      <c r="O169" s="1" t="s">
        <v>2123</v>
      </c>
      <c r="P169" s="1" t="s">
        <v>2124</v>
      </c>
      <c r="Q169" s="1" t="s">
        <v>2125</v>
      </c>
      <c r="R169" s="1" t="s">
        <v>3132</v>
      </c>
      <c r="S169" s="1" t="s">
        <v>2127</v>
      </c>
      <c r="T169" s="1" t="s">
        <v>2128</v>
      </c>
      <c r="U169" s="1" t="s">
        <v>2129</v>
      </c>
      <c r="V169" s="1" t="s">
        <v>2184</v>
      </c>
    </row>
    <row r="170" s="1" customFormat="1" spans="1:22">
      <c r="A170" s="3">
        <v>999223075122265</v>
      </c>
      <c r="B170" s="1" t="s">
        <v>2152</v>
      </c>
      <c r="C170" s="1" t="s">
        <v>3133</v>
      </c>
      <c r="D170" s="1" t="s">
        <v>3134</v>
      </c>
      <c r="E170" s="1" t="s">
        <v>3135</v>
      </c>
      <c r="F170" s="1" t="s">
        <v>2135</v>
      </c>
      <c r="G170" s="1" t="s">
        <v>2118</v>
      </c>
      <c r="H170" s="1" t="s">
        <v>2119</v>
      </c>
      <c r="I170" s="1" t="s">
        <v>3136</v>
      </c>
      <c r="J170" s="1" t="s">
        <v>30</v>
      </c>
      <c r="K170" s="1" t="s">
        <v>3137</v>
      </c>
      <c r="L170" s="1" t="s">
        <v>3137</v>
      </c>
      <c r="M170" s="1" t="s">
        <v>2122</v>
      </c>
      <c r="N170" s="1" t="s">
        <v>2122</v>
      </c>
      <c r="O170" s="1" t="s">
        <v>2123</v>
      </c>
      <c r="P170" s="1" t="s">
        <v>2124</v>
      </c>
      <c r="Q170" s="1" t="s">
        <v>2125</v>
      </c>
      <c r="R170" s="1" t="s">
        <v>3138</v>
      </c>
      <c r="S170" s="1" t="s">
        <v>2127</v>
      </c>
      <c r="T170" s="1" t="s">
        <v>2128</v>
      </c>
      <c r="U170" s="1" t="s">
        <v>2129</v>
      </c>
      <c r="V170" s="1" t="s">
        <v>2912</v>
      </c>
    </row>
    <row r="171" s="1" customFormat="1" spans="1:22">
      <c r="A171" s="3">
        <v>23075080845</v>
      </c>
      <c r="B171" s="1" t="s">
        <v>2152</v>
      </c>
      <c r="C171" s="1" t="s">
        <v>3139</v>
      </c>
      <c r="D171" s="1" t="s">
        <v>3140</v>
      </c>
      <c r="E171" s="1" t="s">
        <v>3141</v>
      </c>
      <c r="F171" s="1" t="s">
        <v>2152</v>
      </c>
      <c r="G171" s="1" t="s">
        <v>2118</v>
      </c>
      <c r="H171" s="1" t="s">
        <v>2119</v>
      </c>
      <c r="I171" s="1" t="s">
        <v>3142</v>
      </c>
      <c r="J171" s="1" t="s">
        <v>30</v>
      </c>
      <c r="K171" s="1" t="s">
        <v>3143</v>
      </c>
      <c r="L171" s="1" t="s">
        <v>3143</v>
      </c>
      <c r="M171" s="1" t="s">
        <v>2122</v>
      </c>
      <c r="N171" s="1" t="s">
        <v>2122</v>
      </c>
      <c r="O171" s="1" t="s">
        <v>2123</v>
      </c>
      <c r="P171" s="1" t="s">
        <v>2124</v>
      </c>
      <c r="Q171" s="1" t="s">
        <v>2125</v>
      </c>
      <c r="R171" s="1" t="s">
        <v>3144</v>
      </c>
      <c r="S171" s="1" t="s">
        <v>2127</v>
      </c>
      <c r="T171" s="1" t="s">
        <v>2128</v>
      </c>
      <c r="U171" s="1" t="s">
        <v>2129</v>
      </c>
      <c r="V171" s="1" t="s">
        <v>2242</v>
      </c>
    </row>
    <row r="172" s="1" customFormat="1" spans="1:22">
      <c r="A172" s="3">
        <v>23075080844</v>
      </c>
      <c r="B172" s="1" t="s">
        <v>2152</v>
      </c>
      <c r="C172" s="1" t="s">
        <v>3145</v>
      </c>
      <c r="D172" s="1" t="s">
        <v>3140</v>
      </c>
      <c r="E172" s="1" t="s">
        <v>3146</v>
      </c>
      <c r="F172" s="1" t="s">
        <v>2152</v>
      </c>
      <c r="G172" s="1" t="s">
        <v>2118</v>
      </c>
      <c r="H172" s="1" t="s">
        <v>2119</v>
      </c>
      <c r="I172" s="1" t="s">
        <v>3147</v>
      </c>
      <c r="J172" s="1" t="s">
        <v>30</v>
      </c>
      <c r="K172" s="1" t="s">
        <v>3148</v>
      </c>
      <c r="L172" s="1" t="s">
        <v>3148</v>
      </c>
      <c r="M172" s="1" t="s">
        <v>2122</v>
      </c>
      <c r="N172" s="1" t="s">
        <v>2122</v>
      </c>
      <c r="O172" s="1" t="s">
        <v>2123</v>
      </c>
      <c r="P172" s="1" t="s">
        <v>2124</v>
      </c>
      <c r="Q172" s="1" t="s">
        <v>2125</v>
      </c>
      <c r="R172" s="1" t="s">
        <v>3149</v>
      </c>
      <c r="S172" s="1" t="s">
        <v>2127</v>
      </c>
      <c r="T172" s="1" t="s">
        <v>2128</v>
      </c>
      <c r="U172" s="1" t="s">
        <v>2129</v>
      </c>
      <c r="V172" s="1" t="s">
        <v>2242</v>
      </c>
    </row>
    <row r="173" s="1" customFormat="1" spans="1:22">
      <c r="A173" s="3">
        <v>999223075016784</v>
      </c>
      <c r="B173" s="1" t="s">
        <v>2152</v>
      </c>
      <c r="C173" s="1" t="s">
        <v>3150</v>
      </c>
      <c r="D173" s="1" t="s">
        <v>3151</v>
      </c>
      <c r="E173" s="1" t="s">
        <v>3152</v>
      </c>
      <c r="F173" s="1" t="s">
        <v>2152</v>
      </c>
      <c r="G173" s="1" t="s">
        <v>2135</v>
      </c>
      <c r="H173" s="1" t="s">
        <v>2119</v>
      </c>
      <c r="I173" s="1" t="s">
        <v>3153</v>
      </c>
      <c r="J173" s="1" t="s">
        <v>30</v>
      </c>
      <c r="K173" s="1" t="s">
        <v>3154</v>
      </c>
      <c r="L173" s="1" t="s">
        <v>3154</v>
      </c>
      <c r="M173" s="1" t="s">
        <v>2122</v>
      </c>
      <c r="N173" s="1" t="s">
        <v>2122</v>
      </c>
      <c r="O173" s="1" t="s">
        <v>2123</v>
      </c>
      <c r="P173" s="1" t="s">
        <v>2124</v>
      </c>
      <c r="Q173" s="1" t="s">
        <v>2125</v>
      </c>
      <c r="R173" s="1" t="s">
        <v>3155</v>
      </c>
      <c r="S173" s="1" t="s">
        <v>2127</v>
      </c>
      <c r="T173" s="1" t="s">
        <v>2128</v>
      </c>
      <c r="U173" s="1" t="s">
        <v>2129</v>
      </c>
      <c r="V173" s="1" t="s">
        <v>2912</v>
      </c>
    </row>
    <row r="174" s="1" customFormat="1" spans="1:22">
      <c r="A174" s="3">
        <v>999223074963424</v>
      </c>
      <c r="B174" s="1" t="s">
        <v>2152</v>
      </c>
      <c r="C174" s="1" t="s">
        <v>3156</v>
      </c>
      <c r="D174" s="1" t="s">
        <v>2852</v>
      </c>
      <c r="E174" s="1" t="s">
        <v>3157</v>
      </c>
      <c r="F174" s="1" t="s">
        <v>2152</v>
      </c>
      <c r="G174" s="1" t="s">
        <v>2135</v>
      </c>
      <c r="H174" s="1" t="s">
        <v>2119</v>
      </c>
      <c r="I174" s="1" t="s">
        <v>3158</v>
      </c>
      <c r="J174" s="1" t="s">
        <v>30</v>
      </c>
      <c r="K174" s="1" t="s">
        <v>3159</v>
      </c>
      <c r="L174" s="1" t="s">
        <v>3159</v>
      </c>
      <c r="M174" s="1" t="s">
        <v>2122</v>
      </c>
      <c r="N174" s="1" t="s">
        <v>2122</v>
      </c>
      <c r="O174" s="1" t="s">
        <v>2123</v>
      </c>
      <c r="P174" s="1" t="s">
        <v>2124</v>
      </c>
      <c r="Q174" s="1" t="s">
        <v>2125</v>
      </c>
      <c r="R174" s="1" t="s">
        <v>3160</v>
      </c>
      <c r="S174" s="1" t="s">
        <v>2127</v>
      </c>
      <c r="T174" s="1" t="s">
        <v>2128</v>
      </c>
      <c r="U174" s="1" t="s">
        <v>2129</v>
      </c>
      <c r="V174" s="1" t="s">
        <v>2270</v>
      </c>
    </row>
    <row r="175" s="1" customFormat="1" spans="1:22">
      <c r="A175" s="3">
        <v>999223074953099</v>
      </c>
      <c r="B175" s="1" t="s">
        <v>2152</v>
      </c>
      <c r="C175" s="1" t="s">
        <v>3161</v>
      </c>
      <c r="D175" s="1" t="s">
        <v>3162</v>
      </c>
      <c r="E175" s="1" t="s">
        <v>3163</v>
      </c>
      <c r="F175" s="1" t="s">
        <v>2152</v>
      </c>
      <c r="G175" s="1" t="s">
        <v>2135</v>
      </c>
      <c r="H175" s="1" t="s">
        <v>2119</v>
      </c>
      <c r="I175" s="1" t="s">
        <v>3164</v>
      </c>
      <c r="J175" s="1" t="s">
        <v>30</v>
      </c>
      <c r="K175" s="1" t="s">
        <v>3165</v>
      </c>
      <c r="L175" s="1" t="s">
        <v>3165</v>
      </c>
      <c r="M175" s="1" t="s">
        <v>2122</v>
      </c>
      <c r="N175" s="1" t="s">
        <v>2122</v>
      </c>
      <c r="O175" s="1" t="s">
        <v>2123</v>
      </c>
      <c r="P175" s="1" t="s">
        <v>2124</v>
      </c>
      <c r="Q175" s="1" t="s">
        <v>2125</v>
      </c>
      <c r="R175" s="1" t="s">
        <v>3166</v>
      </c>
      <c r="S175" s="1" t="s">
        <v>2127</v>
      </c>
      <c r="T175" s="1" t="s">
        <v>2128</v>
      </c>
      <c r="U175" s="1" t="s">
        <v>2129</v>
      </c>
      <c r="V175" s="1" t="s">
        <v>2184</v>
      </c>
    </row>
    <row r="176" s="1" customFormat="1" spans="1:22">
      <c r="A176" s="3">
        <v>999223074839657</v>
      </c>
      <c r="B176" s="1" t="s">
        <v>2152</v>
      </c>
      <c r="C176" s="1" t="s">
        <v>3167</v>
      </c>
      <c r="D176" s="1" t="s">
        <v>3168</v>
      </c>
      <c r="E176" s="1" t="s">
        <v>3169</v>
      </c>
      <c r="F176" s="1" t="s">
        <v>2152</v>
      </c>
      <c r="G176" s="1" t="s">
        <v>2135</v>
      </c>
      <c r="H176" s="1" t="s">
        <v>2119</v>
      </c>
      <c r="I176" s="1" t="s">
        <v>3170</v>
      </c>
      <c r="J176" s="1" t="s">
        <v>30</v>
      </c>
      <c r="K176" s="1" t="s">
        <v>3171</v>
      </c>
      <c r="L176" s="1" t="s">
        <v>3171</v>
      </c>
      <c r="M176" s="1" t="s">
        <v>2122</v>
      </c>
      <c r="N176" s="1" t="s">
        <v>2122</v>
      </c>
      <c r="O176" s="1" t="s">
        <v>2123</v>
      </c>
      <c r="P176" s="1" t="s">
        <v>2124</v>
      </c>
      <c r="Q176" s="1" t="s">
        <v>2125</v>
      </c>
      <c r="R176" s="1" t="s">
        <v>3172</v>
      </c>
      <c r="S176" s="1" t="s">
        <v>2127</v>
      </c>
      <c r="T176" s="1" t="s">
        <v>2128</v>
      </c>
      <c r="U176" s="1" t="s">
        <v>2129</v>
      </c>
      <c r="V176" s="1" t="s">
        <v>2653</v>
      </c>
    </row>
    <row r="177" s="1" customFormat="1" spans="1:22">
      <c r="A177" s="3">
        <v>999223074816299</v>
      </c>
      <c r="B177" s="1" t="s">
        <v>2152</v>
      </c>
      <c r="C177" s="1" t="s">
        <v>3173</v>
      </c>
      <c r="D177" s="1" t="s">
        <v>3007</v>
      </c>
      <c r="E177" s="1" t="s">
        <v>3174</v>
      </c>
      <c r="F177" s="1" t="s">
        <v>2152</v>
      </c>
      <c r="G177" s="1" t="s">
        <v>2118</v>
      </c>
      <c r="H177" s="1" t="s">
        <v>2119</v>
      </c>
      <c r="I177" s="1" t="s">
        <v>3086</v>
      </c>
      <c r="J177" s="1" t="s">
        <v>30</v>
      </c>
      <c r="K177" s="1" t="s">
        <v>3087</v>
      </c>
      <c r="L177" s="1" t="s">
        <v>3087</v>
      </c>
      <c r="M177" s="1" t="s">
        <v>2122</v>
      </c>
      <c r="N177" s="1" t="s">
        <v>2122</v>
      </c>
      <c r="O177" s="1" t="s">
        <v>2123</v>
      </c>
      <c r="P177" s="1" t="s">
        <v>2124</v>
      </c>
      <c r="Q177" s="1" t="s">
        <v>2125</v>
      </c>
      <c r="R177" s="1" t="s">
        <v>3175</v>
      </c>
      <c r="S177" s="1" t="s">
        <v>2127</v>
      </c>
      <c r="T177" s="1" t="s">
        <v>2128</v>
      </c>
      <c r="U177" s="1" t="s">
        <v>2129</v>
      </c>
      <c r="V177" s="1" t="s">
        <v>2270</v>
      </c>
    </row>
    <row r="178" s="1" customFormat="1" spans="1:22">
      <c r="A178" s="3">
        <v>999223074790596</v>
      </c>
      <c r="B178" s="1" t="s">
        <v>2152</v>
      </c>
      <c r="C178" s="1" t="s">
        <v>3176</v>
      </c>
      <c r="D178" s="1" t="s">
        <v>2852</v>
      </c>
      <c r="E178" s="1" t="s">
        <v>3070</v>
      </c>
      <c r="F178" s="1" t="s">
        <v>2152</v>
      </c>
      <c r="G178" s="1" t="s">
        <v>2135</v>
      </c>
      <c r="H178" s="1" t="s">
        <v>2119</v>
      </c>
      <c r="I178" s="1" t="s">
        <v>3177</v>
      </c>
      <c r="J178" s="1" t="s">
        <v>30</v>
      </c>
      <c r="K178" s="1" t="s">
        <v>3178</v>
      </c>
      <c r="L178" s="1" t="s">
        <v>3178</v>
      </c>
      <c r="M178" s="1" t="s">
        <v>2122</v>
      </c>
      <c r="N178" s="1" t="s">
        <v>2122</v>
      </c>
      <c r="O178" s="1" t="s">
        <v>2123</v>
      </c>
      <c r="P178" s="1" t="s">
        <v>2124</v>
      </c>
      <c r="Q178" s="1" t="s">
        <v>2125</v>
      </c>
      <c r="R178" s="1" t="s">
        <v>3179</v>
      </c>
      <c r="S178" s="1" t="s">
        <v>2127</v>
      </c>
      <c r="T178" s="1" t="s">
        <v>2128</v>
      </c>
      <c r="U178" s="1" t="s">
        <v>2129</v>
      </c>
      <c r="V178" s="1" t="s">
        <v>2270</v>
      </c>
    </row>
    <row r="179" s="1" customFormat="1" spans="1:22">
      <c r="A179" s="3">
        <v>999223074756143</v>
      </c>
      <c r="B179" s="1" t="s">
        <v>2152</v>
      </c>
      <c r="C179" s="1" t="s">
        <v>3180</v>
      </c>
      <c r="D179" s="1" t="s">
        <v>3181</v>
      </c>
      <c r="E179" s="1" t="s">
        <v>3182</v>
      </c>
      <c r="F179" s="1" t="s">
        <v>2152</v>
      </c>
      <c r="G179" s="1" t="s">
        <v>2135</v>
      </c>
      <c r="H179" s="1" t="s">
        <v>2119</v>
      </c>
      <c r="I179" s="1" t="s">
        <v>3183</v>
      </c>
      <c r="J179" s="1" t="s">
        <v>30</v>
      </c>
      <c r="K179" s="1" t="s">
        <v>3184</v>
      </c>
      <c r="L179" s="1" t="s">
        <v>3184</v>
      </c>
      <c r="M179" s="1" t="s">
        <v>2122</v>
      </c>
      <c r="N179" s="1" t="s">
        <v>2122</v>
      </c>
      <c r="O179" s="1" t="s">
        <v>2123</v>
      </c>
      <c r="P179" s="1" t="s">
        <v>2124</v>
      </c>
      <c r="Q179" s="1" t="s">
        <v>2125</v>
      </c>
      <c r="R179" s="1" t="s">
        <v>3185</v>
      </c>
      <c r="S179" s="1" t="s">
        <v>2127</v>
      </c>
      <c r="T179" s="1" t="s">
        <v>2128</v>
      </c>
      <c r="U179" s="1" t="s">
        <v>2129</v>
      </c>
      <c r="V179" s="1" t="s">
        <v>2242</v>
      </c>
    </row>
    <row r="180" s="1" customFormat="1" spans="1:22">
      <c r="A180" s="3">
        <v>999223074687532</v>
      </c>
      <c r="B180" s="1" t="s">
        <v>2152</v>
      </c>
      <c r="C180" s="1" t="s">
        <v>3186</v>
      </c>
      <c r="D180" s="1" t="s">
        <v>3187</v>
      </c>
      <c r="E180" s="1" t="s">
        <v>3188</v>
      </c>
      <c r="F180" s="1" t="s">
        <v>2152</v>
      </c>
      <c r="G180" s="1" t="s">
        <v>2118</v>
      </c>
      <c r="H180" s="1" t="s">
        <v>2119</v>
      </c>
      <c r="I180" s="1" t="s">
        <v>3189</v>
      </c>
      <c r="J180" s="1" t="s">
        <v>30</v>
      </c>
      <c r="K180" s="1" t="s">
        <v>3190</v>
      </c>
      <c r="L180" s="1" t="s">
        <v>3190</v>
      </c>
      <c r="M180" s="1" t="s">
        <v>2122</v>
      </c>
      <c r="N180" s="1" t="s">
        <v>2122</v>
      </c>
      <c r="O180" s="1" t="s">
        <v>2123</v>
      </c>
      <c r="P180" s="1" t="s">
        <v>2124</v>
      </c>
      <c r="Q180" s="1" t="s">
        <v>2125</v>
      </c>
      <c r="R180" s="1" t="s">
        <v>3191</v>
      </c>
      <c r="S180" s="1" t="s">
        <v>2127</v>
      </c>
      <c r="T180" s="1" t="s">
        <v>2128</v>
      </c>
      <c r="U180" s="1" t="s">
        <v>2129</v>
      </c>
      <c r="V180" s="1" t="s">
        <v>2270</v>
      </c>
    </row>
    <row r="181" s="1" customFormat="1" spans="1:22">
      <c r="A181" s="3">
        <v>999223074244354</v>
      </c>
      <c r="B181" s="1" t="s">
        <v>2143</v>
      </c>
      <c r="C181" s="1" t="s">
        <v>3192</v>
      </c>
      <c r="D181" s="1" t="s">
        <v>3128</v>
      </c>
      <c r="E181" s="1" t="s">
        <v>3193</v>
      </c>
      <c r="F181" s="1" t="s">
        <v>2152</v>
      </c>
      <c r="G181" s="1" t="s">
        <v>2135</v>
      </c>
      <c r="H181" s="1" t="s">
        <v>2119</v>
      </c>
      <c r="I181" s="1" t="s">
        <v>3194</v>
      </c>
      <c r="J181" s="1" t="s">
        <v>30</v>
      </c>
      <c r="K181" s="1" t="s">
        <v>3195</v>
      </c>
      <c r="L181" s="1" t="s">
        <v>3195</v>
      </c>
      <c r="M181" s="1" t="s">
        <v>2122</v>
      </c>
      <c r="N181" s="1" t="s">
        <v>2122</v>
      </c>
      <c r="O181" s="1" t="s">
        <v>2123</v>
      </c>
      <c r="P181" s="1" t="s">
        <v>2124</v>
      </c>
      <c r="Q181" s="1" t="s">
        <v>2125</v>
      </c>
      <c r="R181" s="1" t="s">
        <v>3196</v>
      </c>
      <c r="S181" s="1" t="s">
        <v>2127</v>
      </c>
      <c r="T181" s="1" t="s">
        <v>2128</v>
      </c>
      <c r="U181" s="1" t="s">
        <v>2129</v>
      </c>
      <c r="V181" s="1" t="s">
        <v>2184</v>
      </c>
    </row>
    <row r="182" s="1" customFormat="1" spans="1:22">
      <c r="A182" s="3">
        <v>999223074208133</v>
      </c>
      <c r="B182" s="1" t="s">
        <v>2143</v>
      </c>
      <c r="C182" s="1" t="s">
        <v>3197</v>
      </c>
      <c r="D182" s="1" t="s">
        <v>3198</v>
      </c>
      <c r="E182" s="1" t="s">
        <v>3199</v>
      </c>
      <c r="F182" s="1" t="s">
        <v>2135</v>
      </c>
      <c r="G182" s="1" t="s">
        <v>2118</v>
      </c>
      <c r="H182" s="1" t="s">
        <v>2119</v>
      </c>
      <c r="I182" s="1" t="s">
        <v>3200</v>
      </c>
      <c r="J182" s="1" t="s">
        <v>30</v>
      </c>
      <c r="K182" s="1" t="s">
        <v>3201</v>
      </c>
      <c r="L182" s="1" t="s">
        <v>3201</v>
      </c>
      <c r="M182" s="1" t="s">
        <v>2122</v>
      </c>
      <c r="N182" s="1" t="s">
        <v>2122</v>
      </c>
      <c r="O182" s="1" t="s">
        <v>2123</v>
      </c>
      <c r="P182" s="1" t="s">
        <v>2124</v>
      </c>
      <c r="Q182" s="1" t="s">
        <v>2125</v>
      </c>
      <c r="R182" s="1" t="s">
        <v>3202</v>
      </c>
      <c r="S182" s="1" t="s">
        <v>2127</v>
      </c>
      <c r="T182" s="1" t="s">
        <v>2128</v>
      </c>
      <c r="U182" s="1" t="s">
        <v>2129</v>
      </c>
      <c r="V182" s="1" t="s">
        <v>2242</v>
      </c>
    </row>
    <row r="183" s="1" customFormat="1" spans="1:22">
      <c r="A183" s="3">
        <v>999223074167377</v>
      </c>
      <c r="B183" s="1" t="s">
        <v>2143</v>
      </c>
      <c r="C183" s="1" t="s">
        <v>3203</v>
      </c>
      <c r="D183" s="1" t="s">
        <v>3204</v>
      </c>
      <c r="E183" s="1" t="s">
        <v>3205</v>
      </c>
      <c r="F183" s="1" t="s">
        <v>2152</v>
      </c>
      <c r="G183" s="1" t="s">
        <v>2135</v>
      </c>
      <c r="H183" s="1" t="s">
        <v>2119</v>
      </c>
      <c r="I183" s="1" t="s">
        <v>3206</v>
      </c>
      <c r="J183" s="1" t="s">
        <v>30</v>
      </c>
      <c r="K183" s="1" t="s">
        <v>3207</v>
      </c>
      <c r="L183" s="1" t="s">
        <v>3207</v>
      </c>
      <c r="M183" s="1" t="s">
        <v>2122</v>
      </c>
      <c r="N183" s="1" t="s">
        <v>2122</v>
      </c>
      <c r="O183" s="1" t="s">
        <v>2123</v>
      </c>
      <c r="P183" s="1" t="s">
        <v>2124</v>
      </c>
      <c r="Q183" s="1" t="s">
        <v>2125</v>
      </c>
      <c r="R183" s="1" t="s">
        <v>3208</v>
      </c>
      <c r="S183" s="1" t="s">
        <v>2127</v>
      </c>
      <c r="T183" s="1" t="s">
        <v>2128</v>
      </c>
      <c r="U183" s="1" t="s">
        <v>2129</v>
      </c>
      <c r="V183" s="1" t="s">
        <v>2200</v>
      </c>
    </row>
    <row r="184" s="1" customFormat="1" spans="1:22">
      <c r="A184" s="3">
        <v>999223074154217</v>
      </c>
      <c r="B184" s="1" t="s">
        <v>2143</v>
      </c>
      <c r="C184" s="1" t="s">
        <v>3209</v>
      </c>
      <c r="D184" s="1" t="s">
        <v>3210</v>
      </c>
      <c r="E184" s="1" t="s">
        <v>3211</v>
      </c>
      <c r="F184" s="1" t="s">
        <v>2152</v>
      </c>
      <c r="G184" s="1" t="s">
        <v>2118</v>
      </c>
      <c r="H184" s="1" t="s">
        <v>2119</v>
      </c>
      <c r="I184" s="1" t="s">
        <v>3212</v>
      </c>
      <c r="J184" s="1" t="s">
        <v>30</v>
      </c>
      <c r="K184" s="1" t="s">
        <v>3213</v>
      </c>
      <c r="L184" s="1" t="s">
        <v>3213</v>
      </c>
      <c r="M184" s="1" t="s">
        <v>2122</v>
      </c>
      <c r="N184" s="1" t="s">
        <v>2122</v>
      </c>
      <c r="O184" s="1" t="s">
        <v>2123</v>
      </c>
      <c r="P184" s="1" t="s">
        <v>2124</v>
      </c>
      <c r="Q184" s="1" t="s">
        <v>2125</v>
      </c>
      <c r="R184" s="1" t="s">
        <v>3214</v>
      </c>
      <c r="S184" s="1" t="s">
        <v>2127</v>
      </c>
      <c r="T184" s="1" t="s">
        <v>2128</v>
      </c>
      <c r="U184" s="1" t="s">
        <v>2129</v>
      </c>
      <c r="V184" s="1" t="s">
        <v>2626</v>
      </c>
    </row>
    <row r="185" s="1" customFormat="1" spans="1:22">
      <c r="A185" s="3">
        <v>999223074128554</v>
      </c>
      <c r="B185" s="1" t="s">
        <v>2143</v>
      </c>
      <c r="C185" s="1" t="s">
        <v>3215</v>
      </c>
      <c r="D185" s="1" t="s">
        <v>3216</v>
      </c>
      <c r="E185" s="1" t="s">
        <v>3217</v>
      </c>
      <c r="F185" s="1" t="s">
        <v>2143</v>
      </c>
      <c r="G185" s="1" t="s">
        <v>2152</v>
      </c>
      <c r="H185" s="1" t="s">
        <v>2119</v>
      </c>
      <c r="I185" s="1" t="s">
        <v>3218</v>
      </c>
      <c r="J185" s="1" t="s">
        <v>30</v>
      </c>
      <c r="K185" s="1" t="s">
        <v>3072</v>
      </c>
      <c r="L185" s="1" t="s">
        <v>3072</v>
      </c>
      <c r="M185" s="1" t="s">
        <v>2122</v>
      </c>
      <c r="N185" s="1" t="s">
        <v>2122</v>
      </c>
      <c r="O185" s="1" t="s">
        <v>2123</v>
      </c>
      <c r="P185" s="1" t="s">
        <v>2124</v>
      </c>
      <c r="Q185" s="1" t="s">
        <v>2125</v>
      </c>
      <c r="R185" s="1" t="s">
        <v>3219</v>
      </c>
      <c r="S185" s="1" t="s">
        <v>2127</v>
      </c>
      <c r="T185" s="1" t="s">
        <v>2128</v>
      </c>
      <c r="U185" s="1" t="s">
        <v>2129</v>
      </c>
      <c r="V185" s="1" t="s">
        <v>2200</v>
      </c>
    </row>
    <row r="186" s="1" customFormat="1" spans="1:22">
      <c r="A186" s="3">
        <v>999223074111455</v>
      </c>
      <c r="B186" s="1" t="s">
        <v>2143</v>
      </c>
      <c r="C186" s="1" t="s">
        <v>3220</v>
      </c>
      <c r="D186" s="1" t="s">
        <v>2783</v>
      </c>
      <c r="E186" s="1" t="s">
        <v>3221</v>
      </c>
      <c r="F186" s="1" t="s">
        <v>2143</v>
      </c>
      <c r="G186" s="1" t="s">
        <v>2152</v>
      </c>
      <c r="H186" s="1" t="s">
        <v>2119</v>
      </c>
      <c r="I186" s="1" t="s">
        <v>3222</v>
      </c>
      <c r="J186" s="1" t="s">
        <v>30</v>
      </c>
      <c r="K186" s="1" t="s">
        <v>3223</v>
      </c>
      <c r="L186" s="1" t="s">
        <v>3223</v>
      </c>
      <c r="M186" s="1" t="s">
        <v>2122</v>
      </c>
      <c r="N186" s="1" t="s">
        <v>2122</v>
      </c>
      <c r="O186" s="1" t="s">
        <v>2123</v>
      </c>
      <c r="P186" s="1" t="s">
        <v>2124</v>
      </c>
      <c r="Q186" s="1" t="s">
        <v>2125</v>
      </c>
      <c r="R186" s="1" t="s">
        <v>3224</v>
      </c>
      <c r="S186" s="1" t="s">
        <v>2127</v>
      </c>
      <c r="T186" s="1" t="s">
        <v>2128</v>
      </c>
      <c r="U186" s="1" t="s">
        <v>2129</v>
      </c>
      <c r="V186" s="1" t="s">
        <v>2327</v>
      </c>
    </row>
    <row r="187" s="1" customFormat="1" spans="1:22">
      <c r="A187" s="3">
        <v>999223073933903</v>
      </c>
      <c r="B187" s="1" t="s">
        <v>2143</v>
      </c>
      <c r="C187" s="1" t="s">
        <v>3225</v>
      </c>
      <c r="D187" s="1" t="s">
        <v>3226</v>
      </c>
      <c r="E187" s="1" t="s">
        <v>3227</v>
      </c>
      <c r="F187" s="1" t="s">
        <v>2152</v>
      </c>
      <c r="G187" s="1" t="s">
        <v>2135</v>
      </c>
      <c r="H187" s="1" t="s">
        <v>2119</v>
      </c>
      <c r="I187" s="1" t="s">
        <v>3228</v>
      </c>
      <c r="J187" s="1" t="s">
        <v>30</v>
      </c>
      <c r="K187" s="1" t="s">
        <v>3229</v>
      </c>
      <c r="L187" s="1" t="s">
        <v>3229</v>
      </c>
      <c r="M187" s="1" t="s">
        <v>2122</v>
      </c>
      <c r="N187" s="1" t="s">
        <v>2122</v>
      </c>
      <c r="O187" s="1" t="s">
        <v>2123</v>
      </c>
      <c r="P187" s="1" t="s">
        <v>2124</v>
      </c>
      <c r="Q187" s="1" t="s">
        <v>2125</v>
      </c>
      <c r="R187" s="1" t="s">
        <v>3230</v>
      </c>
      <c r="S187" s="1" t="s">
        <v>2127</v>
      </c>
      <c r="T187" s="1" t="s">
        <v>2128</v>
      </c>
      <c r="U187" s="1" t="s">
        <v>2129</v>
      </c>
      <c r="V187" s="1" t="s">
        <v>2626</v>
      </c>
    </row>
    <row r="188" s="1" customFormat="1" spans="1:22">
      <c r="A188" s="3">
        <v>23073570278</v>
      </c>
      <c r="B188" s="1" t="s">
        <v>2143</v>
      </c>
      <c r="C188" s="1" t="s">
        <v>3231</v>
      </c>
      <c r="D188" s="1" t="s">
        <v>3232</v>
      </c>
      <c r="E188" s="1" t="s">
        <v>3233</v>
      </c>
      <c r="F188" s="1" t="s">
        <v>2143</v>
      </c>
      <c r="G188" s="1" t="s">
        <v>2135</v>
      </c>
      <c r="H188" s="1" t="s">
        <v>2119</v>
      </c>
      <c r="I188" s="1" t="s">
        <v>3234</v>
      </c>
      <c r="J188" s="1" t="s">
        <v>30</v>
      </c>
      <c r="K188" s="1" t="s">
        <v>3235</v>
      </c>
      <c r="L188" s="1" t="s">
        <v>3235</v>
      </c>
      <c r="M188" s="1" t="s">
        <v>2122</v>
      </c>
      <c r="N188" s="1" t="s">
        <v>2122</v>
      </c>
      <c r="O188" s="1" t="s">
        <v>2123</v>
      </c>
      <c r="P188" s="1" t="s">
        <v>2124</v>
      </c>
      <c r="Q188" s="1" t="s">
        <v>2125</v>
      </c>
      <c r="R188" s="1" t="s">
        <v>3236</v>
      </c>
      <c r="S188" s="1" t="s">
        <v>2127</v>
      </c>
      <c r="T188" s="1" t="s">
        <v>2128</v>
      </c>
      <c r="U188" s="1" t="s">
        <v>2129</v>
      </c>
      <c r="V188" s="1" t="s">
        <v>2594</v>
      </c>
    </row>
    <row r="189" s="1" customFormat="1" spans="1:22">
      <c r="A189" s="3">
        <v>999223073155362</v>
      </c>
      <c r="B189" s="1" t="s">
        <v>2143</v>
      </c>
      <c r="C189" s="1" t="s">
        <v>3237</v>
      </c>
      <c r="D189" s="1" t="s">
        <v>2858</v>
      </c>
      <c r="E189" s="1" t="s">
        <v>3238</v>
      </c>
      <c r="F189" s="1" t="s">
        <v>2152</v>
      </c>
      <c r="G189" s="1" t="s">
        <v>2118</v>
      </c>
      <c r="H189" s="1" t="s">
        <v>2119</v>
      </c>
      <c r="I189" s="1" t="s">
        <v>3239</v>
      </c>
      <c r="J189" s="1" t="s">
        <v>30</v>
      </c>
      <c r="K189" s="1" t="s">
        <v>3240</v>
      </c>
      <c r="L189" s="1" t="s">
        <v>3240</v>
      </c>
      <c r="M189" s="1" t="s">
        <v>2122</v>
      </c>
      <c r="N189" s="1" t="s">
        <v>2122</v>
      </c>
      <c r="O189" s="1" t="s">
        <v>2123</v>
      </c>
      <c r="P189" s="1" t="s">
        <v>2124</v>
      </c>
      <c r="Q189" s="1" t="s">
        <v>2125</v>
      </c>
      <c r="R189" s="1" t="s">
        <v>3241</v>
      </c>
      <c r="S189" s="1" t="s">
        <v>2127</v>
      </c>
      <c r="T189" s="1" t="s">
        <v>2128</v>
      </c>
      <c r="U189" s="1" t="s">
        <v>2129</v>
      </c>
      <c r="V189" s="1" t="s">
        <v>2130</v>
      </c>
    </row>
    <row r="190" s="1" customFormat="1" spans="1:22">
      <c r="A190" s="3">
        <v>999223072845542</v>
      </c>
      <c r="B190" s="1" t="s">
        <v>2143</v>
      </c>
      <c r="C190" s="1" t="s">
        <v>3242</v>
      </c>
      <c r="D190" s="1" t="s">
        <v>3128</v>
      </c>
      <c r="E190" s="1" t="s">
        <v>3243</v>
      </c>
      <c r="F190" s="1" t="s">
        <v>2143</v>
      </c>
      <c r="G190" s="1" t="s">
        <v>2152</v>
      </c>
      <c r="H190" s="1" t="s">
        <v>2119</v>
      </c>
      <c r="I190" s="1" t="s">
        <v>3244</v>
      </c>
      <c r="J190" s="1" t="s">
        <v>30</v>
      </c>
      <c r="K190" s="1" t="s">
        <v>3245</v>
      </c>
      <c r="L190" s="1" t="s">
        <v>3245</v>
      </c>
      <c r="M190" s="1" t="s">
        <v>2122</v>
      </c>
      <c r="N190" s="1" t="s">
        <v>2122</v>
      </c>
      <c r="O190" s="1" t="s">
        <v>2123</v>
      </c>
      <c r="P190" s="1" t="s">
        <v>2124</v>
      </c>
      <c r="Q190" s="1" t="s">
        <v>2125</v>
      </c>
      <c r="R190" s="1" t="s">
        <v>3246</v>
      </c>
      <c r="S190" s="1" t="s">
        <v>2127</v>
      </c>
      <c r="T190" s="1" t="s">
        <v>2128</v>
      </c>
      <c r="U190" s="1" t="s">
        <v>2129</v>
      </c>
      <c r="V190" s="1" t="s">
        <v>2184</v>
      </c>
    </row>
    <row r="191" s="1" customFormat="1" spans="1:22">
      <c r="A191" s="3">
        <v>999223072486664</v>
      </c>
      <c r="B191" s="1" t="s">
        <v>2143</v>
      </c>
      <c r="C191" s="1" t="s">
        <v>3247</v>
      </c>
      <c r="D191" s="1" t="s">
        <v>3248</v>
      </c>
      <c r="E191" s="1" t="s">
        <v>3249</v>
      </c>
      <c r="F191" s="1" t="s">
        <v>2152</v>
      </c>
      <c r="G191" s="1" t="s">
        <v>2135</v>
      </c>
      <c r="H191" s="1" t="s">
        <v>2119</v>
      </c>
      <c r="I191" s="1" t="s">
        <v>3250</v>
      </c>
      <c r="J191" s="1" t="s">
        <v>30</v>
      </c>
      <c r="K191" s="1" t="s">
        <v>3251</v>
      </c>
      <c r="L191" s="1" t="s">
        <v>3251</v>
      </c>
      <c r="M191" s="1" t="s">
        <v>2122</v>
      </c>
      <c r="N191" s="1" t="s">
        <v>2122</v>
      </c>
      <c r="O191" s="1" t="s">
        <v>2123</v>
      </c>
      <c r="P191" s="1" t="s">
        <v>2124</v>
      </c>
      <c r="Q191" s="1" t="s">
        <v>2125</v>
      </c>
      <c r="R191" s="1" t="s">
        <v>3252</v>
      </c>
      <c r="S191" s="1" t="s">
        <v>2127</v>
      </c>
      <c r="T191" s="1" t="s">
        <v>2128</v>
      </c>
      <c r="U191" s="1" t="s">
        <v>2129</v>
      </c>
      <c r="V191" s="1" t="s">
        <v>2653</v>
      </c>
    </row>
    <row r="192" s="1" customFormat="1" spans="1:22">
      <c r="A192" s="3">
        <v>999223072012221</v>
      </c>
      <c r="B192" s="1" t="s">
        <v>2143</v>
      </c>
      <c r="C192" s="1" t="s">
        <v>3253</v>
      </c>
      <c r="D192" s="1" t="s">
        <v>3254</v>
      </c>
      <c r="E192" s="1" t="s">
        <v>3255</v>
      </c>
      <c r="F192" s="1" t="s">
        <v>2143</v>
      </c>
      <c r="G192" s="1" t="s">
        <v>2152</v>
      </c>
      <c r="H192" s="1" t="s">
        <v>2119</v>
      </c>
      <c r="I192" s="1" t="s">
        <v>3256</v>
      </c>
      <c r="J192" s="1" t="s">
        <v>30</v>
      </c>
      <c r="K192" s="1" t="s">
        <v>3257</v>
      </c>
      <c r="L192" s="1" t="s">
        <v>3257</v>
      </c>
      <c r="M192" s="1" t="s">
        <v>2122</v>
      </c>
      <c r="N192" s="1" t="s">
        <v>2122</v>
      </c>
      <c r="O192" s="1" t="s">
        <v>2123</v>
      </c>
      <c r="P192" s="1" t="s">
        <v>2124</v>
      </c>
      <c r="Q192" s="1" t="s">
        <v>2125</v>
      </c>
      <c r="R192" s="1" t="s">
        <v>3258</v>
      </c>
      <c r="S192" s="1" t="s">
        <v>2127</v>
      </c>
      <c r="T192" s="1" t="s">
        <v>2128</v>
      </c>
      <c r="U192" s="1" t="s">
        <v>2129</v>
      </c>
      <c r="V192" s="1" t="s">
        <v>3259</v>
      </c>
    </row>
    <row r="193" s="1" customFormat="1" spans="1:22">
      <c r="A193" s="3">
        <v>999223072005403</v>
      </c>
      <c r="B193" s="1" t="s">
        <v>2143</v>
      </c>
      <c r="C193" s="1" t="s">
        <v>3260</v>
      </c>
      <c r="D193" s="1" t="s">
        <v>3261</v>
      </c>
      <c r="E193" s="1" t="s">
        <v>3262</v>
      </c>
      <c r="F193" s="1" t="s">
        <v>2152</v>
      </c>
      <c r="G193" s="1" t="s">
        <v>2135</v>
      </c>
      <c r="H193" s="1" t="s">
        <v>2119</v>
      </c>
      <c r="I193" s="1" t="s">
        <v>3263</v>
      </c>
      <c r="J193" s="1" t="s">
        <v>30</v>
      </c>
      <c r="K193" s="1" t="s">
        <v>3264</v>
      </c>
      <c r="L193" s="1" t="s">
        <v>3264</v>
      </c>
      <c r="M193" s="1" t="s">
        <v>2122</v>
      </c>
      <c r="N193" s="1" t="s">
        <v>2122</v>
      </c>
      <c r="O193" s="1" t="s">
        <v>2123</v>
      </c>
      <c r="P193" s="1" t="s">
        <v>2124</v>
      </c>
      <c r="Q193" s="1" t="s">
        <v>2125</v>
      </c>
      <c r="R193" s="1" t="s">
        <v>3265</v>
      </c>
      <c r="S193" s="1" t="s">
        <v>2127</v>
      </c>
      <c r="T193" s="1" t="s">
        <v>2128</v>
      </c>
      <c r="U193" s="1" t="s">
        <v>2262</v>
      </c>
      <c r="V193" s="1" t="s">
        <v>2270</v>
      </c>
    </row>
    <row r="194" s="1" customFormat="1" spans="1:22">
      <c r="A194" s="3">
        <v>23071926330</v>
      </c>
      <c r="B194" s="1" t="s">
        <v>2143</v>
      </c>
      <c r="C194" s="1" t="s">
        <v>3266</v>
      </c>
      <c r="D194" s="1" t="s">
        <v>3267</v>
      </c>
      <c r="E194" s="1" t="s">
        <v>3268</v>
      </c>
      <c r="F194" s="1" t="s">
        <v>2143</v>
      </c>
      <c r="G194" s="1" t="s">
        <v>2152</v>
      </c>
      <c r="H194" s="1" t="s">
        <v>2119</v>
      </c>
      <c r="I194" s="1" t="s">
        <v>3269</v>
      </c>
      <c r="J194" s="1" t="s">
        <v>30</v>
      </c>
      <c r="K194" s="1" t="s">
        <v>3270</v>
      </c>
      <c r="L194" s="1" t="s">
        <v>3270</v>
      </c>
      <c r="M194" s="1" t="s">
        <v>2122</v>
      </c>
      <c r="N194" s="1" t="s">
        <v>2122</v>
      </c>
      <c r="O194" s="1" t="s">
        <v>2123</v>
      </c>
      <c r="P194" s="1" t="s">
        <v>2124</v>
      </c>
      <c r="Q194" s="1" t="s">
        <v>2125</v>
      </c>
      <c r="R194" s="1" t="s">
        <v>3271</v>
      </c>
      <c r="S194" s="1" t="s">
        <v>2127</v>
      </c>
      <c r="T194" s="1" t="s">
        <v>2128</v>
      </c>
      <c r="U194" s="1" t="s">
        <v>2129</v>
      </c>
      <c r="V194" s="1" t="s">
        <v>2626</v>
      </c>
    </row>
    <row r="195" s="1" customFormat="1" spans="1:22">
      <c r="A195" s="3">
        <v>999223071041026</v>
      </c>
      <c r="B195" s="1" t="s">
        <v>2143</v>
      </c>
      <c r="C195" s="1" t="s">
        <v>3272</v>
      </c>
      <c r="D195" s="1" t="s">
        <v>3273</v>
      </c>
      <c r="E195" s="1" t="s">
        <v>3274</v>
      </c>
      <c r="F195" s="1" t="s">
        <v>2143</v>
      </c>
      <c r="G195" s="1" t="s">
        <v>2135</v>
      </c>
      <c r="H195" s="1" t="s">
        <v>2119</v>
      </c>
      <c r="I195" s="1" t="s">
        <v>3275</v>
      </c>
      <c r="J195" s="1" t="s">
        <v>30</v>
      </c>
      <c r="K195" s="1" t="s">
        <v>3276</v>
      </c>
      <c r="L195" s="1" t="s">
        <v>3276</v>
      </c>
      <c r="M195" s="1" t="s">
        <v>2122</v>
      </c>
      <c r="N195" s="1" t="s">
        <v>2122</v>
      </c>
      <c r="O195" s="1" t="s">
        <v>2123</v>
      </c>
      <c r="P195" s="1" t="s">
        <v>2124</v>
      </c>
      <c r="Q195" s="1" t="s">
        <v>2125</v>
      </c>
      <c r="R195" s="1" t="s">
        <v>3277</v>
      </c>
      <c r="S195" s="1" t="s">
        <v>2127</v>
      </c>
      <c r="T195" s="1" t="s">
        <v>2128</v>
      </c>
      <c r="U195" s="1" t="s">
        <v>2129</v>
      </c>
      <c r="V195" s="1" t="s">
        <v>2184</v>
      </c>
    </row>
    <row r="196" s="1" customFormat="1" spans="1:22">
      <c r="A196" s="3">
        <v>999223069800398</v>
      </c>
      <c r="B196" s="1" t="s">
        <v>2143</v>
      </c>
      <c r="C196" s="1" t="s">
        <v>3278</v>
      </c>
      <c r="D196" s="1" t="s">
        <v>3279</v>
      </c>
      <c r="E196" s="1" t="s">
        <v>3280</v>
      </c>
      <c r="F196" s="1" t="s">
        <v>2152</v>
      </c>
      <c r="G196" s="1" t="s">
        <v>2118</v>
      </c>
      <c r="H196" s="1" t="s">
        <v>2119</v>
      </c>
      <c r="I196" s="1" t="s">
        <v>3281</v>
      </c>
      <c r="J196" s="1" t="s">
        <v>30</v>
      </c>
      <c r="K196" s="1" t="s">
        <v>3282</v>
      </c>
      <c r="L196" s="1" t="s">
        <v>3282</v>
      </c>
      <c r="M196" s="1" t="s">
        <v>2122</v>
      </c>
      <c r="N196" s="1" t="s">
        <v>2122</v>
      </c>
      <c r="O196" s="1" t="s">
        <v>2123</v>
      </c>
      <c r="P196" s="1" t="s">
        <v>2124</v>
      </c>
      <c r="Q196" s="1" t="s">
        <v>2125</v>
      </c>
      <c r="R196" s="1" t="s">
        <v>3283</v>
      </c>
      <c r="S196" s="1" t="s">
        <v>2127</v>
      </c>
      <c r="T196" s="1" t="s">
        <v>2128</v>
      </c>
      <c r="U196" s="1" t="s">
        <v>2129</v>
      </c>
      <c r="V196" s="1" t="s">
        <v>2377</v>
      </c>
    </row>
    <row r="197" s="1" customFormat="1" spans="1:22">
      <c r="A197" s="3">
        <v>999223069786532</v>
      </c>
      <c r="B197" s="1" t="s">
        <v>2143</v>
      </c>
      <c r="C197" s="1" t="s">
        <v>3284</v>
      </c>
      <c r="D197" s="1" t="s">
        <v>3285</v>
      </c>
      <c r="E197" s="1" t="s">
        <v>3286</v>
      </c>
      <c r="F197" s="1" t="s">
        <v>2143</v>
      </c>
      <c r="G197" s="1" t="s">
        <v>2152</v>
      </c>
      <c r="H197" s="1" t="s">
        <v>2119</v>
      </c>
      <c r="I197" s="1" t="s">
        <v>3287</v>
      </c>
      <c r="J197" s="1" t="s">
        <v>30</v>
      </c>
      <c r="K197" s="1" t="s">
        <v>3288</v>
      </c>
      <c r="L197" s="1" t="s">
        <v>3288</v>
      </c>
      <c r="M197" s="1" t="s">
        <v>2122</v>
      </c>
      <c r="N197" s="1" t="s">
        <v>2122</v>
      </c>
      <c r="O197" s="1" t="s">
        <v>2123</v>
      </c>
      <c r="P197" s="1" t="s">
        <v>2124</v>
      </c>
      <c r="Q197" s="1" t="s">
        <v>2125</v>
      </c>
      <c r="R197" s="1" t="s">
        <v>3289</v>
      </c>
      <c r="S197" s="1" t="s">
        <v>2127</v>
      </c>
      <c r="T197" s="1" t="s">
        <v>2128</v>
      </c>
      <c r="U197" s="1" t="s">
        <v>2129</v>
      </c>
      <c r="V197" s="1" t="s">
        <v>2626</v>
      </c>
    </row>
    <row r="198" s="1" customFormat="1" spans="1:22">
      <c r="A198" s="3">
        <v>999223068771609</v>
      </c>
      <c r="B198" s="1" t="s">
        <v>2143</v>
      </c>
      <c r="C198" s="1" t="s">
        <v>3290</v>
      </c>
      <c r="D198" s="1" t="s">
        <v>3291</v>
      </c>
      <c r="E198" s="1" t="s">
        <v>3292</v>
      </c>
      <c r="F198" s="1" t="s">
        <v>2143</v>
      </c>
      <c r="G198" s="1" t="s">
        <v>2118</v>
      </c>
      <c r="H198" s="1" t="s">
        <v>2119</v>
      </c>
      <c r="I198" s="1" t="s">
        <v>3293</v>
      </c>
      <c r="J198" s="1" t="s">
        <v>30</v>
      </c>
      <c r="K198" s="1" t="s">
        <v>2575</v>
      </c>
      <c r="L198" s="1" t="s">
        <v>2575</v>
      </c>
      <c r="M198" s="1" t="s">
        <v>2122</v>
      </c>
      <c r="N198" s="1" t="s">
        <v>2122</v>
      </c>
      <c r="O198" s="1" t="s">
        <v>2123</v>
      </c>
      <c r="P198" s="1" t="s">
        <v>2124</v>
      </c>
      <c r="Q198" s="1" t="s">
        <v>2125</v>
      </c>
      <c r="R198" s="1" t="s">
        <v>3294</v>
      </c>
      <c r="S198" s="1" t="s">
        <v>2127</v>
      </c>
      <c r="T198" s="1" t="s">
        <v>2128</v>
      </c>
      <c r="U198" s="1" t="s">
        <v>2129</v>
      </c>
      <c r="V198" s="1" t="s">
        <v>2164</v>
      </c>
    </row>
    <row r="199" s="1" customFormat="1" spans="1:22">
      <c r="A199" s="3">
        <v>999223068688398</v>
      </c>
      <c r="B199" s="1" t="s">
        <v>2143</v>
      </c>
      <c r="C199" s="1" t="s">
        <v>3295</v>
      </c>
      <c r="D199" s="1" t="s">
        <v>3035</v>
      </c>
      <c r="E199" s="1" t="s">
        <v>3296</v>
      </c>
      <c r="F199" s="1" t="s">
        <v>2143</v>
      </c>
      <c r="G199" s="1" t="s">
        <v>2152</v>
      </c>
      <c r="H199" s="1" t="s">
        <v>2119</v>
      </c>
      <c r="I199" s="1" t="s">
        <v>3297</v>
      </c>
      <c r="J199" s="1" t="s">
        <v>30</v>
      </c>
      <c r="K199" s="1" t="s">
        <v>3038</v>
      </c>
      <c r="L199" s="1" t="s">
        <v>3038</v>
      </c>
      <c r="M199" s="1" t="s">
        <v>2122</v>
      </c>
      <c r="N199" s="1" t="s">
        <v>2122</v>
      </c>
      <c r="O199" s="1" t="s">
        <v>2123</v>
      </c>
      <c r="P199" s="1" t="s">
        <v>2124</v>
      </c>
      <c r="Q199" s="1" t="s">
        <v>2125</v>
      </c>
      <c r="R199" s="1" t="s">
        <v>3298</v>
      </c>
      <c r="S199" s="1" t="s">
        <v>2127</v>
      </c>
      <c r="T199" s="1" t="s">
        <v>2128</v>
      </c>
      <c r="U199" s="1" t="s">
        <v>2129</v>
      </c>
      <c r="V199" s="1" t="s">
        <v>2184</v>
      </c>
    </row>
    <row r="200" s="1" customFormat="1" spans="1:22">
      <c r="A200" s="3">
        <v>999223068243525</v>
      </c>
      <c r="B200" s="1" t="s">
        <v>2143</v>
      </c>
      <c r="C200" s="1" t="s">
        <v>3299</v>
      </c>
      <c r="D200" s="1" t="s">
        <v>3300</v>
      </c>
      <c r="E200" s="1" t="s">
        <v>3301</v>
      </c>
      <c r="F200" s="1" t="s">
        <v>2143</v>
      </c>
      <c r="G200" s="1" t="s">
        <v>2152</v>
      </c>
      <c r="H200" s="1" t="s">
        <v>2119</v>
      </c>
      <c r="I200" s="1" t="s">
        <v>3302</v>
      </c>
      <c r="J200" s="1" t="s">
        <v>30</v>
      </c>
      <c r="K200" s="1" t="s">
        <v>3303</v>
      </c>
      <c r="L200" s="1" t="s">
        <v>3303</v>
      </c>
      <c r="M200" s="1" t="s">
        <v>2122</v>
      </c>
      <c r="N200" s="1" t="s">
        <v>2122</v>
      </c>
      <c r="O200" s="1" t="s">
        <v>2123</v>
      </c>
      <c r="P200" s="1" t="s">
        <v>2124</v>
      </c>
      <c r="Q200" s="1" t="s">
        <v>2125</v>
      </c>
      <c r="R200" s="1" t="s">
        <v>3304</v>
      </c>
      <c r="S200" s="1" t="s">
        <v>2127</v>
      </c>
      <c r="T200" s="1" t="s">
        <v>2128</v>
      </c>
      <c r="U200" s="1" t="s">
        <v>2129</v>
      </c>
      <c r="V200" s="1" t="s">
        <v>2912</v>
      </c>
    </row>
    <row r="201" s="1" customFormat="1" spans="1:22">
      <c r="A201" s="3">
        <v>999223067841110</v>
      </c>
      <c r="B201" s="1" t="s">
        <v>2143</v>
      </c>
      <c r="C201" s="1" t="s">
        <v>3305</v>
      </c>
      <c r="D201" s="1" t="s">
        <v>3306</v>
      </c>
      <c r="E201" s="1" t="s">
        <v>3307</v>
      </c>
      <c r="F201" s="1" t="s">
        <v>2143</v>
      </c>
      <c r="G201" s="1" t="s">
        <v>2152</v>
      </c>
      <c r="H201" s="1" t="s">
        <v>2119</v>
      </c>
      <c r="I201" s="1" t="s">
        <v>3308</v>
      </c>
      <c r="J201" s="1" t="s">
        <v>30</v>
      </c>
      <c r="K201" s="1" t="s">
        <v>3309</v>
      </c>
      <c r="L201" s="1" t="s">
        <v>3309</v>
      </c>
      <c r="M201" s="1" t="s">
        <v>2122</v>
      </c>
      <c r="N201" s="1" t="s">
        <v>2122</v>
      </c>
      <c r="O201" s="1" t="s">
        <v>2123</v>
      </c>
      <c r="P201" s="1" t="s">
        <v>2124</v>
      </c>
      <c r="Q201" s="1" t="s">
        <v>2125</v>
      </c>
      <c r="R201" s="1" t="s">
        <v>3310</v>
      </c>
      <c r="S201" s="1" t="s">
        <v>2127</v>
      </c>
      <c r="T201" s="1" t="s">
        <v>2128</v>
      </c>
      <c r="U201" s="1" t="s">
        <v>2129</v>
      </c>
      <c r="V201" s="1" t="s">
        <v>2460</v>
      </c>
    </row>
    <row r="202" s="1" customFormat="1" spans="1:22">
      <c r="A202" s="3">
        <v>999223067198551</v>
      </c>
      <c r="B202" s="1" t="s">
        <v>2143</v>
      </c>
      <c r="C202" s="1" t="s">
        <v>3311</v>
      </c>
      <c r="D202" s="1" t="s">
        <v>2687</v>
      </c>
      <c r="E202" s="1" t="s">
        <v>3312</v>
      </c>
      <c r="F202" s="1" t="s">
        <v>2143</v>
      </c>
      <c r="G202" s="1" t="s">
        <v>2135</v>
      </c>
      <c r="H202" s="1" t="s">
        <v>2119</v>
      </c>
      <c r="I202" s="1" t="s">
        <v>2604</v>
      </c>
      <c r="J202" s="1" t="s">
        <v>30</v>
      </c>
      <c r="K202" s="1" t="s">
        <v>2723</v>
      </c>
      <c r="L202" s="1" t="s">
        <v>2723</v>
      </c>
      <c r="M202" s="1" t="s">
        <v>2122</v>
      </c>
      <c r="N202" s="1" t="s">
        <v>2122</v>
      </c>
      <c r="O202" s="1" t="s">
        <v>2123</v>
      </c>
      <c r="P202" s="1" t="s">
        <v>2124</v>
      </c>
      <c r="Q202" s="1" t="s">
        <v>2125</v>
      </c>
      <c r="R202" s="1" t="s">
        <v>3313</v>
      </c>
      <c r="S202" s="1" t="s">
        <v>2127</v>
      </c>
      <c r="T202" s="1" t="s">
        <v>2128</v>
      </c>
      <c r="U202" s="1" t="s">
        <v>2129</v>
      </c>
      <c r="V202" s="1" t="s">
        <v>2626</v>
      </c>
    </row>
    <row r="203" s="1" customFormat="1" spans="1:22">
      <c r="A203" s="3">
        <v>999223067088904</v>
      </c>
      <c r="B203" s="1" t="s">
        <v>2143</v>
      </c>
      <c r="C203" s="1" t="s">
        <v>3314</v>
      </c>
      <c r="D203" s="1" t="s">
        <v>3315</v>
      </c>
      <c r="E203" s="1" t="s">
        <v>3316</v>
      </c>
      <c r="F203" s="1" t="s">
        <v>2143</v>
      </c>
      <c r="G203" s="1" t="s">
        <v>2152</v>
      </c>
      <c r="H203" s="1" t="s">
        <v>2119</v>
      </c>
      <c r="I203" s="1" t="s">
        <v>3317</v>
      </c>
      <c r="J203" s="1" t="s">
        <v>30</v>
      </c>
      <c r="K203" s="1" t="s">
        <v>3318</v>
      </c>
      <c r="L203" s="1" t="s">
        <v>3318</v>
      </c>
      <c r="M203" s="1" t="s">
        <v>2122</v>
      </c>
      <c r="N203" s="1" t="s">
        <v>2122</v>
      </c>
      <c r="O203" s="1" t="s">
        <v>2123</v>
      </c>
      <c r="P203" s="1" t="s">
        <v>2124</v>
      </c>
      <c r="Q203" s="1" t="s">
        <v>2125</v>
      </c>
      <c r="R203" s="1" t="s">
        <v>3319</v>
      </c>
      <c r="S203" s="1" t="s">
        <v>2127</v>
      </c>
      <c r="T203" s="1" t="s">
        <v>2128</v>
      </c>
      <c r="U203" s="1" t="s">
        <v>2129</v>
      </c>
      <c r="V203" s="1" t="s">
        <v>2242</v>
      </c>
    </row>
    <row r="204" s="1" customFormat="1" spans="1:22">
      <c r="A204" s="3">
        <v>999223066848618</v>
      </c>
      <c r="B204" s="1" t="s">
        <v>2143</v>
      </c>
      <c r="C204" s="1" t="s">
        <v>3320</v>
      </c>
      <c r="D204" s="1" t="s">
        <v>3321</v>
      </c>
      <c r="E204" s="1" t="s">
        <v>3322</v>
      </c>
      <c r="F204" s="1" t="s">
        <v>2143</v>
      </c>
      <c r="G204" s="1" t="s">
        <v>2152</v>
      </c>
      <c r="H204" s="1" t="s">
        <v>2119</v>
      </c>
      <c r="I204" s="1" t="s">
        <v>3323</v>
      </c>
      <c r="J204" s="1" t="s">
        <v>30</v>
      </c>
      <c r="K204" s="1" t="s">
        <v>3010</v>
      </c>
      <c r="L204" s="1" t="s">
        <v>3010</v>
      </c>
      <c r="M204" s="1" t="s">
        <v>2122</v>
      </c>
      <c r="N204" s="1" t="s">
        <v>2122</v>
      </c>
      <c r="O204" s="1" t="s">
        <v>2123</v>
      </c>
      <c r="P204" s="1" t="s">
        <v>2124</v>
      </c>
      <c r="Q204" s="1" t="s">
        <v>2125</v>
      </c>
      <c r="R204" s="1" t="s">
        <v>3324</v>
      </c>
      <c r="S204" s="1" t="s">
        <v>2127</v>
      </c>
      <c r="T204" s="1" t="s">
        <v>2128</v>
      </c>
      <c r="U204" s="1" t="s">
        <v>2129</v>
      </c>
      <c r="V204" s="1" t="s">
        <v>2184</v>
      </c>
    </row>
    <row r="205" s="1" customFormat="1" spans="1:22">
      <c r="A205" s="3">
        <v>999223066536164</v>
      </c>
      <c r="B205" s="1" t="s">
        <v>2143</v>
      </c>
      <c r="C205" s="1" t="s">
        <v>3325</v>
      </c>
      <c r="D205" s="1" t="s">
        <v>3326</v>
      </c>
      <c r="E205" s="1" t="s">
        <v>3327</v>
      </c>
      <c r="F205" s="1" t="s">
        <v>2143</v>
      </c>
      <c r="G205" s="1" t="s">
        <v>2135</v>
      </c>
      <c r="H205" s="1" t="s">
        <v>2119</v>
      </c>
      <c r="I205" s="1" t="s">
        <v>3328</v>
      </c>
      <c r="J205" s="1" t="s">
        <v>30</v>
      </c>
      <c r="K205" s="1" t="s">
        <v>3329</v>
      </c>
      <c r="L205" s="1" t="s">
        <v>3329</v>
      </c>
      <c r="M205" s="1" t="s">
        <v>2122</v>
      </c>
      <c r="N205" s="1" t="s">
        <v>2122</v>
      </c>
      <c r="O205" s="1" t="s">
        <v>2123</v>
      </c>
      <c r="P205" s="1" t="s">
        <v>2124</v>
      </c>
      <c r="Q205" s="1" t="s">
        <v>2125</v>
      </c>
      <c r="R205" s="1" t="s">
        <v>3330</v>
      </c>
      <c r="S205" s="1" t="s">
        <v>2127</v>
      </c>
      <c r="T205" s="1" t="s">
        <v>2128</v>
      </c>
      <c r="U205" s="1" t="s">
        <v>2129</v>
      </c>
      <c r="V205" s="1" t="s">
        <v>3331</v>
      </c>
    </row>
    <row r="206" s="1" customFormat="1" spans="1:22">
      <c r="A206" s="3">
        <v>999223066531800</v>
      </c>
      <c r="B206" s="1" t="s">
        <v>2143</v>
      </c>
      <c r="C206" s="1" t="s">
        <v>3332</v>
      </c>
      <c r="D206" s="1" t="s">
        <v>3035</v>
      </c>
      <c r="E206" s="1" t="s">
        <v>3333</v>
      </c>
      <c r="F206" s="1" t="s">
        <v>2143</v>
      </c>
      <c r="G206" s="1" t="s">
        <v>2152</v>
      </c>
      <c r="H206" s="1" t="s">
        <v>2119</v>
      </c>
      <c r="I206" s="1" t="s">
        <v>3334</v>
      </c>
      <c r="J206" s="1" t="s">
        <v>30</v>
      </c>
      <c r="K206" s="1" t="s">
        <v>3335</v>
      </c>
      <c r="L206" s="1" t="s">
        <v>3335</v>
      </c>
      <c r="M206" s="1" t="s">
        <v>2122</v>
      </c>
      <c r="N206" s="1" t="s">
        <v>2122</v>
      </c>
      <c r="O206" s="1" t="s">
        <v>2123</v>
      </c>
      <c r="P206" s="1" t="s">
        <v>2124</v>
      </c>
      <c r="Q206" s="1" t="s">
        <v>2125</v>
      </c>
      <c r="R206" s="1" t="s">
        <v>3336</v>
      </c>
      <c r="S206" s="1" t="s">
        <v>2127</v>
      </c>
      <c r="T206" s="1" t="s">
        <v>2128</v>
      </c>
      <c r="U206" s="1" t="s">
        <v>2129</v>
      </c>
      <c r="V206" s="1" t="s">
        <v>2184</v>
      </c>
    </row>
    <row r="207" s="1" customFormat="1" spans="1:22">
      <c r="A207" s="3">
        <v>999223066413405</v>
      </c>
      <c r="B207" s="1" t="s">
        <v>2143</v>
      </c>
      <c r="C207" s="1" t="s">
        <v>3337</v>
      </c>
      <c r="D207" s="1" t="s">
        <v>3338</v>
      </c>
      <c r="E207" s="1" t="s">
        <v>3339</v>
      </c>
      <c r="F207" s="1" t="s">
        <v>2143</v>
      </c>
      <c r="G207" s="1" t="s">
        <v>2152</v>
      </c>
      <c r="H207" s="1" t="s">
        <v>2119</v>
      </c>
      <c r="I207" s="1" t="s">
        <v>3340</v>
      </c>
      <c r="J207" s="1" t="s">
        <v>30</v>
      </c>
      <c r="K207" s="1" t="s">
        <v>3341</v>
      </c>
      <c r="L207" s="1" t="s">
        <v>3341</v>
      </c>
      <c r="M207" s="1" t="s">
        <v>2122</v>
      </c>
      <c r="N207" s="1" t="s">
        <v>2122</v>
      </c>
      <c r="O207" s="1" t="s">
        <v>2123</v>
      </c>
      <c r="P207" s="1" t="s">
        <v>2124</v>
      </c>
      <c r="Q207" s="1" t="s">
        <v>2125</v>
      </c>
      <c r="R207" s="1" t="s">
        <v>3342</v>
      </c>
      <c r="S207" s="1" t="s">
        <v>2127</v>
      </c>
      <c r="T207" s="1" t="s">
        <v>2128</v>
      </c>
      <c r="U207" s="1" t="s">
        <v>2129</v>
      </c>
      <c r="V207" s="1" t="s">
        <v>2626</v>
      </c>
    </row>
    <row r="208" s="1" customFormat="1" spans="1:22">
      <c r="A208" s="3">
        <v>999223066196927</v>
      </c>
      <c r="B208" s="1" t="s">
        <v>2143</v>
      </c>
      <c r="C208" s="1" t="s">
        <v>3343</v>
      </c>
      <c r="D208" s="1" t="s">
        <v>3344</v>
      </c>
      <c r="E208" s="1" t="s">
        <v>3345</v>
      </c>
      <c r="F208" s="1" t="s">
        <v>2143</v>
      </c>
      <c r="G208" s="1" t="s">
        <v>2135</v>
      </c>
      <c r="H208" s="1" t="s">
        <v>2119</v>
      </c>
      <c r="I208" s="1" t="s">
        <v>3346</v>
      </c>
      <c r="J208" s="1" t="s">
        <v>30</v>
      </c>
      <c r="K208" s="1" t="s">
        <v>3347</v>
      </c>
      <c r="L208" s="1" t="s">
        <v>3347</v>
      </c>
      <c r="M208" s="1" t="s">
        <v>2122</v>
      </c>
      <c r="N208" s="1" t="s">
        <v>2122</v>
      </c>
      <c r="O208" s="1" t="s">
        <v>2123</v>
      </c>
      <c r="P208" s="1" t="s">
        <v>2124</v>
      </c>
      <c r="Q208" s="1" t="s">
        <v>2125</v>
      </c>
      <c r="R208" s="1" t="s">
        <v>3348</v>
      </c>
      <c r="S208" s="1" t="s">
        <v>2127</v>
      </c>
      <c r="T208" s="1" t="s">
        <v>2128</v>
      </c>
      <c r="U208" s="1" t="s">
        <v>2129</v>
      </c>
      <c r="V208" s="1" t="s">
        <v>2270</v>
      </c>
    </row>
    <row r="209" s="1" customFormat="1" spans="1:22">
      <c r="A209" s="3">
        <v>999223065996420</v>
      </c>
      <c r="B209" s="1" t="s">
        <v>2143</v>
      </c>
      <c r="C209" s="1" t="s">
        <v>3349</v>
      </c>
      <c r="D209" s="1" t="s">
        <v>3350</v>
      </c>
      <c r="E209" s="1" t="s">
        <v>3351</v>
      </c>
      <c r="F209" s="1" t="s">
        <v>2152</v>
      </c>
      <c r="G209" s="1" t="s">
        <v>2135</v>
      </c>
      <c r="H209" s="1" t="s">
        <v>2119</v>
      </c>
      <c r="I209" s="1" t="s">
        <v>3352</v>
      </c>
      <c r="J209" s="1" t="s">
        <v>30</v>
      </c>
      <c r="K209" s="1" t="s">
        <v>3353</v>
      </c>
      <c r="L209" s="1" t="s">
        <v>3353</v>
      </c>
      <c r="M209" s="1" t="s">
        <v>2122</v>
      </c>
      <c r="N209" s="1" t="s">
        <v>2122</v>
      </c>
      <c r="O209" s="1" t="s">
        <v>2123</v>
      </c>
      <c r="P209" s="1" t="s">
        <v>2124</v>
      </c>
      <c r="Q209" s="1" t="s">
        <v>2125</v>
      </c>
      <c r="R209" s="1" t="s">
        <v>3354</v>
      </c>
      <c r="S209" s="1" t="s">
        <v>2127</v>
      </c>
      <c r="T209" s="1" t="s">
        <v>2128</v>
      </c>
      <c r="U209" s="1" t="s">
        <v>2129</v>
      </c>
      <c r="V209" s="1" t="s">
        <v>2130</v>
      </c>
    </row>
    <row r="210" s="1" customFormat="1" spans="1:22">
      <c r="A210" s="3">
        <v>999223065882778</v>
      </c>
      <c r="B210" s="1" t="s">
        <v>2143</v>
      </c>
      <c r="C210" s="1" t="s">
        <v>3355</v>
      </c>
      <c r="D210" s="1" t="s">
        <v>3035</v>
      </c>
      <c r="E210" s="1" t="s">
        <v>3356</v>
      </c>
      <c r="F210" s="1" t="s">
        <v>2152</v>
      </c>
      <c r="G210" s="1" t="s">
        <v>2135</v>
      </c>
      <c r="H210" s="1" t="s">
        <v>2119</v>
      </c>
      <c r="I210" s="1" t="s">
        <v>3357</v>
      </c>
      <c r="J210" s="1" t="s">
        <v>30</v>
      </c>
      <c r="K210" s="1" t="s">
        <v>3358</v>
      </c>
      <c r="L210" s="1" t="s">
        <v>3358</v>
      </c>
      <c r="M210" s="1" t="s">
        <v>2122</v>
      </c>
      <c r="N210" s="1" t="s">
        <v>2122</v>
      </c>
      <c r="O210" s="1" t="s">
        <v>2123</v>
      </c>
      <c r="P210" s="1" t="s">
        <v>2124</v>
      </c>
      <c r="Q210" s="1" t="s">
        <v>2125</v>
      </c>
      <c r="R210" s="1" t="s">
        <v>3359</v>
      </c>
      <c r="S210" s="1" t="s">
        <v>2127</v>
      </c>
      <c r="T210" s="1" t="s">
        <v>2128</v>
      </c>
      <c r="U210" s="1" t="s">
        <v>2129</v>
      </c>
      <c r="V210" s="1" t="s">
        <v>2184</v>
      </c>
    </row>
    <row r="211" s="1" customFormat="1" spans="1:22">
      <c r="A211" s="3">
        <v>999223065458106</v>
      </c>
      <c r="B211" s="1" t="s">
        <v>2143</v>
      </c>
      <c r="C211" s="1" t="s">
        <v>3360</v>
      </c>
      <c r="D211" s="1" t="s">
        <v>3361</v>
      </c>
      <c r="E211" s="1" t="s">
        <v>3362</v>
      </c>
      <c r="F211" s="1" t="s">
        <v>2143</v>
      </c>
      <c r="G211" s="1" t="s">
        <v>2135</v>
      </c>
      <c r="H211" s="1" t="s">
        <v>2119</v>
      </c>
      <c r="I211" s="1" t="s">
        <v>3363</v>
      </c>
      <c r="J211" s="1" t="s">
        <v>30</v>
      </c>
      <c r="K211" s="1" t="s">
        <v>3364</v>
      </c>
      <c r="L211" s="1" t="s">
        <v>3364</v>
      </c>
      <c r="M211" s="1" t="s">
        <v>2122</v>
      </c>
      <c r="N211" s="1" t="s">
        <v>2122</v>
      </c>
      <c r="O211" s="1" t="s">
        <v>2123</v>
      </c>
      <c r="P211" s="1" t="s">
        <v>2124</v>
      </c>
      <c r="Q211" s="1" t="s">
        <v>2125</v>
      </c>
      <c r="R211" s="1" t="s">
        <v>3365</v>
      </c>
      <c r="S211" s="1" t="s">
        <v>2127</v>
      </c>
      <c r="T211" s="1" t="s">
        <v>2128</v>
      </c>
      <c r="U211" s="1" t="s">
        <v>2129</v>
      </c>
      <c r="V211" s="1" t="s">
        <v>2242</v>
      </c>
    </row>
    <row r="212" s="1" customFormat="1" spans="1:22">
      <c r="A212" s="3">
        <v>999223065309510</v>
      </c>
      <c r="B212" s="1" t="s">
        <v>2143</v>
      </c>
      <c r="C212" s="1" t="s">
        <v>3366</v>
      </c>
      <c r="D212" s="1" t="s">
        <v>2687</v>
      </c>
      <c r="E212" s="1" t="s">
        <v>3367</v>
      </c>
      <c r="F212" s="1" t="s">
        <v>2143</v>
      </c>
      <c r="G212" s="1" t="s">
        <v>2152</v>
      </c>
      <c r="H212" s="1" t="s">
        <v>2119</v>
      </c>
      <c r="I212" s="1" t="s">
        <v>3368</v>
      </c>
      <c r="J212" s="1" t="s">
        <v>30</v>
      </c>
      <c r="K212" s="1" t="s">
        <v>3369</v>
      </c>
      <c r="L212" s="1" t="s">
        <v>3369</v>
      </c>
      <c r="M212" s="1" t="s">
        <v>2122</v>
      </c>
      <c r="N212" s="1" t="s">
        <v>2122</v>
      </c>
      <c r="O212" s="1" t="s">
        <v>2123</v>
      </c>
      <c r="P212" s="1" t="s">
        <v>2124</v>
      </c>
      <c r="Q212" s="1" t="s">
        <v>2125</v>
      </c>
      <c r="R212" s="1" t="s">
        <v>3370</v>
      </c>
      <c r="S212" s="1" t="s">
        <v>2127</v>
      </c>
      <c r="T212" s="1" t="s">
        <v>2128</v>
      </c>
      <c r="U212" s="1" t="s">
        <v>2129</v>
      </c>
      <c r="V212" s="1" t="s">
        <v>2626</v>
      </c>
    </row>
    <row r="213" s="1" customFormat="1" spans="1:22">
      <c r="A213" s="3">
        <v>999223065150450</v>
      </c>
      <c r="B213" s="1" t="s">
        <v>2143</v>
      </c>
      <c r="C213" s="1" t="s">
        <v>3371</v>
      </c>
      <c r="D213" s="1" t="s">
        <v>2852</v>
      </c>
      <c r="E213" s="1" t="s">
        <v>3372</v>
      </c>
      <c r="F213" s="1" t="s">
        <v>2143</v>
      </c>
      <c r="G213" s="1" t="s">
        <v>2152</v>
      </c>
      <c r="H213" s="1" t="s">
        <v>2119</v>
      </c>
      <c r="I213" s="1" t="s">
        <v>3373</v>
      </c>
      <c r="J213" s="1" t="s">
        <v>30</v>
      </c>
      <c r="K213" s="1" t="s">
        <v>3137</v>
      </c>
      <c r="L213" s="1" t="s">
        <v>3137</v>
      </c>
      <c r="M213" s="1" t="s">
        <v>2122</v>
      </c>
      <c r="N213" s="1" t="s">
        <v>2122</v>
      </c>
      <c r="O213" s="1" t="s">
        <v>2123</v>
      </c>
      <c r="P213" s="1" t="s">
        <v>2124</v>
      </c>
      <c r="Q213" s="1" t="s">
        <v>2125</v>
      </c>
      <c r="R213" s="1" t="s">
        <v>3374</v>
      </c>
      <c r="S213" s="1" t="s">
        <v>2127</v>
      </c>
      <c r="T213" s="1" t="s">
        <v>2128</v>
      </c>
      <c r="U213" s="1" t="s">
        <v>2129</v>
      </c>
      <c r="V213" s="1" t="s">
        <v>2270</v>
      </c>
    </row>
    <row r="214" s="1" customFormat="1" spans="1:22">
      <c r="A214" s="3">
        <v>999223065065869</v>
      </c>
      <c r="B214" s="1" t="s">
        <v>2143</v>
      </c>
      <c r="C214" s="1" t="s">
        <v>3375</v>
      </c>
      <c r="D214" s="1" t="s">
        <v>3376</v>
      </c>
      <c r="E214" s="1" t="s">
        <v>3377</v>
      </c>
      <c r="F214" s="1" t="s">
        <v>2143</v>
      </c>
      <c r="G214" s="1" t="s">
        <v>2152</v>
      </c>
      <c r="H214" s="1" t="s">
        <v>2119</v>
      </c>
      <c r="I214" s="1" t="s">
        <v>3378</v>
      </c>
      <c r="J214" s="1" t="s">
        <v>30</v>
      </c>
      <c r="K214" s="1" t="s">
        <v>3379</v>
      </c>
      <c r="L214" s="1" t="s">
        <v>3379</v>
      </c>
      <c r="M214" s="1" t="s">
        <v>2122</v>
      </c>
      <c r="N214" s="1" t="s">
        <v>2122</v>
      </c>
      <c r="O214" s="1" t="s">
        <v>2123</v>
      </c>
      <c r="P214" s="1" t="s">
        <v>2124</v>
      </c>
      <c r="Q214" s="1" t="s">
        <v>2125</v>
      </c>
      <c r="R214" s="1" t="s">
        <v>3380</v>
      </c>
      <c r="S214" s="1" t="s">
        <v>2127</v>
      </c>
      <c r="T214" s="1" t="s">
        <v>2128</v>
      </c>
      <c r="U214" s="1" t="s">
        <v>2129</v>
      </c>
      <c r="V214" s="1" t="s">
        <v>2242</v>
      </c>
    </row>
    <row r="215" s="1" customFormat="1" spans="1:22">
      <c r="A215" s="3">
        <v>23064874657</v>
      </c>
      <c r="B215" s="1" t="s">
        <v>2143</v>
      </c>
      <c r="C215" s="1" t="s">
        <v>3381</v>
      </c>
      <c r="D215" s="1" t="s">
        <v>3382</v>
      </c>
      <c r="E215" s="1" t="s">
        <v>3383</v>
      </c>
      <c r="F215" s="1" t="s">
        <v>2135</v>
      </c>
      <c r="G215" s="1" t="s">
        <v>2118</v>
      </c>
      <c r="H215" s="1" t="s">
        <v>2119</v>
      </c>
      <c r="I215" s="1" t="s">
        <v>3384</v>
      </c>
      <c r="J215" s="1" t="s">
        <v>30</v>
      </c>
      <c r="K215" s="1" t="s">
        <v>3385</v>
      </c>
      <c r="L215" s="1" t="s">
        <v>3385</v>
      </c>
      <c r="M215" s="1" t="s">
        <v>2122</v>
      </c>
      <c r="N215" s="1" t="s">
        <v>2122</v>
      </c>
      <c r="O215" s="1" t="s">
        <v>2123</v>
      </c>
      <c r="P215" s="1" t="s">
        <v>2124</v>
      </c>
      <c r="Q215" s="1" t="s">
        <v>2125</v>
      </c>
      <c r="R215" s="1" t="s">
        <v>3386</v>
      </c>
      <c r="S215" s="1" t="s">
        <v>2127</v>
      </c>
      <c r="T215" s="1" t="s">
        <v>2128</v>
      </c>
      <c r="U215" s="1" t="s">
        <v>2129</v>
      </c>
      <c r="V215" s="1" t="s">
        <v>2184</v>
      </c>
    </row>
    <row r="216" s="1" customFormat="1" spans="1:22">
      <c r="A216" s="3">
        <v>999223064733085</v>
      </c>
      <c r="B216" s="1" t="s">
        <v>2143</v>
      </c>
      <c r="C216" s="1" t="s">
        <v>3387</v>
      </c>
      <c r="D216" s="1" t="s">
        <v>3388</v>
      </c>
      <c r="E216" s="1" t="s">
        <v>3389</v>
      </c>
      <c r="F216" s="1" t="s">
        <v>2152</v>
      </c>
      <c r="G216" s="1" t="s">
        <v>2135</v>
      </c>
      <c r="H216" s="1" t="s">
        <v>2119</v>
      </c>
      <c r="I216" s="1" t="s">
        <v>3390</v>
      </c>
      <c r="J216" s="1" t="s">
        <v>30</v>
      </c>
      <c r="K216" s="1" t="s">
        <v>3391</v>
      </c>
      <c r="L216" s="1" t="s">
        <v>3391</v>
      </c>
      <c r="M216" s="1" t="s">
        <v>2122</v>
      </c>
      <c r="N216" s="1" t="s">
        <v>2122</v>
      </c>
      <c r="O216" s="1" t="s">
        <v>2123</v>
      </c>
      <c r="P216" s="1" t="s">
        <v>2124</v>
      </c>
      <c r="Q216" s="1" t="s">
        <v>2125</v>
      </c>
      <c r="R216" s="1" t="s">
        <v>3392</v>
      </c>
      <c r="S216" s="1" t="s">
        <v>2127</v>
      </c>
      <c r="T216" s="1" t="s">
        <v>2128</v>
      </c>
      <c r="U216" s="1" t="s">
        <v>2129</v>
      </c>
      <c r="V216" s="1" t="s">
        <v>2130</v>
      </c>
    </row>
    <row r="217" s="1" customFormat="1" spans="1:22">
      <c r="A217" s="3">
        <v>999223064424347</v>
      </c>
      <c r="B217" s="1" t="s">
        <v>2143</v>
      </c>
      <c r="C217" s="1" t="s">
        <v>3393</v>
      </c>
      <c r="D217" s="1" t="s">
        <v>2783</v>
      </c>
      <c r="E217" s="1" t="s">
        <v>3394</v>
      </c>
      <c r="F217" s="1" t="s">
        <v>2143</v>
      </c>
      <c r="G217" s="1" t="s">
        <v>2135</v>
      </c>
      <c r="H217" s="1" t="s">
        <v>2119</v>
      </c>
      <c r="I217" s="1" t="s">
        <v>3395</v>
      </c>
      <c r="J217" s="1" t="s">
        <v>30</v>
      </c>
      <c r="K217" s="1" t="s">
        <v>3396</v>
      </c>
      <c r="L217" s="1" t="s">
        <v>3396</v>
      </c>
      <c r="M217" s="1" t="s">
        <v>2122</v>
      </c>
      <c r="N217" s="1" t="s">
        <v>2122</v>
      </c>
      <c r="O217" s="1" t="s">
        <v>2123</v>
      </c>
      <c r="P217" s="1" t="s">
        <v>2124</v>
      </c>
      <c r="Q217" s="1" t="s">
        <v>2125</v>
      </c>
      <c r="R217" s="1" t="s">
        <v>3397</v>
      </c>
      <c r="S217" s="1" t="s">
        <v>2127</v>
      </c>
      <c r="T217" s="1" t="s">
        <v>2128</v>
      </c>
      <c r="U217" s="1" t="s">
        <v>2129</v>
      </c>
      <c r="V217" s="1" t="s">
        <v>2327</v>
      </c>
    </row>
    <row r="218" s="1" customFormat="1" spans="1:22">
      <c r="A218" s="3">
        <v>999223063932561</v>
      </c>
      <c r="B218" s="1" t="s">
        <v>2143</v>
      </c>
      <c r="C218" s="1" t="s">
        <v>3398</v>
      </c>
      <c r="D218" s="1" t="s">
        <v>3399</v>
      </c>
      <c r="E218" s="1" t="s">
        <v>3400</v>
      </c>
      <c r="F218" s="1" t="s">
        <v>2143</v>
      </c>
      <c r="G218" s="1" t="s">
        <v>2135</v>
      </c>
      <c r="H218" s="1" t="s">
        <v>2119</v>
      </c>
      <c r="I218" s="1" t="s">
        <v>3401</v>
      </c>
      <c r="J218" s="1" t="s">
        <v>30</v>
      </c>
      <c r="K218" s="1" t="s">
        <v>3402</v>
      </c>
      <c r="L218" s="1" t="s">
        <v>3402</v>
      </c>
      <c r="M218" s="1" t="s">
        <v>2122</v>
      </c>
      <c r="N218" s="1" t="s">
        <v>2122</v>
      </c>
      <c r="O218" s="1" t="s">
        <v>2123</v>
      </c>
      <c r="P218" s="1" t="s">
        <v>2124</v>
      </c>
      <c r="Q218" s="1" t="s">
        <v>2125</v>
      </c>
      <c r="R218" s="1" t="s">
        <v>3403</v>
      </c>
      <c r="S218" s="1" t="s">
        <v>2127</v>
      </c>
      <c r="T218" s="1" t="s">
        <v>2128</v>
      </c>
      <c r="U218" s="1" t="s">
        <v>2129</v>
      </c>
      <c r="V218" s="1" t="s">
        <v>2242</v>
      </c>
    </row>
    <row r="219" s="1" customFormat="1" spans="1:22">
      <c r="A219" s="3">
        <v>999223063899870</v>
      </c>
      <c r="B219" s="1" t="s">
        <v>2143</v>
      </c>
      <c r="C219" s="1" t="s">
        <v>3404</v>
      </c>
      <c r="D219" s="1" t="s">
        <v>2179</v>
      </c>
      <c r="E219" s="1" t="s">
        <v>3405</v>
      </c>
      <c r="F219" s="1" t="s">
        <v>2143</v>
      </c>
      <c r="G219" s="1" t="s">
        <v>2152</v>
      </c>
      <c r="H219" s="1" t="s">
        <v>2119</v>
      </c>
      <c r="I219" s="1" t="s">
        <v>3406</v>
      </c>
      <c r="J219" s="1" t="s">
        <v>30</v>
      </c>
      <c r="K219" s="1" t="s">
        <v>3407</v>
      </c>
      <c r="L219" s="1" t="s">
        <v>3407</v>
      </c>
      <c r="M219" s="1" t="s">
        <v>2122</v>
      </c>
      <c r="N219" s="1" t="s">
        <v>2122</v>
      </c>
      <c r="O219" s="1" t="s">
        <v>2123</v>
      </c>
      <c r="P219" s="1" t="s">
        <v>2124</v>
      </c>
      <c r="Q219" s="1" t="s">
        <v>2125</v>
      </c>
      <c r="R219" s="1" t="s">
        <v>3408</v>
      </c>
      <c r="S219" s="1" t="s">
        <v>2127</v>
      </c>
      <c r="T219" s="1" t="s">
        <v>2128</v>
      </c>
      <c r="U219" s="1" t="s">
        <v>2129</v>
      </c>
      <c r="V219" s="1" t="s">
        <v>2184</v>
      </c>
    </row>
    <row r="220" s="1" customFormat="1" spans="1:22">
      <c r="A220" s="3">
        <v>999223063502772</v>
      </c>
      <c r="B220" s="1" t="s">
        <v>2143</v>
      </c>
      <c r="C220" s="1" t="s">
        <v>3409</v>
      </c>
      <c r="D220" s="1" t="s">
        <v>3410</v>
      </c>
      <c r="E220" s="1" t="s">
        <v>3411</v>
      </c>
      <c r="F220" s="1" t="s">
        <v>2143</v>
      </c>
      <c r="G220" s="1" t="s">
        <v>2152</v>
      </c>
      <c r="H220" s="1" t="s">
        <v>2119</v>
      </c>
      <c r="I220" s="1" t="s">
        <v>3412</v>
      </c>
      <c r="J220" s="1" t="s">
        <v>30</v>
      </c>
      <c r="K220" s="1" t="s">
        <v>3413</v>
      </c>
      <c r="L220" s="1" t="s">
        <v>3413</v>
      </c>
      <c r="M220" s="1" t="s">
        <v>2122</v>
      </c>
      <c r="N220" s="1" t="s">
        <v>2122</v>
      </c>
      <c r="O220" s="1" t="s">
        <v>2123</v>
      </c>
      <c r="P220" s="1" t="s">
        <v>2124</v>
      </c>
      <c r="Q220" s="1" t="s">
        <v>2125</v>
      </c>
      <c r="R220" s="1" t="s">
        <v>3414</v>
      </c>
      <c r="S220" s="1" t="s">
        <v>2127</v>
      </c>
      <c r="T220" s="1" t="s">
        <v>2128</v>
      </c>
      <c r="U220" s="1" t="s">
        <v>2129</v>
      </c>
      <c r="V220" s="1" t="s">
        <v>2626</v>
      </c>
    </row>
    <row r="221" s="1" customFormat="1" spans="1:22">
      <c r="A221" s="3">
        <v>999223063380900</v>
      </c>
      <c r="B221" s="1" t="s">
        <v>2143</v>
      </c>
      <c r="C221" s="1" t="s">
        <v>3415</v>
      </c>
      <c r="D221" s="1" t="s">
        <v>3416</v>
      </c>
      <c r="E221" s="1" t="s">
        <v>3417</v>
      </c>
      <c r="F221" s="1" t="s">
        <v>2143</v>
      </c>
      <c r="G221" s="1" t="s">
        <v>2152</v>
      </c>
      <c r="H221" s="1" t="s">
        <v>2119</v>
      </c>
      <c r="I221" s="1" t="s">
        <v>3418</v>
      </c>
      <c r="J221" s="1" t="s">
        <v>30</v>
      </c>
      <c r="K221" s="1" t="s">
        <v>3419</v>
      </c>
      <c r="L221" s="1" t="s">
        <v>3419</v>
      </c>
      <c r="M221" s="1" t="s">
        <v>2122</v>
      </c>
      <c r="N221" s="1" t="s">
        <v>2122</v>
      </c>
      <c r="O221" s="1" t="s">
        <v>2123</v>
      </c>
      <c r="P221" s="1" t="s">
        <v>2124</v>
      </c>
      <c r="Q221" s="1" t="s">
        <v>2125</v>
      </c>
      <c r="R221" s="1" t="s">
        <v>3420</v>
      </c>
      <c r="S221" s="1" t="s">
        <v>2127</v>
      </c>
      <c r="T221" s="1" t="s">
        <v>2128</v>
      </c>
      <c r="U221" s="1" t="s">
        <v>2129</v>
      </c>
      <c r="V221" s="1" t="s">
        <v>2184</v>
      </c>
    </row>
    <row r="222" s="1" customFormat="1" spans="1:22">
      <c r="A222" s="3">
        <v>999223063275137</v>
      </c>
      <c r="B222" s="1" t="s">
        <v>2143</v>
      </c>
      <c r="C222" s="1" t="s">
        <v>3421</v>
      </c>
      <c r="D222" s="1" t="s">
        <v>3422</v>
      </c>
      <c r="E222" s="1" t="s">
        <v>3423</v>
      </c>
      <c r="F222" s="1" t="s">
        <v>2135</v>
      </c>
      <c r="G222" s="1" t="s">
        <v>2118</v>
      </c>
      <c r="H222" s="1" t="s">
        <v>2119</v>
      </c>
      <c r="I222" s="1" t="s">
        <v>3424</v>
      </c>
      <c r="J222" s="1" t="s">
        <v>30</v>
      </c>
      <c r="K222" s="1" t="s">
        <v>3425</v>
      </c>
      <c r="L222" s="1" t="s">
        <v>3425</v>
      </c>
      <c r="M222" s="1" t="s">
        <v>2122</v>
      </c>
      <c r="N222" s="1" t="s">
        <v>2122</v>
      </c>
      <c r="O222" s="1" t="s">
        <v>2123</v>
      </c>
      <c r="P222" s="1" t="s">
        <v>2124</v>
      </c>
      <c r="Q222" s="1" t="s">
        <v>2125</v>
      </c>
      <c r="R222" s="1" t="s">
        <v>3426</v>
      </c>
      <c r="S222" s="1" t="s">
        <v>2127</v>
      </c>
      <c r="T222" s="1" t="s">
        <v>2128</v>
      </c>
      <c r="U222" s="1" t="s">
        <v>2129</v>
      </c>
      <c r="V222" s="1" t="s">
        <v>2164</v>
      </c>
    </row>
    <row r="223" s="1" customFormat="1" spans="1:22">
      <c r="A223" s="3">
        <v>999223063161452</v>
      </c>
      <c r="B223" s="1" t="s">
        <v>2143</v>
      </c>
      <c r="C223" s="1" t="s">
        <v>3427</v>
      </c>
      <c r="D223" s="1" t="s">
        <v>3428</v>
      </c>
      <c r="E223" s="1" t="s">
        <v>3429</v>
      </c>
      <c r="F223" s="1" t="s">
        <v>2152</v>
      </c>
      <c r="G223" s="1" t="s">
        <v>2135</v>
      </c>
      <c r="H223" s="1" t="s">
        <v>2119</v>
      </c>
      <c r="I223" s="1" t="s">
        <v>3430</v>
      </c>
      <c r="J223" s="1" t="s">
        <v>30</v>
      </c>
      <c r="K223" s="1" t="s">
        <v>3431</v>
      </c>
      <c r="L223" s="1" t="s">
        <v>3431</v>
      </c>
      <c r="M223" s="1" t="s">
        <v>2122</v>
      </c>
      <c r="N223" s="1" t="s">
        <v>2122</v>
      </c>
      <c r="O223" s="1" t="s">
        <v>2123</v>
      </c>
      <c r="P223" s="1" t="s">
        <v>2124</v>
      </c>
      <c r="Q223" s="1" t="s">
        <v>2125</v>
      </c>
      <c r="R223" s="1" t="s">
        <v>3432</v>
      </c>
      <c r="S223" s="1" t="s">
        <v>2127</v>
      </c>
      <c r="T223" s="1" t="s">
        <v>2128</v>
      </c>
      <c r="U223" s="1" t="s">
        <v>2129</v>
      </c>
      <c r="V223" s="1" t="s">
        <v>2242</v>
      </c>
    </row>
    <row r="224" s="1" customFormat="1" spans="1:22">
      <c r="A224" s="3">
        <v>999223063082857</v>
      </c>
      <c r="B224" s="1" t="s">
        <v>2143</v>
      </c>
      <c r="C224" s="1" t="s">
        <v>3433</v>
      </c>
      <c r="D224" s="1" t="s">
        <v>3434</v>
      </c>
      <c r="E224" s="1" t="s">
        <v>3435</v>
      </c>
      <c r="F224" s="1" t="s">
        <v>2143</v>
      </c>
      <c r="G224" s="1" t="s">
        <v>2152</v>
      </c>
      <c r="H224" s="1" t="s">
        <v>2119</v>
      </c>
      <c r="I224" s="1" t="s">
        <v>3436</v>
      </c>
      <c r="J224" s="1" t="s">
        <v>30</v>
      </c>
      <c r="K224" s="1" t="s">
        <v>3437</v>
      </c>
      <c r="L224" s="1" t="s">
        <v>3437</v>
      </c>
      <c r="M224" s="1" t="s">
        <v>2122</v>
      </c>
      <c r="N224" s="1" t="s">
        <v>2122</v>
      </c>
      <c r="O224" s="1" t="s">
        <v>2123</v>
      </c>
      <c r="P224" s="1" t="s">
        <v>2124</v>
      </c>
      <c r="Q224" s="1" t="s">
        <v>2125</v>
      </c>
      <c r="R224" s="1" t="s">
        <v>3438</v>
      </c>
      <c r="S224" s="1" t="s">
        <v>2127</v>
      </c>
      <c r="T224" s="1" t="s">
        <v>2128</v>
      </c>
      <c r="U224" s="1" t="s">
        <v>2129</v>
      </c>
      <c r="V224" s="1" t="s">
        <v>2270</v>
      </c>
    </row>
    <row r="225" s="1" customFormat="1" spans="1:22">
      <c r="A225" s="3">
        <v>999223062989576</v>
      </c>
      <c r="B225" s="1" t="s">
        <v>2143</v>
      </c>
      <c r="C225" s="1" t="s">
        <v>3439</v>
      </c>
      <c r="D225" s="1" t="s">
        <v>3338</v>
      </c>
      <c r="E225" s="1" t="s">
        <v>3440</v>
      </c>
      <c r="F225" s="1" t="s">
        <v>2143</v>
      </c>
      <c r="G225" s="1" t="s">
        <v>2152</v>
      </c>
      <c r="H225" s="1" t="s">
        <v>2119</v>
      </c>
      <c r="I225" s="1" t="s">
        <v>3323</v>
      </c>
      <c r="J225" s="1" t="s">
        <v>30</v>
      </c>
      <c r="K225" s="1" t="s">
        <v>3010</v>
      </c>
      <c r="L225" s="1" t="s">
        <v>3010</v>
      </c>
      <c r="M225" s="1" t="s">
        <v>2122</v>
      </c>
      <c r="N225" s="1" t="s">
        <v>2122</v>
      </c>
      <c r="O225" s="1" t="s">
        <v>2123</v>
      </c>
      <c r="P225" s="1" t="s">
        <v>2124</v>
      </c>
      <c r="Q225" s="1" t="s">
        <v>2125</v>
      </c>
      <c r="R225" s="1" t="s">
        <v>3441</v>
      </c>
      <c r="S225" s="1" t="s">
        <v>2127</v>
      </c>
      <c r="T225" s="1" t="s">
        <v>2128</v>
      </c>
      <c r="U225" s="1" t="s">
        <v>2129</v>
      </c>
      <c r="V225" s="1" t="s">
        <v>2626</v>
      </c>
    </row>
    <row r="226" s="1" customFormat="1" spans="1:22">
      <c r="A226" s="3">
        <v>999223062373487</v>
      </c>
      <c r="B226" s="1" t="s">
        <v>2143</v>
      </c>
      <c r="C226" s="1" t="s">
        <v>3442</v>
      </c>
      <c r="D226" s="1" t="s">
        <v>3443</v>
      </c>
      <c r="E226" s="1" t="s">
        <v>3444</v>
      </c>
      <c r="F226" s="1" t="s">
        <v>2143</v>
      </c>
      <c r="G226" s="1" t="s">
        <v>2135</v>
      </c>
      <c r="H226" s="1" t="s">
        <v>2119</v>
      </c>
      <c r="I226" s="1" t="s">
        <v>3445</v>
      </c>
      <c r="J226" s="1" t="s">
        <v>30</v>
      </c>
      <c r="K226" s="1" t="s">
        <v>3446</v>
      </c>
      <c r="L226" s="1" t="s">
        <v>3446</v>
      </c>
      <c r="M226" s="1" t="s">
        <v>2122</v>
      </c>
      <c r="N226" s="1" t="s">
        <v>2122</v>
      </c>
      <c r="O226" s="1" t="s">
        <v>2123</v>
      </c>
      <c r="P226" s="1" t="s">
        <v>2124</v>
      </c>
      <c r="Q226" s="1" t="s">
        <v>2125</v>
      </c>
      <c r="R226" s="1" t="s">
        <v>3447</v>
      </c>
      <c r="S226" s="1" t="s">
        <v>2127</v>
      </c>
      <c r="T226" s="1" t="s">
        <v>2128</v>
      </c>
      <c r="U226" s="1" t="s">
        <v>2129</v>
      </c>
      <c r="V226" s="1" t="s">
        <v>2327</v>
      </c>
    </row>
    <row r="227" s="1" customFormat="1" spans="1:22">
      <c r="A227" s="3">
        <v>999223062235908</v>
      </c>
      <c r="B227" s="1" t="s">
        <v>2143</v>
      </c>
      <c r="C227" s="1" t="s">
        <v>3448</v>
      </c>
      <c r="D227" s="1" t="s">
        <v>3449</v>
      </c>
      <c r="E227" s="1" t="s">
        <v>3450</v>
      </c>
      <c r="F227" s="1" t="s">
        <v>2143</v>
      </c>
      <c r="G227" s="1" t="s">
        <v>2152</v>
      </c>
      <c r="H227" s="1" t="s">
        <v>2119</v>
      </c>
      <c r="I227" s="1" t="s">
        <v>3451</v>
      </c>
      <c r="J227" s="1" t="s">
        <v>30</v>
      </c>
      <c r="K227" s="1" t="s">
        <v>3452</v>
      </c>
      <c r="L227" s="1" t="s">
        <v>3452</v>
      </c>
      <c r="M227" s="1" t="s">
        <v>2122</v>
      </c>
      <c r="N227" s="1" t="s">
        <v>2122</v>
      </c>
      <c r="O227" s="1" t="s">
        <v>2123</v>
      </c>
      <c r="P227" s="1" t="s">
        <v>2124</v>
      </c>
      <c r="Q227" s="1" t="s">
        <v>2125</v>
      </c>
      <c r="R227" s="1" t="s">
        <v>3453</v>
      </c>
      <c r="S227" s="1" t="s">
        <v>2127</v>
      </c>
      <c r="T227" s="1" t="s">
        <v>2128</v>
      </c>
      <c r="U227" s="1" t="s">
        <v>2129</v>
      </c>
      <c r="V227" s="1" t="s">
        <v>2270</v>
      </c>
    </row>
    <row r="228" s="1" customFormat="1" spans="1:22">
      <c r="A228" s="3">
        <v>999223061719173</v>
      </c>
      <c r="B228" s="1" t="s">
        <v>2143</v>
      </c>
      <c r="C228" s="1" t="s">
        <v>3454</v>
      </c>
      <c r="D228" s="1" t="s">
        <v>3455</v>
      </c>
      <c r="E228" s="1" t="s">
        <v>3456</v>
      </c>
      <c r="F228" s="1" t="s">
        <v>2143</v>
      </c>
      <c r="G228" s="1" t="s">
        <v>2152</v>
      </c>
      <c r="H228" s="1" t="s">
        <v>2119</v>
      </c>
      <c r="I228" s="1" t="s">
        <v>3457</v>
      </c>
      <c r="J228" s="1" t="s">
        <v>30</v>
      </c>
      <c r="K228" s="1" t="s">
        <v>3458</v>
      </c>
      <c r="L228" s="1" t="s">
        <v>3458</v>
      </c>
      <c r="M228" s="1" t="s">
        <v>2122</v>
      </c>
      <c r="N228" s="1" t="s">
        <v>2122</v>
      </c>
      <c r="O228" s="1" t="s">
        <v>2123</v>
      </c>
      <c r="P228" s="1" t="s">
        <v>2124</v>
      </c>
      <c r="Q228" s="1" t="s">
        <v>2125</v>
      </c>
      <c r="R228" s="1" t="s">
        <v>3459</v>
      </c>
      <c r="S228" s="1" t="s">
        <v>2127</v>
      </c>
      <c r="T228" s="1" t="s">
        <v>2128</v>
      </c>
      <c r="U228" s="1" t="s">
        <v>2129</v>
      </c>
      <c r="V228" s="1" t="s">
        <v>2626</v>
      </c>
    </row>
    <row r="229" s="1" customFormat="1" spans="1:22">
      <c r="A229" s="3">
        <v>999223061630763</v>
      </c>
      <c r="B229" s="1" t="s">
        <v>2143</v>
      </c>
      <c r="C229" s="1" t="s">
        <v>3460</v>
      </c>
      <c r="D229" s="1" t="s">
        <v>3461</v>
      </c>
      <c r="E229" s="1" t="s">
        <v>3462</v>
      </c>
      <c r="F229" s="1" t="s">
        <v>2152</v>
      </c>
      <c r="G229" s="1" t="s">
        <v>2118</v>
      </c>
      <c r="H229" s="1" t="s">
        <v>2119</v>
      </c>
      <c r="I229" s="1" t="s">
        <v>3463</v>
      </c>
      <c r="J229" s="1" t="s">
        <v>30</v>
      </c>
      <c r="K229" s="1" t="s">
        <v>3464</v>
      </c>
      <c r="L229" s="1" t="s">
        <v>3464</v>
      </c>
      <c r="M229" s="1" t="s">
        <v>2122</v>
      </c>
      <c r="N229" s="1" t="s">
        <v>2122</v>
      </c>
      <c r="O229" s="1" t="s">
        <v>2123</v>
      </c>
      <c r="P229" s="1" t="s">
        <v>2124</v>
      </c>
      <c r="Q229" s="1" t="s">
        <v>2125</v>
      </c>
      <c r="R229" s="1" t="s">
        <v>3465</v>
      </c>
      <c r="S229" s="1" t="s">
        <v>2127</v>
      </c>
      <c r="T229" s="1" t="s">
        <v>2128</v>
      </c>
      <c r="U229" s="1" t="s">
        <v>2129</v>
      </c>
      <c r="V229" s="1" t="s">
        <v>2242</v>
      </c>
    </row>
    <row r="230" s="1" customFormat="1" spans="1:22">
      <c r="A230" s="3">
        <v>999223061515028</v>
      </c>
      <c r="B230" s="1" t="s">
        <v>2143</v>
      </c>
      <c r="C230" s="1" t="s">
        <v>3466</v>
      </c>
      <c r="D230" s="1" t="s">
        <v>3338</v>
      </c>
      <c r="E230" s="1" t="s">
        <v>3467</v>
      </c>
      <c r="F230" s="1" t="s">
        <v>2143</v>
      </c>
      <c r="G230" s="1" t="s">
        <v>2152</v>
      </c>
      <c r="H230" s="1" t="s">
        <v>2119</v>
      </c>
      <c r="I230" s="1" t="s">
        <v>3468</v>
      </c>
      <c r="J230" s="1" t="s">
        <v>30</v>
      </c>
      <c r="K230" s="1" t="s">
        <v>3469</v>
      </c>
      <c r="L230" s="1" t="s">
        <v>3469</v>
      </c>
      <c r="M230" s="1" t="s">
        <v>2122</v>
      </c>
      <c r="N230" s="1" t="s">
        <v>2122</v>
      </c>
      <c r="O230" s="1" t="s">
        <v>2123</v>
      </c>
      <c r="P230" s="1" t="s">
        <v>2124</v>
      </c>
      <c r="Q230" s="1" t="s">
        <v>2125</v>
      </c>
      <c r="R230" s="1" t="s">
        <v>3470</v>
      </c>
      <c r="S230" s="1" t="s">
        <v>2127</v>
      </c>
      <c r="T230" s="1" t="s">
        <v>2128</v>
      </c>
      <c r="U230" s="1" t="s">
        <v>2129</v>
      </c>
      <c r="V230" s="1" t="s">
        <v>2626</v>
      </c>
    </row>
    <row r="231" s="1" customFormat="1" spans="1:22">
      <c r="A231" s="3">
        <v>23061455785</v>
      </c>
      <c r="B231" s="1" t="s">
        <v>2143</v>
      </c>
      <c r="C231" s="1" t="s">
        <v>3471</v>
      </c>
      <c r="D231" s="1" t="s">
        <v>3128</v>
      </c>
      <c r="E231" s="1" t="s">
        <v>3129</v>
      </c>
      <c r="F231" s="1" t="s">
        <v>2143</v>
      </c>
      <c r="G231" s="1" t="s">
        <v>2152</v>
      </c>
      <c r="H231" s="1" t="s">
        <v>2119</v>
      </c>
      <c r="I231" s="1" t="s">
        <v>3244</v>
      </c>
      <c r="J231" s="1" t="s">
        <v>30</v>
      </c>
      <c r="K231" s="1" t="s">
        <v>3245</v>
      </c>
      <c r="L231" s="1" t="s">
        <v>3245</v>
      </c>
      <c r="M231" s="1" t="s">
        <v>2122</v>
      </c>
      <c r="N231" s="1" t="s">
        <v>2122</v>
      </c>
      <c r="O231" s="1" t="s">
        <v>2123</v>
      </c>
      <c r="P231" s="1" t="s">
        <v>2124</v>
      </c>
      <c r="Q231" s="1" t="s">
        <v>2125</v>
      </c>
      <c r="R231" s="1" t="s">
        <v>3472</v>
      </c>
      <c r="S231" s="1" t="s">
        <v>2127</v>
      </c>
      <c r="T231" s="1" t="s">
        <v>2128</v>
      </c>
      <c r="U231" s="1" t="s">
        <v>2129</v>
      </c>
      <c r="V231" s="1" t="s">
        <v>2184</v>
      </c>
    </row>
    <row r="232" s="1" customFormat="1" spans="1:22">
      <c r="A232" s="3">
        <v>999223061154332</v>
      </c>
      <c r="B232" s="1" t="s">
        <v>2143</v>
      </c>
      <c r="C232" s="1" t="s">
        <v>3473</v>
      </c>
      <c r="D232" s="1" t="s">
        <v>3474</v>
      </c>
      <c r="E232" s="1" t="s">
        <v>3475</v>
      </c>
      <c r="F232" s="1" t="s">
        <v>2135</v>
      </c>
      <c r="G232" s="1" t="s">
        <v>2118</v>
      </c>
      <c r="H232" s="1" t="s">
        <v>2119</v>
      </c>
      <c r="I232" s="1" t="s">
        <v>3476</v>
      </c>
      <c r="J232" s="1" t="s">
        <v>30</v>
      </c>
      <c r="K232" s="1" t="s">
        <v>3477</v>
      </c>
      <c r="L232" s="1" t="s">
        <v>3477</v>
      </c>
      <c r="M232" s="1" t="s">
        <v>2122</v>
      </c>
      <c r="N232" s="1" t="s">
        <v>2122</v>
      </c>
      <c r="O232" s="1" t="s">
        <v>2123</v>
      </c>
      <c r="P232" s="1" t="s">
        <v>2124</v>
      </c>
      <c r="Q232" s="1" t="s">
        <v>2125</v>
      </c>
      <c r="R232" s="1" t="s">
        <v>3478</v>
      </c>
      <c r="S232" s="1" t="s">
        <v>2127</v>
      </c>
      <c r="T232" s="1" t="s">
        <v>2128</v>
      </c>
      <c r="U232" s="1" t="s">
        <v>2129</v>
      </c>
      <c r="V232" s="1" t="s">
        <v>2242</v>
      </c>
    </row>
    <row r="233" s="1" customFormat="1" spans="1:22">
      <c r="A233" s="3">
        <v>999223058214803</v>
      </c>
      <c r="B233" s="1" t="s">
        <v>2143</v>
      </c>
      <c r="C233" s="1" t="s">
        <v>3479</v>
      </c>
      <c r="D233" s="1" t="s">
        <v>2687</v>
      </c>
      <c r="E233" s="1" t="s">
        <v>3480</v>
      </c>
      <c r="F233" s="1" t="s">
        <v>2152</v>
      </c>
      <c r="G233" s="1" t="s">
        <v>2118</v>
      </c>
      <c r="H233" s="1" t="s">
        <v>2119</v>
      </c>
      <c r="I233" s="1" t="s">
        <v>2604</v>
      </c>
      <c r="J233" s="1" t="s">
        <v>30</v>
      </c>
      <c r="K233" s="1" t="s">
        <v>2723</v>
      </c>
      <c r="L233" s="1" t="s">
        <v>2723</v>
      </c>
      <c r="M233" s="1" t="s">
        <v>2122</v>
      </c>
      <c r="N233" s="1" t="s">
        <v>2122</v>
      </c>
      <c r="O233" s="1" t="s">
        <v>2123</v>
      </c>
      <c r="P233" s="1" t="s">
        <v>2124</v>
      </c>
      <c r="Q233" s="1" t="s">
        <v>2125</v>
      </c>
      <c r="R233" s="1" t="s">
        <v>3481</v>
      </c>
      <c r="S233" s="1" t="s">
        <v>2127</v>
      </c>
      <c r="T233" s="1" t="s">
        <v>2128</v>
      </c>
      <c r="U233" s="1" t="s">
        <v>2129</v>
      </c>
      <c r="V233" s="1" t="s">
        <v>2626</v>
      </c>
    </row>
    <row r="234" s="1" customFormat="1" spans="1:22">
      <c r="A234" s="3">
        <v>999223058214591</v>
      </c>
      <c r="B234" s="1" t="s">
        <v>2143</v>
      </c>
      <c r="C234" s="1" t="s">
        <v>3482</v>
      </c>
      <c r="D234" s="1" t="s">
        <v>3483</v>
      </c>
      <c r="E234" s="1" t="s">
        <v>3484</v>
      </c>
      <c r="F234" s="1" t="s">
        <v>2152</v>
      </c>
      <c r="G234" s="1" t="s">
        <v>2135</v>
      </c>
      <c r="H234" s="1" t="s">
        <v>2119</v>
      </c>
      <c r="I234" s="1" t="s">
        <v>3485</v>
      </c>
      <c r="J234" s="1" t="s">
        <v>30</v>
      </c>
      <c r="K234" s="1" t="s">
        <v>3486</v>
      </c>
      <c r="L234" s="1" t="s">
        <v>3486</v>
      </c>
      <c r="M234" s="1" t="s">
        <v>2122</v>
      </c>
      <c r="N234" s="1" t="s">
        <v>2122</v>
      </c>
      <c r="O234" s="1" t="s">
        <v>2123</v>
      </c>
      <c r="P234" s="1" t="s">
        <v>2124</v>
      </c>
      <c r="Q234" s="1" t="s">
        <v>2125</v>
      </c>
      <c r="R234" s="1" t="s">
        <v>3487</v>
      </c>
      <c r="S234" s="1" t="s">
        <v>2127</v>
      </c>
      <c r="T234" s="1" t="s">
        <v>2128</v>
      </c>
      <c r="U234" s="1" t="s">
        <v>2129</v>
      </c>
      <c r="V234" s="1" t="s">
        <v>2242</v>
      </c>
    </row>
    <row r="235" s="1" customFormat="1" spans="1:22">
      <c r="A235" s="3">
        <v>999223058205316</v>
      </c>
      <c r="B235" s="1" t="s">
        <v>2143</v>
      </c>
      <c r="C235" s="1" t="s">
        <v>3488</v>
      </c>
      <c r="D235" s="1" t="s">
        <v>3489</v>
      </c>
      <c r="E235" s="1" t="s">
        <v>3490</v>
      </c>
      <c r="F235" s="1" t="s">
        <v>2143</v>
      </c>
      <c r="G235" s="1" t="s">
        <v>2118</v>
      </c>
      <c r="H235" s="1" t="s">
        <v>2119</v>
      </c>
      <c r="I235" s="1" t="s">
        <v>3491</v>
      </c>
      <c r="J235" s="1" t="s">
        <v>30</v>
      </c>
      <c r="K235" s="1" t="s">
        <v>2233</v>
      </c>
      <c r="L235" s="1" t="s">
        <v>2233</v>
      </c>
      <c r="M235" s="1" t="s">
        <v>2122</v>
      </c>
      <c r="N235" s="1" t="s">
        <v>2122</v>
      </c>
      <c r="O235" s="1" t="s">
        <v>2123</v>
      </c>
      <c r="P235" s="1" t="s">
        <v>2124</v>
      </c>
      <c r="Q235" s="1" t="s">
        <v>2125</v>
      </c>
      <c r="R235" s="1" t="s">
        <v>3492</v>
      </c>
      <c r="S235" s="1" t="s">
        <v>2127</v>
      </c>
      <c r="T235" s="1" t="s">
        <v>2128</v>
      </c>
      <c r="U235" s="1" t="s">
        <v>2129</v>
      </c>
      <c r="V235" s="1" t="s">
        <v>2270</v>
      </c>
    </row>
    <row r="236" s="1" customFormat="1" spans="1:22">
      <c r="A236" s="3">
        <v>999223058166195</v>
      </c>
      <c r="B236" s="1" t="s">
        <v>2143</v>
      </c>
      <c r="C236" s="1" t="s">
        <v>3493</v>
      </c>
      <c r="D236" s="1" t="s">
        <v>3494</v>
      </c>
      <c r="E236" s="1" t="s">
        <v>3495</v>
      </c>
      <c r="F236" s="1" t="s">
        <v>2143</v>
      </c>
      <c r="G236" s="1" t="s">
        <v>2152</v>
      </c>
      <c r="H236" s="1" t="s">
        <v>2119</v>
      </c>
      <c r="I236" s="1" t="s">
        <v>3496</v>
      </c>
      <c r="J236" s="1" t="s">
        <v>30</v>
      </c>
      <c r="K236" s="1" t="s">
        <v>3497</v>
      </c>
      <c r="L236" s="1" t="s">
        <v>3497</v>
      </c>
      <c r="M236" s="1" t="s">
        <v>2122</v>
      </c>
      <c r="N236" s="1" t="s">
        <v>2122</v>
      </c>
      <c r="O236" s="1" t="s">
        <v>2123</v>
      </c>
      <c r="P236" s="1" t="s">
        <v>2124</v>
      </c>
      <c r="Q236" s="1" t="s">
        <v>2125</v>
      </c>
      <c r="R236" s="1" t="s">
        <v>3498</v>
      </c>
      <c r="S236" s="1" t="s">
        <v>2127</v>
      </c>
      <c r="T236" s="1" t="s">
        <v>2128</v>
      </c>
      <c r="U236" s="1" t="s">
        <v>2129</v>
      </c>
      <c r="V236" s="1" t="s">
        <v>2912</v>
      </c>
    </row>
    <row r="237" s="1" customFormat="1" spans="1:22">
      <c r="A237" s="3">
        <v>999223058164480</v>
      </c>
      <c r="B237" s="1" t="s">
        <v>2143</v>
      </c>
      <c r="C237" s="1" t="s">
        <v>3499</v>
      </c>
      <c r="D237" s="1" t="s">
        <v>3500</v>
      </c>
      <c r="E237" s="1" t="s">
        <v>3501</v>
      </c>
      <c r="F237" s="1" t="s">
        <v>2143</v>
      </c>
      <c r="G237" s="1" t="s">
        <v>2152</v>
      </c>
      <c r="H237" s="1" t="s">
        <v>2119</v>
      </c>
      <c r="I237" s="1" t="s">
        <v>3502</v>
      </c>
      <c r="J237" s="1" t="s">
        <v>30</v>
      </c>
      <c r="K237" s="1" t="s">
        <v>3503</v>
      </c>
      <c r="L237" s="1" t="s">
        <v>3503</v>
      </c>
      <c r="M237" s="1" t="s">
        <v>2122</v>
      </c>
      <c r="N237" s="1" t="s">
        <v>2122</v>
      </c>
      <c r="O237" s="1" t="s">
        <v>2123</v>
      </c>
      <c r="P237" s="1" t="s">
        <v>2124</v>
      </c>
      <c r="Q237" s="1" t="s">
        <v>2125</v>
      </c>
      <c r="R237" s="1" t="s">
        <v>3504</v>
      </c>
      <c r="S237" s="1" t="s">
        <v>2127</v>
      </c>
      <c r="T237" s="1" t="s">
        <v>2128</v>
      </c>
      <c r="U237" s="1" t="s">
        <v>2129</v>
      </c>
      <c r="V237" s="1" t="s">
        <v>2594</v>
      </c>
    </row>
    <row r="238" s="1" customFormat="1" spans="1:22">
      <c r="A238" s="3">
        <v>999223058141241</v>
      </c>
      <c r="B238" s="1" t="s">
        <v>2143</v>
      </c>
      <c r="C238" s="1" t="s">
        <v>3505</v>
      </c>
      <c r="D238" s="1" t="s">
        <v>3506</v>
      </c>
      <c r="E238" s="1" t="s">
        <v>3507</v>
      </c>
      <c r="F238" s="1" t="s">
        <v>2152</v>
      </c>
      <c r="G238" s="1" t="s">
        <v>2118</v>
      </c>
      <c r="H238" s="1" t="s">
        <v>2119</v>
      </c>
      <c r="I238" s="1" t="s">
        <v>3508</v>
      </c>
      <c r="J238" s="1" t="s">
        <v>30</v>
      </c>
      <c r="K238" s="1" t="s">
        <v>3509</v>
      </c>
      <c r="L238" s="1" t="s">
        <v>3509</v>
      </c>
      <c r="M238" s="1" t="s">
        <v>2122</v>
      </c>
      <c r="N238" s="1" t="s">
        <v>2122</v>
      </c>
      <c r="O238" s="1" t="s">
        <v>2123</v>
      </c>
      <c r="P238" s="1" t="s">
        <v>2124</v>
      </c>
      <c r="Q238" s="1" t="s">
        <v>2125</v>
      </c>
      <c r="R238" s="1" t="s">
        <v>3510</v>
      </c>
      <c r="S238" s="1" t="s">
        <v>2127</v>
      </c>
      <c r="T238" s="1" t="s">
        <v>2128</v>
      </c>
      <c r="U238" s="1" t="s">
        <v>2129</v>
      </c>
      <c r="V238" s="1" t="s">
        <v>2242</v>
      </c>
    </row>
    <row r="239" s="1" customFormat="1" spans="1:22">
      <c r="A239" s="3">
        <v>999223058137446</v>
      </c>
      <c r="B239" s="1" t="s">
        <v>2143</v>
      </c>
      <c r="C239" s="1" t="s">
        <v>3511</v>
      </c>
      <c r="D239" s="1" t="s">
        <v>3512</v>
      </c>
      <c r="E239" s="1" t="s">
        <v>3513</v>
      </c>
      <c r="F239" s="1" t="s">
        <v>2143</v>
      </c>
      <c r="G239" s="1" t="s">
        <v>2118</v>
      </c>
      <c r="H239" s="1" t="s">
        <v>2119</v>
      </c>
      <c r="I239" s="1" t="s">
        <v>3514</v>
      </c>
      <c r="J239" s="1" t="s">
        <v>30</v>
      </c>
      <c r="K239" s="1" t="s">
        <v>3515</v>
      </c>
      <c r="L239" s="1" t="s">
        <v>3515</v>
      </c>
      <c r="M239" s="1" t="s">
        <v>2122</v>
      </c>
      <c r="N239" s="1" t="s">
        <v>2122</v>
      </c>
      <c r="O239" s="1" t="s">
        <v>2123</v>
      </c>
      <c r="P239" s="1" t="s">
        <v>2124</v>
      </c>
      <c r="Q239" s="1" t="s">
        <v>2125</v>
      </c>
      <c r="R239" s="1" t="s">
        <v>3516</v>
      </c>
      <c r="S239" s="1" t="s">
        <v>2127</v>
      </c>
      <c r="T239" s="1" t="s">
        <v>2128</v>
      </c>
      <c r="U239" s="1" t="s">
        <v>2129</v>
      </c>
      <c r="V239" s="1" t="s">
        <v>2493</v>
      </c>
    </row>
    <row r="240" s="1" customFormat="1" spans="1:22">
      <c r="A240" s="3">
        <v>23058039380</v>
      </c>
      <c r="B240" s="1" t="s">
        <v>2143</v>
      </c>
      <c r="C240" s="1" t="s">
        <v>3517</v>
      </c>
      <c r="D240" s="1" t="s">
        <v>3518</v>
      </c>
      <c r="E240" s="1" t="s">
        <v>3519</v>
      </c>
      <c r="F240" s="1" t="s">
        <v>2143</v>
      </c>
      <c r="G240" s="1" t="s">
        <v>2152</v>
      </c>
      <c r="H240" s="1" t="s">
        <v>2119</v>
      </c>
      <c r="I240" s="1" t="s">
        <v>3520</v>
      </c>
      <c r="J240" s="1" t="s">
        <v>30</v>
      </c>
      <c r="K240" s="1" t="s">
        <v>2580</v>
      </c>
      <c r="L240" s="1" t="s">
        <v>2580</v>
      </c>
      <c r="M240" s="1" t="s">
        <v>2122</v>
      </c>
      <c r="N240" s="1" t="s">
        <v>2122</v>
      </c>
      <c r="O240" s="1" t="s">
        <v>2123</v>
      </c>
      <c r="P240" s="1" t="s">
        <v>2124</v>
      </c>
      <c r="Q240" s="1" t="s">
        <v>2125</v>
      </c>
      <c r="R240" s="1" t="s">
        <v>3521</v>
      </c>
      <c r="S240" s="1" t="s">
        <v>2127</v>
      </c>
      <c r="T240" s="1" t="s">
        <v>2128</v>
      </c>
      <c r="U240" s="1" t="s">
        <v>2129</v>
      </c>
      <c r="V240" s="1" t="s">
        <v>2270</v>
      </c>
    </row>
    <row r="241" s="1" customFormat="1" spans="1:22">
      <c r="A241" s="3">
        <v>999223057864281</v>
      </c>
      <c r="B241" s="1" t="s">
        <v>2143</v>
      </c>
      <c r="C241" s="1" t="s">
        <v>3522</v>
      </c>
      <c r="D241" s="1" t="s">
        <v>3350</v>
      </c>
      <c r="E241" s="1" t="s">
        <v>3523</v>
      </c>
      <c r="F241" s="1" t="s">
        <v>2152</v>
      </c>
      <c r="G241" s="1" t="s">
        <v>2135</v>
      </c>
      <c r="H241" s="1" t="s">
        <v>2119</v>
      </c>
      <c r="I241" s="1" t="s">
        <v>3524</v>
      </c>
      <c r="J241" s="1" t="s">
        <v>30</v>
      </c>
      <c r="K241" s="1" t="s">
        <v>3067</v>
      </c>
      <c r="L241" s="1" t="s">
        <v>3067</v>
      </c>
      <c r="M241" s="1" t="s">
        <v>2122</v>
      </c>
      <c r="N241" s="1" t="s">
        <v>2122</v>
      </c>
      <c r="O241" s="1" t="s">
        <v>2123</v>
      </c>
      <c r="P241" s="1" t="s">
        <v>2124</v>
      </c>
      <c r="Q241" s="1" t="s">
        <v>2125</v>
      </c>
      <c r="R241" s="1" t="s">
        <v>3525</v>
      </c>
      <c r="S241" s="1" t="s">
        <v>2127</v>
      </c>
      <c r="T241" s="1" t="s">
        <v>2128</v>
      </c>
      <c r="U241" s="1" t="s">
        <v>2129</v>
      </c>
      <c r="V241" s="1" t="s">
        <v>2130</v>
      </c>
    </row>
    <row r="242" s="1" customFormat="1" spans="1:22">
      <c r="A242" s="3">
        <v>999223057639506</v>
      </c>
      <c r="B242" s="1" t="s">
        <v>2143</v>
      </c>
      <c r="C242" s="1" t="s">
        <v>3526</v>
      </c>
      <c r="D242" s="1" t="s">
        <v>3527</v>
      </c>
      <c r="E242" s="1" t="s">
        <v>3528</v>
      </c>
      <c r="F242" s="1" t="s">
        <v>2143</v>
      </c>
      <c r="G242" s="1" t="s">
        <v>2152</v>
      </c>
      <c r="H242" s="1" t="s">
        <v>2119</v>
      </c>
      <c r="I242" s="1" t="s">
        <v>3529</v>
      </c>
      <c r="J242" s="1" t="s">
        <v>30</v>
      </c>
      <c r="K242" s="1" t="s">
        <v>3530</v>
      </c>
      <c r="L242" s="1" t="s">
        <v>3530</v>
      </c>
      <c r="M242" s="1" t="s">
        <v>2122</v>
      </c>
      <c r="N242" s="1" t="s">
        <v>2122</v>
      </c>
      <c r="O242" s="1" t="s">
        <v>2123</v>
      </c>
      <c r="P242" s="1" t="s">
        <v>2124</v>
      </c>
      <c r="Q242" s="1" t="s">
        <v>2125</v>
      </c>
      <c r="R242" s="1" t="s">
        <v>3531</v>
      </c>
      <c r="S242" s="1" t="s">
        <v>2127</v>
      </c>
      <c r="T242" s="1" t="s">
        <v>2128</v>
      </c>
      <c r="U242" s="1" t="s">
        <v>2129</v>
      </c>
      <c r="V242" s="1" t="s">
        <v>2270</v>
      </c>
    </row>
    <row r="243" s="1" customFormat="1" spans="1:22">
      <c r="A243" s="3">
        <v>999223057342916</v>
      </c>
      <c r="B243" s="1" t="s">
        <v>2204</v>
      </c>
      <c r="C243" s="1" t="s">
        <v>3532</v>
      </c>
      <c r="D243" s="1" t="s">
        <v>3533</v>
      </c>
      <c r="E243" s="1" t="s">
        <v>3534</v>
      </c>
      <c r="F243" s="1" t="s">
        <v>2135</v>
      </c>
      <c r="G243" s="1" t="s">
        <v>2118</v>
      </c>
      <c r="H243" s="1" t="s">
        <v>2119</v>
      </c>
      <c r="I243" s="1" t="s">
        <v>3535</v>
      </c>
      <c r="J243" s="1" t="s">
        <v>30</v>
      </c>
      <c r="K243" s="1" t="s">
        <v>3536</v>
      </c>
      <c r="L243" s="1" t="s">
        <v>3536</v>
      </c>
      <c r="M243" s="1" t="s">
        <v>2122</v>
      </c>
      <c r="N243" s="1" t="s">
        <v>2122</v>
      </c>
      <c r="O243" s="1" t="s">
        <v>2123</v>
      </c>
      <c r="P243" s="1" t="s">
        <v>2124</v>
      </c>
      <c r="Q243" s="1" t="s">
        <v>2125</v>
      </c>
      <c r="R243" s="1" t="s">
        <v>3537</v>
      </c>
      <c r="S243" s="1" t="s">
        <v>2127</v>
      </c>
      <c r="T243" s="1" t="s">
        <v>2128</v>
      </c>
      <c r="U243" s="1" t="s">
        <v>2129</v>
      </c>
      <c r="V243" s="1" t="s">
        <v>2912</v>
      </c>
    </row>
    <row r="244" s="1" customFormat="1" spans="1:22">
      <c r="A244" s="3">
        <v>999223057316979</v>
      </c>
      <c r="B244" s="1" t="s">
        <v>2204</v>
      </c>
      <c r="C244" s="1" t="s">
        <v>3538</v>
      </c>
      <c r="D244" s="1" t="s">
        <v>3035</v>
      </c>
      <c r="E244" s="1" t="s">
        <v>3539</v>
      </c>
      <c r="F244" s="1" t="s">
        <v>2152</v>
      </c>
      <c r="G244" s="1" t="s">
        <v>2135</v>
      </c>
      <c r="H244" s="1" t="s">
        <v>2119</v>
      </c>
      <c r="I244" s="1" t="s">
        <v>3540</v>
      </c>
      <c r="J244" s="1" t="s">
        <v>30</v>
      </c>
      <c r="K244" s="1" t="s">
        <v>3541</v>
      </c>
      <c r="L244" s="1" t="s">
        <v>3541</v>
      </c>
      <c r="M244" s="1" t="s">
        <v>2122</v>
      </c>
      <c r="N244" s="1" t="s">
        <v>2122</v>
      </c>
      <c r="O244" s="1" t="s">
        <v>2123</v>
      </c>
      <c r="P244" s="1" t="s">
        <v>2124</v>
      </c>
      <c r="Q244" s="1" t="s">
        <v>2125</v>
      </c>
      <c r="R244" s="1" t="s">
        <v>3542</v>
      </c>
      <c r="S244" s="1" t="s">
        <v>2127</v>
      </c>
      <c r="T244" s="1" t="s">
        <v>2128</v>
      </c>
      <c r="U244" s="1" t="s">
        <v>2129</v>
      </c>
      <c r="V244" s="1" t="s">
        <v>2184</v>
      </c>
    </row>
    <row r="245" s="1" customFormat="1" spans="1:22">
      <c r="A245" s="3">
        <v>999223057012274</v>
      </c>
      <c r="B245" s="1" t="s">
        <v>2204</v>
      </c>
      <c r="C245" s="1" t="s">
        <v>3543</v>
      </c>
      <c r="D245" s="1" t="s">
        <v>3544</v>
      </c>
      <c r="E245" s="1" t="s">
        <v>3545</v>
      </c>
      <c r="F245" s="1" t="s">
        <v>2152</v>
      </c>
      <c r="G245" s="1" t="s">
        <v>2135</v>
      </c>
      <c r="H245" s="1" t="s">
        <v>2119</v>
      </c>
      <c r="I245" s="1" t="s">
        <v>3546</v>
      </c>
      <c r="J245" s="1" t="s">
        <v>30</v>
      </c>
      <c r="K245" s="1" t="s">
        <v>3547</v>
      </c>
      <c r="L245" s="1" t="s">
        <v>3547</v>
      </c>
      <c r="M245" s="1" t="s">
        <v>2122</v>
      </c>
      <c r="N245" s="1" t="s">
        <v>2122</v>
      </c>
      <c r="O245" s="1" t="s">
        <v>2123</v>
      </c>
      <c r="P245" s="1" t="s">
        <v>2124</v>
      </c>
      <c r="Q245" s="1" t="s">
        <v>2125</v>
      </c>
      <c r="R245" s="1" t="s">
        <v>3548</v>
      </c>
      <c r="S245" s="1" t="s">
        <v>2127</v>
      </c>
      <c r="T245" s="1" t="s">
        <v>2128</v>
      </c>
      <c r="U245" s="1" t="s">
        <v>2129</v>
      </c>
      <c r="V245" s="1" t="s">
        <v>2626</v>
      </c>
    </row>
    <row r="246" s="1" customFormat="1" spans="1:22">
      <c r="A246" s="3">
        <v>999223056752436</v>
      </c>
      <c r="B246" s="1" t="s">
        <v>2204</v>
      </c>
      <c r="C246" s="1" t="s">
        <v>3549</v>
      </c>
      <c r="D246" s="1" t="s">
        <v>3090</v>
      </c>
      <c r="E246" s="1" t="s">
        <v>3550</v>
      </c>
      <c r="F246" s="1" t="s">
        <v>2143</v>
      </c>
      <c r="G246" s="1" t="s">
        <v>2135</v>
      </c>
      <c r="H246" s="1" t="s">
        <v>2119</v>
      </c>
      <c r="I246" s="1" t="s">
        <v>3551</v>
      </c>
      <c r="J246" s="1" t="s">
        <v>30</v>
      </c>
      <c r="K246" s="1" t="s">
        <v>3027</v>
      </c>
      <c r="L246" s="1" t="s">
        <v>3027</v>
      </c>
      <c r="M246" s="1" t="s">
        <v>2122</v>
      </c>
      <c r="N246" s="1" t="s">
        <v>2122</v>
      </c>
      <c r="O246" s="1" t="s">
        <v>2123</v>
      </c>
      <c r="P246" s="1" t="s">
        <v>2124</v>
      </c>
      <c r="Q246" s="1" t="s">
        <v>2125</v>
      </c>
      <c r="R246" s="1" t="s">
        <v>3552</v>
      </c>
      <c r="S246" s="1" t="s">
        <v>2127</v>
      </c>
      <c r="T246" s="1" t="s">
        <v>2128</v>
      </c>
      <c r="U246" s="1" t="s">
        <v>2129</v>
      </c>
      <c r="V246" s="1" t="s">
        <v>2626</v>
      </c>
    </row>
    <row r="247" s="1" customFormat="1" spans="1:22">
      <c r="A247" s="3">
        <v>999223056421138</v>
      </c>
      <c r="B247" s="1" t="s">
        <v>2204</v>
      </c>
      <c r="C247" s="1" t="s">
        <v>3553</v>
      </c>
      <c r="D247" s="1" t="s">
        <v>3554</v>
      </c>
      <c r="E247" s="1" t="s">
        <v>3555</v>
      </c>
      <c r="F247" s="1" t="s">
        <v>2135</v>
      </c>
      <c r="G247" s="1" t="s">
        <v>2118</v>
      </c>
      <c r="H247" s="1" t="s">
        <v>2119</v>
      </c>
      <c r="I247" s="1" t="s">
        <v>3556</v>
      </c>
      <c r="J247" s="1" t="s">
        <v>30</v>
      </c>
      <c r="K247" s="1" t="s">
        <v>3557</v>
      </c>
      <c r="L247" s="1" t="s">
        <v>3557</v>
      </c>
      <c r="M247" s="1" t="s">
        <v>2122</v>
      </c>
      <c r="N247" s="1" t="s">
        <v>2122</v>
      </c>
      <c r="O247" s="1" t="s">
        <v>2123</v>
      </c>
      <c r="P247" s="1" t="s">
        <v>2124</v>
      </c>
      <c r="Q247" s="1" t="s">
        <v>2125</v>
      </c>
      <c r="R247" s="1" t="s">
        <v>3558</v>
      </c>
      <c r="S247" s="1" t="s">
        <v>2127</v>
      </c>
      <c r="T247" s="1" t="s">
        <v>2128</v>
      </c>
      <c r="U247" s="1" t="s">
        <v>2129</v>
      </c>
      <c r="V247" s="1" t="s">
        <v>2474</v>
      </c>
    </row>
    <row r="248" s="1" customFormat="1" spans="1:22">
      <c r="A248" s="3">
        <v>999223056247736</v>
      </c>
      <c r="B248" s="1" t="s">
        <v>2204</v>
      </c>
      <c r="C248" s="1" t="s">
        <v>3559</v>
      </c>
      <c r="D248" s="1" t="s">
        <v>3382</v>
      </c>
      <c r="E248" s="1" t="s">
        <v>3560</v>
      </c>
      <c r="F248" s="1" t="s">
        <v>2152</v>
      </c>
      <c r="G248" s="1" t="s">
        <v>2135</v>
      </c>
      <c r="H248" s="1" t="s">
        <v>2119</v>
      </c>
      <c r="I248" s="1" t="s">
        <v>3561</v>
      </c>
      <c r="J248" s="1" t="s">
        <v>30</v>
      </c>
      <c r="K248" s="1" t="s">
        <v>3385</v>
      </c>
      <c r="L248" s="1" t="s">
        <v>3385</v>
      </c>
      <c r="M248" s="1" t="s">
        <v>2122</v>
      </c>
      <c r="N248" s="1" t="s">
        <v>2122</v>
      </c>
      <c r="O248" s="1" t="s">
        <v>2123</v>
      </c>
      <c r="P248" s="1" t="s">
        <v>2124</v>
      </c>
      <c r="Q248" s="1" t="s">
        <v>2125</v>
      </c>
      <c r="R248" s="1" t="s">
        <v>3562</v>
      </c>
      <c r="S248" s="1" t="s">
        <v>2127</v>
      </c>
      <c r="T248" s="1" t="s">
        <v>2128</v>
      </c>
      <c r="U248" s="1" t="s">
        <v>2129</v>
      </c>
      <c r="V248" s="1" t="s">
        <v>2184</v>
      </c>
    </row>
    <row r="249" s="1" customFormat="1" spans="1:22">
      <c r="A249" s="3">
        <v>999223056235974</v>
      </c>
      <c r="B249" s="1" t="s">
        <v>2204</v>
      </c>
      <c r="C249" s="1" t="s">
        <v>3563</v>
      </c>
      <c r="D249" s="1" t="s">
        <v>3564</v>
      </c>
      <c r="E249" s="1" t="s">
        <v>3565</v>
      </c>
      <c r="F249" s="1" t="s">
        <v>2143</v>
      </c>
      <c r="G249" s="1" t="s">
        <v>2135</v>
      </c>
      <c r="H249" s="1" t="s">
        <v>2119</v>
      </c>
      <c r="I249" s="1" t="s">
        <v>3566</v>
      </c>
      <c r="J249" s="1" t="s">
        <v>30</v>
      </c>
      <c r="K249" s="1" t="s">
        <v>3347</v>
      </c>
      <c r="L249" s="1" t="s">
        <v>3347</v>
      </c>
      <c r="M249" s="1" t="s">
        <v>2122</v>
      </c>
      <c r="N249" s="1" t="s">
        <v>2122</v>
      </c>
      <c r="O249" s="1" t="s">
        <v>2123</v>
      </c>
      <c r="P249" s="1" t="s">
        <v>2124</v>
      </c>
      <c r="Q249" s="1" t="s">
        <v>2125</v>
      </c>
      <c r="R249" s="1" t="s">
        <v>3567</v>
      </c>
      <c r="S249" s="1" t="s">
        <v>2127</v>
      </c>
      <c r="T249" s="1" t="s">
        <v>2128</v>
      </c>
      <c r="U249" s="1" t="s">
        <v>2129</v>
      </c>
      <c r="V249" s="1" t="s">
        <v>2912</v>
      </c>
    </row>
    <row r="250" s="1" customFormat="1" spans="1:22">
      <c r="A250" s="3">
        <v>999223056194862</v>
      </c>
      <c r="B250" s="1" t="s">
        <v>2204</v>
      </c>
      <c r="C250" s="1" t="s">
        <v>3568</v>
      </c>
      <c r="D250" s="1" t="s">
        <v>3267</v>
      </c>
      <c r="E250" s="1" t="s">
        <v>3569</v>
      </c>
      <c r="F250" s="1" t="s">
        <v>2143</v>
      </c>
      <c r="G250" s="1" t="s">
        <v>2152</v>
      </c>
      <c r="H250" s="1" t="s">
        <v>2119</v>
      </c>
      <c r="I250" s="1" t="s">
        <v>3570</v>
      </c>
      <c r="J250" s="1" t="s">
        <v>30</v>
      </c>
      <c r="K250" s="1" t="s">
        <v>2963</v>
      </c>
      <c r="L250" s="1" t="s">
        <v>2963</v>
      </c>
      <c r="M250" s="1" t="s">
        <v>2122</v>
      </c>
      <c r="N250" s="1" t="s">
        <v>2122</v>
      </c>
      <c r="O250" s="1" t="s">
        <v>2123</v>
      </c>
      <c r="P250" s="1" t="s">
        <v>2124</v>
      </c>
      <c r="Q250" s="1" t="s">
        <v>2125</v>
      </c>
      <c r="R250" s="1" t="s">
        <v>3571</v>
      </c>
      <c r="S250" s="1" t="s">
        <v>2127</v>
      </c>
      <c r="T250" s="1" t="s">
        <v>2128</v>
      </c>
      <c r="U250" s="1" t="s">
        <v>2129</v>
      </c>
      <c r="V250" s="1" t="s">
        <v>2626</v>
      </c>
    </row>
    <row r="251" s="1" customFormat="1" spans="1:22">
      <c r="A251" s="3">
        <v>999223055920022</v>
      </c>
      <c r="B251" s="1" t="s">
        <v>2204</v>
      </c>
      <c r="C251" s="1" t="s">
        <v>3572</v>
      </c>
      <c r="D251" s="1" t="s">
        <v>2544</v>
      </c>
      <c r="E251" s="1" t="s">
        <v>3573</v>
      </c>
      <c r="F251" s="1" t="s">
        <v>2143</v>
      </c>
      <c r="G251" s="1" t="s">
        <v>2135</v>
      </c>
      <c r="H251" s="1" t="s">
        <v>2119</v>
      </c>
      <c r="I251" s="1" t="s">
        <v>3574</v>
      </c>
      <c r="J251" s="1" t="s">
        <v>30</v>
      </c>
      <c r="K251" s="1" t="s">
        <v>2294</v>
      </c>
      <c r="L251" s="1" t="s">
        <v>2294</v>
      </c>
      <c r="M251" s="1" t="s">
        <v>2122</v>
      </c>
      <c r="N251" s="1" t="s">
        <v>2122</v>
      </c>
      <c r="O251" s="1" t="s">
        <v>2123</v>
      </c>
      <c r="P251" s="1" t="s">
        <v>2124</v>
      </c>
      <c r="Q251" s="1" t="s">
        <v>2125</v>
      </c>
      <c r="R251" s="1" t="s">
        <v>3575</v>
      </c>
      <c r="S251" s="1" t="s">
        <v>2127</v>
      </c>
      <c r="T251" s="1" t="s">
        <v>2128</v>
      </c>
      <c r="U251" s="1" t="s">
        <v>2129</v>
      </c>
      <c r="V251" s="1" t="s">
        <v>2270</v>
      </c>
    </row>
    <row r="252" s="1" customFormat="1" spans="1:22">
      <c r="A252" s="3">
        <v>999223055883855</v>
      </c>
      <c r="B252" s="1" t="s">
        <v>2204</v>
      </c>
      <c r="C252" s="1" t="s">
        <v>3576</v>
      </c>
      <c r="D252" s="1" t="s">
        <v>3577</v>
      </c>
      <c r="E252" s="1" t="s">
        <v>3578</v>
      </c>
      <c r="F252" s="1" t="s">
        <v>2204</v>
      </c>
      <c r="G252" s="1" t="s">
        <v>2152</v>
      </c>
      <c r="H252" s="1" t="s">
        <v>2119</v>
      </c>
      <c r="I252" s="1" t="s">
        <v>3579</v>
      </c>
      <c r="J252" s="1" t="s">
        <v>30</v>
      </c>
      <c r="K252" s="1" t="s">
        <v>3580</v>
      </c>
      <c r="L252" s="1" t="s">
        <v>3580</v>
      </c>
      <c r="M252" s="1" t="s">
        <v>2122</v>
      </c>
      <c r="N252" s="1" t="s">
        <v>2122</v>
      </c>
      <c r="O252" s="1" t="s">
        <v>2123</v>
      </c>
      <c r="P252" s="1" t="s">
        <v>2124</v>
      </c>
      <c r="Q252" s="1" t="s">
        <v>2125</v>
      </c>
      <c r="R252" s="1" t="s">
        <v>3581</v>
      </c>
      <c r="S252" s="1" t="s">
        <v>2127</v>
      </c>
      <c r="T252" s="1" t="s">
        <v>2128</v>
      </c>
      <c r="U252" s="1" t="s">
        <v>2129</v>
      </c>
      <c r="V252" s="1" t="s">
        <v>2653</v>
      </c>
    </row>
    <row r="253" s="1" customFormat="1" spans="1:22">
      <c r="A253" s="3">
        <v>999223055803022</v>
      </c>
      <c r="B253" s="1" t="s">
        <v>2204</v>
      </c>
      <c r="C253" s="1" t="s">
        <v>3582</v>
      </c>
      <c r="D253" s="1" t="s">
        <v>3388</v>
      </c>
      <c r="E253" s="1" t="s">
        <v>3583</v>
      </c>
      <c r="F253" s="1" t="s">
        <v>2143</v>
      </c>
      <c r="G253" s="1" t="s">
        <v>2135</v>
      </c>
      <c r="H253" s="1" t="s">
        <v>2119</v>
      </c>
      <c r="I253" s="1" t="s">
        <v>3584</v>
      </c>
      <c r="J253" s="1" t="s">
        <v>30</v>
      </c>
      <c r="K253" s="1" t="s">
        <v>3585</v>
      </c>
      <c r="L253" s="1" t="s">
        <v>3585</v>
      </c>
      <c r="M253" s="1" t="s">
        <v>2122</v>
      </c>
      <c r="N253" s="1" t="s">
        <v>2122</v>
      </c>
      <c r="O253" s="1" t="s">
        <v>2123</v>
      </c>
      <c r="P253" s="1" t="s">
        <v>2124</v>
      </c>
      <c r="Q253" s="1" t="s">
        <v>2125</v>
      </c>
      <c r="R253" s="1" t="s">
        <v>3586</v>
      </c>
      <c r="S253" s="1" t="s">
        <v>2127</v>
      </c>
      <c r="T253" s="1" t="s">
        <v>2128</v>
      </c>
      <c r="U253" s="1" t="s">
        <v>2129</v>
      </c>
      <c r="V253" s="1" t="s">
        <v>2130</v>
      </c>
    </row>
    <row r="254" s="1" customFormat="1" spans="1:22">
      <c r="A254" s="3">
        <v>999223055582334</v>
      </c>
      <c r="B254" s="1" t="s">
        <v>2204</v>
      </c>
      <c r="C254" s="1" t="s">
        <v>3587</v>
      </c>
      <c r="D254" s="1" t="s">
        <v>3273</v>
      </c>
      <c r="E254" s="1" t="s">
        <v>3588</v>
      </c>
      <c r="F254" s="1" t="s">
        <v>2143</v>
      </c>
      <c r="G254" s="1" t="s">
        <v>2135</v>
      </c>
      <c r="H254" s="1" t="s">
        <v>2119</v>
      </c>
      <c r="I254" s="1" t="s">
        <v>3589</v>
      </c>
      <c r="J254" s="1" t="s">
        <v>30</v>
      </c>
      <c r="K254" s="1" t="s">
        <v>2750</v>
      </c>
      <c r="L254" s="1" t="s">
        <v>2750</v>
      </c>
      <c r="M254" s="1" t="s">
        <v>2122</v>
      </c>
      <c r="N254" s="1" t="s">
        <v>2122</v>
      </c>
      <c r="O254" s="1" t="s">
        <v>2123</v>
      </c>
      <c r="P254" s="1" t="s">
        <v>2124</v>
      </c>
      <c r="Q254" s="1" t="s">
        <v>2125</v>
      </c>
      <c r="R254" s="1" t="s">
        <v>3590</v>
      </c>
      <c r="S254" s="1" t="s">
        <v>2127</v>
      </c>
      <c r="T254" s="1" t="s">
        <v>2128</v>
      </c>
      <c r="U254" s="1" t="s">
        <v>2129</v>
      </c>
      <c r="V254" s="1" t="s">
        <v>2184</v>
      </c>
    </row>
    <row r="255" s="1" customFormat="1" spans="1:22">
      <c r="A255" s="3">
        <v>999223055368901</v>
      </c>
      <c r="B255" s="1" t="s">
        <v>2204</v>
      </c>
      <c r="C255" s="1" t="s">
        <v>3591</v>
      </c>
      <c r="D255" s="1" t="s">
        <v>3592</v>
      </c>
      <c r="E255" s="1" t="s">
        <v>3593</v>
      </c>
      <c r="F255" s="1" t="s">
        <v>2152</v>
      </c>
      <c r="G255" s="1" t="s">
        <v>2135</v>
      </c>
      <c r="H255" s="1" t="s">
        <v>2119</v>
      </c>
      <c r="I255" s="1" t="s">
        <v>3594</v>
      </c>
      <c r="J255" s="1" t="s">
        <v>30</v>
      </c>
      <c r="K255" s="1" t="s">
        <v>3595</v>
      </c>
      <c r="L255" s="1" t="s">
        <v>3595</v>
      </c>
      <c r="M255" s="1" t="s">
        <v>2122</v>
      </c>
      <c r="N255" s="1" t="s">
        <v>2122</v>
      </c>
      <c r="O255" s="1" t="s">
        <v>2123</v>
      </c>
      <c r="P255" s="1" t="s">
        <v>2124</v>
      </c>
      <c r="Q255" s="1" t="s">
        <v>2125</v>
      </c>
      <c r="R255" s="1" t="s">
        <v>3596</v>
      </c>
      <c r="S255" s="1" t="s">
        <v>2127</v>
      </c>
      <c r="T255" s="1" t="s">
        <v>2128</v>
      </c>
      <c r="U255" s="1" t="s">
        <v>2129</v>
      </c>
      <c r="V255" s="1" t="s">
        <v>2270</v>
      </c>
    </row>
    <row r="256" s="1" customFormat="1" spans="1:22">
      <c r="A256" s="3">
        <v>999223055310865</v>
      </c>
      <c r="B256" s="1" t="s">
        <v>2204</v>
      </c>
      <c r="C256" s="1" t="s">
        <v>3597</v>
      </c>
      <c r="D256" s="1" t="s">
        <v>3598</v>
      </c>
      <c r="E256" s="1" t="s">
        <v>3599</v>
      </c>
      <c r="F256" s="1" t="s">
        <v>2143</v>
      </c>
      <c r="G256" s="1" t="s">
        <v>2152</v>
      </c>
      <c r="H256" s="1" t="s">
        <v>2119</v>
      </c>
      <c r="I256" s="1" t="s">
        <v>3600</v>
      </c>
      <c r="J256" s="1" t="s">
        <v>30</v>
      </c>
      <c r="K256" s="1" t="s">
        <v>3601</v>
      </c>
      <c r="L256" s="1" t="s">
        <v>3601</v>
      </c>
      <c r="M256" s="1" t="s">
        <v>2122</v>
      </c>
      <c r="N256" s="1" t="s">
        <v>2122</v>
      </c>
      <c r="O256" s="1" t="s">
        <v>2123</v>
      </c>
      <c r="P256" s="1" t="s">
        <v>2124</v>
      </c>
      <c r="Q256" s="1" t="s">
        <v>2125</v>
      </c>
      <c r="R256" s="1" t="s">
        <v>3602</v>
      </c>
      <c r="S256" s="1" t="s">
        <v>2127</v>
      </c>
      <c r="T256" s="1" t="s">
        <v>2128</v>
      </c>
      <c r="U256" s="1" t="s">
        <v>2129</v>
      </c>
      <c r="V256" s="1" t="s">
        <v>2626</v>
      </c>
    </row>
    <row r="257" s="1" customFormat="1" spans="1:22">
      <c r="A257" s="3">
        <v>999223054502366</v>
      </c>
      <c r="B257" s="1" t="s">
        <v>2204</v>
      </c>
      <c r="C257" s="1" t="s">
        <v>3603</v>
      </c>
      <c r="D257" s="1" t="s">
        <v>3604</v>
      </c>
      <c r="E257" s="1" t="s">
        <v>3605</v>
      </c>
      <c r="F257" s="1" t="s">
        <v>2143</v>
      </c>
      <c r="G257" s="1" t="s">
        <v>2135</v>
      </c>
      <c r="H257" s="1" t="s">
        <v>2119</v>
      </c>
      <c r="I257" s="1" t="s">
        <v>3606</v>
      </c>
      <c r="J257" s="1" t="s">
        <v>30</v>
      </c>
      <c r="K257" s="1" t="s">
        <v>3607</v>
      </c>
      <c r="L257" s="1" t="s">
        <v>3607</v>
      </c>
      <c r="M257" s="1" t="s">
        <v>2122</v>
      </c>
      <c r="N257" s="1" t="s">
        <v>2122</v>
      </c>
      <c r="O257" s="1" t="s">
        <v>2123</v>
      </c>
      <c r="P257" s="1" t="s">
        <v>2124</v>
      </c>
      <c r="Q257" s="1" t="s">
        <v>2125</v>
      </c>
      <c r="R257" s="1" t="s">
        <v>3608</v>
      </c>
      <c r="S257" s="1" t="s">
        <v>2127</v>
      </c>
      <c r="T257" s="1" t="s">
        <v>2128</v>
      </c>
      <c r="U257" s="1" t="s">
        <v>2129</v>
      </c>
      <c r="V257" s="1" t="s">
        <v>2613</v>
      </c>
    </row>
    <row r="258" s="1" customFormat="1" spans="1:22">
      <c r="A258" s="3">
        <v>999223054300071</v>
      </c>
      <c r="B258" s="1" t="s">
        <v>2204</v>
      </c>
      <c r="C258" s="1" t="s">
        <v>3609</v>
      </c>
      <c r="D258" s="1" t="s">
        <v>3128</v>
      </c>
      <c r="E258" s="1" t="s">
        <v>3193</v>
      </c>
      <c r="F258" s="1" t="s">
        <v>2143</v>
      </c>
      <c r="G258" s="1" t="s">
        <v>2152</v>
      </c>
      <c r="H258" s="1" t="s">
        <v>2119</v>
      </c>
      <c r="I258" s="1" t="s">
        <v>3610</v>
      </c>
      <c r="J258" s="1" t="s">
        <v>30</v>
      </c>
      <c r="K258" s="1" t="s">
        <v>2798</v>
      </c>
      <c r="L258" s="1" t="s">
        <v>2798</v>
      </c>
      <c r="M258" s="1" t="s">
        <v>2122</v>
      </c>
      <c r="N258" s="1" t="s">
        <v>2122</v>
      </c>
      <c r="O258" s="1" t="s">
        <v>2123</v>
      </c>
      <c r="P258" s="1" t="s">
        <v>2124</v>
      </c>
      <c r="Q258" s="1" t="s">
        <v>2125</v>
      </c>
      <c r="R258" s="1" t="s">
        <v>3611</v>
      </c>
      <c r="S258" s="1" t="s">
        <v>2127</v>
      </c>
      <c r="T258" s="1" t="s">
        <v>2128</v>
      </c>
      <c r="U258" s="1" t="s">
        <v>2129</v>
      </c>
      <c r="V258" s="1" t="s">
        <v>2184</v>
      </c>
    </row>
    <row r="259" s="1" customFormat="1" spans="1:22">
      <c r="A259" s="3">
        <v>999223054242582</v>
      </c>
      <c r="B259" s="1" t="s">
        <v>2204</v>
      </c>
      <c r="C259" s="1" t="s">
        <v>3612</v>
      </c>
      <c r="D259" s="1" t="s">
        <v>3613</v>
      </c>
      <c r="E259" s="1" t="s">
        <v>3614</v>
      </c>
      <c r="F259" s="1" t="s">
        <v>2143</v>
      </c>
      <c r="G259" s="1" t="s">
        <v>2152</v>
      </c>
      <c r="H259" s="1" t="s">
        <v>2119</v>
      </c>
      <c r="I259" s="1" t="s">
        <v>3615</v>
      </c>
      <c r="J259" s="1" t="s">
        <v>30</v>
      </c>
      <c r="K259" s="1" t="s">
        <v>3616</v>
      </c>
      <c r="L259" s="1" t="s">
        <v>3616</v>
      </c>
      <c r="M259" s="1" t="s">
        <v>2122</v>
      </c>
      <c r="N259" s="1" t="s">
        <v>2122</v>
      </c>
      <c r="O259" s="1" t="s">
        <v>2123</v>
      </c>
      <c r="P259" s="1" t="s">
        <v>2124</v>
      </c>
      <c r="Q259" s="1" t="s">
        <v>2125</v>
      </c>
      <c r="R259" s="1" t="s">
        <v>3617</v>
      </c>
      <c r="S259" s="1" t="s">
        <v>2127</v>
      </c>
      <c r="T259" s="1" t="s">
        <v>2128</v>
      </c>
      <c r="U259" s="1" t="s">
        <v>2129</v>
      </c>
      <c r="V259" s="1" t="s">
        <v>2270</v>
      </c>
    </row>
    <row r="260" s="1" customFormat="1" spans="1:22">
      <c r="A260" s="3">
        <v>999223053987437</v>
      </c>
      <c r="B260" s="1" t="s">
        <v>2204</v>
      </c>
      <c r="C260" s="1" t="s">
        <v>3618</v>
      </c>
      <c r="D260" s="1" t="s">
        <v>3619</v>
      </c>
      <c r="E260" s="1" t="s">
        <v>3620</v>
      </c>
      <c r="F260" s="1" t="s">
        <v>2204</v>
      </c>
      <c r="G260" s="1" t="s">
        <v>2135</v>
      </c>
      <c r="H260" s="1" t="s">
        <v>2119</v>
      </c>
      <c r="I260" s="1" t="s">
        <v>3621</v>
      </c>
      <c r="J260" s="1" t="s">
        <v>30</v>
      </c>
      <c r="K260" s="1" t="s">
        <v>3622</v>
      </c>
      <c r="L260" s="1" t="s">
        <v>3622</v>
      </c>
      <c r="M260" s="1" t="s">
        <v>2122</v>
      </c>
      <c r="N260" s="1" t="s">
        <v>2122</v>
      </c>
      <c r="O260" s="1" t="s">
        <v>2123</v>
      </c>
      <c r="P260" s="1" t="s">
        <v>2124</v>
      </c>
      <c r="Q260" s="1" t="s">
        <v>2125</v>
      </c>
      <c r="R260" s="1" t="s">
        <v>3623</v>
      </c>
      <c r="S260" s="1" t="s">
        <v>2127</v>
      </c>
      <c r="T260" s="1" t="s">
        <v>2128</v>
      </c>
      <c r="U260" s="1" t="s">
        <v>2129</v>
      </c>
      <c r="V260" s="1" t="s">
        <v>2184</v>
      </c>
    </row>
    <row r="261" s="1" customFormat="1" spans="1:22">
      <c r="A261" s="3">
        <v>999223053667902</v>
      </c>
      <c r="B261" s="1" t="s">
        <v>2204</v>
      </c>
      <c r="C261" s="1" t="s">
        <v>3624</v>
      </c>
      <c r="D261" s="1" t="s">
        <v>3625</v>
      </c>
      <c r="E261" s="1" t="s">
        <v>3626</v>
      </c>
      <c r="F261" s="1" t="s">
        <v>2152</v>
      </c>
      <c r="G261" s="1" t="s">
        <v>2118</v>
      </c>
      <c r="H261" s="1" t="s">
        <v>2119</v>
      </c>
      <c r="I261" s="1" t="s">
        <v>3627</v>
      </c>
      <c r="J261" s="1" t="s">
        <v>30</v>
      </c>
      <c r="K261" s="1" t="s">
        <v>3628</v>
      </c>
      <c r="L261" s="1" t="s">
        <v>3628</v>
      </c>
      <c r="M261" s="1" t="s">
        <v>2122</v>
      </c>
      <c r="N261" s="1" t="s">
        <v>2122</v>
      </c>
      <c r="O261" s="1" t="s">
        <v>2123</v>
      </c>
      <c r="P261" s="1" t="s">
        <v>2124</v>
      </c>
      <c r="Q261" s="1" t="s">
        <v>2125</v>
      </c>
      <c r="R261" s="1" t="s">
        <v>3629</v>
      </c>
      <c r="S261" s="1" t="s">
        <v>2127</v>
      </c>
      <c r="T261" s="1" t="s">
        <v>2128</v>
      </c>
      <c r="U261" s="1" t="s">
        <v>2129</v>
      </c>
      <c r="V261" s="1" t="s">
        <v>2912</v>
      </c>
    </row>
    <row r="262" s="1" customFormat="1" spans="1:22">
      <c r="A262" s="3">
        <v>999223053513328</v>
      </c>
      <c r="B262" s="1" t="s">
        <v>2204</v>
      </c>
      <c r="C262" s="1" t="s">
        <v>3630</v>
      </c>
      <c r="D262" s="1" t="s">
        <v>3631</v>
      </c>
      <c r="E262" s="1" t="s">
        <v>3632</v>
      </c>
      <c r="F262" s="1" t="s">
        <v>2152</v>
      </c>
      <c r="G262" s="1" t="s">
        <v>2135</v>
      </c>
      <c r="H262" s="1" t="s">
        <v>2119</v>
      </c>
      <c r="I262" s="1" t="s">
        <v>3633</v>
      </c>
      <c r="J262" s="1" t="s">
        <v>30</v>
      </c>
      <c r="K262" s="1" t="s">
        <v>3634</v>
      </c>
      <c r="L262" s="1" t="s">
        <v>3634</v>
      </c>
      <c r="M262" s="1" t="s">
        <v>2122</v>
      </c>
      <c r="N262" s="1" t="s">
        <v>2122</v>
      </c>
      <c r="O262" s="1" t="s">
        <v>2123</v>
      </c>
      <c r="P262" s="1" t="s">
        <v>2124</v>
      </c>
      <c r="Q262" s="1" t="s">
        <v>2125</v>
      </c>
      <c r="R262" s="1" t="s">
        <v>3635</v>
      </c>
      <c r="S262" s="1" t="s">
        <v>2127</v>
      </c>
      <c r="T262" s="1" t="s">
        <v>2128</v>
      </c>
      <c r="U262" s="1" t="s">
        <v>2129</v>
      </c>
      <c r="V262" s="1" t="s">
        <v>3636</v>
      </c>
    </row>
    <row r="263" s="1" customFormat="1" spans="1:22">
      <c r="A263" s="3">
        <v>999223052595217</v>
      </c>
      <c r="B263" s="1" t="s">
        <v>2204</v>
      </c>
      <c r="C263" s="1" t="s">
        <v>3637</v>
      </c>
      <c r="D263" s="1" t="s">
        <v>2811</v>
      </c>
      <c r="E263" s="1" t="s">
        <v>3638</v>
      </c>
      <c r="F263" s="1" t="s">
        <v>2135</v>
      </c>
      <c r="G263" s="1" t="s">
        <v>2118</v>
      </c>
      <c r="H263" s="1" t="s">
        <v>2119</v>
      </c>
      <c r="I263" s="1" t="s">
        <v>3639</v>
      </c>
      <c r="J263" s="1" t="s">
        <v>30</v>
      </c>
      <c r="K263" s="1" t="s">
        <v>3640</v>
      </c>
      <c r="L263" s="1" t="s">
        <v>3640</v>
      </c>
      <c r="M263" s="1" t="s">
        <v>2122</v>
      </c>
      <c r="N263" s="1" t="s">
        <v>2122</v>
      </c>
      <c r="O263" s="1" t="s">
        <v>2123</v>
      </c>
      <c r="P263" s="1" t="s">
        <v>2124</v>
      </c>
      <c r="Q263" s="1" t="s">
        <v>2125</v>
      </c>
      <c r="R263" s="1" t="s">
        <v>3641</v>
      </c>
      <c r="S263" s="1" t="s">
        <v>2127</v>
      </c>
      <c r="T263" s="1" t="s">
        <v>2128</v>
      </c>
      <c r="U263" s="1" t="s">
        <v>2129</v>
      </c>
      <c r="V263" s="1" t="s">
        <v>2164</v>
      </c>
    </row>
    <row r="264" s="1" customFormat="1" spans="1:22">
      <c r="A264" s="3">
        <v>999223052363764</v>
      </c>
      <c r="B264" s="1" t="s">
        <v>2204</v>
      </c>
      <c r="C264" s="1" t="s">
        <v>3642</v>
      </c>
      <c r="D264" s="1" t="s">
        <v>3035</v>
      </c>
      <c r="E264" s="1" t="s">
        <v>3643</v>
      </c>
      <c r="F264" s="1" t="s">
        <v>2204</v>
      </c>
      <c r="G264" s="1" t="s">
        <v>2135</v>
      </c>
      <c r="H264" s="1" t="s">
        <v>2119</v>
      </c>
      <c r="I264" s="1" t="s">
        <v>3644</v>
      </c>
      <c r="J264" s="1" t="s">
        <v>30</v>
      </c>
      <c r="K264" s="1" t="s">
        <v>3645</v>
      </c>
      <c r="L264" s="1" t="s">
        <v>3645</v>
      </c>
      <c r="M264" s="1" t="s">
        <v>2122</v>
      </c>
      <c r="N264" s="1" t="s">
        <v>2122</v>
      </c>
      <c r="O264" s="1" t="s">
        <v>2123</v>
      </c>
      <c r="P264" s="1" t="s">
        <v>2124</v>
      </c>
      <c r="Q264" s="1" t="s">
        <v>2125</v>
      </c>
      <c r="R264" s="1" t="s">
        <v>3646</v>
      </c>
      <c r="S264" s="1" t="s">
        <v>2127</v>
      </c>
      <c r="T264" s="1" t="s">
        <v>2128</v>
      </c>
      <c r="U264" s="1" t="s">
        <v>2129</v>
      </c>
      <c r="V264" s="1" t="s">
        <v>2184</v>
      </c>
    </row>
    <row r="265" s="1" customFormat="1" spans="1:22">
      <c r="A265" s="3">
        <v>999223052075187</v>
      </c>
      <c r="B265" s="1" t="s">
        <v>2204</v>
      </c>
      <c r="C265" s="1" t="s">
        <v>3647</v>
      </c>
      <c r="D265" s="1" t="s">
        <v>3648</v>
      </c>
      <c r="E265" s="1" t="s">
        <v>3649</v>
      </c>
      <c r="F265" s="1" t="s">
        <v>2204</v>
      </c>
      <c r="G265" s="1" t="s">
        <v>2152</v>
      </c>
      <c r="H265" s="1" t="s">
        <v>2119</v>
      </c>
      <c r="I265" s="1" t="s">
        <v>3650</v>
      </c>
      <c r="J265" s="1" t="s">
        <v>30</v>
      </c>
      <c r="K265" s="1" t="s">
        <v>3651</v>
      </c>
      <c r="L265" s="1" t="s">
        <v>3651</v>
      </c>
      <c r="M265" s="1" t="s">
        <v>2122</v>
      </c>
      <c r="N265" s="1" t="s">
        <v>2122</v>
      </c>
      <c r="O265" s="1" t="s">
        <v>2123</v>
      </c>
      <c r="P265" s="1" t="s">
        <v>2124</v>
      </c>
      <c r="Q265" s="1" t="s">
        <v>2125</v>
      </c>
      <c r="R265" s="1" t="s">
        <v>3652</v>
      </c>
      <c r="S265" s="1" t="s">
        <v>2127</v>
      </c>
      <c r="T265" s="1" t="s">
        <v>2128</v>
      </c>
      <c r="U265" s="1" t="s">
        <v>2129</v>
      </c>
      <c r="V265" s="1" t="s">
        <v>2912</v>
      </c>
    </row>
    <row r="266" s="1" customFormat="1" spans="1:22">
      <c r="A266" s="3">
        <v>999223050364774</v>
      </c>
      <c r="B266" s="1" t="s">
        <v>2204</v>
      </c>
      <c r="C266" s="1" t="s">
        <v>3653</v>
      </c>
      <c r="D266" s="1" t="s">
        <v>3654</v>
      </c>
      <c r="E266" s="1" t="s">
        <v>3655</v>
      </c>
      <c r="F266" s="1" t="s">
        <v>2152</v>
      </c>
      <c r="G266" s="1" t="s">
        <v>2118</v>
      </c>
      <c r="H266" s="1" t="s">
        <v>2119</v>
      </c>
      <c r="I266" s="1" t="s">
        <v>3656</v>
      </c>
      <c r="J266" s="1" t="s">
        <v>30</v>
      </c>
      <c r="K266" s="1" t="s">
        <v>3657</v>
      </c>
      <c r="L266" s="1" t="s">
        <v>3657</v>
      </c>
      <c r="M266" s="1" t="s">
        <v>2122</v>
      </c>
      <c r="N266" s="1" t="s">
        <v>2122</v>
      </c>
      <c r="O266" s="1" t="s">
        <v>2123</v>
      </c>
      <c r="P266" s="1" t="s">
        <v>2124</v>
      </c>
      <c r="Q266" s="1" t="s">
        <v>2125</v>
      </c>
      <c r="R266" s="1" t="s">
        <v>3658</v>
      </c>
      <c r="S266" s="1" t="s">
        <v>2127</v>
      </c>
      <c r="T266" s="1" t="s">
        <v>2128</v>
      </c>
      <c r="U266" s="1" t="s">
        <v>2129</v>
      </c>
      <c r="V266" s="1" t="s">
        <v>2156</v>
      </c>
    </row>
    <row r="267" s="1" customFormat="1" spans="1:22">
      <c r="A267" s="3">
        <v>999223050145818</v>
      </c>
      <c r="B267" s="1" t="s">
        <v>2204</v>
      </c>
      <c r="C267" s="1" t="s">
        <v>3659</v>
      </c>
      <c r="D267" s="1" t="s">
        <v>3660</v>
      </c>
      <c r="E267" s="1" t="s">
        <v>3661</v>
      </c>
      <c r="F267" s="1" t="s">
        <v>2143</v>
      </c>
      <c r="G267" s="1" t="s">
        <v>2135</v>
      </c>
      <c r="H267" s="1" t="s">
        <v>2119</v>
      </c>
      <c r="I267" s="1" t="s">
        <v>3662</v>
      </c>
      <c r="J267" s="1" t="s">
        <v>30</v>
      </c>
      <c r="K267" s="1" t="s">
        <v>3663</v>
      </c>
      <c r="L267" s="1" t="s">
        <v>3663</v>
      </c>
      <c r="M267" s="1" t="s">
        <v>2122</v>
      </c>
      <c r="N267" s="1" t="s">
        <v>2122</v>
      </c>
      <c r="O267" s="1" t="s">
        <v>2123</v>
      </c>
      <c r="P267" s="1" t="s">
        <v>2124</v>
      </c>
      <c r="Q267" s="1" t="s">
        <v>2125</v>
      </c>
      <c r="R267" s="1" t="s">
        <v>3664</v>
      </c>
      <c r="S267" s="1" t="s">
        <v>2127</v>
      </c>
      <c r="T267" s="1" t="s">
        <v>2128</v>
      </c>
      <c r="U267" s="1" t="s">
        <v>2129</v>
      </c>
      <c r="V267" s="1" t="s">
        <v>2270</v>
      </c>
    </row>
    <row r="268" s="1" customFormat="1" spans="1:22">
      <c r="A268" s="3">
        <v>999223050017057</v>
      </c>
      <c r="B268" s="1" t="s">
        <v>2204</v>
      </c>
      <c r="C268" s="1" t="s">
        <v>3665</v>
      </c>
      <c r="D268" s="1" t="s">
        <v>3666</v>
      </c>
      <c r="E268" s="1" t="s">
        <v>3667</v>
      </c>
      <c r="F268" s="1" t="s">
        <v>2143</v>
      </c>
      <c r="G268" s="1" t="s">
        <v>2152</v>
      </c>
      <c r="H268" s="1" t="s">
        <v>2119</v>
      </c>
      <c r="I268" s="1" t="s">
        <v>3668</v>
      </c>
      <c r="J268" s="1" t="s">
        <v>30</v>
      </c>
      <c r="K268" s="1" t="s">
        <v>3669</v>
      </c>
      <c r="L268" s="1" t="s">
        <v>3669</v>
      </c>
      <c r="M268" s="1" t="s">
        <v>2122</v>
      </c>
      <c r="N268" s="1" t="s">
        <v>2122</v>
      </c>
      <c r="O268" s="1" t="s">
        <v>2123</v>
      </c>
      <c r="P268" s="1" t="s">
        <v>2124</v>
      </c>
      <c r="Q268" s="1" t="s">
        <v>2125</v>
      </c>
      <c r="R268" s="1" t="s">
        <v>3670</v>
      </c>
      <c r="S268" s="1" t="s">
        <v>2127</v>
      </c>
      <c r="T268" s="1" t="s">
        <v>2128</v>
      </c>
      <c r="U268" s="1" t="s">
        <v>2129</v>
      </c>
      <c r="V268" s="1" t="s">
        <v>2191</v>
      </c>
    </row>
    <row r="269" s="1" customFormat="1" spans="1:22">
      <c r="A269" s="3">
        <v>999223049943628</v>
      </c>
      <c r="B269" s="1" t="s">
        <v>2204</v>
      </c>
      <c r="C269" s="1" t="s">
        <v>3671</v>
      </c>
      <c r="D269" s="1" t="s">
        <v>2873</v>
      </c>
      <c r="E269" s="1" t="s">
        <v>3672</v>
      </c>
      <c r="F269" s="1" t="s">
        <v>2152</v>
      </c>
      <c r="G269" s="1" t="s">
        <v>2135</v>
      </c>
      <c r="H269" s="1" t="s">
        <v>2119</v>
      </c>
      <c r="I269" s="1" t="s">
        <v>3673</v>
      </c>
      <c r="J269" s="1" t="s">
        <v>30</v>
      </c>
      <c r="K269" s="1" t="s">
        <v>2301</v>
      </c>
      <c r="L269" s="1" t="s">
        <v>2301</v>
      </c>
      <c r="M269" s="1" t="s">
        <v>2122</v>
      </c>
      <c r="N269" s="1" t="s">
        <v>2122</v>
      </c>
      <c r="O269" s="1" t="s">
        <v>2123</v>
      </c>
      <c r="P269" s="1" t="s">
        <v>2124</v>
      </c>
      <c r="Q269" s="1" t="s">
        <v>2125</v>
      </c>
      <c r="R269" s="1" t="s">
        <v>3674</v>
      </c>
      <c r="S269" s="1" t="s">
        <v>2127</v>
      </c>
      <c r="T269" s="1" t="s">
        <v>2128</v>
      </c>
      <c r="U269" s="1" t="s">
        <v>2129</v>
      </c>
      <c r="V269" s="1" t="s">
        <v>2184</v>
      </c>
    </row>
    <row r="270" s="1" customFormat="1" spans="1:22">
      <c r="A270" s="3">
        <v>999223049889862</v>
      </c>
      <c r="B270" s="1" t="s">
        <v>2204</v>
      </c>
      <c r="C270" s="1" t="s">
        <v>3675</v>
      </c>
      <c r="D270" s="1" t="s">
        <v>3676</v>
      </c>
      <c r="E270" s="1" t="s">
        <v>3677</v>
      </c>
      <c r="F270" s="1" t="s">
        <v>2143</v>
      </c>
      <c r="G270" s="1" t="s">
        <v>2135</v>
      </c>
      <c r="H270" s="1" t="s">
        <v>2119</v>
      </c>
      <c r="I270" s="1" t="s">
        <v>3678</v>
      </c>
      <c r="J270" s="1" t="s">
        <v>30</v>
      </c>
      <c r="K270" s="1" t="s">
        <v>3679</v>
      </c>
      <c r="L270" s="1" t="s">
        <v>3679</v>
      </c>
      <c r="M270" s="1" t="s">
        <v>2122</v>
      </c>
      <c r="N270" s="1" t="s">
        <v>2122</v>
      </c>
      <c r="O270" s="1" t="s">
        <v>2123</v>
      </c>
      <c r="P270" s="1" t="s">
        <v>2124</v>
      </c>
      <c r="Q270" s="1" t="s">
        <v>2125</v>
      </c>
      <c r="R270" s="1" t="s">
        <v>3680</v>
      </c>
      <c r="S270" s="1" t="s">
        <v>2127</v>
      </c>
      <c r="T270" s="1" t="s">
        <v>2128</v>
      </c>
      <c r="U270" s="1" t="s">
        <v>2129</v>
      </c>
      <c r="V270" s="1" t="s">
        <v>2242</v>
      </c>
    </row>
    <row r="271" s="1" customFormat="1" spans="1:22">
      <c r="A271" s="3">
        <v>999223049700075</v>
      </c>
      <c r="B271" s="1" t="s">
        <v>2204</v>
      </c>
      <c r="C271" s="1" t="s">
        <v>3681</v>
      </c>
      <c r="D271" s="1" t="s">
        <v>3676</v>
      </c>
      <c r="E271" s="1" t="s">
        <v>3682</v>
      </c>
      <c r="F271" s="1" t="s">
        <v>2143</v>
      </c>
      <c r="G271" s="1" t="s">
        <v>2135</v>
      </c>
      <c r="H271" s="1" t="s">
        <v>2119</v>
      </c>
      <c r="I271" s="1" t="s">
        <v>3683</v>
      </c>
      <c r="J271" s="1" t="s">
        <v>30</v>
      </c>
      <c r="K271" s="1" t="s">
        <v>3684</v>
      </c>
      <c r="L271" s="1" t="s">
        <v>3684</v>
      </c>
      <c r="M271" s="1" t="s">
        <v>2122</v>
      </c>
      <c r="N271" s="1" t="s">
        <v>2122</v>
      </c>
      <c r="O271" s="1" t="s">
        <v>2123</v>
      </c>
      <c r="P271" s="1" t="s">
        <v>2124</v>
      </c>
      <c r="Q271" s="1" t="s">
        <v>2125</v>
      </c>
      <c r="R271" s="1" t="s">
        <v>3685</v>
      </c>
      <c r="S271" s="1" t="s">
        <v>2127</v>
      </c>
      <c r="T271" s="1" t="s">
        <v>2128</v>
      </c>
      <c r="U271" s="1" t="s">
        <v>2129</v>
      </c>
      <c r="V271" s="1" t="s">
        <v>2242</v>
      </c>
    </row>
    <row r="272" s="1" customFormat="1" spans="1:22">
      <c r="A272" s="3">
        <v>999223048804179</v>
      </c>
      <c r="B272" s="1" t="s">
        <v>2204</v>
      </c>
      <c r="C272" s="1" t="s">
        <v>3686</v>
      </c>
      <c r="D272" s="1" t="s">
        <v>3687</v>
      </c>
      <c r="E272" s="1" t="s">
        <v>3688</v>
      </c>
      <c r="F272" s="1" t="s">
        <v>2135</v>
      </c>
      <c r="G272" s="1" t="s">
        <v>2118</v>
      </c>
      <c r="H272" s="1" t="s">
        <v>2119</v>
      </c>
      <c r="I272" s="1" t="s">
        <v>3689</v>
      </c>
      <c r="J272" s="1" t="s">
        <v>30</v>
      </c>
      <c r="K272" s="1" t="s">
        <v>3690</v>
      </c>
      <c r="L272" s="1" t="s">
        <v>3690</v>
      </c>
      <c r="M272" s="1" t="s">
        <v>2122</v>
      </c>
      <c r="N272" s="1" t="s">
        <v>2122</v>
      </c>
      <c r="O272" s="1" t="s">
        <v>2123</v>
      </c>
      <c r="P272" s="1" t="s">
        <v>2124</v>
      </c>
      <c r="Q272" s="1" t="s">
        <v>2125</v>
      </c>
      <c r="R272" s="1" t="s">
        <v>3691</v>
      </c>
      <c r="S272" s="1" t="s">
        <v>2127</v>
      </c>
      <c r="T272" s="1" t="s">
        <v>2128</v>
      </c>
      <c r="U272" s="1" t="s">
        <v>2129</v>
      </c>
      <c r="V272" s="1" t="s">
        <v>2626</v>
      </c>
    </row>
    <row r="273" s="1" customFormat="1" spans="1:22">
      <c r="A273" s="3">
        <v>999223048593678</v>
      </c>
      <c r="B273" s="1" t="s">
        <v>2204</v>
      </c>
      <c r="C273" s="1" t="s">
        <v>3692</v>
      </c>
      <c r="D273" s="1" t="s">
        <v>3693</v>
      </c>
      <c r="E273" s="1" t="s">
        <v>3694</v>
      </c>
      <c r="F273" s="1" t="s">
        <v>2204</v>
      </c>
      <c r="G273" s="1" t="s">
        <v>2152</v>
      </c>
      <c r="H273" s="1" t="s">
        <v>2119</v>
      </c>
      <c r="I273" s="1" t="s">
        <v>3695</v>
      </c>
      <c r="J273" s="1" t="s">
        <v>30</v>
      </c>
      <c r="K273" s="1" t="s">
        <v>3696</v>
      </c>
      <c r="L273" s="1" t="s">
        <v>3696</v>
      </c>
      <c r="M273" s="1" t="s">
        <v>2122</v>
      </c>
      <c r="N273" s="1" t="s">
        <v>2122</v>
      </c>
      <c r="O273" s="1" t="s">
        <v>2123</v>
      </c>
      <c r="P273" s="1" t="s">
        <v>2124</v>
      </c>
      <c r="Q273" s="1" t="s">
        <v>2125</v>
      </c>
      <c r="R273" s="1" t="s">
        <v>3697</v>
      </c>
      <c r="S273" s="1" t="s">
        <v>2127</v>
      </c>
      <c r="T273" s="1" t="s">
        <v>2128</v>
      </c>
      <c r="U273" s="1" t="s">
        <v>2129</v>
      </c>
      <c r="V273" s="1" t="s">
        <v>2453</v>
      </c>
    </row>
    <row r="274" s="1" customFormat="1" spans="1:22">
      <c r="A274" s="3">
        <v>999223048351358</v>
      </c>
      <c r="B274" s="1" t="s">
        <v>2204</v>
      </c>
      <c r="C274" s="1" t="s">
        <v>3698</v>
      </c>
      <c r="D274" s="1" t="s">
        <v>3699</v>
      </c>
      <c r="E274" s="1" t="s">
        <v>3700</v>
      </c>
      <c r="F274" s="1" t="s">
        <v>2143</v>
      </c>
      <c r="G274" s="1" t="s">
        <v>2135</v>
      </c>
      <c r="H274" s="1" t="s">
        <v>2119</v>
      </c>
      <c r="I274" s="1" t="s">
        <v>3701</v>
      </c>
      <c r="J274" s="1" t="s">
        <v>30</v>
      </c>
      <c r="K274" s="1" t="s">
        <v>3702</v>
      </c>
      <c r="L274" s="1" t="s">
        <v>3702</v>
      </c>
      <c r="M274" s="1" t="s">
        <v>2122</v>
      </c>
      <c r="N274" s="1" t="s">
        <v>2122</v>
      </c>
      <c r="O274" s="1" t="s">
        <v>2123</v>
      </c>
      <c r="P274" s="1" t="s">
        <v>2124</v>
      </c>
      <c r="Q274" s="1" t="s">
        <v>2125</v>
      </c>
      <c r="R274" s="1" t="s">
        <v>3703</v>
      </c>
      <c r="S274" s="1" t="s">
        <v>2127</v>
      </c>
      <c r="T274" s="1" t="s">
        <v>2128</v>
      </c>
      <c r="U274" s="1" t="s">
        <v>2129</v>
      </c>
      <c r="V274" s="1" t="s">
        <v>2626</v>
      </c>
    </row>
    <row r="275" s="1" customFormat="1" spans="1:22">
      <c r="A275" s="3">
        <v>999223047602531</v>
      </c>
      <c r="B275" s="1" t="s">
        <v>2204</v>
      </c>
      <c r="C275" s="1" t="s">
        <v>3704</v>
      </c>
      <c r="D275" s="1" t="s">
        <v>3705</v>
      </c>
      <c r="E275" s="1" t="s">
        <v>3706</v>
      </c>
      <c r="F275" s="1" t="s">
        <v>2143</v>
      </c>
      <c r="G275" s="1" t="s">
        <v>2135</v>
      </c>
      <c r="H275" s="1" t="s">
        <v>2119</v>
      </c>
      <c r="I275" s="1" t="s">
        <v>3707</v>
      </c>
      <c r="J275" s="1" t="s">
        <v>30</v>
      </c>
      <c r="K275" s="1" t="s">
        <v>3708</v>
      </c>
      <c r="L275" s="1" t="s">
        <v>3708</v>
      </c>
      <c r="M275" s="1" t="s">
        <v>2122</v>
      </c>
      <c r="N275" s="1" t="s">
        <v>2122</v>
      </c>
      <c r="O275" s="1" t="s">
        <v>2123</v>
      </c>
      <c r="P275" s="1" t="s">
        <v>2124</v>
      </c>
      <c r="Q275" s="1" t="s">
        <v>2125</v>
      </c>
      <c r="R275" s="1" t="s">
        <v>3709</v>
      </c>
      <c r="S275" s="1" t="s">
        <v>2127</v>
      </c>
      <c r="T275" s="1" t="s">
        <v>2128</v>
      </c>
      <c r="U275" s="1" t="s">
        <v>2129</v>
      </c>
      <c r="V275" s="1" t="s">
        <v>2242</v>
      </c>
    </row>
    <row r="276" s="1" customFormat="1" spans="1:22">
      <c r="A276" s="3">
        <v>999223046634784</v>
      </c>
      <c r="B276" s="1" t="s">
        <v>2204</v>
      </c>
      <c r="C276" s="1" t="s">
        <v>3710</v>
      </c>
      <c r="D276" s="1" t="s">
        <v>3711</v>
      </c>
      <c r="E276" s="1" t="s">
        <v>3712</v>
      </c>
      <c r="F276" s="1" t="s">
        <v>2143</v>
      </c>
      <c r="G276" s="1" t="s">
        <v>2152</v>
      </c>
      <c r="H276" s="1" t="s">
        <v>2119</v>
      </c>
      <c r="I276" s="1" t="s">
        <v>3713</v>
      </c>
      <c r="J276" s="1" t="s">
        <v>30</v>
      </c>
      <c r="K276" s="1" t="s">
        <v>3116</v>
      </c>
      <c r="L276" s="1" t="s">
        <v>3116</v>
      </c>
      <c r="M276" s="1" t="s">
        <v>2122</v>
      </c>
      <c r="N276" s="1" t="s">
        <v>2122</v>
      </c>
      <c r="O276" s="1" t="s">
        <v>2123</v>
      </c>
      <c r="P276" s="1" t="s">
        <v>2124</v>
      </c>
      <c r="Q276" s="1" t="s">
        <v>2125</v>
      </c>
      <c r="R276" s="1" t="s">
        <v>3714</v>
      </c>
      <c r="S276" s="1" t="s">
        <v>2127</v>
      </c>
      <c r="T276" s="1" t="s">
        <v>2128</v>
      </c>
      <c r="U276" s="1" t="s">
        <v>2129</v>
      </c>
      <c r="V276" s="1" t="s">
        <v>2242</v>
      </c>
    </row>
    <row r="277" s="1" customFormat="1" spans="1:22">
      <c r="A277" s="3">
        <v>999223046404176</v>
      </c>
      <c r="B277" s="1" t="s">
        <v>2204</v>
      </c>
      <c r="C277" s="1" t="s">
        <v>3715</v>
      </c>
      <c r="D277" s="1" t="s">
        <v>3248</v>
      </c>
      <c r="E277" s="1" t="s">
        <v>3249</v>
      </c>
      <c r="F277" s="1" t="s">
        <v>2204</v>
      </c>
      <c r="G277" s="1" t="s">
        <v>2152</v>
      </c>
      <c r="H277" s="1" t="s">
        <v>2119</v>
      </c>
      <c r="I277" s="1" t="s">
        <v>3716</v>
      </c>
      <c r="J277" s="1" t="s">
        <v>30</v>
      </c>
      <c r="K277" s="1" t="s">
        <v>3223</v>
      </c>
      <c r="L277" s="1" t="s">
        <v>3223</v>
      </c>
      <c r="M277" s="1" t="s">
        <v>2122</v>
      </c>
      <c r="N277" s="1" t="s">
        <v>2122</v>
      </c>
      <c r="O277" s="1" t="s">
        <v>2123</v>
      </c>
      <c r="P277" s="1" t="s">
        <v>2124</v>
      </c>
      <c r="Q277" s="1" t="s">
        <v>2125</v>
      </c>
      <c r="R277" s="1" t="s">
        <v>3717</v>
      </c>
      <c r="S277" s="1" t="s">
        <v>2127</v>
      </c>
      <c r="T277" s="1" t="s">
        <v>2128</v>
      </c>
      <c r="U277" s="1" t="s">
        <v>2129</v>
      </c>
      <c r="V277" s="1" t="s">
        <v>2653</v>
      </c>
    </row>
    <row r="278" s="1" customFormat="1" spans="1:22">
      <c r="A278" s="3">
        <v>999223043769778</v>
      </c>
      <c r="B278" s="1" t="s">
        <v>2204</v>
      </c>
      <c r="C278" s="1" t="s">
        <v>3718</v>
      </c>
      <c r="D278" s="1" t="s">
        <v>3719</v>
      </c>
      <c r="E278" s="1" t="s">
        <v>3720</v>
      </c>
      <c r="F278" s="1" t="s">
        <v>2143</v>
      </c>
      <c r="G278" s="1" t="s">
        <v>2152</v>
      </c>
      <c r="H278" s="1" t="s">
        <v>2119</v>
      </c>
      <c r="I278" s="1" t="s">
        <v>3721</v>
      </c>
      <c r="J278" s="1" t="s">
        <v>30</v>
      </c>
      <c r="K278" s="1" t="s">
        <v>3722</v>
      </c>
      <c r="L278" s="1" t="s">
        <v>3722</v>
      </c>
      <c r="M278" s="1" t="s">
        <v>2122</v>
      </c>
      <c r="N278" s="1" t="s">
        <v>2122</v>
      </c>
      <c r="O278" s="1" t="s">
        <v>2123</v>
      </c>
      <c r="P278" s="1" t="s">
        <v>2124</v>
      </c>
      <c r="Q278" s="1" t="s">
        <v>2125</v>
      </c>
      <c r="R278" s="1" t="s">
        <v>3723</v>
      </c>
      <c r="S278" s="1" t="s">
        <v>2127</v>
      </c>
      <c r="T278" s="1" t="s">
        <v>2128</v>
      </c>
      <c r="U278" s="1" t="s">
        <v>2129</v>
      </c>
      <c r="V278" s="1" t="s">
        <v>2653</v>
      </c>
    </row>
    <row r="279" s="1" customFormat="1" spans="1:22">
      <c r="A279" s="3">
        <v>999223043688136</v>
      </c>
      <c r="B279" s="1" t="s">
        <v>2204</v>
      </c>
      <c r="C279" s="1" t="s">
        <v>3724</v>
      </c>
      <c r="D279" s="1" t="s">
        <v>3725</v>
      </c>
      <c r="E279" s="1" t="s">
        <v>3726</v>
      </c>
      <c r="F279" s="1" t="s">
        <v>2135</v>
      </c>
      <c r="G279" s="1" t="s">
        <v>2118</v>
      </c>
      <c r="H279" s="1" t="s">
        <v>2119</v>
      </c>
      <c r="I279" s="1" t="s">
        <v>3727</v>
      </c>
      <c r="J279" s="1" t="s">
        <v>30</v>
      </c>
      <c r="K279" s="1" t="s">
        <v>3049</v>
      </c>
      <c r="L279" s="1" t="s">
        <v>3049</v>
      </c>
      <c r="M279" s="1" t="s">
        <v>2122</v>
      </c>
      <c r="N279" s="1" t="s">
        <v>2122</v>
      </c>
      <c r="O279" s="1" t="s">
        <v>2123</v>
      </c>
      <c r="P279" s="1" t="s">
        <v>2124</v>
      </c>
      <c r="Q279" s="1" t="s">
        <v>2125</v>
      </c>
      <c r="R279" s="1" t="s">
        <v>3728</v>
      </c>
      <c r="S279" s="1" t="s">
        <v>2127</v>
      </c>
      <c r="T279" s="1" t="s">
        <v>2128</v>
      </c>
      <c r="U279" s="1" t="s">
        <v>2129</v>
      </c>
      <c r="V279" s="1" t="s">
        <v>2377</v>
      </c>
    </row>
    <row r="280" s="1" customFormat="1" spans="1:22">
      <c r="A280" s="3">
        <v>999223040607963</v>
      </c>
      <c r="B280" s="1" t="s">
        <v>2204</v>
      </c>
      <c r="C280" s="1" t="s">
        <v>3729</v>
      </c>
      <c r="D280" s="1" t="s">
        <v>3730</v>
      </c>
      <c r="E280" s="1" t="s">
        <v>3731</v>
      </c>
      <c r="F280" s="1" t="s">
        <v>2143</v>
      </c>
      <c r="G280" s="1" t="s">
        <v>2135</v>
      </c>
      <c r="H280" s="1" t="s">
        <v>2119</v>
      </c>
      <c r="I280" s="1" t="s">
        <v>3732</v>
      </c>
      <c r="J280" s="1" t="s">
        <v>30</v>
      </c>
      <c r="K280" s="1" t="s">
        <v>3733</v>
      </c>
      <c r="L280" s="1" t="s">
        <v>3733</v>
      </c>
      <c r="M280" s="1" t="s">
        <v>2122</v>
      </c>
      <c r="N280" s="1" t="s">
        <v>2122</v>
      </c>
      <c r="O280" s="1" t="s">
        <v>2123</v>
      </c>
      <c r="P280" s="1" t="s">
        <v>2124</v>
      </c>
      <c r="Q280" s="1" t="s">
        <v>2125</v>
      </c>
      <c r="R280" s="1" t="s">
        <v>3734</v>
      </c>
      <c r="S280" s="1" t="s">
        <v>2127</v>
      </c>
      <c r="T280" s="1" t="s">
        <v>2128</v>
      </c>
      <c r="U280" s="1" t="s">
        <v>2129</v>
      </c>
      <c r="V280" s="1" t="s">
        <v>2377</v>
      </c>
    </row>
    <row r="281" s="1" customFormat="1" spans="1:22">
      <c r="A281" s="3">
        <v>999223040471748</v>
      </c>
      <c r="B281" s="1" t="s">
        <v>2204</v>
      </c>
      <c r="C281" s="1" t="s">
        <v>3735</v>
      </c>
      <c r="D281" s="1" t="s">
        <v>3388</v>
      </c>
      <c r="E281" s="1" t="s">
        <v>3736</v>
      </c>
      <c r="F281" s="1" t="s">
        <v>2143</v>
      </c>
      <c r="G281" s="1" t="s">
        <v>2152</v>
      </c>
      <c r="H281" s="1" t="s">
        <v>2119</v>
      </c>
      <c r="I281" s="1" t="s">
        <v>3737</v>
      </c>
      <c r="J281" s="1" t="s">
        <v>30</v>
      </c>
      <c r="K281" s="1" t="s">
        <v>3738</v>
      </c>
      <c r="L281" s="1" t="s">
        <v>3738</v>
      </c>
      <c r="M281" s="1" t="s">
        <v>2122</v>
      </c>
      <c r="N281" s="1" t="s">
        <v>2122</v>
      </c>
      <c r="O281" s="1" t="s">
        <v>2123</v>
      </c>
      <c r="P281" s="1" t="s">
        <v>2124</v>
      </c>
      <c r="Q281" s="1" t="s">
        <v>2125</v>
      </c>
      <c r="R281" s="1" t="s">
        <v>3739</v>
      </c>
      <c r="S281" s="1" t="s">
        <v>2127</v>
      </c>
      <c r="T281" s="1" t="s">
        <v>2128</v>
      </c>
      <c r="U281" s="1" t="s">
        <v>2129</v>
      </c>
      <c r="V281" s="1" t="s">
        <v>2130</v>
      </c>
    </row>
    <row r="282" s="1" customFormat="1" spans="1:22">
      <c r="A282" s="3">
        <v>999223040470243</v>
      </c>
      <c r="B282" s="1" t="s">
        <v>2204</v>
      </c>
      <c r="C282" s="1" t="s">
        <v>3740</v>
      </c>
      <c r="D282" s="1" t="s">
        <v>2556</v>
      </c>
      <c r="E282" s="1" t="s">
        <v>3741</v>
      </c>
      <c r="F282" s="1" t="s">
        <v>2204</v>
      </c>
      <c r="G282" s="1" t="s">
        <v>2135</v>
      </c>
      <c r="H282" s="1" t="s">
        <v>2119</v>
      </c>
      <c r="I282" s="1" t="s">
        <v>3742</v>
      </c>
      <c r="J282" s="1" t="s">
        <v>30</v>
      </c>
      <c r="K282" s="1" t="s">
        <v>3743</v>
      </c>
      <c r="L282" s="1" t="s">
        <v>3743</v>
      </c>
      <c r="M282" s="1" t="s">
        <v>2122</v>
      </c>
      <c r="N282" s="1" t="s">
        <v>2122</v>
      </c>
      <c r="O282" s="1" t="s">
        <v>2123</v>
      </c>
      <c r="P282" s="1" t="s">
        <v>2124</v>
      </c>
      <c r="Q282" s="1" t="s">
        <v>2125</v>
      </c>
      <c r="R282" s="1" t="s">
        <v>3744</v>
      </c>
      <c r="S282" s="1" t="s">
        <v>2127</v>
      </c>
      <c r="T282" s="1" t="s">
        <v>2128</v>
      </c>
      <c r="U282" s="1" t="s">
        <v>2129</v>
      </c>
      <c r="V282" s="1" t="s">
        <v>2561</v>
      </c>
    </row>
    <row r="283" s="1" customFormat="1" spans="1:22">
      <c r="A283" s="3">
        <v>999223040215607</v>
      </c>
      <c r="B283" s="1" t="s">
        <v>2204</v>
      </c>
      <c r="C283" s="1" t="s">
        <v>3745</v>
      </c>
      <c r="D283" s="1" t="s">
        <v>3344</v>
      </c>
      <c r="E283" s="1" t="s">
        <v>3746</v>
      </c>
      <c r="F283" s="1" t="s">
        <v>2204</v>
      </c>
      <c r="G283" s="1" t="s">
        <v>2152</v>
      </c>
      <c r="H283" s="1" t="s">
        <v>2119</v>
      </c>
      <c r="I283" s="1" t="s">
        <v>3747</v>
      </c>
      <c r="J283" s="1" t="s">
        <v>30</v>
      </c>
      <c r="K283" s="1" t="s">
        <v>3748</v>
      </c>
      <c r="L283" s="1" t="s">
        <v>3748</v>
      </c>
      <c r="M283" s="1" t="s">
        <v>2122</v>
      </c>
      <c r="N283" s="1" t="s">
        <v>2122</v>
      </c>
      <c r="O283" s="1" t="s">
        <v>2123</v>
      </c>
      <c r="P283" s="1" t="s">
        <v>2124</v>
      </c>
      <c r="Q283" s="1" t="s">
        <v>2125</v>
      </c>
      <c r="R283" s="1" t="s">
        <v>3749</v>
      </c>
      <c r="S283" s="1" t="s">
        <v>2127</v>
      </c>
      <c r="T283" s="1" t="s">
        <v>2128</v>
      </c>
      <c r="U283" s="1" t="s">
        <v>2129</v>
      </c>
      <c r="V283" s="1" t="s">
        <v>2270</v>
      </c>
    </row>
    <row r="284" s="1" customFormat="1" spans="1:22">
      <c r="A284" s="3">
        <v>999223040152054</v>
      </c>
      <c r="B284" s="1" t="s">
        <v>2204</v>
      </c>
      <c r="C284" s="1" t="s">
        <v>3750</v>
      </c>
      <c r="D284" s="1" t="s">
        <v>3035</v>
      </c>
      <c r="E284" s="1" t="s">
        <v>3751</v>
      </c>
      <c r="F284" s="1" t="s">
        <v>2204</v>
      </c>
      <c r="G284" s="1" t="s">
        <v>2152</v>
      </c>
      <c r="H284" s="1" t="s">
        <v>2119</v>
      </c>
      <c r="I284" s="1" t="s">
        <v>3752</v>
      </c>
      <c r="J284" s="1" t="s">
        <v>30</v>
      </c>
      <c r="K284" s="1" t="s">
        <v>3753</v>
      </c>
      <c r="L284" s="1" t="s">
        <v>3753</v>
      </c>
      <c r="M284" s="1" t="s">
        <v>2122</v>
      </c>
      <c r="N284" s="1" t="s">
        <v>2122</v>
      </c>
      <c r="O284" s="1" t="s">
        <v>2123</v>
      </c>
      <c r="P284" s="1" t="s">
        <v>2124</v>
      </c>
      <c r="Q284" s="1" t="s">
        <v>2125</v>
      </c>
      <c r="R284" s="1" t="s">
        <v>3754</v>
      </c>
      <c r="S284" s="1" t="s">
        <v>2127</v>
      </c>
      <c r="T284" s="1" t="s">
        <v>2128</v>
      </c>
      <c r="U284" s="1" t="s">
        <v>2262</v>
      </c>
      <c r="V284" s="1" t="s">
        <v>2184</v>
      </c>
    </row>
    <row r="285" s="1" customFormat="1" spans="1:22">
      <c r="A285" s="3">
        <v>999223040136260</v>
      </c>
      <c r="B285" s="1" t="s">
        <v>2204</v>
      </c>
      <c r="C285" s="1" t="s">
        <v>3755</v>
      </c>
      <c r="D285" s="1" t="s">
        <v>3388</v>
      </c>
      <c r="E285" s="1" t="s">
        <v>3756</v>
      </c>
      <c r="F285" s="1" t="s">
        <v>2143</v>
      </c>
      <c r="G285" s="1" t="s">
        <v>2152</v>
      </c>
      <c r="H285" s="1" t="s">
        <v>2119</v>
      </c>
      <c r="I285" s="1" t="s">
        <v>3757</v>
      </c>
      <c r="J285" s="1" t="s">
        <v>30</v>
      </c>
      <c r="K285" s="1" t="s">
        <v>2275</v>
      </c>
      <c r="L285" s="1" t="s">
        <v>2275</v>
      </c>
      <c r="M285" s="1" t="s">
        <v>2122</v>
      </c>
      <c r="N285" s="1" t="s">
        <v>2122</v>
      </c>
      <c r="O285" s="1" t="s">
        <v>2123</v>
      </c>
      <c r="P285" s="1" t="s">
        <v>2124</v>
      </c>
      <c r="Q285" s="1" t="s">
        <v>2125</v>
      </c>
      <c r="R285" s="1" t="s">
        <v>3758</v>
      </c>
      <c r="S285" s="1" t="s">
        <v>2127</v>
      </c>
      <c r="T285" s="1" t="s">
        <v>2128</v>
      </c>
      <c r="U285" s="1" t="s">
        <v>2129</v>
      </c>
      <c r="V285" s="1" t="s">
        <v>2130</v>
      </c>
    </row>
    <row r="286" s="1" customFormat="1" spans="1:22">
      <c r="A286" s="3">
        <v>999223040051794</v>
      </c>
      <c r="B286" s="1" t="s">
        <v>2204</v>
      </c>
      <c r="C286" s="1" t="s">
        <v>3759</v>
      </c>
      <c r="D286" s="1" t="s">
        <v>3760</v>
      </c>
      <c r="E286" s="1" t="s">
        <v>3761</v>
      </c>
      <c r="F286" s="1" t="s">
        <v>2204</v>
      </c>
      <c r="G286" s="1" t="s">
        <v>2152</v>
      </c>
      <c r="H286" s="1" t="s">
        <v>2119</v>
      </c>
      <c r="I286" s="1" t="s">
        <v>3757</v>
      </c>
      <c r="J286" s="1" t="s">
        <v>30</v>
      </c>
      <c r="K286" s="1" t="s">
        <v>2275</v>
      </c>
      <c r="L286" s="1" t="s">
        <v>2275</v>
      </c>
      <c r="M286" s="1" t="s">
        <v>2122</v>
      </c>
      <c r="N286" s="1" t="s">
        <v>2122</v>
      </c>
      <c r="O286" s="1" t="s">
        <v>2123</v>
      </c>
      <c r="P286" s="1" t="s">
        <v>2124</v>
      </c>
      <c r="Q286" s="1" t="s">
        <v>2125</v>
      </c>
      <c r="R286" s="1" t="s">
        <v>3762</v>
      </c>
      <c r="S286" s="1" t="s">
        <v>2127</v>
      </c>
      <c r="T286" s="1" t="s">
        <v>2128</v>
      </c>
      <c r="U286" s="1" t="s">
        <v>2129</v>
      </c>
      <c r="V286" s="1" t="s">
        <v>2493</v>
      </c>
    </row>
    <row r="287" s="1" customFormat="1" spans="1:22">
      <c r="A287" s="3">
        <v>999223039896310</v>
      </c>
      <c r="B287" s="1" t="s">
        <v>2204</v>
      </c>
      <c r="C287" s="1" t="s">
        <v>3763</v>
      </c>
      <c r="D287" s="1" t="s">
        <v>3494</v>
      </c>
      <c r="E287" s="1" t="s">
        <v>3764</v>
      </c>
      <c r="F287" s="1" t="s">
        <v>2143</v>
      </c>
      <c r="G287" s="1" t="s">
        <v>2152</v>
      </c>
      <c r="H287" s="1" t="s">
        <v>2119</v>
      </c>
      <c r="I287" s="1" t="s">
        <v>3765</v>
      </c>
      <c r="J287" s="1" t="s">
        <v>30</v>
      </c>
      <c r="K287" s="1" t="s">
        <v>3766</v>
      </c>
      <c r="L287" s="1" t="s">
        <v>3766</v>
      </c>
      <c r="M287" s="1" t="s">
        <v>2122</v>
      </c>
      <c r="N287" s="1" t="s">
        <v>2122</v>
      </c>
      <c r="O287" s="1" t="s">
        <v>2123</v>
      </c>
      <c r="P287" s="1" t="s">
        <v>2124</v>
      </c>
      <c r="Q287" s="1" t="s">
        <v>2125</v>
      </c>
      <c r="R287" s="1" t="s">
        <v>3767</v>
      </c>
      <c r="S287" s="1" t="s">
        <v>2127</v>
      </c>
      <c r="T287" s="1" t="s">
        <v>2128</v>
      </c>
      <c r="U287" s="1" t="s">
        <v>2129</v>
      </c>
      <c r="V287" s="1" t="s">
        <v>2912</v>
      </c>
    </row>
    <row r="288" s="1" customFormat="1" spans="1:22">
      <c r="A288" s="3">
        <v>999223038263069</v>
      </c>
      <c r="B288" s="1" t="s">
        <v>2225</v>
      </c>
      <c r="C288" s="1" t="s">
        <v>3768</v>
      </c>
      <c r="D288" s="1" t="s">
        <v>3769</v>
      </c>
      <c r="E288" s="1" t="s">
        <v>3770</v>
      </c>
      <c r="F288" s="1" t="s">
        <v>2135</v>
      </c>
      <c r="G288" s="1" t="s">
        <v>2118</v>
      </c>
      <c r="H288" s="1" t="s">
        <v>2119</v>
      </c>
      <c r="I288" s="1" t="s">
        <v>3771</v>
      </c>
      <c r="J288" s="1" t="s">
        <v>30</v>
      </c>
      <c r="K288" s="1" t="s">
        <v>3772</v>
      </c>
      <c r="L288" s="1" t="s">
        <v>3772</v>
      </c>
      <c r="M288" s="1" t="s">
        <v>2122</v>
      </c>
      <c r="N288" s="1" t="s">
        <v>2122</v>
      </c>
      <c r="O288" s="1" t="s">
        <v>2123</v>
      </c>
      <c r="P288" s="1" t="s">
        <v>2124</v>
      </c>
      <c r="Q288" s="1" t="s">
        <v>2125</v>
      </c>
      <c r="R288" s="1" t="s">
        <v>3773</v>
      </c>
      <c r="S288" s="1" t="s">
        <v>2127</v>
      </c>
      <c r="T288" s="1" t="s">
        <v>2128</v>
      </c>
      <c r="U288" s="1" t="s">
        <v>2129</v>
      </c>
      <c r="V288" s="1" t="s">
        <v>2613</v>
      </c>
    </row>
    <row r="289" s="1" customFormat="1" spans="1:22">
      <c r="A289" s="3">
        <v>999223037850823</v>
      </c>
      <c r="B289" s="1" t="s">
        <v>2225</v>
      </c>
      <c r="C289" s="1" t="s">
        <v>3774</v>
      </c>
      <c r="D289" s="1" t="s">
        <v>3775</v>
      </c>
      <c r="E289" s="1" t="s">
        <v>3776</v>
      </c>
      <c r="F289" s="1" t="s">
        <v>2204</v>
      </c>
      <c r="G289" s="1" t="s">
        <v>2152</v>
      </c>
      <c r="H289" s="1" t="s">
        <v>2119</v>
      </c>
      <c r="I289" s="1" t="s">
        <v>3777</v>
      </c>
      <c r="J289" s="1" t="s">
        <v>30</v>
      </c>
      <c r="K289" s="1" t="s">
        <v>3778</v>
      </c>
      <c r="L289" s="1" t="s">
        <v>3778</v>
      </c>
      <c r="M289" s="1" t="s">
        <v>2122</v>
      </c>
      <c r="N289" s="1" t="s">
        <v>2122</v>
      </c>
      <c r="O289" s="1" t="s">
        <v>2123</v>
      </c>
      <c r="P289" s="1" t="s">
        <v>2124</v>
      </c>
      <c r="Q289" s="1" t="s">
        <v>2125</v>
      </c>
      <c r="R289" s="1" t="s">
        <v>3779</v>
      </c>
      <c r="S289" s="1" t="s">
        <v>2127</v>
      </c>
      <c r="T289" s="1" t="s">
        <v>2128</v>
      </c>
      <c r="U289" s="1" t="s">
        <v>2129</v>
      </c>
      <c r="V289" s="1" t="s">
        <v>2242</v>
      </c>
    </row>
    <row r="290" s="1" customFormat="1" spans="1:22">
      <c r="A290" s="3">
        <v>999223037542567</v>
      </c>
      <c r="B290" s="1" t="s">
        <v>2225</v>
      </c>
      <c r="C290" s="1" t="s">
        <v>3780</v>
      </c>
      <c r="D290" s="1" t="s">
        <v>2687</v>
      </c>
      <c r="E290" s="1" t="s">
        <v>3781</v>
      </c>
      <c r="F290" s="1" t="s">
        <v>2204</v>
      </c>
      <c r="G290" s="1" t="s">
        <v>2152</v>
      </c>
      <c r="H290" s="1" t="s">
        <v>2119</v>
      </c>
      <c r="I290" s="1" t="s">
        <v>3782</v>
      </c>
      <c r="J290" s="1" t="s">
        <v>30</v>
      </c>
      <c r="K290" s="1" t="s">
        <v>3783</v>
      </c>
      <c r="L290" s="1" t="s">
        <v>3783</v>
      </c>
      <c r="M290" s="1" t="s">
        <v>2122</v>
      </c>
      <c r="N290" s="1" t="s">
        <v>2122</v>
      </c>
      <c r="O290" s="1" t="s">
        <v>2123</v>
      </c>
      <c r="P290" s="1" t="s">
        <v>2124</v>
      </c>
      <c r="Q290" s="1" t="s">
        <v>2125</v>
      </c>
      <c r="R290" s="1" t="s">
        <v>3784</v>
      </c>
      <c r="S290" s="1" t="s">
        <v>2127</v>
      </c>
      <c r="T290" s="1" t="s">
        <v>2128</v>
      </c>
      <c r="U290" s="1" t="s">
        <v>2129</v>
      </c>
      <c r="V290" s="1" t="s">
        <v>2626</v>
      </c>
    </row>
    <row r="291" s="1" customFormat="1" spans="1:22">
      <c r="A291" s="3">
        <v>999223036864321</v>
      </c>
      <c r="B291" s="1" t="s">
        <v>2225</v>
      </c>
      <c r="C291" s="1" t="s">
        <v>3785</v>
      </c>
      <c r="D291" s="1" t="s">
        <v>3786</v>
      </c>
      <c r="E291" s="1" t="s">
        <v>3787</v>
      </c>
      <c r="F291" s="1" t="s">
        <v>2135</v>
      </c>
      <c r="G291" s="1" t="s">
        <v>2118</v>
      </c>
      <c r="H291" s="1" t="s">
        <v>2119</v>
      </c>
      <c r="I291" s="1" t="s">
        <v>3788</v>
      </c>
      <c r="J291" s="1" t="s">
        <v>30</v>
      </c>
      <c r="K291" s="1" t="s">
        <v>3789</v>
      </c>
      <c r="L291" s="1" t="s">
        <v>3789</v>
      </c>
      <c r="M291" s="1" t="s">
        <v>2122</v>
      </c>
      <c r="N291" s="1" t="s">
        <v>2122</v>
      </c>
      <c r="O291" s="1" t="s">
        <v>2123</v>
      </c>
      <c r="P291" s="1" t="s">
        <v>2124</v>
      </c>
      <c r="Q291" s="1" t="s">
        <v>2125</v>
      </c>
      <c r="R291" s="1" t="s">
        <v>3790</v>
      </c>
      <c r="S291" s="1" t="s">
        <v>2127</v>
      </c>
      <c r="T291" s="1" t="s">
        <v>2128</v>
      </c>
      <c r="U291" s="1" t="s">
        <v>2129</v>
      </c>
      <c r="V291" s="1" t="s">
        <v>2270</v>
      </c>
    </row>
    <row r="292" s="1" customFormat="1" spans="1:22">
      <c r="A292" s="3">
        <v>999223036525661</v>
      </c>
      <c r="B292" s="1" t="s">
        <v>2225</v>
      </c>
      <c r="C292" s="1" t="s">
        <v>3791</v>
      </c>
      <c r="D292" s="1" t="s">
        <v>3792</v>
      </c>
      <c r="E292" s="1" t="s">
        <v>3793</v>
      </c>
      <c r="F292" s="1" t="s">
        <v>2204</v>
      </c>
      <c r="G292" s="1" t="s">
        <v>2152</v>
      </c>
      <c r="H292" s="1" t="s">
        <v>2119</v>
      </c>
      <c r="I292" s="1" t="s">
        <v>3794</v>
      </c>
      <c r="J292" s="1" t="s">
        <v>30</v>
      </c>
      <c r="K292" s="1" t="s">
        <v>3795</v>
      </c>
      <c r="L292" s="1" t="s">
        <v>3795</v>
      </c>
      <c r="M292" s="1" t="s">
        <v>2122</v>
      </c>
      <c r="N292" s="1" t="s">
        <v>2122</v>
      </c>
      <c r="O292" s="1" t="s">
        <v>2123</v>
      </c>
      <c r="P292" s="1" t="s">
        <v>2124</v>
      </c>
      <c r="Q292" s="1" t="s">
        <v>2125</v>
      </c>
      <c r="R292" s="1" t="s">
        <v>3796</v>
      </c>
      <c r="S292" s="1" t="s">
        <v>2127</v>
      </c>
      <c r="T292" s="1" t="s">
        <v>2128</v>
      </c>
      <c r="U292" s="1" t="s">
        <v>2129</v>
      </c>
      <c r="V292" s="1" t="s">
        <v>2184</v>
      </c>
    </row>
    <row r="293" s="1" customFormat="1" spans="1:22">
      <c r="A293" s="3">
        <v>999223035947640</v>
      </c>
      <c r="B293" s="1" t="s">
        <v>2225</v>
      </c>
      <c r="C293" s="1" t="s">
        <v>3797</v>
      </c>
      <c r="D293" s="1" t="s">
        <v>2759</v>
      </c>
      <c r="E293" s="1" t="s">
        <v>3798</v>
      </c>
      <c r="F293" s="1" t="s">
        <v>2204</v>
      </c>
      <c r="G293" s="1" t="s">
        <v>2135</v>
      </c>
      <c r="H293" s="1" t="s">
        <v>2119</v>
      </c>
      <c r="I293" s="1" t="s">
        <v>3799</v>
      </c>
      <c r="J293" s="1" t="s">
        <v>30</v>
      </c>
      <c r="K293" s="1" t="s">
        <v>3800</v>
      </c>
      <c r="L293" s="1" t="s">
        <v>3800</v>
      </c>
      <c r="M293" s="1" t="s">
        <v>2122</v>
      </c>
      <c r="N293" s="1" t="s">
        <v>2122</v>
      </c>
      <c r="O293" s="1" t="s">
        <v>2123</v>
      </c>
      <c r="P293" s="1" t="s">
        <v>2124</v>
      </c>
      <c r="Q293" s="1" t="s">
        <v>2125</v>
      </c>
      <c r="R293" s="1" t="s">
        <v>3801</v>
      </c>
      <c r="S293" s="1" t="s">
        <v>2127</v>
      </c>
      <c r="T293" s="1" t="s">
        <v>2128</v>
      </c>
      <c r="U293" s="1" t="s">
        <v>2129</v>
      </c>
      <c r="V293" s="1" t="s">
        <v>2184</v>
      </c>
    </row>
    <row r="294" s="1" customFormat="1" spans="1:22">
      <c r="A294" s="3">
        <v>999223034653603</v>
      </c>
      <c r="B294" s="1" t="s">
        <v>2225</v>
      </c>
      <c r="C294" s="1" t="s">
        <v>3802</v>
      </c>
      <c r="D294" s="1" t="s">
        <v>3035</v>
      </c>
      <c r="E294" s="1" t="s">
        <v>3803</v>
      </c>
      <c r="F294" s="1" t="s">
        <v>2204</v>
      </c>
      <c r="G294" s="1" t="s">
        <v>2152</v>
      </c>
      <c r="H294" s="1" t="s">
        <v>2119</v>
      </c>
      <c r="I294" s="1" t="s">
        <v>3804</v>
      </c>
      <c r="J294" s="1" t="s">
        <v>30</v>
      </c>
      <c r="K294" s="1" t="s">
        <v>3805</v>
      </c>
      <c r="L294" s="1" t="s">
        <v>3805</v>
      </c>
      <c r="M294" s="1" t="s">
        <v>2122</v>
      </c>
      <c r="N294" s="1" t="s">
        <v>2122</v>
      </c>
      <c r="O294" s="1" t="s">
        <v>2123</v>
      </c>
      <c r="P294" s="1" t="s">
        <v>2124</v>
      </c>
      <c r="Q294" s="1" t="s">
        <v>2125</v>
      </c>
      <c r="R294" s="1" t="s">
        <v>3806</v>
      </c>
      <c r="S294" s="1" t="s">
        <v>2127</v>
      </c>
      <c r="T294" s="1" t="s">
        <v>2128</v>
      </c>
      <c r="U294" s="1" t="s">
        <v>2129</v>
      </c>
      <c r="V294" s="1" t="s">
        <v>2184</v>
      </c>
    </row>
    <row r="295" s="1" customFormat="1" spans="1:22">
      <c r="A295" s="3">
        <v>999223034288324</v>
      </c>
      <c r="B295" s="1" t="s">
        <v>2225</v>
      </c>
      <c r="C295" s="1" t="s">
        <v>3807</v>
      </c>
      <c r="D295" s="1" t="s">
        <v>2567</v>
      </c>
      <c r="E295" s="1" t="s">
        <v>3808</v>
      </c>
      <c r="F295" s="1" t="s">
        <v>2204</v>
      </c>
      <c r="G295" s="1" t="s">
        <v>2135</v>
      </c>
      <c r="H295" s="1" t="s">
        <v>2119</v>
      </c>
      <c r="I295" s="1" t="s">
        <v>3809</v>
      </c>
      <c r="J295" s="1" t="s">
        <v>30</v>
      </c>
      <c r="K295" s="1" t="s">
        <v>2390</v>
      </c>
      <c r="L295" s="1" t="s">
        <v>2390</v>
      </c>
      <c r="M295" s="1" t="s">
        <v>2122</v>
      </c>
      <c r="N295" s="1" t="s">
        <v>2122</v>
      </c>
      <c r="O295" s="1" t="s">
        <v>2123</v>
      </c>
      <c r="P295" s="1" t="s">
        <v>2124</v>
      </c>
      <c r="Q295" s="1" t="s">
        <v>2125</v>
      </c>
      <c r="R295" s="1" t="s">
        <v>3810</v>
      </c>
      <c r="S295" s="1" t="s">
        <v>2127</v>
      </c>
      <c r="T295" s="1" t="s">
        <v>2128</v>
      </c>
      <c r="U295" s="1" t="s">
        <v>2129</v>
      </c>
      <c r="V295" s="1" t="s">
        <v>2270</v>
      </c>
    </row>
    <row r="296" s="1" customFormat="1" spans="1:22">
      <c r="A296" s="3">
        <v>999223034272266</v>
      </c>
      <c r="B296" s="1" t="s">
        <v>2225</v>
      </c>
      <c r="C296" s="1" t="s">
        <v>3811</v>
      </c>
      <c r="D296" s="1" t="s">
        <v>2567</v>
      </c>
      <c r="E296" s="1" t="s">
        <v>3812</v>
      </c>
      <c r="F296" s="1" t="s">
        <v>2204</v>
      </c>
      <c r="G296" s="1" t="s">
        <v>2135</v>
      </c>
      <c r="H296" s="1" t="s">
        <v>2119</v>
      </c>
      <c r="I296" s="1" t="s">
        <v>3813</v>
      </c>
      <c r="J296" s="1" t="s">
        <v>30</v>
      </c>
      <c r="K296" s="1" t="s">
        <v>3814</v>
      </c>
      <c r="L296" s="1" t="s">
        <v>3814</v>
      </c>
      <c r="M296" s="1" t="s">
        <v>2122</v>
      </c>
      <c r="N296" s="1" t="s">
        <v>2122</v>
      </c>
      <c r="O296" s="1" t="s">
        <v>2123</v>
      </c>
      <c r="P296" s="1" t="s">
        <v>2124</v>
      </c>
      <c r="Q296" s="1" t="s">
        <v>2125</v>
      </c>
      <c r="R296" s="1" t="s">
        <v>3815</v>
      </c>
      <c r="S296" s="1" t="s">
        <v>2127</v>
      </c>
      <c r="T296" s="1" t="s">
        <v>2128</v>
      </c>
      <c r="U296" s="1" t="s">
        <v>2129</v>
      </c>
      <c r="V296" s="1" t="s">
        <v>2270</v>
      </c>
    </row>
    <row r="297" s="1" customFormat="1" spans="1:22">
      <c r="A297" s="3">
        <v>23033868333</v>
      </c>
      <c r="B297" s="1" t="s">
        <v>2225</v>
      </c>
      <c r="C297" s="1" t="s">
        <v>3816</v>
      </c>
      <c r="D297" s="1" t="s">
        <v>2495</v>
      </c>
      <c r="E297" s="1" t="s">
        <v>3817</v>
      </c>
      <c r="F297" s="1" t="s">
        <v>2143</v>
      </c>
      <c r="G297" s="1" t="s">
        <v>2135</v>
      </c>
      <c r="H297" s="1" t="s">
        <v>2119</v>
      </c>
      <c r="I297" s="1" t="s">
        <v>3818</v>
      </c>
      <c r="J297" s="1" t="s">
        <v>30</v>
      </c>
      <c r="K297" s="1" t="s">
        <v>3819</v>
      </c>
      <c r="L297" s="1" t="s">
        <v>3819</v>
      </c>
      <c r="M297" s="1" t="s">
        <v>2122</v>
      </c>
      <c r="N297" s="1" t="s">
        <v>2122</v>
      </c>
      <c r="O297" s="1" t="s">
        <v>2123</v>
      </c>
      <c r="P297" s="1" t="s">
        <v>2124</v>
      </c>
      <c r="Q297" s="1" t="s">
        <v>2125</v>
      </c>
      <c r="R297" s="1" t="s">
        <v>3820</v>
      </c>
      <c r="S297" s="1" t="s">
        <v>2127</v>
      </c>
      <c r="T297" s="1" t="s">
        <v>2128</v>
      </c>
      <c r="U297" s="1" t="s">
        <v>2129</v>
      </c>
      <c r="V297" s="1" t="s">
        <v>2184</v>
      </c>
    </row>
    <row r="298" s="1" customFormat="1" spans="1:22">
      <c r="A298" s="3">
        <v>999223033806078</v>
      </c>
      <c r="B298" s="1" t="s">
        <v>2225</v>
      </c>
      <c r="C298" s="1" t="s">
        <v>3821</v>
      </c>
      <c r="D298" s="1" t="s">
        <v>3822</v>
      </c>
      <c r="E298" s="1" t="s">
        <v>3823</v>
      </c>
      <c r="F298" s="1" t="s">
        <v>2143</v>
      </c>
      <c r="G298" s="1" t="s">
        <v>2152</v>
      </c>
      <c r="H298" s="1" t="s">
        <v>2119</v>
      </c>
      <c r="I298" s="1" t="s">
        <v>3824</v>
      </c>
      <c r="J298" s="1" t="s">
        <v>30</v>
      </c>
      <c r="K298" s="1" t="s">
        <v>3825</v>
      </c>
      <c r="L298" s="1" t="s">
        <v>3825</v>
      </c>
      <c r="M298" s="1" t="s">
        <v>2122</v>
      </c>
      <c r="N298" s="1" t="s">
        <v>2122</v>
      </c>
      <c r="O298" s="1" t="s">
        <v>2123</v>
      </c>
      <c r="P298" s="1" t="s">
        <v>2124</v>
      </c>
      <c r="Q298" s="1" t="s">
        <v>2125</v>
      </c>
      <c r="R298" s="1" t="s">
        <v>3826</v>
      </c>
      <c r="S298" s="1" t="s">
        <v>2127</v>
      </c>
      <c r="T298" s="1" t="s">
        <v>2128</v>
      </c>
      <c r="U298" s="1" t="s">
        <v>2129</v>
      </c>
      <c r="V298" s="1" t="s">
        <v>2270</v>
      </c>
    </row>
    <row r="299" s="1" customFormat="1" spans="1:22">
      <c r="A299" s="3">
        <v>999223033587959</v>
      </c>
      <c r="B299" s="1" t="s">
        <v>2225</v>
      </c>
      <c r="C299" s="1" t="s">
        <v>3827</v>
      </c>
      <c r="D299" s="1" t="s">
        <v>3828</v>
      </c>
      <c r="E299" s="1" t="s">
        <v>3829</v>
      </c>
      <c r="F299" s="1" t="s">
        <v>2143</v>
      </c>
      <c r="G299" s="1" t="s">
        <v>2152</v>
      </c>
      <c r="H299" s="1" t="s">
        <v>2119</v>
      </c>
      <c r="I299" s="1" t="s">
        <v>3830</v>
      </c>
      <c r="J299" s="1" t="s">
        <v>30</v>
      </c>
      <c r="K299" s="1" t="s">
        <v>3831</v>
      </c>
      <c r="L299" s="1" t="s">
        <v>3831</v>
      </c>
      <c r="M299" s="1" t="s">
        <v>2122</v>
      </c>
      <c r="N299" s="1" t="s">
        <v>2122</v>
      </c>
      <c r="O299" s="1" t="s">
        <v>2123</v>
      </c>
      <c r="P299" s="1" t="s">
        <v>2124</v>
      </c>
      <c r="Q299" s="1" t="s">
        <v>2125</v>
      </c>
      <c r="R299" s="1" t="s">
        <v>3832</v>
      </c>
      <c r="S299" s="1" t="s">
        <v>2127</v>
      </c>
      <c r="T299" s="1" t="s">
        <v>2128</v>
      </c>
      <c r="U299" s="1" t="s">
        <v>2129</v>
      </c>
      <c r="V299" s="1" t="s">
        <v>2242</v>
      </c>
    </row>
    <row r="300" s="1" customFormat="1" spans="1:22">
      <c r="A300" s="3">
        <v>23031745001</v>
      </c>
      <c r="B300" s="1" t="s">
        <v>2225</v>
      </c>
      <c r="C300" s="1" t="s">
        <v>3833</v>
      </c>
      <c r="D300" s="1" t="s">
        <v>3834</v>
      </c>
      <c r="E300" s="1" t="s">
        <v>3835</v>
      </c>
      <c r="F300" s="1" t="s">
        <v>2143</v>
      </c>
      <c r="G300" s="1" t="s">
        <v>2152</v>
      </c>
      <c r="H300" s="1" t="s">
        <v>2119</v>
      </c>
      <c r="I300" s="1" t="s">
        <v>3836</v>
      </c>
      <c r="J300" s="1" t="s">
        <v>30</v>
      </c>
      <c r="K300" s="1" t="s">
        <v>3837</v>
      </c>
      <c r="L300" s="1" t="s">
        <v>3837</v>
      </c>
      <c r="M300" s="1" t="s">
        <v>2122</v>
      </c>
      <c r="N300" s="1" t="s">
        <v>2122</v>
      </c>
      <c r="O300" s="1" t="s">
        <v>2123</v>
      </c>
      <c r="P300" s="1" t="s">
        <v>2124</v>
      </c>
      <c r="Q300" s="1" t="s">
        <v>2125</v>
      </c>
      <c r="R300" s="1" t="s">
        <v>3838</v>
      </c>
      <c r="S300" s="1" t="s">
        <v>2127</v>
      </c>
      <c r="T300" s="1" t="s">
        <v>2128</v>
      </c>
      <c r="U300" s="1" t="s">
        <v>2129</v>
      </c>
      <c r="V300" s="1" t="s">
        <v>2242</v>
      </c>
    </row>
    <row r="301" s="1" customFormat="1" spans="1:22">
      <c r="A301" s="3">
        <v>999223031451834</v>
      </c>
      <c r="B301" s="1" t="s">
        <v>2225</v>
      </c>
      <c r="C301" s="1" t="s">
        <v>3839</v>
      </c>
      <c r="D301" s="1" t="s">
        <v>2495</v>
      </c>
      <c r="E301" s="1" t="s">
        <v>3840</v>
      </c>
      <c r="F301" s="1" t="s">
        <v>2143</v>
      </c>
      <c r="G301" s="1" t="s">
        <v>2152</v>
      </c>
      <c r="H301" s="1" t="s">
        <v>2119</v>
      </c>
      <c r="I301" s="1" t="s">
        <v>3841</v>
      </c>
      <c r="J301" s="1" t="s">
        <v>30</v>
      </c>
      <c r="K301" s="1" t="s">
        <v>3842</v>
      </c>
      <c r="L301" s="1" t="s">
        <v>3842</v>
      </c>
      <c r="M301" s="1" t="s">
        <v>2122</v>
      </c>
      <c r="N301" s="1" t="s">
        <v>2122</v>
      </c>
      <c r="O301" s="1" t="s">
        <v>2123</v>
      </c>
      <c r="P301" s="1" t="s">
        <v>2124</v>
      </c>
      <c r="Q301" s="1" t="s">
        <v>2125</v>
      </c>
      <c r="R301" s="1" t="s">
        <v>3843</v>
      </c>
      <c r="S301" s="1" t="s">
        <v>2127</v>
      </c>
      <c r="T301" s="1" t="s">
        <v>2128</v>
      </c>
      <c r="U301" s="1" t="s">
        <v>2129</v>
      </c>
      <c r="V301" s="1" t="s">
        <v>2184</v>
      </c>
    </row>
    <row r="302" s="1" customFormat="1" spans="1:22">
      <c r="A302" s="3">
        <v>999223031246528</v>
      </c>
      <c r="B302" s="1" t="s">
        <v>2225</v>
      </c>
      <c r="C302" s="1" t="s">
        <v>3844</v>
      </c>
      <c r="D302" s="1" t="s">
        <v>2495</v>
      </c>
      <c r="E302" s="1" t="s">
        <v>3840</v>
      </c>
      <c r="F302" s="1" t="s">
        <v>2152</v>
      </c>
      <c r="G302" s="1" t="s">
        <v>2135</v>
      </c>
      <c r="H302" s="1" t="s">
        <v>2119</v>
      </c>
      <c r="I302" s="1" t="s">
        <v>3845</v>
      </c>
      <c r="J302" s="1" t="s">
        <v>30</v>
      </c>
      <c r="K302" s="1" t="s">
        <v>3846</v>
      </c>
      <c r="L302" s="1" t="s">
        <v>3846</v>
      </c>
      <c r="M302" s="1" t="s">
        <v>2122</v>
      </c>
      <c r="N302" s="1" t="s">
        <v>2122</v>
      </c>
      <c r="O302" s="1" t="s">
        <v>2123</v>
      </c>
      <c r="P302" s="1" t="s">
        <v>2124</v>
      </c>
      <c r="Q302" s="1" t="s">
        <v>2125</v>
      </c>
      <c r="R302" s="1" t="s">
        <v>3847</v>
      </c>
      <c r="S302" s="1" t="s">
        <v>2127</v>
      </c>
      <c r="T302" s="1" t="s">
        <v>2128</v>
      </c>
      <c r="U302" s="1" t="s">
        <v>2129</v>
      </c>
      <c r="V302" s="1" t="s">
        <v>2184</v>
      </c>
    </row>
    <row r="303" s="1" customFormat="1" spans="1:22">
      <c r="A303" s="3">
        <v>999223031188937</v>
      </c>
      <c r="B303" s="1" t="s">
        <v>2225</v>
      </c>
      <c r="C303" s="1" t="s">
        <v>3848</v>
      </c>
      <c r="D303" s="1" t="s">
        <v>2495</v>
      </c>
      <c r="E303" s="1" t="s">
        <v>3840</v>
      </c>
      <c r="F303" s="1" t="s">
        <v>2135</v>
      </c>
      <c r="G303" s="1" t="s">
        <v>2118</v>
      </c>
      <c r="H303" s="1" t="s">
        <v>2119</v>
      </c>
      <c r="I303" s="1" t="s">
        <v>3849</v>
      </c>
      <c r="J303" s="1" t="s">
        <v>30</v>
      </c>
      <c r="K303" s="1" t="s">
        <v>3850</v>
      </c>
      <c r="L303" s="1" t="s">
        <v>3850</v>
      </c>
      <c r="M303" s="1" t="s">
        <v>2122</v>
      </c>
      <c r="N303" s="1" t="s">
        <v>2122</v>
      </c>
      <c r="O303" s="1" t="s">
        <v>2123</v>
      </c>
      <c r="P303" s="1" t="s">
        <v>2124</v>
      </c>
      <c r="Q303" s="1" t="s">
        <v>2125</v>
      </c>
      <c r="R303" s="1" t="s">
        <v>3851</v>
      </c>
      <c r="S303" s="1" t="s">
        <v>2127</v>
      </c>
      <c r="T303" s="1" t="s">
        <v>2128</v>
      </c>
      <c r="U303" s="1" t="s">
        <v>2129</v>
      </c>
      <c r="V303" s="1" t="s">
        <v>2184</v>
      </c>
    </row>
    <row r="304" s="1" customFormat="1" spans="1:22">
      <c r="A304" s="3">
        <v>999223030891355</v>
      </c>
      <c r="B304" s="1" t="s">
        <v>2225</v>
      </c>
      <c r="C304" s="1" t="s">
        <v>3852</v>
      </c>
      <c r="D304" s="1" t="s">
        <v>2279</v>
      </c>
      <c r="E304" s="1" t="s">
        <v>3853</v>
      </c>
      <c r="F304" s="1" t="s">
        <v>2143</v>
      </c>
      <c r="G304" s="1" t="s">
        <v>2152</v>
      </c>
      <c r="H304" s="1" t="s">
        <v>2119</v>
      </c>
      <c r="I304" s="1" t="s">
        <v>3854</v>
      </c>
      <c r="J304" s="1" t="s">
        <v>30</v>
      </c>
      <c r="K304" s="1" t="s">
        <v>3855</v>
      </c>
      <c r="L304" s="1" t="s">
        <v>3855</v>
      </c>
      <c r="M304" s="1" t="s">
        <v>2122</v>
      </c>
      <c r="N304" s="1" t="s">
        <v>2122</v>
      </c>
      <c r="O304" s="1" t="s">
        <v>2123</v>
      </c>
      <c r="P304" s="1" t="s">
        <v>2124</v>
      </c>
      <c r="Q304" s="1" t="s">
        <v>2125</v>
      </c>
      <c r="R304" s="1" t="s">
        <v>3856</v>
      </c>
      <c r="S304" s="1" t="s">
        <v>2127</v>
      </c>
      <c r="T304" s="1" t="s">
        <v>2128</v>
      </c>
      <c r="U304" s="1" t="s">
        <v>2129</v>
      </c>
      <c r="V304" s="1" t="s">
        <v>2270</v>
      </c>
    </row>
    <row r="305" s="1" customFormat="1" spans="1:22">
      <c r="A305" s="3">
        <v>999223030865773</v>
      </c>
      <c r="B305" s="1" t="s">
        <v>2225</v>
      </c>
      <c r="C305" s="1" t="s">
        <v>3857</v>
      </c>
      <c r="D305" s="1" t="s">
        <v>2279</v>
      </c>
      <c r="E305" s="1" t="s">
        <v>3858</v>
      </c>
      <c r="F305" s="1" t="s">
        <v>2143</v>
      </c>
      <c r="G305" s="1" t="s">
        <v>2152</v>
      </c>
      <c r="H305" s="1" t="s">
        <v>2119</v>
      </c>
      <c r="I305" s="1" t="s">
        <v>3859</v>
      </c>
      <c r="J305" s="1" t="s">
        <v>30</v>
      </c>
      <c r="K305" s="1" t="s">
        <v>3860</v>
      </c>
      <c r="L305" s="1" t="s">
        <v>3860</v>
      </c>
      <c r="M305" s="1" t="s">
        <v>2122</v>
      </c>
      <c r="N305" s="1" t="s">
        <v>2122</v>
      </c>
      <c r="O305" s="1" t="s">
        <v>2123</v>
      </c>
      <c r="P305" s="1" t="s">
        <v>2124</v>
      </c>
      <c r="Q305" s="1" t="s">
        <v>2125</v>
      </c>
      <c r="R305" s="1" t="s">
        <v>3861</v>
      </c>
      <c r="S305" s="1" t="s">
        <v>2127</v>
      </c>
      <c r="T305" s="1" t="s">
        <v>2128</v>
      </c>
      <c r="U305" s="1" t="s">
        <v>2129</v>
      </c>
      <c r="V305" s="1" t="s">
        <v>2270</v>
      </c>
    </row>
    <row r="306" s="1" customFormat="1" spans="1:22">
      <c r="A306" s="3">
        <v>999223030549424</v>
      </c>
      <c r="B306" s="1" t="s">
        <v>2225</v>
      </c>
      <c r="C306" s="1" t="s">
        <v>3862</v>
      </c>
      <c r="D306" s="1" t="s">
        <v>2279</v>
      </c>
      <c r="E306" s="1" t="s">
        <v>3863</v>
      </c>
      <c r="F306" s="1" t="s">
        <v>2204</v>
      </c>
      <c r="G306" s="1" t="s">
        <v>2152</v>
      </c>
      <c r="H306" s="1" t="s">
        <v>2119</v>
      </c>
      <c r="I306" s="1" t="s">
        <v>3864</v>
      </c>
      <c r="J306" s="1" t="s">
        <v>30</v>
      </c>
      <c r="K306" s="1" t="s">
        <v>3865</v>
      </c>
      <c r="L306" s="1" t="s">
        <v>3865</v>
      </c>
      <c r="M306" s="1" t="s">
        <v>2122</v>
      </c>
      <c r="N306" s="1" t="s">
        <v>2122</v>
      </c>
      <c r="O306" s="1" t="s">
        <v>2123</v>
      </c>
      <c r="P306" s="1" t="s">
        <v>2124</v>
      </c>
      <c r="Q306" s="1" t="s">
        <v>2125</v>
      </c>
      <c r="R306" s="1" t="s">
        <v>3866</v>
      </c>
      <c r="S306" s="1" t="s">
        <v>2127</v>
      </c>
      <c r="T306" s="1" t="s">
        <v>2128</v>
      </c>
      <c r="U306" s="1" t="s">
        <v>2129</v>
      </c>
      <c r="V306" s="1" t="s">
        <v>2270</v>
      </c>
    </row>
    <row r="307" s="1" customFormat="1" spans="1:22">
      <c r="A307" s="3">
        <v>999223030373700</v>
      </c>
      <c r="B307" s="1" t="s">
        <v>2225</v>
      </c>
      <c r="C307" s="1" t="s">
        <v>3867</v>
      </c>
      <c r="D307" s="1" t="s">
        <v>3868</v>
      </c>
      <c r="E307" s="1" t="s">
        <v>3869</v>
      </c>
      <c r="F307" s="1" t="s">
        <v>2135</v>
      </c>
      <c r="G307" s="1" t="s">
        <v>2118</v>
      </c>
      <c r="H307" s="1" t="s">
        <v>2119</v>
      </c>
      <c r="I307" s="1" t="s">
        <v>3870</v>
      </c>
      <c r="J307" s="1" t="s">
        <v>30</v>
      </c>
      <c r="K307" s="1" t="s">
        <v>3871</v>
      </c>
      <c r="L307" s="1" t="s">
        <v>3871</v>
      </c>
      <c r="M307" s="1" t="s">
        <v>2122</v>
      </c>
      <c r="N307" s="1" t="s">
        <v>2122</v>
      </c>
      <c r="O307" s="1" t="s">
        <v>2123</v>
      </c>
      <c r="P307" s="1" t="s">
        <v>2124</v>
      </c>
      <c r="Q307" s="1" t="s">
        <v>2125</v>
      </c>
      <c r="R307" s="1" t="s">
        <v>3872</v>
      </c>
      <c r="S307" s="1" t="s">
        <v>2127</v>
      </c>
      <c r="T307" s="1" t="s">
        <v>2128</v>
      </c>
      <c r="U307" s="1" t="s">
        <v>2129</v>
      </c>
      <c r="V307" s="1" t="s">
        <v>2242</v>
      </c>
    </row>
    <row r="308" s="1" customFormat="1" spans="1:22">
      <c r="A308" s="3">
        <v>999223029817887</v>
      </c>
      <c r="B308" s="1" t="s">
        <v>2225</v>
      </c>
      <c r="C308" s="1" t="s">
        <v>3873</v>
      </c>
      <c r="D308" s="1" t="s">
        <v>3874</v>
      </c>
      <c r="E308" s="1" t="s">
        <v>3875</v>
      </c>
      <c r="F308" s="1" t="s">
        <v>2225</v>
      </c>
      <c r="G308" s="1" t="s">
        <v>2152</v>
      </c>
      <c r="H308" s="1" t="s">
        <v>2119</v>
      </c>
      <c r="I308" s="1" t="s">
        <v>3876</v>
      </c>
      <c r="J308" s="1" t="s">
        <v>30</v>
      </c>
      <c r="K308" s="1" t="s">
        <v>3877</v>
      </c>
      <c r="L308" s="1" t="s">
        <v>3877</v>
      </c>
      <c r="M308" s="1" t="s">
        <v>2122</v>
      </c>
      <c r="N308" s="1" t="s">
        <v>2122</v>
      </c>
      <c r="O308" s="1" t="s">
        <v>2123</v>
      </c>
      <c r="P308" s="1" t="s">
        <v>2124</v>
      </c>
      <c r="Q308" s="1" t="s">
        <v>2125</v>
      </c>
      <c r="R308" s="1" t="s">
        <v>3878</v>
      </c>
      <c r="S308" s="1" t="s">
        <v>2127</v>
      </c>
      <c r="T308" s="1" t="s">
        <v>2128</v>
      </c>
      <c r="U308" s="1" t="s">
        <v>2129</v>
      </c>
      <c r="V308" s="1" t="s">
        <v>2242</v>
      </c>
    </row>
    <row r="309" s="1" customFormat="1" spans="1:22">
      <c r="A309" s="3">
        <v>999223029782077</v>
      </c>
      <c r="B309" s="1" t="s">
        <v>2225</v>
      </c>
      <c r="C309" s="1" t="s">
        <v>3879</v>
      </c>
      <c r="D309" s="1" t="s">
        <v>3880</v>
      </c>
      <c r="E309" s="1" t="s">
        <v>3881</v>
      </c>
      <c r="F309" s="1" t="s">
        <v>2135</v>
      </c>
      <c r="G309" s="1" t="s">
        <v>2118</v>
      </c>
      <c r="H309" s="1" t="s">
        <v>2119</v>
      </c>
      <c r="I309" s="1" t="s">
        <v>3882</v>
      </c>
      <c r="J309" s="1" t="s">
        <v>30</v>
      </c>
      <c r="K309" s="1" t="s">
        <v>3883</v>
      </c>
      <c r="L309" s="1" t="s">
        <v>3883</v>
      </c>
      <c r="M309" s="1" t="s">
        <v>2122</v>
      </c>
      <c r="N309" s="1" t="s">
        <v>2122</v>
      </c>
      <c r="O309" s="1" t="s">
        <v>2123</v>
      </c>
      <c r="P309" s="1" t="s">
        <v>2124</v>
      </c>
      <c r="Q309" s="1" t="s">
        <v>2125</v>
      </c>
      <c r="R309" s="1" t="s">
        <v>3884</v>
      </c>
      <c r="S309" s="1" t="s">
        <v>2127</v>
      </c>
      <c r="T309" s="1" t="s">
        <v>2128</v>
      </c>
      <c r="U309" s="1" t="s">
        <v>2129</v>
      </c>
      <c r="V309" s="1" t="s">
        <v>2639</v>
      </c>
    </row>
    <row r="310" s="1" customFormat="1" spans="1:22">
      <c r="A310" s="3">
        <v>999223029013189</v>
      </c>
      <c r="B310" s="1" t="s">
        <v>2225</v>
      </c>
      <c r="C310" s="1" t="s">
        <v>3885</v>
      </c>
      <c r="D310" s="1" t="s">
        <v>3886</v>
      </c>
      <c r="E310" s="1" t="s">
        <v>3887</v>
      </c>
      <c r="F310" s="1" t="s">
        <v>2143</v>
      </c>
      <c r="G310" s="1" t="s">
        <v>2152</v>
      </c>
      <c r="H310" s="1" t="s">
        <v>2119</v>
      </c>
      <c r="I310" s="1" t="s">
        <v>3888</v>
      </c>
      <c r="J310" s="1" t="s">
        <v>30</v>
      </c>
      <c r="K310" s="1" t="s">
        <v>3889</v>
      </c>
      <c r="L310" s="1" t="s">
        <v>3889</v>
      </c>
      <c r="M310" s="1" t="s">
        <v>2122</v>
      </c>
      <c r="N310" s="1" t="s">
        <v>2122</v>
      </c>
      <c r="O310" s="1" t="s">
        <v>2123</v>
      </c>
      <c r="P310" s="1" t="s">
        <v>2124</v>
      </c>
      <c r="Q310" s="1" t="s">
        <v>2125</v>
      </c>
      <c r="R310" s="1" t="s">
        <v>3890</v>
      </c>
      <c r="S310" s="1" t="s">
        <v>2127</v>
      </c>
      <c r="T310" s="1" t="s">
        <v>2128</v>
      </c>
      <c r="U310" s="1" t="s">
        <v>2129</v>
      </c>
      <c r="V310" s="1" t="s">
        <v>2912</v>
      </c>
    </row>
    <row r="311" s="1" customFormat="1" spans="1:22">
      <c r="A311" s="3">
        <v>999223027765053</v>
      </c>
      <c r="B311" s="1" t="s">
        <v>2225</v>
      </c>
      <c r="C311" s="1" t="s">
        <v>3891</v>
      </c>
      <c r="D311" s="1" t="s">
        <v>3035</v>
      </c>
      <c r="E311" s="1" t="s">
        <v>3892</v>
      </c>
      <c r="F311" s="1" t="s">
        <v>2143</v>
      </c>
      <c r="G311" s="1" t="s">
        <v>2152</v>
      </c>
      <c r="H311" s="1" t="s">
        <v>2119</v>
      </c>
      <c r="I311" s="1" t="s">
        <v>3893</v>
      </c>
      <c r="J311" s="1" t="s">
        <v>30</v>
      </c>
      <c r="K311" s="1" t="s">
        <v>3016</v>
      </c>
      <c r="L311" s="1" t="s">
        <v>3016</v>
      </c>
      <c r="M311" s="1" t="s">
        <v>2122</v>
      </c>
      <c r="N311" s="1" t="s">
        <v>2122</v>
      </c>
      <c r="O311" s="1" t="s">
        <v>2123</v>
      </c>
      <c r="P311" s="1" t="s">
        <v>2124</v>
      </c>
      <c r="Q311" s="1" t="s">
        <v>2125</v>
      </c>
      <c r="R311" s="1" t="s">
        <v>3894</v>
      </c>
      <c r="S311" s="1" t="s">
        <v>2127</v>
      </c>
      <c r="T311" s="1" t="s">
        <v>2128</v>
      </c>
      <c r="U311" s="1" t="s">
        <v>2129</v>
      </c>
      <c r="V311" s="1" t="s">
        <v>2184</v>
      </c>
    </row>
    <row r="312" s="1" customFormat="1" spans="1:22">
      <c r="A312" s="3">
        <v>999223027620742</v>
      </c>
      <c r="B312" s="1" t="s">
        <v>2225</v>
      </c>
      <c r="C312" s="1" t="s">
        <v>3895</v>
      </c>
      <c r="D312" s="1" t="s">
        <v>3613</v>
      </c>
      <c r="E312" s="1" t="s">
        <v>3896</v>
      </c>
      <c r="F312" s="1" t="s">
        <v>2204</v>
      </c>
      <c r="G312" s="1" t="s">
        <v>2118</v>
      </c>
      <c r="H312" s="1" t="s">
        <v>2119</v>
      </c>
      <c r="I312" s="1" t="s">
        <v>3897</v>
      </c>
      <c r="J312" s="1" t="s">
        <v>30</v>
      </c>
      <c r="K312" s="1" t="s">
        <v>3898</v>
      </c>
      <c r="L312" s="1" t="s">
        <v>3898</v>
      </c>
      <c r="M312" s="1" t="s">
        <v>2122</v>
      </c>
      <c r="N312" s="1" t="s">
        <v>2122</v>
      </c>
      <c r="O312" s="1" t="s">
        <v>2123</v>
      </c>
      <c r="P312" s="1" t="s">
        <v>2124</v>
      </c>
      <c r="Q312" s="1" t="s">
        <v>2125</v>
      </c>
      <c r="R312" s="1" t="s">
        <v>3899</v>
      </c>
      <c r="S312" s="1" t="s">
        <v>2127</v>
      </c>
      <c r="T312" s="1" t="s">
        <v>2128</v>
      </c>
      <c r="U312" s="1" t="s">
        <v>2129</v>
      </c>
      <c r="V312" s="1" t="s">
        <v>2270</v>
      </c>
    </row>
    <row r="313" s="1" customFormat="1" spans="1:22">
      <c r="A313" s="3">
        <v>999223027283632</v>
      </c>
      <c r="B313" s="1" t="s">
        <v>2117</v>
      </c>
      <c r="C313" s="1" t="s">
        <v>3900</v>
      </c>
      <c r="D313" s="1" t="s">
        <v>3901</v>
      </c>
      <c r="E313" s="1" t="s">
        <v>3902</v>
      </c>
      <c r="F313" s="1" t="s">
        <v>2143</v>
      </c>
      <c r="G313" s="1" t="s">
        <v>2152</v>
      </c>
      <c r="H313" s="1" t="s">
        <v>2119</v>
      </c>
      <c r="I313" s="1" t="s">
        <v>3903</v>
      </c>
      <c r="J313" s="1" t="s">
        <v>30</v>
      </c>
      <c r="K313" s="1" t="s">
        <v>3904</v>
      </c>
      <c r="L313" s="1" t="s">
        <v>3904</v>
      </c>
      <c r="M313" s="1" t="s">
        <v>2122</v>
      </c>
      <c r="N313" s="1" t="s">
        <v>2122</v>
      </c>
      <c r="O313" s="1" t="s">
        <v>2123</v>
      </c>
      <c r="P313" s="1" t="s">
        <v>2124</v>
      </c>
      <c r="Q313" s="1" t="s">
        <v>2125</v>
      </c>
      <c r="R313" s="1" t="s">
        <v>3905</v>
      </c>
      <c r="S313" s="1" t="s">
        <v>2127</v>
      </c>
      <c r="T313" s="1" t="s">
        <v>2128</v>
      </c>
      <c r="U313" s="1" t="s">
        <v>2129</v>
      </c>
      <c r="V313" s="1" t="s">
        <v>2639</v>
      </c>
    </row>
    <row r="314" s="1" customFormat="1" spans="1:22">
      <c r="A314" s="3">
        <v>999223026576865</v>
      </c>
      <c r="B314" s="1" t="s">
        <v>2117</v>
      </c>
      <c r="C314" s="1" t="s">
        <v>3906</v>
      </c>
      <c r="D314" s="1" t="s">
        <v>3907</v>
      </c>
      <c r="E314" s="1" t="s">
        <v>3908</v>
      </c>
      <c r="F314" s="1" t="s">
        <v>2152</v>
      </c>
      <c r="G314" s="1" t="s">
        <v>2118</v>
      </c>
      <c r="H314" s="1" t="s">
        <v>2119</v>
      </c>
      <c r="I314" s="1" t="s">
        <v>3909</v>
      </c>
      <c r="J314" s="1" t="s">
        <v>30</v>
      </c>
      <c r="K314" s="1" t="s">
        <v>3910</v>
      </c>
      <c r="L314" s="1" t="s">
        <v>3910</v>
      </c>
      <c r="M314" s="1" t="s">
        <v>2122</v>
      </c>
      <c r="N314" s="1" t="s">
        <v>2122</v>
      </c>
      <c r="O314" s="1" t="s">
        <v>2123</v>
      </c>
      <c r="P314" s="1" t="s">
        <v>2124</v>
      </c>
      <c r="Q314" s="1" t="s">
        <v>2125</v>
      </c>
      <c r="R314" s="1" t="s">
        <v>3911</v>
      </c>
      <c r="S314" s="1" t="s">
        <v>2127</v>
      </c>
      <c r="T314" s="1" t="s">
        <v>2128</v>
      </c>
      <c r="U314" s="1" t="s">
        <v>2129</v>
      </c>
      <c r="V314" s="1" t="s">
        <v>2242</v>
      </c>
    </row>
    <row r="315" s="1" customFormat="1" spans="1:22">
      <c r="A315" s="3">
        <v>999223025802196</v>
      </c>
      <c r="B315" s="1" t="s">
        <v>2117</v>
      </c>
      <c r="C315" s="1" t="s">
        <v>3912</v>
      </c>
      <c r="D315" s="1" t="s">
        <v>3913</v>
      </c>
      <c r="E315" s="1" t="s">
        <v>3914</v>
      </c>
      <c r="F315" s="1" t="s">
        <v>2152</v>
      </c>
      <c r="G315" s="1" t="s">
        <v>2135</v>
      </c>
      <c r="H315" s="1" t="s">
        <v>2119</v>
      </c>
      <c r="I315" s="1" t="s">
        <v>3915</v>
      </c>
      <c r="J315" s="1" t="s">
        <v>30</v>
      </c>
      <c r="K315" s="1" t="s">
        <v>3916</v>
      </c>
      <c r="L315" s="1" t="s">
        <v>3916</v>
      </c>
      <c r="M315" s="1" t="s">
        <v>2122</v>
      </c>
      <c r="N315" s="1" t="s">
        <v>2122</v>
      </c>
      <c r="O315" s="1" t="s">
        <v>2123</v>
      </c>
      <c r="P315" s="1" t="s">
        <v>2124</v>
      </c>
      <c r="Q315" s="1" t="s">
        <v>2125</v>
      </c>
      <c r="R315" s="1" t="s">
        <v>3917</v>
      </c>
      <c r="S315" s="1" t="s">
        <v>2127</v>
      </c>
      <c r="T315" s="1" t="s">
        <v>2128</v>
      </c>
      <c r="U315" s="1" t="s">
        <v>2129</v>
      </c>
      <c r="V315" s="1" t="s">
        <v>2191</v>
      </c>
    </row>
    <row r="316" s="1" customFormat="1" spans="1:22">
      <c r="A316" s="3">
        <v>999223013590568</v>
      </c>
      <c r="B316" s="1" t="s">
        <v>2117</v>
      </c>
      <c r="C316" s="1" t="s">
        <v>3918</v>
      </c>
      <c r="D316" s="1" t="s">
        <v>3919</v>
      </c>
      <c r="E316" s="1" t="s">
        <v>3920</v>
      </c>
      <c r="F316" s="1" t="s">
        <v>2143</v>
      </c>
      <c r="G316" s="1" t="s">
        <v>2135</v>
      </c>
      <c r="H316" s="1" t="s">
        <v>2119</v>
      </c>
      <c r="I316" s="1" t="s">
        <v>3921</v>
      </c>
      <c r="J316" s="1" t="s">
        <v>30</v>
      </c>
      <c r="K316" s="1" t="s">
        <v>2516</v>
      </c>
      <c r="L316" s="1" t="s">
        <v>2516</v>
      </c>
      <c r="M316" s="1" t="s">
        <v>2122</v>
      </c>
      <c r="N316" s="1" t="s">
        <v>2122</v>
      </c>
      <c r="O316" s="1" t="s">
        <v>2123</v>
      </c>
      <c r="P316" s="1" t="s">
        <v>2124</v>
      </c>
      <c r="Q316" s="1" t="s">
        <v>2125</v>
      </c>
      <c r="R316" s="1" t="s">
        <v>3922</v>
      </c>
      <c r="S316" s="1" t="s">
        <v>2127</v>
      </c>
      <c r="T316" s="1" t="s">
        <v>2128</v>
      </c>
      <c r="U316" s="1" t="s">
        <v>2129</v>
      </c>
      <c r="V316" s="1" t="s">
        <v>2613</v>
      </c>
    </row>
    <row r="317" s="1" customFormat="1" spans="1:22">
      <c r="A317" s="3">
        <v>999223013295585</v>
      </c>
      <c r="B317" s="1" t="s">
        <v>2117</v>
      </c>
      <c r="C317" s="1" t="s">
        <v>3923</v>
      </c>
      <c r="D317" s="1" t="s">
        <v>2179</v>
      </c>
      <c r="E317" s="1" t="s">
        <v>3924</v>
      </c>
      <c r="F317" s="1" t="s">
        <v>2143</v>
      </c>
      <c r="G317" s="1" t="s">
        <v>2152</v>
      </c>
      <c r="H317" s="1" t="s">
        <v>2119</v>
      </c>
      <c r="I317" s="1" t="s">
        <v>3925</v>
      </c>
      <c r="J317" s="1" t="s">
        <v>30</v>
      </c>
      <c r="K317" s="1" t="s">
        <v>3926</v>
      </c>
      <c r="L317" s="1" t="s">
        <v>3926</v>
      </c>
      <c r="M317" s="1" t="s">
        <v>2122</v>
      </c>
      <c r="N317" s="1" t="s">
        <v>2122</v>
      </c>
      <c r="O317" s="1" t="s">
        <v>2123</v>
      </c>
      <c r="P317" s="1" t="s">
        <v>2124</v>
      </c>
      <c r="Q317" s="1" t="s">
        <v>2125</v>
      </c>
      <c r="R317" s="1" t="s">
        <v>3927</v>
      </c>
      <c r="S317" s="1" t="s">
        <v>2127</v>
      </c>
      <c r="T317" s="1" t="s">
        <v>2128</v>
      </c>
      <c r="U317" s="1" t="s">
        <v>2129</v>
      </c>
      <c r="V317" s="1" t="s">
        <v>2184</v>
      </c>
    </row>
    <row r="318" s="1" customFormat="1" spans="1:22">
      <c r="A318" s="3">
        <v>999223011073605</v>
      </c>
      <c r="B318" s="1" t="s">
        <v>2117</v>
      </c>
      <c r="C318" s="1" t="s">
        <v>3928</v>
      </c>
      <c r="D318" s="1" t="s">
        <v>2544</v>
      </c>
      <c r="E318" s="1" t="s">
        <v>3929</v>
      </c>
      <c r="F318" s="1" t="s">
        <v>2143</v>
      </c>
      <c r="G318" s="1" t="s">
        <v>2135</v>
      </c>
      <c r="H318" s="1" t="s">
        <v>2119</v>
      </c>
      <c r="I318" s="1" t="s">
        <v>3930</v>
      </c>
      <c r="J318" s="1" t="s">
        <v>30</v>
      </c>
      <c r="K318" s="1" t="s">
        <v>3931</v>
      </c>
      <c r="L318" s="1" t="s">
        <v>3931</v>
      </c>
      <c r="M318" s="1" t="s">
        <v>2122</v>
      </c>
      <c r="N318" s="1" t="s">
        <v>2122</v>
      </c>
      <c r="O318" s="1" t="s">
        <v>2123</v>
      </c>
      <c r="P318" s="1" t="s">
        <v>2124</v>
      </c>
      <c r="Q318" s="1" t="s">
        <v>2125</v>
      </c>
      <c r="R318" s="1" t="s">
        <v>3932</v>
      </c>
      <c r="S318" s="1" t="s">
        <v>2127</v>
      </c>
      <c r="T318" s="1" t="s">
        <v>2128</v>
      </c>
      <c r="U318" s="1" t="s">
        <v>2129</v>
      </c>
      <c r="V318" s="1" t="s">
        <v>2270</v>
      </c>
    </row>
    <row r="319" s="1" customFormat="1" spans="1:22">
      <c r="A319" s="3">
        <v>999223009816671</v>
      </c>
      <c r="B319" s="1" t="s">
        <v>2117</v>
      </c>
      <c r="C319" s="1" t="s">
        <v>3933</v>
      </c>
      <c r="D319" s="1" t="s">
        <v>3035</v>
      </c>
      <c r="E319" s="1" t="s">
        <v>3934</v>
      </c>
      <c r="F319" s="1" t="s">
        <v>2204</v>
      </c>
      <c r="G319" s="1" t="s">
        <v>2152</v>
      </c>
      <c r="H319" s="1" t="s">
        <v>2119</v>
      </c>
      <c r="I319" s="1" t="s">
        <v>3935</v>
      </c>
      <c r="J319" s="1" t="s">
        <v>30</v>
      </c>
      <c r="K319" s="1" t="s">
        <v>3936</v>
      </c>
      <c r="L319" s="1" t="s">
        <v>3936</v>
      </c>
      <c r="M319" s="1" t="s">
        <v>2122</v>
      </c>
      <c r="N319" s="1" t="s">
        <v>2122</v>
      </c>
      <c r="O319" s="1" t="s">
        <v>2123</v>
      </c>
      <c r="P319" s="1" t="s">
        <v>2124</v>
      </c>
      <c r="Q319" s="1" t="s">
        <v>2125</v>
      </c>
      <c r="R319" s="1" t="s">
        <v>3937</v>
      </c>
      <c r="S319" s="1" t="s">
        <v>2127</v>
      </c>
      <c r="T319" s="1" t="s">
        <v>2128</v>
      </c>
      <c r="U319" s="1" t="s">
        <v>2129</v>
      </c>
      <c r="V319" s="1" t="s">
        <v>2184</v>
      </c>
    </row>
    <row r="320" s="1" customFormat="1" spans="1:22">
      <c r="A320" s="3">
        <v>999223009705546</v>
      </c>
      <c r="B320" s="1" t="s">
        <v>2117</v>
      </c>
      <c r="C320" s="1" t="s">
        <v>3938</v>
      </c>
      <c r="D320" s="1" t="s">
        <v>3939</v>
      </c>
      <c r="E320" s="1" t="s">
        <v>3940</v>
      </c>
      <c r="F320" s="1" t="s">
        <v>2204</v>
      </c>
      <c r="G320" s="1" t="s">
        <v>2152</v>
      </c>
      <c r="H320" s="1" t="s">
        <v>2119</v>
      </c>
      <c r="I320" s="1" t="s">
        <v>3941</v>
      </c>
      <c r="J320" s="1" t="s">
        <v>30</v>
      </c>
      <c r="K320" s="1" t="s">
        <v>3942</v>
      </c>
      <c r="L320" s="1" t="s">
        <v>3942</v>
      </c>
      <c r="M320" s="1" t="s">
        <v>2122</v>
      </c>
      <c r="N320" s="1" t="s">
        <v>2122</v>
      </c>
      <c r="O320" s="1" t="s">
        <v>2123</v>
      </c>
      <c r="P320" s="1" t="s">
        <v>2124</v>
      </c>
      <c r="Q320" s="1" t="s">
        <v>2125</v>
      </c>
      <c r="R320" s="1" t="s">
        <v>3943</v>
      </c>
      <c r="S320" s="1" t="s">
        <v>2127</v>
      </c>
      <c r="T320" s="1" t="s">
        <v>2128</v>
      </c>
      <c r="U320" s="1" t="s">
        <v>2129</v>
      </c>
      <c r="V320" s="1" t="s">
        <v>2242</v>
      </c>
    </row>
    <row r="321" s="1" customFormat="1" spans="1:22">
      <c r="A321" s="3">
        <v>999223009550853</v>
      </c>
      <c r="B321" s="1" t="s">
        <v>2117</v>
      </c>
      <c r="C321" s="1" t="s">
        <v>3944</v>
      </c>
      <c r="D321" s="1" t="s">
        <v>2687</v>
      </c>
      <c r="E321" s="1" t="s">
        <v>3945</v>
      </c>
      <c r="F321" s="1" t="s">
        <v>2225</v>
      </c>
      <c r="G321" s="1" t="s">
        <v>2152</v>
      </c>
      <c r="H321" s="1" t="s">
        <v>2119</v>
      </c>
      <c r="I321" s="1" t="s">
        <v>3946</v>
      </c>
      <c r="J321" s="1" t="s">
        <v>30</v>
      </c>
      <c r="K321" s="1" t="s">
        <v>3947</v>
      </c>
      <c r="L321" s="1" t="s">
        <v>3947</v>
      </c>
      <c r="M321" s="1" t="s">
        <v>2122</v>
      </c>
      <c r="N321" s="1" t="s">
        <v>2122</v>
      </c>
      <c r="O321" s="1" t="s">
        <v>2123</v>
      </c>
      <c r="P321" s="1" t="s">
        <v>2124</v>
      </c>
      <c r="Q321" s="1" t="s">
        <v>2125</v>
      </c>
      <c r="R321" s="1" t="s">
        <v>3948</v>
      </c>
      <c r="S321" s="1" t="s">
        <v>2127</v>
      </c>
      <c r="T321" s="1" t="s">
        <v>2128</v>
      </c>
      <c r="U321" s="1" t="s">
        <v>2129</v>
      </c>
      <c r="V321" s="1" t="s">
        <v>2626</v>
      </c>
    </row>
    <row r="322" s="1" customFormat="1" spans="1:22">
      <c r="A322" s="3">
        <v>999223008303609</v>
      </c>
      <c r="B322" s="1" t="s">
        <v>2117</v>
      </c>
      <c r="C322" s="1" t="s">
        <v>3949</v>
      </c>
      <c r="D322" s="1" t="s">
        <v>3950</v>
      </c>
      <c r="E322" s="1" t="s">
        <v>3951</v>
      </c>
      <c r="F322" s="1" t="s">
        <v>2204</v>
      </c>
      <c r="G322" s="1" t="s">
        <v>2135</v>
      </c>
      <c r="H322" s="1" t="s">
        <v>2119</v>
      </c>
      <c r="I322" s="1" t="s">
        <v>3952</v>
      </c>
      <c r="J322" s="1" t="s">
        <v>30</v>
      </c>
      <c r="K322" s="1" t="s">
        <v>3953</v>
      </c>
      <c r="L322" s="1" t="s">
        <v>3953</v>
      </c>
      <c r="M322" s="1" t="s">
        <v>2122</v>
      </c>
      <c r="N322" s="1" t="s">
        <v>2122</v>
      </c>
      <c r="O322" s="1" t="s">
        <v>2123</v>
      </c>
      <c r="P322" s="1" t="s">
        <v>2124</v>
      </c>
      <c r="Q322" s="1" t="s">
        <v>2125</v>
      </c>
      <c r="R322" s="1" t="s">
        <v>3954</v>
      </c>
      <c r="S322" s="1" t="s">
        <v>2127</v>
      </c>
      <c r="T322" s="1" t="s">
        <v>2128</v>
      </c>
      <c r="U322" s="1" t="s">
        <v>2129</v>
      </c>
      <c r="V322" s="1" t="s">
        <v>2242</v>
      </c>
    </row>
    <row r="323" s="1" customFormat="1" spans="1:22">
      <c r="A323" s="3">
        <v>999223006929363</v>
      </c>
      <c r="B323" s="1" t="s">
        <v>2117</v>
      </c>
      <c r="C323" s="1" t="s">
        <v>3955</v>
      </c>
      <c r="D323" s="1" t="s">
        <v>3699</v>
      </c>
      <c r="E323" s="1" t="s">
        <v>3956</v>
      </c>
      <c r="F323" s="1" t="s">
        <v>2204</v>
      </c>
      <c r="G323" s="1" t="s">
        <v>2152</v>
      </c>
      <c r="H323" s="1" t="s">
        <v>2119</v>
      </c>
      <c r="I323" s="1" t="s">
        <v>3957</v>
      </c>
      <c r="J323" s="1" t="s">
        <v>30</v>
      </c>
      <c r="K323" s="1" t="s">
        <v>3958</v>
      </c>
      <c r="L323" s="1" t="s">
        <v>3958</v>
      </c>
      <c r="M323" s="1" t="s">
        <v>2122</v>
      </c>
      <c r="N323" s="1" t="s">
        <v>2122</v>
      </c>
      <c r="O323" s="1" t="s">
        <v>2123</v>
      </c>
      <c r="P323" s="1" t="s">
        <v>2124</v>
      </c>
      <c r="Q323" s="1" t="s">
        <v>2125</v>
      </c>
      <c r="R323" s="1" t="s">
        <v>3959</v>
      </c>
      <c r="S323" s="1" t="s">
        <v>2127</v>
      </c>
      <c r="T323" s="1" t="s">
        <v>2128</v>
      </c>
      <c r="U323" s="1" t="s">
        <v>2129</v>
      </c>
      <c r="V323" s="1" t="s">
        <v>2626</v>
      </c>
    </row>
    <row r="324" s="1" customFormat="1" spans="1:22">
      <c r="A324" s="3">
        <v>999223006015496</v>
      </c>
      <c r="B324" s="1" t="s">
        <v>2117</v>
      </c>
      <c r="C324" s="1" t="s">
        <v>3960</v>
      </c>
      <c r="D324" s="1" t="s">
        <v>2759</v>
      </c>
      <c r="E324" s="1" t="s">
        <v>3961</v>
      </c>
      <c r="F324" s="1" t="s">
        <v>2135</v>
      </c>
      <c r="G324" s="1" t="s">
        <v>2118</v>
      </c>
      <c r="H324" s="1" t="s">
        <v>2119</v>
      </c>
      <c r="I324" s="1" t="s">
        <v>3962</v>
      </c>
      <c r="J324" s="1" t="s">
        <v>30</v>
      </c>
      <c r="K324" s="1" t="s">
        <v>3963</v>
      </c>
      <c r="L324" s="1" t="s">
        <v>3963</v>
      </c>
      <c r="M324" s="1" t="s">
        <v>2122</v>
      </c>
      <c r="N324" s="1" t="s">
        <v>2122</v>
      </c>
      <c r="O324" s="1" t="s">
        <v>2123</v>
      </c>
      <c r="P324" s="1" t="s">
        <v>2124</v>
      </c>
      <c r="Q324" s="1" t="s">
        <v>2125</v>
      </c>
      <c r="R324" s="1" t="s">
        <v>3964</v>
      </c>
      <c r="S324" s="1" t="s">
        <v>2127</v>
      </c>
      <c r="T324" s="1" t="s">
        <v>2128</v>
      </c>
      <c r="U324" s="1" t="s">
        <v>2129</v>
      </c>
      <c r="V324" s="1" t="s">
        <v>2184</v>
      </c>
    </row>
    <row r="325" s="1" customFormat="1" spans="1:22">
      <c r="A325" s="3">
        <v>999223005977991</v>
      </c>
      <c r="B325" s="1" t="s">
        <v>2117</v>
      </c>
      <c r="C325" s="1" t="s">
        <v>3965</v>
      </c>
      <c r="D325" s="1" t="s">
        <v>3966</v>
      </c>
      <c r="E325" s="1" t="s">
        <v>3967</v>
      </c>
      <c r="F325" s="1" t="s">
        <v>2152</v>
      </c>
      <c r="G325" s="1" t="s">
        <v>2118</v>
      </c>
      <c r="H325" s="1" t="s">
        <v>2119</v>
      </c>
      <c r="I325" s="1" t="s">
        <v>3968</v>
      </c>
      <c r="J325" s="1" t="s">
        <v>30</v>
      </c>
      <c r="K325" s="1" t="s">
        <v>3969</v>
      </c>
      <c r="L325" s="1" t="s">
        <v>3969</v>
      </c>
      <c r="M325" s="1" t="s">
        <v>2122</v>
      </c>
      <c r="N325" s="1" t="s">
        <v>2122</v>
      </c>
      <c r="O325" s="1" t="s">
        <v>2123</v>
      </c>
      <c r="P325" s="1" t="s">
        <v>2124</v>
      </c>
      <c r="Q325" s="1" t="s">
        <v>2125</v>
      </c>
      <c r="R325" s="1" t="s">
        <v>3970</v>
      </c>
      <c r="S325" s="1" t="s">
        <v>2127</v>
      </c>
      <c r="T325" s="1" t="s">
        <v>2128</v>
      </c>
      <c r="U325" s="1" t="s">
        <v>2129</v>
      </c>
      <c r="V325" s="1" t="s">
        <v>2242</v>
      </c>
    </row>
    <row r="326" s="1" customFormat="1" spans="1:22">
      <c r="A326" s="3">
        <v>999223005848336</v>
      </c>
      <c r="B326" s="1" t="s">
        <v>2117</v>
      </c>
      <c r="C326" s="1" t="s">
        <v>3971</v>
      </c>
      <c r="D326" s="1" t="s">
        <v>3972</v>
      </c>
      <c r="E326" s="1" t="s">
        <v>3973</v>
      </c>
      <c r="F326" s="1" t="s">
        <v>2143</v>
      </c>
      <c r="G326" s="1" t="s">
        <v>2135</v>
      </c>
      <c r="H326" s="1" t="s">
        <v>2119</v>
      </c>
      <c r="I326" s="1" t="s">
        <v>3974</v>
      </c>
      <c r="J326" s="1" t="s">
        <v>30</v>
      </c>
      <c r="K326" s="1" t="s">
        <v>3975</v>
      </c>
      <c r="L326" s="1" t="s">
        <v>3975</v>
      </c>
      <c r="M326" s="1" t="s">
        <v>2122</v>
      </c>
      <c r="N326" s="1" t="s">
        <v>2122</v>
      </c>
      <c r="O326" s="1" t="s">
        <v>2123</v>
      </c>
      <c r="P326" s="1" t="s">
        <v>2124</v>
      </c>
      <c r="Q326" s="1" t="s">
        <v>2125</v>
      </c>
      <c r="R326" s="1" t="s">
        <v>3976</v>
      </c>
      <c r="S326" s="1" t="s">
        <v>2127</v>
      </c>
      <c r="T326" s="1" t="s">
        <v>2128</v>
      </c>
      <c r="U326" s="1" t="s">
        <v>2129</v>
      </c>
      <c r="V326" s="1" t="s">
        <v>2242</v>
      </c>
    </row>
    <row r="327" s="1" customFormat="1" spans="1:22">
      <c r="A327" s="3">
        <v>999223004909184</v>
      </c>
      <c r="B327" s="1" t="s">
        <v>2117</v>
      </c>
      <c r="C327" s="1" t="s">
        <v>3977</v>
      </c>
      <c r="D327" s="1" t="s">
        <v>3035</v>
      </c>
      <c r="E327" s="1" t="s">
        <v>3978</v>
      </c>
      <c r="F327" s="1" t="s">
        <v>2204</v>
      </c>
      <c r="G327" s="1" t="s">
        <v>2135</v>
      </c>
      <c r="H327" s="1" t="s">
        <v>2119</v>
      </c>
      <c r="I327" s="1" t="s">
        <v>3979</v>
      </c>
      <c r="J327" s="1" t="s">
        <v>30</v>
      </c>
      <c r="K327" s="1" t="s">
        <v>3980</v>
      </c>
      <c r="L327" s="1" t="s">
        <v>3980</v>
      </c>
      <c r="M327" s="1" t="s">
        <v>2122</v>
      </c>
      <c r="N327" s="1" t="s">
        <v>2122</v>
      </c>
      <c r="O327" s="1" t="s">
        <v>2123</v>
      </c>
      <c r="P327" s="1" t="s">
        <v>2124</v>
      </c>
      <c r="Q327" s="1" t="s">
        <v>2125</v>
      </c>
      <c r="R327" s="1" t="s">
        <v>3981</v>
      </c>
      <c r="S327" s="1" t="s">
        <v>2127</v>
      </c>
      <c r="T327" s="1" t="s">
        <v>2128</v>
      </c>
      <c r="U327" s="1" t="s">
        <v>2129</v>
      </c>
      <c r="V327" s="1" t="s">
        <v>2184</v>
      </c>
    </row>
    <row r="328" s="1" customFormat="1" spans="1:22">
      <c r="A328" s="3">
        <v>999223004816266</v>
      </c>
      <c r="B328" s="1" t="s">
        <v>2117</v>
      </c>
      <c r="C328" s="1" t="s">
        <v>3982</v>
      </c>
      <c r="D328" s="1" t="s">
        <v>3035</v>
      </c>
      <c r="E328" s="1" t="s">
        <v>3983</v>
      </c>
      <c r="F328" s="1" t="s">
        <v>2204</v>
      </c>
      <c r="G328" s="1" t="s">
        <v>2135</v>
      </c>
      <c r="H328" s="1" t="s">
        <v>2119</v>
      </c>
      <c r="I328" s="1" t="s">
        <v>3984</v>
      </c>
      <c r="J328" s="1" t="s">
        <v>30</v>
      </c>
      <c r="K328" s="1" t="s">
        <v>3985</v>
      </c>
      <c r="L328" s="1" t="s">
        <v>3985</v>
      </c>
      <c r="M328" s="1" t="s">
        <v>2122</v>
      </c>
      <c r="N328" s="1" t="s">
        <v>2122</v>
      </c>
      <c r="O328" s="1" t="s">
        <v>2123</v>
      </c>
      <c r="P328" s="1" t="s">
        <v>2124</v>
      </c>
      <c r="Q328" s="1" t="s">
        <v>2125</v>
      </c>
      <c r="R328" s="1" t="s">
        <v>3986</v>
      </c>
      <c r="S328" s="1" t="s">
        <v>2127</v>
      </c>
      <c r="T328" s="1" t="s">
        <v>2128</v>
      </c>
      <c r="U328" s="1" t="s">
        <v>2129</v>
      </c>
      <c r="V328" s="1" t="s">
        <v>2184</v>
      </c>
    </row>
    <row r="329" s="1" customFormat="1" spans="1:22">
      <c r="A329" s="3">
        <v>999223004596018</v>
      </c>
      <c r="B329" s="1" t="s">
        <v>2117</v>
      </c>
      <c r="C329" s="1" t="s">
        <v>3987</v>
      </c>
      <c r="D329" s="1" t="s">
        <v>3988</v>
      </c>
      <c r="E329" s="1" t="s">
        <v>3989</v>
      </c>
      <c r="F329" s="1" t="s">
        <v>2225</v>
      </c>
      <c r="G329" s="1" t="s">
        <v>2152</v>
      </c>
      <c r="H329" s="1" t="s">
        <v>2119</v>
      </c>
      <c r="I329" s="1" t="s">
        <v>3990</v>
      </c>
      <c r="J329" s="1" t="s">
        <v>30</v>
      </c>
      <c r="K329" s="1" t="s">
        <v>3991</v>
      </c>
      <c r="L329" s="1" t="s">
        <v>3991</v>
      </c>
      <c r="M329" s="1" t="s">
        <v>2122</v>
      </c>
      <c r="N329" s="1" t="s">
        <v>2122</v>
      </c>
      <c r="O329" s="1" t="s">
        <v>2123</v>
      </c>
      <c r="P329" s="1" t="s">
        <v>2124</v>
      </c>
      <c r="Q329" s="1" t="s">
        <v>2125</v>
      </c>
      <c r="R329" s="1" t="s">
        <v>3992</v>
      </c>
      <c r="S329" s="1" t="s">
        <v>2127</v>
      </c>
      <c r="T329" s="1" t="s">
        <v>2128</v>
      </c>
      <c r="U329" s="1" t="s">
        <v>2129</v>
      </c>
      <c r="V329" s="1" t="s">
        <v>2327</v>
      </c>
    </row>
    <row r="330" s="1" customFormat="1" spans="1:22">
      <c r="A330" s="3">
        <v>999223004495270</v>
      </c>
      <c r="B330" s="1" t="s">
        <v>2117</v>
      </c>
      <c r="C330" s="1" t="s">
        <v>3993</v>
      </c>
      <c r="D330" s="1" t="s">
        <v>3994</v>
      </c>
      <c r="E330" s="1" t="s">
        <v>3995</v>
      </c>
      <c r="F330" s="1" t="s">
        <v>2135</v>
      </c>
      <c r="G330" s="1" t="s">
        <v>2118</v>
      </c>
      <c r="H330" s="1" t="s">
        <v>2119</v>
      </c>
      <c r="I330" s="1" t="s">
        <v>3962</v>
      </c>
      <c r="J330" s="1" t="s">
        <v>30</v>
      </c>
      <c r="K330" s="1" t="s">
        <v>3963</v>
      </c>
      <c r="L330" s="1" t="s">
        <v>3963</v>
      </c>
      <c r="M330" s="1" t="s">
        <v>2122</v>
      </c>
      <c r="N330" s="1" t="s">
        <v>2122</v>
      </c>
      <c r="O330" s="1" t="s">
        <v>2123</v>
      </c>
      <c r="P330" s="1" t="s">
        <v>2124</v>
      </c>
      <c r="Q330" s="1" t="s">
        <v>2125</v>
      </c>
      <c r="R330" s="1" t="s">
        <v>3996</v>
      </c>
      <c r="S330" s="1" t="s">
        <v>2127</v>
      </c>
      <c r="T330" s="1" t="s">
        <v>2128</v>
      </c>
      <c r="U330" s="1" t="s">
        <v>2129</v>
      </c>
      <c r="V330" s="1" t="s">
        <v>2912</v>
      </c>
    </row>
    <row r="331" s="1" customFormat="1" spans="1:22">
      <c r="A331" s="3">
        <v>999223004492630</v>
      </c>
      <c r="B331" s="1" t="s">
        <v>2117</v>
      </c>
      <c r="C331" s="1" t="s">
        <v>3997</v>
      </c>
      <c r="D331" s="1" t="s">
        <v>3998</v>
      </c>
      <c r="E331" s="1" t="s">
        <v>3999</v>
      </c>
      <c r="F331" s="1" t="s">
        <v>2143</v>
      </c>
      <c r="G331" s="1" t="s">
        <v>2152</v>
      </c>
      <c r="H331" s="1" t="s">
        <v>2119</v>
      </c>
      <c r="I331" s="1" t="s">
        <v>4000</v>
      </c>
      <c r="J331" s="1" t="s">
        <v>30</v>
      </c>
      <c r="K331" s="1" t="s">
        <v>4001</v>
      </c>
      <c r="L331" s="1" t="s">
        <v>4001</v>
      </c>
      <c r="M331" s="1" t="s">
        <v>2122</v>
      </c>
      <c r="N331" s="1" t="s">
        <v>2122</v>
      </c>
      <c r="O331" s="1" t="s">
        <v>2123</v>
      </c>
      <c r="P331" s="1" t="s">
        <v>2124</v>
      </c>
      <c r="Q331" s="1" t="s">
        <v>2125</v>
      </c>
      <c r="R331" s="1" t="s">
        <v>4002</v>
      </c>
      <c r="S331" s="1" t="s">
        <v>2127</v>
      </c>
      <c r="T331" s="1" t="s">
        <v>2128</v>
      </c>
      <c r="U331" s="1" t="s">
        <v>2129</v>
      </c>
      <c r="V331" s="1" t="s">
        <v>2460</v>
      </c>
    </row>
    <row r="332" s="1" customFormat="1" spans="1:22">
      <c r="A332" s="3">
        <v>999223004412093</v>
      </c>
      <c r="B332" s="1" t="s">
        <v>2117</v>
      </c>
      <c r="C332" s="1" t="s">
        <v>4003</v>
      </c>
      <c r="D332" s="1" t="s">
        <v>3273</v>
      </c>
      <c r="E332" s="1" t="s">
        <v>4004</v>
      </c>
      <c r="F332" s="1" t="s">
        <v>2225</v>
      </c>
      <c r="G332" s="1" t="s">
        <v>2152</v>
      </c>
      <c r="H332" s="1" t="s">
        <v>2119</v>
      </c>
      <c r="I332" s="1" t="s">
        <v>4005</v>
      </c>
      <c r="J332" s="1" t="s">
        <v>30</v>
      </c>
      <c r="K332" s="1" t="s">
        <v>3622</v>
      </c>
      <c r="L332" s="1" t="s">
        <v>3622</v>
      </c>
      <c r="M332" s="1" t="s">
        <v>2122</v>
      </c>
      <c r="N332" s="1" t="s">
        <v>2122</v>
      </c>
      <c r="O332" s="1" t="s">
        <v>2123</v>
      </c>
      <c r="P332" s="1" t="s">
        <v>2124</v>
      </c>
      <c r="Q332" s="1" t="s">
        <v>2125</v>
      </c>
      <c r="R332" s="1" t="s">
        <v>4006</v>
      </c>
      <c r="S332" s="1" t="s">
        <v>2127</v>
      </c>
      <c r="T332" s="1" t="s">
        <v>2128</v>
      </c>
      <c r="U332" s="1" t="s">
        <v>2129</v>
      </c>
      <c r="V332" s="1" t="s">
        <v>2184</v>
      </c>
    </row>
    <row r="333" s="1" customFormat="1" spans="1:22">
      <c r="A333" s="3">
        <v>999223004334701</v>
      </c>
      <c r="B333" s="1" t="s">
        <v>2117</v>
      </c>
      <c r="C333" s="1" t="s">
        <v>4007</v>
      </c>
      <c r="D333" s="1" t="s">
        <v>4008</v>
      </c>
      <c r="E333" s="1" t="s">
        <v>4009</v>
      </c>
      <c r="F333" s="1" t="s">
        <v>2143</v>
      </c>
      <c r="G333" s="1" t="s">
        <v>2152</v>
      </c>
      <c r="H333" s="1" t="s">
        <v>2119</v>
      </c>
      <c r="I333" s="1" t="s">
        <v>4010</v>
      </c>
      <c r="J333" s="1" t="s">
        <v>30</v>
      </c>
      <c r="K333" s="1" t="s">
        <v>4011</v>
      </c>
      <c r="L333" s="1" t="s">
        <v>4011</v>
      </c>
      <c r="M333" s="1" t="s">
        <v>2122</v>
      </c>
      <c r="N333" s="1" t="s">
        <v>2122</v>
      </c>
      <c r="O333" s="1" t="s">
        <v>2123</v>
      </c>
      <c r="P333" s="1" t="s">
        <v>2124</v>
      </c>
      <c r="Q333" s="1" t="s">
        <v>2125</v>
      </c>
      <c r="R333" s="1" t="s">
        <v>4012</v>
      </c>
      <c r="S333" s="1" t="s">
        <v>2127</v>
      </c>
      <c r="T333" s="1" t="s">
        <v>2128</v>
      </c>
      <c r="U333" s="1" t="s">
        <v>2129</v>
      </c>
      <c r="V333" s="1" t="s">
        <v>2242</v>
      </c>
    </row>
    <row r="334" s="1" customFormat="1" spans="1:22">
      <c r="A334" s="3">
        <v>999223003892684</v>
      </c>
      <c r="B334" s="1" t="s">
        <v>2117</v>
      </c>
      <c r="C334" s="1" t="s">
        <v>4013</v>
      </c>
      <c r="D334" s="1" t="s">
        <v>4014</v>
      </c>
      <c r="E334" s="1" t="s">
        <v>4015</v>
      </c>
      <c r="F334" s="1" t="s">
        <v>2225</v>
      </c>
      <c r="G334" s="1" t="s">
        <v>2152</v>
      </c>
      <c r="H334" s="1" t="s">
        <v>2119</v>
      </c>
      <c r="I334" s="1" t="s">
        <v>4016</v>
      </c>
      <c r="J334" s="1" t="s">
        <v>30</v>
      </c>
      <c r="K334" s="1" t="s">
        <v>4017</v>
      </c>
      <c r="L334" s="1" t="s">
        <v>4017</v>
      </c>
      <c r="M334" s="1" t="s">
        <v>2122</v>
      </c>
      <c r="N334" s="1" t="s">
        <v>2122</v>
      </c>
      <c r="O334" s="1" t="s">
        <v>2123</v>
      </c>
      <c r="P334" s="1" t="s">
        <v>2124</v>
      </c>
      <c r="Q334" s="1" t="s">
        <v>2125</v>
      </c>
      <c r="R334" s="1" t="s">
        <v>4018</v>
      </c>
      <c r="S334" s="1" t="s">
        <v>2127</v>
      </c>
      <c r="T334" s="1" t="s">
        <v>2128</v>
      </c>
      <c r="U334" s="1" t="s">
        <v>2262</v>
      </c>
      <c r="V334" s="1" t="s">
        <v>2184</v>
      </c>
    </row>
    <row r="335" s="1" customFormat="1" spans="1:22">
      <c r="A335" s="3">
        <v>999222638639756</v>
      </c>
      <c r="B335" s="1" t="s">
        <v>2524</v>
      </c>
      <c r="C335" s="1" t="s">
        <v>4019</v>
      </c>
      <c r="D335" s="1" t="s">
        <v>4020</v>
      </c>
      <c r="E335" s="1" t="s">
        <v>4021</v>
      </c>
      <c r="F335" s="1" t="s">
        <v>2225</v>
      </c>
      <c r="G335" s="1" t="s">
        <v>2152</v>
      </c>
      <c r="H335" s="1" t="s">
        <v>2119</v>
      </c>
      <c r="I335" s="1" t="s">
        <v>4022</v>
      </c>
      <c r="J335" s="1" t="s">
        <v>30</v>
      </c>
      <c r="K335" s="1" t="s">
        <v>4023</v>
      </c>
      <c r="L335" s="1" t="s">
        <v>4023</v>
      </c>
      <c r="M335" s="1" t="s">
        <v>2122</v>
      </c>
      <c r="N335" s="1" t="s">
        <v>2122</v>
      </c>
      <c r="O335" s="1" t="s">
        <v>2123</v>
      </c>
      <c r="P335" s="1" t="s">
        <v>2124</v>
      </c>
      <c r="Q335" s="1" t="s">
        <v>2125</v>
      </c>
      <c r="R335" s="1" t="s">
        <v>4024</v>
      </c>
      <c r="S335" s="1" t="s">
        <v>2127</v>
      </c>
      <c r="T335" s="1" t="s">
        <v>2128</v>
      </c>
      <c r="U335" s="1" t="s">
        <v>2129</v>
      </c>
      <c r="V335" s="1" t="s">
        <v>2270</v>
      </c>
    </row>
    <row r="336" s="1" customFormat="1" spans="1:22">
      <c r="A336" s="3">
        <v>999222046702153</v>
      </c>
      <c r="B336" s="1" t="s">
        <v>4025</v>
      </c>
      <c r="C336" s="1" t="s">
        <v>4026</v>
      </c>
      <c r="D336" s="1" t="s">
        <v>4027</v>
      </c>
      <c r="E336" s="1" t="s">
        <v>4028</v>
      </c>
      <c r="F336" s="1" t="s">
        <v>2204</v>
      </c>
      <c r="G336" s="1" t="s">
        <v>2152</v>
      </c>
      <c r="H336" s="1" t="s">
        <v>2119</v>
      </c>
      <c r="I336" s="1" t="s">
        <v>4029</v>
      </c>
      <c r="J336" s="1" t="s">
        <v>30</v>
      </c>
      <c r="K336" s="1" t="s">
        <v>4030</v>
      </c>
      <c r="L336" s="1" t="s">
        <v>4030</v>
      </c>
      <c r="M336" s="1" t="s">
        <v>2122</v>
      </c>
      <c r="N336" s="1" t="s">
        <v>2122</v>
      </c>
      <c r="O336" s="1" t="s">
        <v>2123</v>
      </c>
      <c r="P336" s="1" t="s">
        <v>2124</v>
      </c>
      <c r="Q336" s="1" t="s">
        <v>2125</v>
      </c>
      <c r="R336" s="1" t="s">
        <v>4031</v>
      </c>
      <c r="S336" s="1" t="s">
        <v>2127</v>
      </c>
      <c r="T336" s="1" t="s">
        <v>2128</v>
      </c>
      <c r="U336" s="1" t="s">
        <v>2262</v>
      </c>
      <c r="V336" s="1" t="s">
        <v>2270</v>
      </c>
    </row>
    <row r="337" s="1" customFormat="1" spans="1:22">
      <c r="A337" s="3">
        <v>999222809055950</v>
      </c>
      <c r="B337" s="1" t="s">
        <v>2296</v>
      </c>
      <c r="C337" s="1" t="s">
        <v>4032</v>
      </c>
      <c r="D337" s="1" t="s">
        <v>4033</v>
      </c>
      <c r="E337" s="1" t="s">
        <v>4034</v>
      </c>
      <c r="F337" s="1" t="s">
        <v>2152</v>
      </c>
      <c r="G337" s="1" t="s">
        <v>2135</v>
      </c>
      <c r="H337" s="1" t="s">
        <v>2119</v>
      </c>
      <c r="I337" s="1" t="s">
        <v>4035</v>
      </c>
      <c r="J337" s="1" t="s">
        <v>30</v>
      </c>
      <c r="K337" s="1" t="s">
        <v>4036</v>
      </c>
      <c r="L337" s="1" t="s">
        <v>4036</v>
      </c>
      <c r="M337" s="1" t="s">
        <v>2122</v>
      </c>
      <c r="N337" s="1" t="s">
        <v>2122</v>
      </c>
      <c r="O337" s="1" t="s">
        <v>2123</v>
      </c>
      <c r="P337" s="1" t="s">
        <v>2124</v>
      </c>
      <c r="Q337" s="1" t="s">
        <v>2125</v>
      </c>
      <c r="R337" s="1" t="s">
        <v>4037</v>
      </c>
      <c r="S337" s="1" t="s">
        <v>2127</v>
      </c>
      <c r="T337" s="1" t="s">
        <v>2128</v>
      </c>
      <c r="U337" s="1" t="s">
        <v>2129</v>
      </c>
      <c r="V337" s="1" t="s">
        <v>2270</v>
      </c>
    </row>
    <row r="338" s="1" customFormat="1" spans="1:22">
      <c r="A338" s="3">
        <v>999222993279459</v>
      </c>
      <c r="B338" s="1" t="s">
        <v>2196</v>
      </c>
      <c r="C338" s="1" t="s">
        <v>4038</v>
      </c>
      <c r="D338" s="1" t="s">
        <v>4039</v>
      </c>
      <c r="E338" s="1" t="s">
        <v>4040</v>
      </c>
      <c r="F338" s="1" t="s">
        <v>2143</v>
      </c>
      <c r="G338" s="1" t="s">
        <v>2152</v>
      </c>
      <c r="H338" s="1" t="s">
        <v>2119</v>
      </c>
      <c r="I338" s="1" t="s">
        <v>4041</v>
      </c>
      <c r="J338" s="1" t="s">
        <v>30</v>
      </c>
      <c r="K338" s="1" t="s">
        <v>4042</v>
      </c>
      <c r="L338" s="1" t="s">
        <v>4042</v>
      </c>
      <c r="M338" s="1" t="s">
        <v>2122</v>
      </c>
      <c r="N338" s="1" t="s">
        <v>2122</v>
      </c>
      <c r="O338" s="1" t="s">
        <v>2123</v>
      </c>
      <c r="P338" s="1" t="s">
        <v>2124</v>
      </c>
      <c r="Q338" s="1" t="s">
        <v>2125</v>
      </c>
      <c r="R338" s="1" t="s">
        <v>4043</v>
      </c>
      <c r="S338" s="1" t="s">
        <v>2127</v>
      </c>
      <c r="T338" s="1" t="s">
        <v>2128</v>
      </c>
      <c r="U338" s="1" t="s">
        <v>2129</v>
      </c>
      <c r="V338" s="1" t="s">
        <v>2164</v>
      </c>
    </row>
    <row r="339" s="1" customFormat="1" spans="1:22">
      <c r="A339" s="3">
        <v>999222977921754</v>
      </c>
      <c r="B339" s="1" t="s">
        <v>2139</v>
      </c>
      <c r="C339" s="1" t="s">
        <v>4044</v>
      </c>
      <c r="D339" s="1" t="s">
        <v>4045</v>
      </c>
      <c r="E339" s="1" t="s">
        <v>4046</v>
      </c>
      <c r="F339" s="1" t="s">
        <v>2143</v>
      </c>
      <c r="G339" s="1" t="s">
        <v>2152</v>
      </c>
      <c r="H339" s="1" t="s">
        <v>2119</v>
      </c>
      <c r="I339" s="1" t="s">
        <v>4047</v>
      </c>
      <c r="J339" s="1" t="s">
        <v>30</v>
      </c>
      <c r="K339" s="1" t="s">
        <v>4048</v>
      </c>
      <c r="L339" s="1" t="s">
        <v>4048</v>
      </c>
      <c r="M339" s="1" t="s">
        <v>2122</v>
      </c>
      <c r="N339" s="1" t="s">
        <v>2122</v>
      </c>
      <c r="O339" s="1" t="s">
        <v>2123</v>
      </c>
      <c r="P339" s="1" t="s">
        <v>2124</v>
      </c>
      <c r="Q339" s="1" t="s">
        <v>2125</v>
      </c>
      <c r="R339" s="1" t="s">
        <v>4049</v>
      </c>
      <c r="S339" s="1" t="s">
        <v>2127</v>
      </c>
      <c r="T339" s="1" t="s">
        <v>2128</v>
      </c>
      <c r="U339" s="1" t="s">
        <v>2129</v>
      </c>
      <c r="V339" s="1" t="s">
        <v>2191</v>
      </c>
    </row>
    <row r="340" s="1" customFormat="1" spans="1:22">
      <c r="A340" s="3">
        <v>999222951791862</v>
      </c>
      <c r="B340" s="1" t="s">
        <v>2385</v>
      </c>
      <c r="C340" s="1" t="s">
        <v>4050</v>
      </c>
      <c r="D340" s="1" t="s">
        <v>4051</v>
      </c>
      <c r="E340" s="1" t="s">
        <v>4052</v>
      </c>
      <c r="F340" s="1" t="s">
        <v>2143</v>
      </c>
      <c r="G340" s="1" t="s">
        <v>2118</v>
      </c>
      <c r="H340" s="1" t="s">
        <v>2119</v>
      </c>
      <c r="I340" s="1" t="s">
        <v>4053</v>
      </c>
      <c r="J340" s="1" t="s">
        <v>30</v>
      </c>
      <c r="K340" s="1" t="s">
        <v>4054</v>
      </c>
      <c r="L340" s="1" t="s">
        <v>4054</v>
      </c>
      <c r="M340" s="1" t="s">
        <v>2122</v>
      </c>
      <c r="N340" s="1" t="s">
        <v>2122</v>
      </c>
      <c r="O340" s="1" t="s">
        <v>2123</v>
      </c>
      <c r="P340" s="1" t="s">
        <v>2124</v>
      </c>
      <c r="Q340" s="1" t="s">
        <v>2125</v>
      </c>
      <c r="R340" s="1" t="s">
        <v>4055</v>
      </c>
      <c r="S340" s="1" t="s">
        <v>2127</v>
      </c>
      <c r="T340" s="1" t="s">
        <v>2128</v>
      </c>
      <c r="U340" s="1" t="s">
        <v>2129</v>
      </c>
      <c r="V340" s="1" t="s">
        <v>2270</v>
      </c>
    </row>
    <row r="341" s="1" customFormat="1" spans="1:22">
      <c r="A341" s="3">
        <v>999222982939989</v>
      </c>
      <c r="B341" s="1" t="s">
        <v>2131</v>
      </c>
      <c r="C341" s="1" t="s">
        <v>4056</v>
      </c>
      <c r="D341" s="1" t="s">
        <v>4057</v>
      </c>
      <c r="E341" s="1" t="s">
        <v>4058</v>
      </c>
      <c r="F341" s="1" t="s">
        <v>2143</v>
      </c>
      <c r="G341" s="1" t="s">
        <v>2152</v>
      </c>
      <c r="H341" s="1" t="s">
        <v>2119</v>
      </c>
      <c r="I341" s="1" t="s">
        <v>4059</v>
      </c>
      <c r="J341" s="1" t="s">
        <v>30</v>
      </c>
      <c r="K341" s="1" t="s">
        <v>4060</v>
      </c>
      <c r="L341" s="1" t="s">
        <v>4060</v>
      </c>
      <c r="M341" s="1" t="s">
        <v>2122</v>
      </c>
      <c r="N341" s="1" t="s">
        <v>2122</v>
      </c>
      <c r="O341" s="1" t="s">
        <v>2123</v>
      </c>
      <c r="P341" s="1" t="s">
        <v>2124</v>
      </c>
      <c r="Q341" s="1" t="s">
        <v>2125</v>
      </c>
      <c r="R341" s="1" t="s">
        <v>4061</v>
      </c>
      <c r="S341" s="1" t="s">
        <v>2127</v>
      </c>
      <c r="T341" s="1" t="s">
        <v>2128</v>
      </c>
      <c r="U341" s="1" t="s">
        <v>2129</v>
      </c>
      <c r="V341" s="1" t="s">
        <v>2184</v>
      </c>
    </row>
    <row r="342" s="1" customFormat="1" spans="1:22">
      <c r="A342" s="3">
        <v>999222651708870</v>
      </c>
      <c r="B342" s="1" t="s">
        <v>4062</v>
      </c>
      <c r="C342" s="1" t="s">
        <v>4063</v>
      </c>
      <c r="D342" s="1" t="s">
        <v>4064</v>
      </c>
      <c r="E342" s="1" t="s">
        <v>4065</v>
      </c>
      <c r="F342" s="1" t="s">
        <v>2143</v>
      </c>
      <c r="G342" s="1" t="s">
        <v>2135</v>
      </c>
      <c r="H342" s="1" t="s">
        <v>2119</v>
      </c>
      <c r="I342" s="1" t="s">
        <v>4066</v>
      </c>
      <c r="J342" s="1" t="s">
        <v>30</v>
      </c>
      <c r="K342" s="1" t="s">
        <v>4067</v>
      </c>
      <c r="L342" s="1" t="s">
        <v>4067</v>
      </c>
      <c r="M342" s="1" t="s">
        <v>2122</v>
      </c>
      <c r="N342" s="1" t="s">
        <v>2122</v>
      </c>
      <c r="O342" s="1" t="s">
        <v>2123</v>
      </c>
      <c r="P342" s="1" t="s">
        <v>2124</v>
      </c>
      <c r="Q342" s="1" t="s">
        <v>2125</v>
      </c>
      <c r="R342" s="1" t="s">
        <v>4068</v>
      </c>
      <c r="S342" s="1" t="s">
        <v>2127</v>
      </c>
      <c r="T342" s="1" t="s">
        <v>2128</v>
      </c>
      <c r="U342" s="1" t="s">
        <v>2129</v>
      </c>
      <c r="V342" s="1" t="s">
        <v>2270</v>
      </c>
    </row>
    <row r="343" s="1" customFormat="1" spans="1:22">
      <c r="A343" s="3">
        <v>999222565247587</v>
      </c>
      <c r="B343" s="1" t="s">
        <v>4069</v>
      </c>
      <c r="C343" s="1" t="s">
        <v>4070</v>
      </c>
      <c r="D343" s="1" t="s">
        <v>4071</v>
      </c>
      <c r="E343" s="1" t="s">
        <v>4072</v>
      </c>
      <c r="F343" s="1" t="s">
        <v>2143</v>
      </c>
      <c r="G343" s="1" t="s">
        <v>2118</v>
      </c>
      <c r="H343" s="1" t="s">
        <v>2119</v>
      </c>
      <c r="I343" s="1" t="s">
        <v>4073</v>
      </c>
      <c r="J343" s="1" t="s">
        <v>30</v>
      </c>
      <c r="K343" s="1" t="s">
        <v>4074</v>
      </c>
      <c r="L343" s="1" t="s">
        <v>4074</v>
      </c>
      <c r="M343" s="1" t="s">
        <v>2122</v>
      </c>
      <c r="N343" s="1" t="s">
        <v>2122</v>
      </c>
      <c r="O343" s="1" t="s">
        <v>2123</v>
      </c>
      <c r="P343" s="1" t="s">
        <v>2124</v>
      </c>
      <c r="Q343" s="1" t="s">
        <v>2125</v>
      </c>
      <c r="R343" s="1" t="s">
        <v>4075</v>
      </c>
      <c r="S343" s="1" t="s">
        <v>2127</v>
      </c>
      <c r="T343" s="1" t="s">
        <v>2128</v>
      </c>
      <c r="U343" s="1" t="s">
        <v>2262</v>
      </c>
      <c r="V343" s="1" t="s">
        <v>2164</v>
      </c>
    </row>
    <row r="344" s="1" customFormat="1" spans="1:22">
      <c r="A344" s="3">
        <v>999222906929602</v>
      </c>
      <c r="B344" s="1" t="s">
        <v>2113</v>
      </c>
      <c r="C344" s="1" t="s">
        <v>4076</v>
      </c>
      <c r="D344" s="1" t="s">
        <v>4077</v>
      </c>
      <c r="E344" s="1" t="s">
        <v>4078</v>
      </c>
      <c r="F344" s="1" t="s">
        <v>2135</v>
      </c>
      <c r="G344" s="1" t="s">
        <v>2118</v>
      </c>
      <c r="H344" s="1" t="s">
        <v>2119</v>
      </c>
      <c r="I344" s="1" t="s">
        <v>4079</v>
      </c>
      <c r="J344" s="1" t="s">
        <v>30</v>
      </c>
      <c r="K344" s="1" t="s">
        <v>4080</v>
      </c>
      <c r="L344" s="1" t="s">
        <v>4080</v>
      </c>
      <c r="M344" s="1" t="s">
        <v>2122</v>
      </c>
      <c r="N344" s="1" t="s">
        <v>2122</v>
      </c>
      <c r="O344" s="1" t="s">
        <v>2123</v>
      </c>
      <c r="P344" s="1" t="s">
        <v>2124</v>
      </c>
      <c r="Q344" s="1" t="s">
        <v>2125</v>
      </c>
      <c r="R344" s="1" t="s">
        <v>4081</v>
      </c>
      <c r="S344" s="1" t="s">
        <v>2127</v>
      </c>
      <c r="T344" s="1" t="s">
        <v>2128</v>
      </c>
      <c r="U344" s="1" t="s">
        <v>2129</v>
      </c>
      <c r="V344" s="1" t="s">
        <v>2474</v>
      </c>
    </row>
    <row r="345" s="1" customFormat="1" spans="1:22">
      <c r="A345" s="3">
        <v>999222220300525</v>
      </c>
      <c r="B345" s="1" t="s">
        <v>4082</v>
      </c>
      <c r="C345" s="1" t="s">
        <v>4083</v>
      </c>
      <c r="D345" s="1" t="s">
        <v>4084</v>
      </c>
      <c r="E345" s="1" t="s">
        <v>4085</v>
      </c>
      <c r="F345" s="1" t="s">
        <v>2204</v>
      </c>
      <c r="G345" s="1" t="s">
        <v>2135</v>
      </c>
      <c r="H345" s="1" t="s">
        <v>2119</v>
      </c>
      <c r="I345" s="1" t="s">
        <v>4086</v>
      </c>
      <c r="J345" s="1" t="s">
        <v>30</v>
      </c>
      <c r="K345" s="1" t="s">
        <v>4087</v>
      </c>
      <c r="L345" s="1" t="s">
        <v>4087</v>
      </c>
      <c r="M345" s="1" t="s">
        <v>2122</v>
      </c>
      <c r="N345" s="1" t="s">
        <v>2122</v>
      </c>
      <c r="O345" s="1" t="s">
        <v>2123</v>
      </c>
      <c r="P345" s="1" t="s">
        <v>2124</v>
      </c>
      <c r="Q345" s="1" t="s">
        <v>2125</v>
      </c>
      <c r="R345" s="1" t="s">
        <v>4088</v>
      </c>
      <c r="S345" s="1" t="s">
        <v>2127</v>
      </c>
      <c r="T345" s="1" t="s">
        <v>2128</v>
      </c>
      <c r="U345" s="1" t="s">
        <v>2129</v>
      </c>
      <c r="V345" s="1" t="s">
        <v>4089</v>
      </c>
    </row>
    <row r="346" s="1" customFormat="1" spans="1:22">
      <c r="A346" s="3">
        <v>999222853034683</v>
      </c>
      <c r="B346" s="1" t="s">
        <v>2277</v>
      </c>
      <c r="C346" s="1" t="s">
        <v>4090</v>
      </c>
      <c r="D346" s="1" t="s">
        <v>4091</v>
      </c>
      <c r="E346" s="1" t="s">
        <v>4092</v>
      </c>
      <c r="F346" s="1" t="s">
        <v>2152</v>
      </c>
      <c r="G346" s="1" t="s">
        <v>2135</v>
      </c>
      <c r="H346" s="1" t="s">
        <v>2119</v>
      </c>
      <c r="I346" s="1" t="s">
        <v>4093</v>
      </c>
      <c r="J346" s="1" t="s">
        <v>30</v>
      </c>
      <c r="K346" s="1" t="s">
        <v>4094</v>
      </c>
      <c r="L346" s="1" t="s">
        <v>4094</v>
      </c>
      <c r="M346" s="1" t="s">
        <v>2122</v>
      </c>
      <c r="N346" s="1" t="s">
        <v>2122</v>
      </c>
      <c r="O346" s="1" t="s">
        <v>2123</v>
      </c>
      <c r="P346" s="1" t="s">
        <v>2124</v>
      </c>
      <c r="Q346" s="1" t="s">
        <v>2125</v>
      </c>
      <c r="R346" s="1" t="s">
        <v>4095</v>
      </c>
      <c r="S346" s="1" t="s">
        <v>2127</v>
      </c>
      <c r="T346" s="1" t="s">
        <v>2128</v>
      </c>
      <c r="U346" s="1" t="s">
        <v>2129</v>
      </c>
      <c r="V346" s="1" t="s">
        <v>2327</v>
      </c>
    </row>
    <row r="347" s="1" customFormat="1" spans="1:22">
      <c r="A347" s="3">
        <v>999222699975270</v>
      </c>
      <c r="B347" s="1" t="s">
        <v>2235</v>
      </c>
      <c r="C347" s="1" t="s">
        <v>4096</v>
      </c>
      <c r="D347" s="1" t="s">
        <v>4097</v>
      </c>
      <c r="E347" s="1" t="s">
        <v>4098</v>
      </c>
      <c r="F347" s="1" t="s">
        <v>2152</v>
      </c>
      <c r="G347" s="1" t="s">
        <v>2135</v>
      </c>
      <c r="H347" s="1" t="s">
        <v>2119</v>
      </c>
      <c r="I347" s="1" t="s">
        <v>4099</v>
      </c>
      <c r="J347" s="1" t="s">
        <v>30</v>
      </c>
      <c r="K347" s="1" t="s">
        <v>4100</v>
      </c>
      <c r="L347" s="1" t="s">
        <v>4100</v>
      </c>
      <c r="M347" s="1" t="s">
        <v>2122</v>
      </c>
      <c r="N347" s="1" t="s">
        <v>2122</v>
      </c>
      <c r="O347" s="1" t="s">
        <v>2123</v>
      </c>
      <c r="P347" s="1" t="s">
        <v>2124</v>
      </c>
      <c r="Q347" s="1" t="s">
        <v>2125</v>
      </c>
      <c r="R347" s="1" t="s">
        <v>4101</v>
      </c>
      <c r="S347" s="1" t="s">
        <v>2127</v>
      </c>
      <c r="T347" s="1" t="s">
        <v>2128</v>
      </c>
      <c r="U347" s="1" t="s">
        <v>2129</v>
      </c>
      <c r="V347" s="1" t="s">
        <v>2327</v>
      </c>
    </row>
    <row r="348" s="1" customFormat="1" spans="1:22">
      <c r="A348" s="3">
        <v>999222991648021</v>
      </c>
      <c r="B348" s="1" t="s">
        <v>2196</v>
      </c>
      <c r="C348" s="1" t="s">
        <v>4102</v>
      </c>
      <c r="D348" s="1" t="s">
        <v>4103</v>
      </c>
      <c r="E348" s="1" t="s">
        <v>4104</v>
      </c>
      <c r="F348" s="1" t="s">
        <v>2135</v>
      </c>
      <c r="G348" s="1" t="s">
        <v>2118</v>
      </c>
      <c r="H348" s="1" t="s">
        <v>2119</v>
      </c>
      <c r="I348" s="1" t="s">
        <v>4105</v>
      </c>
      <c r="J348" s="1" t="s">
        <v>30</v>
      </c>
      <c r="K348" s="1" t="s">
        <v>4106</v>
      </c>
      <c r="L348" s="1" t="s">
        <v>4106</v>
      </c>
      <c r="M348" s="1" t="s">
        <v>2122</v>
      </c>
      <c r="N348" s="1" t="s">
        <v>2122</v>
      </c>
      <c r="O348" s="1" t="s">
        <v>2123</v>
      </c>
      <c r="P348" s="1" t="s">
        <v>2124</v>
      </c>
      <c r="Q348" s="1" t="s">
        <v>2125</v>
      </c>
      <c r="R348" s="1" t="s">
        <v>4107</v>
      </c>
      <c r="S348" s="1" t="s">
        <v>2127</v>
      </c>
      <c r="T348" s="1" t="s">
        <v>2128</v>
      </c>
      <c r="U348" s="1" t="s">
        <v>2129</v>
      </c>
      <c r="V348" s="1" t="s">
        <v>2912</v>
      </c>
    </row>
    <row r="349" s="1" customFormat="1" spans="1:22">
      <c r="A349" s="3">
        <v>999222994474203</v>
      </c>
      <c r="B349" s="1" t="s">
        <v>2196</v>
      </c>
      <c r="C349" s="1" t="s">
        <v>4108</v>
      </c>
      <c r="D349" s="1" t="s">
        <v>3699</v>
      </c>
      <c r="E349" s="1" t="s">
        <v>4109</v>
      </c>
      <c r="F349" s="1" t="s">
        <v>2225</v>
      </c>
      <c r="G349" s="1" t="s">
        <v>2152</v>
      </c>
      <c r="H349" s="1" t="s">
        <v>2119</v>
      </c>
      <c r="I349" s="1" t="s">
        <v>4110</v>
      </c>
      <c r="J349" s="1" t="s">
        <v>30</v>
      </c>
      <c r="K349" s="1" t="s">
        <v>4111</v>
      </c>
      <c r="L349" s="1" t="s">
        <v>4111</v>
      </c>
      <c r="M349" s="1" t="s">
        <v>2122</v>
      </c>
      <c r="N349" s="1" t="s">
        <v>2122</v>
      </c>
      <c r="O349" s="1" t="s">
        <v>2123</v>
      </c>
      <c r="P349" s="1" t="s">
        <v>2124</v>
      </c>
      <c r="Q349" s="1" t="s">
        <v>2125</v>
      </c>
      <c r="R349" s="1" t="s">
        <v>4112</v>
      </c>
      <c r="S349" s="1" t="s">
        <v>2127</v>
      </c>
      <c r="T349" s="1" t="s">
        <v>2128</v>
      </c>
      <c r="U349" s="1" t="s">
        <v>2129</v>
      </c>
      <c r="V349" s="1" t="s">
        <v>2626</v>
      </c>
    </row>
    <row r="350" s="1" customFormat="1" spans="1:22">
      <c r="A350" s="3">
        <v>999222948417202</v>
      </c>
      <c r="B350" s="1" t="s">
        <v>2385</v>
      </c>
      <c r="C350" s="1" t="s">
        <v>4113</v>
      </c>
      <c r="D350" s="1" t="s">
        <v>4114</v>
      </c>
      <c r="E350" s="1" t="s">
        <v>4115</v>
      </c>
      <c r="F350" s="1" t="s">
        <v>2225</v>
      </c>
      <c r="G350" s="1" t="s">
        <v>2135</v>
      </c>
      <c r="H350" s="1" t="s">
        <v>2119</v>
      </c>
      <c r="I350" s="1" t="s">
        <v>4116</v>
      </c>
      <c r="J350" s="1" t="s">
        <v>30</v>
      </c>
      <c r="K350" s="1" t="s">
        <v>4117</v>
      </c>
      <c r="L350" s="1" t="s">
        <v>4117</v>
      </c>
      <c r="M350" s="1" t="s">
        <v>2122</v>
      </c>
      <c r="N350" s="1" t="s">
        <v>2122</v>
      </c>
      <c r="O350" s="1" t="s">
        <v>2123</v>
      </c>
      <c r="P350" s="1" t="s">
        <v>2124</v>
      </c>
      <c r="Q350" s="1" t="s">
        <v>2125</v>
      </c>
      <c r="R350" s="1" t="s">
        <v>4118</v>
      </c>
      <c r="S350" s="1" t="s">
        <v>2127</v>
      </c>
      <c r="T350" s="1" t="s">
        <v>2128</v>
      </c>
      <c r="U350" s="1" t="s">
        <v>2129</v>
      </c>
      <c r="V350" s="1" t="s">
        <v>2626</v>
      </c>
    </row>
    <row r="351" s="1" customFormat="1" spans="1:22">
      <c r="A351" s="3">
        <v>999222592837189</v>
      </c>
      <c r="B351" s="1" t="s">
        <v>2654</v>
      </c>
      <c r="C351" s="1" t="s">
        <v>4119</v>
      </c>
      <c r="D351" s="1" t="s">
        <v>4120</v>
      </c>
      <c r="E351" s="1" t="s">
        <v>4121</v>
      </c>
      <c r="F351" s="1" t="s">
        <v>2204</v>
      </c>
      <c r="G351" s="1" t="s">
        <v>2152</v>
      </c>
      <c r="H351" s="1" t="s">
        <v>2119</v>
      </c>
      <c r="I351" s="1" t="s">
        <v>4122</v>
      </c>
      <c r="J351" s="1" t="s">
        <v>30</v>
      </c>
      <c r="K351" s="1" t="s">
        <v>4123</v>
      </c>
      <c r="L351" s="1" t="s">
        <v>4123</v>
      </c>
      <c r="M351" s="1" t="s">
        <v>2122</v>
      </c>
      <c r="N351" s="1" t="s">
        <v>2122</v>
      </c>
      <c r="O351" s="1" t="s">
        <v>2123</v>
      </c>
      <c r="P351" s="1" t="s">
        <v>2124</v>
      </c>
      <c r="Q351" s="1" t="s">
        <v>2125</v>
      </c>
      <c r="R351" s="1" t="s">
        <v>4124</v>
      </c>
      <c r="S351" s="1" t="s">
        <v>2127</v>
      </c>
      <c r="T351" s="1" t="s">
        <v>2128</v>
      </c>
      <c r="U351" s="1" t="s">
        <v>2129</v>
      </c>
      <c r="V351" s="1" t="s">
        <v>2594</v>
      </c>
    </row>
    <row r="352" s="1" customFormat="1" spans="1:22">
      <c r="A352" s="3">
        <v>999222919685449</v>
      </c>
      <c r="B352" s="1" t="s">
        <v>2113</v>
      </c>
      <c r="C352" s="1" t="s">
        <v>4125</v>
      </c>
      <c r="D352" s="1" t="s">
        <v>4126</v>
      </c>
      <c r="E352" s="1" t="s">
        <v>4127</v>
      </c>
      <c r="F352" s="1" t="s">
        <v>2152</v>
      </c>
      <c r="G352" s="1" t="s">
        <v>2118</v>
      </c>
      <c r="H352" s="1" t="s">
        <v>2119</v>
      </c>
      <c r="I352" s="1" t="s">
        <v>4128</v>
      </c>
      <c r="J352" s="1" t="s">
        <v>30</v>
      </c>
      <c r="K352" s="1" t="s">
        <v>4129</v>
      </c>
      <c r="L352" s="1" t="s">
        <v>4129</v>
      </c>
      <c r="M352" s="1" t="s">
        <v>2122</v>
      </c>
      <c r="N352" s="1" t="s">
        <v>2122</v>
      </c>
      <c r="O352" s="1" t="s">
        <v>2123</v>
      </c>
      <c r="P352" s="1" t="s">
        <v>2124</v>
      </c>
      <c r="Q352" s="1" t="s">
        <v>2125</v>
      </c>
      <c r="R352" s="1" t="s">
        <v>4130</v>
      </c>
      <c r="S352" s="1" t="s">
        <v>2127</v>
      </c>
      <c r="T352" s="1" t="s">
        <v>2128</v>
      </c>
      <c r="U352" s="1" t="s">
        <v>2129</v>
      </c>
      <c r="V352" s="1" t="s">
        <v>2594</v>
      </c>
    </row>
    <row r="353" s="1" customFormat="1" spans="1:22">
      <c r="A353" s="3">
        <v>999222633548237</v>
      </c>
      <c r="B353" s="1" t="s">
        <v>2524</v>
      </c>
      <c r="C353" s="1" t="s">
        <v>4131</v>
      </c>
      <c r="D353" s="1" t="s">
        <v>4132</v>
      </c>
      <c r="E353" s="1" t="s">
        <v>4133</v>
      </c>
      <c r="F353" s="1" t="s">
        <v>2143</v>
      </c>
      <c r="G353" s="1" t="s">
        <v>2152</v>
      </c>
      <c r="H353" s="1" t="s">
        <v>2119</v>
      </c>
      <c r="I353" s="1" t="s">
        <v>4134</v>
      </c>
      <c r="J353" s="1" t="s">
        <v>30</v>
      </c>
      <c r="K353" s="1" t="s">
        <v>4135</v>
      </c>
      <c r="L353" s="1" t="s">
        <v>4135</v>
      </c>
      <c r="M353" s="1" t="s">
        <v>2122</v>
      </c>
      <c r="N353" s="1" t="s">
        <v>2122</v>
      </c>
      <c r="O353" s="1" t="s">
        <v>2123</v>
      </c>
      <c r="P353" s="1" t="s">
        <v>2124</v>
      </c>
      <c r="Q353" s="1" t="s">
        <v>2125</v>
      </c>
      <c r="R353" s="1" t="s">
        <v>4136</v>
      </c>
      <c r="S353" s="1" t="s">
        <v>2127</v>
      </c>
      <c r="T353" s="1" t="s">
        <v>2128</v>
      </c>
      <c r="U353" s="1" t="s">
        <v>2262</v>
      </c>
      <c r="V353" s="1" t="s">
        <v>2270</v>
      </c>
    </row>
    <row r="354" s="1" customFormat="1" spans="1:22">
      <c r="A354" s="3">
        <v>999222987542588</v>
      </c>
      <c r="B354" s="1" t="s">
        <v>2131</v>
      </c>
      <c r="C354" s="1" t="s">
        <v>4137</v>
      </c>
      <c r="D354" s="1" t="s">
        <v>4138</v>
      </c>
      <c r="E354" s="1" t="s">
        <v>4139</v>
      </c>
      <c r="F354" s="1" t="s">
        <v>2152</v>
      </c>
      <c r="G354" s="1" t="s">
        <v>2135</v>
      </c>
      <c r="H354" s="1" t="s">
        <v>2119</v>
      </c>
      <c r="I354" s="1" t="s">
        <v>4140</v>
      </c>
      <c r="J354" s="1" t="s">
        <v>30</v>
      </c>
      <c r="K354" s="1" t="s">
        <v>4141</v>
      </c>
      <c r="L354" s="1" t="s">
        <v>4141</v>
      </c>
      <c r="M354" s="1" t="s">
        <v>2122</v>
      </c>
      <c r="N354" s="1" t="s">
        <v>2122</v>
      </c>
      <c r="O354" s="1" t="s">
        <v>2123</v>
      </c>
      <c r="P354" s="1" t="s">
        <v>2124</v>
      </c>
      <c r="Q354" s="1" t="s">
        <v>2125</v>
      </c>
      <c r="R354" s="1" t="s">
        <v>4142</v>
      </c>
      <c r="S354" s="1" t="s">
        <v>2127</v>
      </c>
      <c r="T354" s="1" t="s">
        <v>2128</v>
      </c>
      <c r="U354" s="1" t="s">
        <v>2129</v>
      </c>
      <c r="V354" s="1" t="s">
        <v>2270</v>
      </c>
    </row>
    <row r="355" s="1" customFormat="1" spans="1:22">
      <c r="A355" s="3">
        <v>999222900952909</v>
      </c>
      <c r="B355" s="1" t="s">
        <v>2177</v>
      </c>
      <c r="C355" s="1" t="s">
        <v>4143</v>
      </c>
      <c r="D355" s="1" t="s">
        <v>4144</v>
      </c>
      <c r="E355" s="1" t="s">
        <v>4145</v>
      </c>
      <c r="F355" s="1" t="s">
        <v>2225</v>
      </c>
      <c r="G355" s="1" t="s">
        <v>2118</v>
      </c>
      <c r="H355" s="1" t="s">
        <v>2119</v>
      </c>
      <c r="I355" s="1" t="s">
        <v>4146</v>
      </c>
      <c r="J355" s="1" t="s">
        <v>30</v>
      </c>
      <c r="K355" s="1" t="s">
        <v>4147</v>
      </c>
      <c r="L355" s="1" t="s">
        <v>4147</v>
      </c>
      <c r="M355" s="1" t="s">
        <v>2122</v>
      </c>
      <c r="N355" s="1" t="s">
        <v>2122</v>
      </c>
      <c r="O355" s="1" t="s">
        <v>2123</v>
      </c>
      <c r="P355" s="1" t="s">
        <v>2124</v>
      </c>
      <c r="Q355" s="1" t="s">
        <v>2125</v>
      </c>
      <c r="R355" s="1" t="s">
        <v>4148</v>
      </c>
      <c r="S355" s="1" t="s">
        <v>2127</v>
      </c>
      <c r="T355" s="1" t="s">
        <v>2128</v>
      </c>
      <c r="U355" s="1" t="s">
        <v>2129</v>
      </c>
      <c r="V355" s="1" t="s">
        <v>2270</v>
      </c>
    </row>
    <row r="356" s="1" customFormat="1" spans="1:22">
      <c r="A356" s="3">
        <v>999222980840340</v>
      </c>
      <c r="B356" s="1" t="s">
        <v>2131</v>
      </c>
      <c r="C356" s="1" t="s">
        <v>4149</v>
      </c>
      <c r="D356" s="1" t="s">
        <v>4150</v>
      </c>
      <c r="E356" s="1" t="s">
        <v>4151</v>
      </c>
      <c r="F356" s="1" t="s">
        <v>2204</v>
      </c>
      <c r="G356" s="1" t="s">
        <v>2135</v>
      </c>
      <c r="H356" s="1" t="s">
        <v>2119</v>
      </c>
      <c r="I356" s="1" t="s">
        <v>4152</v>
      </c>
      <c r="J356" s="1" t="s">
        <v>30</v>
      </c>
      <c r="K356" s="1" t="s">
        <v>4153</v>
      </c>
      <c r="L356" s="1" t="s">
        <v>4153</v>
      </c>
      <c r="M356" s="1" t="s">
        <v>2122</v>
      </c>
      <c r="N356" s="1" t="s">
        <v>2122</v>
      </c>
      <c r="O356" s="1" t="s">
        <v>2123</v>
      </c>
      <c r="P356" s="1" t="s">
        <v>2124</v>
      </c>
      <c r="Q356" s="1" t="s">
        <v>2125</v>
      </c>
      <c r="R356" s="1" t="s">
        <v>4154</v>
      </c>
      <c r="S356" s="1" t="s">
        <v>2127</v>
      </c>
      <c r="T356" s="1" t="s">
        <v>2128</v>
      </c>
      <c r="U356" s="1" t="s">
        <v>2129</v>
      </c>
      <c r="V356" s="1" t="s">
        <v>2270</v>
      </c>
    </row>
    <row r="357" s="1" customFormat="1" spans="1:22">
      <c r="A357" s="3">
        <v>999222886462308</v>
      </c>
      <c r="B357" s="1" t="s">
        <v>2177</v>
      </c>
      <c r="C357" s="1" t="s">
        <v>4155</v>
      </c>
      <c r="D357" s="1" t="s">
        <v>4156</v>
      </c>
      <c r="E357" s="1" t="s">
        <v>4157</v>
      </c>
      <c r="F357" s="1" t="s">
        <v>2143</v>
      </c>
      <c r="G357" s="1" t="s">
        <v>2152</v>
      </c>
      <c r="H357" s="1" t="s">
        <v>2119</v>
      </c>
      <c r="I357" s="1" t="s">
        <v>4158</v>
      </c>
      <c r="J357" s="1" t="s">
        <v>30</v>
      </c>
      <c r="K357" s="1" t="s">
        <v>2586</v>
      </c>
      <c r="L357" s="1" t="s">
        <v>2586</v>
      </c>
      <c r="M357" s="1" t="s">
        <v>2122</v>
      </c>
      <c r="N357" s="1" t="s">
        <v>2122</v>
      </c>
      <c r="O357" s="1" t="s">
        <v>2123</v>
      </c>
      <c r="P357" s="1" t="s">
        <v>2124</v>
      </c>
      <c r="Q357" s="1" t="s">
        <v>2125</v>
      </c>
      <c r="R357" s="1" t="s">
        <v>4159</v>
      </c>
      <c r="S357" s="1" t="s">
        <v>2127</v>
      </c>
      <c r="T357" s="1" t="s">
        <v>2128</v>
      </c>
      <c r="U357" s="1" t="s">
        <v>2129</v>
      </c>
      <c r="V357" s="1" t="s">
        <v>2270</v>
      </c>
    </row>
    <row r="358" s="1" customFormat="1" spans="1:22">
      <c r="A358" s="3">
        <v>21823071101</v>
      </c>
      <c r="B358" s="1" t="s">
        <v>4160</v>
      </c>
      <c r="C358" s="1" t="s">
        <v>4161</v>
      </c>
      <c r="D358" s="1" t="s">
        <v>4162</v>
      </c>
      <c r="E358" s="1" t="s">
        <v>4163</v>
      </c>
      <c r="F358" s="1" t="s">
        <v>2204</v>
      </c>
      <c r="G358" s="1" t="s">
        <v>2118</v>
      </c>
      <c r="H358" s="1" t="s">
        <v>2119</v>
      </c>
      <c r="I358" s="1" t="s">
        <v>4164</v>
      </c>
      <c r="J358" s="1" t="s">
        <v>30</v>
      </c>
      <c r="K358" s="1" t="s">
        <v>4165</v>
      </c>
      <c r="L358" s="1" t="s">
        <v>4165</v>
      </c>
      <c r="M358" s="1" t="s">
        <v>2122</v>
      </c>
      <c r="N358" s="1" t="s">
        <v>2122</v>
      </c>
      <c r="O358" s="1" t="s">
        <v>2123</v>
      </c>
      <c r="P358" s="1" t="s">
        <v>2124</v>
      </c>
      <c r="Q358" s="1" t="s">
        <v>2125</v>
      </c>
      <c r="R358" s="1" t="s">
        <v>4166</v>
      </c>
      <c r="S358" s="1" t="s">
        <v>2127</v>
      </c>
      <c r="T358" s="1" t="s">
        <v>2128</v>
      </c>
      <c r="U358" s="1" t="s">
        <v>2129</v>
      </c>
      <c r="V358" s="1" t="s">
        <v>2270</v>
      </c>
    </row>
    <row r="359" s="1" customFormat="1" spans="1:22">
      <c r="A359" s="3">
        <v>999222980615456</v>
      </c>
      <c r="B359" s="1" t="s">
        <v>2131</v>
      </c>
      <c r="C359" s="1" t="s">
        <v>4167</v>
      </c>
      <c r="D359" s="1" t="s">
        <v>4168</v>
      </c>
      <c r="E359" s="1" t="s">
        <v>4169</v>
      </c>
      <c r="F359" s="1" t="s">
        <v>2152</v>
      </c>
      <c r="G359" s="1" t="s">
        <v>2118</v>
      </c>
      <c r="H359" s="1" t="s">
        <v>2119</v>
      </c>
      <c r="I359" s="1" t="s">
        <v>4170</v>
      </c>
      <c r="J359" s="1" t="s">
        <v>30</v>
      </c>
      <c r="K359" s="1" t="s">
        <v>4171</v>
      </c>
      <c r="L359" s="1" t="s">
        <v>4171</v>
      </c>
      <c r="M359" s="1" t="s">
        <v>2122</v>
      </c>
      <c r="N359" s="1" t="s">
        <v>2122</v>
      </c>
      <c r="O359" s="1" t="s">
        <v>2123</v>
      </c>
      <c r="P359" s="1" t="s">
        <v>2124</v>
      </c>
      <c r="Q359" s="1" t="s">
        <v>2125</v>
      </c>
      <c r="R359" s="1" t="s">
        <v>4172</v>
      </c>
      <c r="S359" s="1" t="s">
        <v>2127</v>
      </c>
      <c r="T359" s="1" t="s">
        <v>2128</v>
      </c>
      <c r="U359" s="1" t="s">
        <v>2129</v>
      </c>
      <c r="V359" s="1" t="s">
        <v>4089</v>
      </c>
    </row>
    <row r="360" s="1" customFormat="1" spans="1:22">
      <c r="A360" s="3">
        <v>999222886400663</v>
      </c>
      <c r="B360" s="1" t="s">
        <v>2177</v>
      </c>
      <c r="C360" s="1" t="s">
        <v>4173</v>
      </c>
      <c r="D360" s="1" t="s">
        <v>3024</v>
      </c>
      <c r="E360" s="1" t="s">
        <v>4174</v>
      </c>
      <c r="F360" s="1" t="s">
        <v>2135</v>
      </c>
      <c r="G360" s="1" t="s">
        <v>2118</v>
      </c>
      <c r="H360" s="1" t="s">
        <v>2119</v>
      </c>
      <c r="I360" s="1" t="s">
        <v>4175</v>
      </c>
      <c r="J360" s="1" t="s">
        <v>30</v>
      </c>
      <c r="K360" s="1" t="s">
        <v>4176</v>
      </c>
      <c r="L360" s="1" t="s">
        <v>4176</v>
      </c>
      <c r="M360" s="1" t="s">
        <v>2122</v>
      </c>
      <c r="N360" s="1" t="s">
        <v>2122</v>
      </c>
      <c r="O360" s="1" t="s">
        <v>2123</v>
      </c>
      <c r="P360" s="1" t="s">
        <v>2124</v>
      </c>
      <c r="Q360" s="1" t="s">
        <v>2125</v>
      </c>
      <c r="R360" s="1" t="s">
        <v>4177</v>
      </c>
      <c r="S360" s="1" t="s">
        <v>2127</v>
      </c>
      <c r="T360" s="1" t="s">
        <v>2128</v>
      </c>
      <c r="U360" s="1" t="s">
        <v>2129</v>
      </c>
      <c r="V360" s="1" t="s">
        <v>2327</v>
      </c>
    </row>
    <row r="361" s="1" customFormat="1" spans="1:22">
      <c r="A361" s="3">
        <v>999222990820117</v>
      </c>
      <c r="B361" s="1" t="s">
        <v>2131</v>
      </c>
      <c r="C361" s="1" t="s">
        <v>4178</v>
      </c>
      <c r="D361" s="1" t="s">
        <v>4179</v>
      </c>
      <c r="E361" s="1" t="s">
        <v>4180</v>
      </c>
      <c r="F361" s="1" t="s">
        <v>2152</v>
      </c>
      <c r="G361" s="1" t="s">
        <v>2118</v>
      </c>
      <c r="H361" s="1" t="s">
        <v>2119</v>
      </c>
      <c r="I361" s="1" t="s">
        <v>4181</v>
      </c>
      <c r="J361" s="1" t="s">
        <v>30</v>
      </c>
      <c r="K361" s="1" t="s">
        <v>4182</v>
      </c>
      <c r="L361" s="1" t="s">
        <v>4182</v>
      </c>
      <c r="M361" s="1" t="s">
        <v>2122</v>
      </c>
      <c r="N361" s="1" t="s">
        <v>2122</v>
      </c>
      <c r="O361" s="1" t="s">
        <v>2123</v>
      </c>
      <c r="P361" s="1" t="s">
        <v>2124</v>
      </c>
      <c r="Q361" s="1" t="s">
        <v>2125</v>
      </c>
      <c r="R361" s="1" t="s">
        <v>4183</v>
      </c>
      <c r="S361" s="1" t="s">
        <v>2127</v>
      </c>
      <c r="T361" s="1" t="s">
        <v>2128</v>
      </c>
      <c r="U361" s="1" t="s">
        <v>2129</v>
      </c>
      <c r="V361" s="1" t="s">
        <v>2460</v>
      </c>
    </row>
    <row r="362" s="1" customFormat="1" spans="1:22">
      <c r="A362" s="3">
        <v>999222109946683</v>
      </c>
      <c r="B362" s="1" t="s">
        <v>4184</v>
      </c>
      <c r="C362" s="1" t="s">
        <v>4185</v>
      </c>
      <c r="D362" s="1" t="s">
        <v>4186</v>
      </c>
      <c r="E362" s="1" t="s">
        <v>4187</v>
      </c>
      <c r="F362" s="1" t="s">
        <v>2152</v>
      </c>
      <c r="G362" s="1" t="s">
        <v>2118</v>
      </c>
      <c r="H362" s="1" t="s">
        <v>2119</v>
      </c>
      <c r="I362" s="1" t="s">
        <v>4188</v>
      </c>
      <c r="J362" s="1" t="s">
        <v>30</v>
      </c>
      <c r="K362" s="1" t="s">
        <v>4189</v>
      </c>
      <c r="L362" s="1" t="s">
        <v>4189</v>
      </c>
      <c r="M362" s="1" t="s">
        <v>2122</v>
      </c>
      <c r="N362" s="1" t="s">
        <v>2122</v>
      </c>
      <c r="O362" s="1" t="s">
        <v>2123</v>
      </c>
      <c r="P362" s="1" t="s">
        <v>2124</v>
      </c>
      <c r="Q362" s="1" t="s">
        <v>2125</v>
      </c>
      <c r="R362" s="1" t="s">
        <v>4190</v>
      </c>
      <c r="S362" s="1" t="s">
        <v>2127</v>
      </c>
      <c r="T362" s="1" t="s">
        <v>2128</v>
      </c>
      <c r="U362" s="1" t="s">
        <v>2129</v>
      </c>
      <c r="V362" s="1" t="s">
        <v>2460</v>
      </c>
    </row>
    <row r="363" s="1" customFormat="1" spans="1:22">
      <c r="A363" s="3">
        <v>999222173783417</v>
      </c>
      <c r="B363" s="1" t="s">
        <v>4191</v>
      </c>
      <c r="C363" s="1" t="s">
        <v>4192</v>
      </c>
      <c r="D363" s="1" t="s">
        <v>4193</v>
      </c>
      <c r="E363" s="1" t="s">
        <v>4194</v>
      </c>
      <c r="F363" s="1" t="s">
        <v>2204</v>
      </c>
      <c r="G363" s="1" t="s">
        <v>2118</v>
      </c>
      <c r="H363" s="1" t="s">
        <v>2119</v>
      </c>
      <c r="I363" s="1" t="s">
        <v>4195</v>
      </c>
      <c r="J363" s="1" t="s">
        <v>30</v>
      </c>
      <c r="K363" s="1" t="s">
        <v>4196</v>
      </c>
      <c r="L363" s="1" t="s">
        <v>4196</v>
      </c>
      <c r="M363" s="1" t="s">
        <v>2122</v>
      </c>
      <c r="N363" s="1" t="s">
        <v>2122</v>
      </c>
      <c r="O363" s="1" t="s">
        <v>2123</v>
      </c>
      <c r="P363" s="1" t="s">
        <v>2124</v>
      </c>
      <c r="Q363" s="1" t="s">
        <v>2125</v>
      </c>
      <c r="R363" s="1" t="s">
        <v>4197</v>
      </c>
      <c r="S363" s="1" t="s">
        <v>2127</v>
      </c>
      <c r="T363" s="1" t="s">
        <v>2128</v>
      </c>
      <c r="U363" s="1" t="s">
        <v>2129</v>
      </c>
      <c r="V363" s="1" t="s">
        <v>4198</v>
      </c>
    </row>
    <row r="364" s="1" customFormat="1" spans="1:22">
      <c r="A364" s="3">
        <v>999222721895777</v>
      </c>
      <c r="B364" s="1" t="s">
        <v>2646</v>
      </c>
      <c r="C364" s="1" t="s">
        <v>4199</v>
      </c>
      <c r="D364" s="1" t="s">
        <v>4200</v>
      </c>
      <c r="E364" s="1" t="s">
        <v>4201</v>
      </c>
      <c r="F364" s="1" t="s">
        <v>2143</v>
      </c>
      <c r="G364" s="1" t="s">
        <v>2135</v>
      </c>
      <c r="H364" s="1" t="s">
        <v>2119</v>
      </c>
      <c r="I364" s="1" t="s">
        <v>4202</v>
      </c>
      <c r="J364" s="1" t="s">
        <v>30</v>
      </c>
      <c r="K364" s="1" t="s">
        <v>4203</v>
      </c>
      <c r="L364" s="1" t="s">
        <v>4203</v>
      </c>
      <c r="M364" s="1" t="s">
        <v>2122</v>
      </c>
      <c r="N364" s="1" t="s">
        <v>2122</v>
      </c>
      <c r="O364" s="1" t="s">
        <v>2123</v>
      </c>
      <c r="P364" s="1" t="s">
        <v>2124</v>
      </c>
      <c r="Q364" s="1" t="s">
        <v>2125</v>
      </c>
      <c r="R364" s="1" t="s">
        <v>4204</v>
      </c>
      <c r="S364" s="1" t="s">
        <v>2127</v>
      </c>
      <c r="T364" s="1" t="s">
        <v>2128</v>
      </c>
      <c r="U364" s="1" t="s">
        <v>2262</v>
      </c>
      <c r="V364" s="1" t="s">
        <v>2270</v>
      </c>
    </row>
    <row r="365" s="1" customFormat="1" spans="1:22">
      <c r="A365" s="3">
        <v>999222925022018</v>
      </c>
      <c r="B365" s="1" t="s">
        <v>2263</v>
      </c>
      <c r="C365" s="1" t="s">
        <v>4205</v>
      </c>
      <c r="D365" s="1" t="s">
        <v>4206</v>
      </c>
      <c r="E365" s="1" t="s">
        <v>4207</v>
      </c>
      <c r="F365" s="1" t="s">
        <v>2225</v>
      </c>
      <c r="G365" s="1" t="s">
        <v>2152</v>
      </c>
      <c r="H365" s="1" t="s">
        <v>2119</v>
      </c>
      <c r="I365" s="1" t="s">
        <v>4208</v>
      </c>
      <c r="J365" s="1" t="s">
        <v>30</v>
      </c>
      <c r="K365" s="1" t="s">
        <v>4209</v>
      </c>
      <c r="L365" s="1" t="s">
        <v>4209</v>
      </c>
      <c r="M365" s="1" t="s">
        <v>2122</v>
      </c>
      <c r="N365" s="1" t="s">
        <v>2122</v>
      </c>
      <c r="O365" s="1" t="s">
        <v>2123</v>
      </c>
      <c r="P365" s="1" t="s">
        <v>2124</v>
      </c>
      <c r="Q365" s="1" t="s">
        <v>2125</v>
      </c>
      <c r="R365" s="1" t="s">
        <v>4210</v>
      </c>
      <c r="S365" s="1" t="s">
        <v>2127</v>
      </c>
      <c r="T365" s="1" t="s">
        <v>2128</v>
      </c>
      <c r="U365" s="1" t="s">
        <v>2129</v>
      </c>
      <c r="V365" s="1" t="s">
        <v>2270</v>
      </c>
    </row>
    <row r="366" s="1" customFormat="1" spans="1:22">
      <c r="A366" s="3">
        <v>999222635118777</v>
      </c>
      <c r="B366" s="1" t="s">
        <v>2524</v>
      </c>
      <c r="C366" s="1" t="s">
        <v>4211</v>
      </c>
      <c r="D366" s="1" t="s">
        <v>4212</v>
      </c>
      <c r="E366" s="1" t="s">
        <v>4213</v>
      </c>
      <c r="F366" s="1" t="s">
        <v>2152</v>
      </c>
      <c r="G366" s="1" t="s">
        <v>2135</v>
      </c>
      <c r="H366" s="1" t="s">
        <v>2119</v>
      </c>
      <c r="I366" s="1" t="s">
        <v>4214</v>
      </c>
      <c r="J366" s="1" t="s">
        <v>30</v>
      </c>
      <c r="K366" s="1" t="s">
        <v>2644</v>
      </c>
      <c r="L366" s="1" t="s">
        <v>2644</v>
      </c>
      <c r="M366" s="1" t="s">
        <v>2122</v>
      </c>
      <c r="N366" s="1" t="s">
        <v>2122</v>
      </c>
      <c r="O366" s="1" t="s">
        <v>2123</v>
      </c>
      <c r="P366" s="1" t="s">
        <v>2124</v>
      </c>
      <c r="Q366" s="1" t="s">
        <v>2125</v>
      </c>
      <c r="R366" s="1" t="s">
        <v>4215</v>
      </c>
      <c r="S366" s="1" t="s">
        <v>2127</v>
      </c>
      <c r="T366" s="1" t="s">
        <v>2128</v>
      </c>
      <c r="U366" s="1" t="s">
        <v>2129</v>
      </c>
      <c r="V366" s="1" t="s">
        <v>2912</v>
      </c>
    </row>
    <row r="367" s="1" customFormat="1" spans="1:22">
      <c r="A367" s="3">
        <v>999222908200528</v>
      </c>
      <c r="B367" s="1" t="s">
        <v>2113</v>
      </c>
      <c r="C367" s="1" t="s">
        <v>4216</v>
      </c>
      <c r="D367" s="1" t="s">
        <v>4217</v>
      </c>
      <c r="E367" s="1" t="s">
        <v>4218</v>
      </c>
      <c r="F367" s="1" t="s">
        <v>2135</v>
      </c>
      <c r="G367" s="1" t="s">
        <v>2118</v>
      </c>
      <c r="H367" s="1" t="s">
        <v>2119</v>
      </c>
      <c r="I367" s="1" t="s">
        <v>4219</v>
      </c>
      <c r="J367" s="1" t="s">
        <v>30</v>
      </c>
      <c r="K367" s="1" t="s">
        <v>4220</v>
      </c>
      <c r="L367" s="1" t="s">
        <v>4220</v>
      </c>
      <c r="M367" s="1" t="s">
        <v>2122</v>
      </c>
      <c r="N367" s="1" t="s">
        <v>2122</v>
      </c>
      <c r="O367" s="1" t="s">
        <v>2123</v>
      </c>
      <c r="P367" s="1" t="s">
        <v>2124</v>
      </c>
      <c r="Q367" s="1" t="s">
        <v>2125</v>
      </c>
      <c r="R367" s="1" t="s">
        <v>4221</v>
      </c>
      <c r="S367" s="1" t="s">
        <v>2127</v>
      </c>
      <c r="T367" s="1" t="s">
        <v>2128</v>
      </c>
      <c r="U367" s="1" t="s">
        <v>2129</v>
      </c>
      <c r="V367" s="1" t="s">
        <v>2912</v>
      </c>
    </row>
    <row r="368" s="1" customFormat="1" spans="1:22">
      <c r="A368" s="3">
        <v>999222256989035</v>
      </c>
      <c r="B368" s="1" t="s">
        <v>4222</v>
      </c>
      <c r="C368" s="1" t="s">
        <v>4223</v>
      </c>
      <c r="D368" s="1" t="s">
        <v>4224</v>
      </c>
      <c r="E368" s="1" t="s">
        <v>4225</v>
      </c>
      <c r="F368" s="1" t="s">
        <v>2152</v>
      </c>
      <c r="G368" s="1" t="s">
        <v>2135</v>
      </c>
      <c r="H368" s="1" t="s">
        <v>2119</v>
      </c>
      <c r="I368" s="1" t="s">
        <v>4226</v>
      </c>
      <c r="J368" s="1" t="s">
        <v>30</v>
      </c>
      <c r="K368" s="1" t="s">
        <v>4227</v>
      </c>
      <c r="L368" s="1" t="s">
        <v>4227</v>
      </c>
      <c r="M368" s="1" t="s">
        <v>2122</v>
      </c>
      <c r="N368" s="1" t="s">
        <v>2122</v>
      </c>
      <c r="O368" s="1" t="s">
        <v>2123</v>
      </c>
      <c r="P368" s="1" t="s">
        <v>2124</v>
      </c>
      <c r="Q368" s="1" t="s">
        <v>2125</v>
      </c>
      <c r="R368" s="1" t="s">
        <v>4228</v>
      </c>
      <c r="S368" s="1" t="s">
        <v>2127</v>
      </c>
      <c r="T368" s="1" t="s">
        <v>2128</v>
      </c>
      <c r="U368" s="1" t="s">
        <v>2129</v>
      </c>
      <c r="V368" s="1" t="s">
        <v>2613</v>
      </c>
    </row>
    <row r="369" s="1" customFormat="1" spans="1:22">
      <c r="A369" s="3">
        <v>999222002854202</v>
      </c>
      <c r="B369" s="1" t="s">
        <v>4229</v>
      </c>
      <c r="C369" s="1" t="s">
        <v>4230</v>
      </c>
      <c r="D369" s="1" t="s">
        <v>4224</v>
      </c>
      <c r="E369" s="1" t="s">
        <v>4231</v>
      </c>
      <c r="F369" s="1" t="s">
        <v>2225</v>
      </c>
      <c r="G369" s="1" t="s">
        <v>2152</v>
      </c>
      <c r="H369" s="1" t="s">
        <v>2119</v>
      </c>
      <c r="I369" s="1" t="s">
        <v>4232</v>
      </c>
      <c r="J369" s="1" t="s">
        <v>30</v>
      </c>
      <c r="K369" s="1" t="s">
        <v>4233</v>
      </c>
      <c r="L369" s="1" t="s">
        <v>4233</v>
      </c>
      <c r="M369" s="1" t="s">
        <v>2122</v>
      </c>
      <c r="N369" s="1" t="s">
        <v>2122</v>
      </c>
      <c r="O369" s="1" t="s">
        <v>2123</v>
      </c>
      <c r="P369" s="1" t="s">
        <v>2124</v>
      </c>
      <c r="Q369" s="1" t="s">
        <v>2125</v>
      </c>
      <c r="R369" s="1" t="s">
        <v>4234</v>
      </c>
      <c r="S369" s="1" t="s">
        <v>2127</v>
      </c>
      <c r="T369" s="1" t="s">
        <v>2128</v>
      </c>
      <c r="U369" s="1" t="s">
        <v>2129</v>
      </c>
      <c r="V369" s="1" t="s">
        <v>2613</v>
      </c>
    </row>
    <row r="370" s="1" customFormat="1" spans="1:22">
      <c r="A370" s="3">
        <v>999222626753089</v>
      </c>
      <c r="B370" s="1" t="s">
        <v>2524</v>
      </c>
      <c r="C370" s="1" t="s">
        <v>4235</v>
      </c>
      <c r="D370" s="1" t="s">
        <v>4236</v>
      </c>
      <c r="E370" s="1" t="s">
        <v>4237</v>
      </c>
      <c r="F370" s="1" t="s">
        <v>2152</v>
      </c>
      <c r="G370" s="1" t="s">
        <v>2135</v>
      </c>
      <c r="H370" s="1" t="s">
        <v>2119</v>
      </c>
      <c r="I370" s="1" t="s">
        <v>4238</v>
      </c>
      <c r="J370" s="1" t="s">
        <v>30</v>
      </c>
      <c r="K370" s="1" t="s">
        <v>4239</v>
      </c>
      <c r="L370" s="1" t="s">
        <v>4239</v>
      </c>
      <c r="M370" s="1" t="s">
        <v>2122</v>
      </c>
      <c r="N370" s="1" t="s">
        <v>2122</v>
      </c>
      <c r="O370" s="1" t="s">
        <v>2123</v>
      </c>
      <c r="P370" s="1" t="s">
        <v>2124</v>
      </c>
      <c r="Q370" s="1" t="s">
        <v>2125</v>
      </c>
      <c r="R370" s="1" t="s">
        <v>4240</v>
      </c>
      <c r="S370" s="1" t="s">
        <v>2127</v>
      </c>
      <c r="T370" s="1" t="s">
        <v>2128</v>
      </c>
      <c r="U370" s="1" t="s">
        <v>2129</v>
      </c>
      <c r="V370" s="1" t="s">
        <v>2613</v>
      </c>
    </row>
    <row r="371" s="1" customFormat="1" spans="1:22">
      <c r="A371" s="3">
        <v>999222993352029</v>
      </c>
      <c r="B371" s="1" t="s">
        <v>2196</v>
      </c>
      <c r="C371" s="1" t="s">
        <v>4241</v>
      </c>
      <c r="D371" s="1" t="s">
        <v>4242</v>
      </c>
      <c r="E371" s="1" t="s">
        <v>4243</v>
      </c>
      <c r="F371" s="1" t="s">
        <v>2143</v>
      </c>
      <c r="G371" s="1" t="s">
        <v>2135</v>
      </c>
      <c r="H371" s="1" t="s">
        <v>2119</v>
      </c>
      <c r="I371" s="1" t="s">
        <v>4244</v>
      </c>
      <c r="J371" s="1" t="s">
        <v>30</v>
      </c>
      <c r="K371" s="1" t="s">
        <v>4245</v>
      </c>
      <c r="L371" s="1" t="s">
        <v>4245</v>
      </c>
      <c r="M371" s="1" t="s">
        <v>2122</v>
      </c>
      <c r="N371" s="1" t="s">
        <v>2122</v>
      </c>
      <c r="O371" s="1" t="s">
        <v>2123</v>
      </c>
      <c r="P371" s="1" t="s">
        <v>2124</v>
      </c>
      <c r="Q371" s="1" t="s">
        <v>2125</v>
      </c>
      <c r="R371" s="1" t="s">
        <v>4246</v>
      </c>
      <c r="S371" s="1" t="s">
        <v>2127</v>
      </c>
      <c r="T371" s="1" t="s">
        <v>2128</v>
      </c>
      <c r="U371" s="1" t="s">
        <v>2129</v>
      </c>
      <c r="V371" s="1" t="s">
        <v>2613</v>
      </c>
    </row>
    <row r="372" s="1" customFormat="1" spans="1:22">
      <c r="A372" s="3">
        <v>999222640003881</v>
      </c>
      <c r="B372" s="1" t="s">
        <v>2524</v>
      </c>
      <c r="C372" s="1" t="s">
        <v>4247</v>
      </c>
      <c r="D372" s="1" t="s">
        <v>4248</v>
      </c>
      <c r="E372" s="1" t="s">
        <v>4249</v>
      </c>
      <c r="F372" s="1" t="s">
        <v>2204</v>
      </c>
      <c r="G372" s="1" t="s">
        <v>2118</v>
      </c>
      <c r="H372" s="1" t="s">
        <v>2119</v>
      </c>
      <c r="I372" s="1" t="s">
        <v>4250</v>
      </c>
      <c r="J372" s="1" t="s">
        <v>30</v>
      </c>
      <c r="K372" s="1" t="s">
        <v>4251</v>
      </c>
      <c r="L372" s="1" t="s">
        <v>4251</v>
      </c>
      <c r="M372" s="1" t="s">
        <v>2122</v>
      </c>
      <c r="N372" s="1" t="s">
        <v>2122</v>
      </c>
      <c r="O372" s="1" t="s">
        <v>2123</v>
      </c>
      <c r="P372" s="1" t="s">
        <v>2124</v>
      </c>
      <c r="Q372" s="1" t="s">
        <v>2125</v>
      </c>
      <c r="R372" s="1" t="s">
        <v>4252</v>
      </c>
      <c r="S372" s="1" t="s">
        <v>2127</v>
      </c>
      <c r="T372" s="1" t="s">
        <v>2128</v>
      </c>
      <c r="U372" s="1" t="s">
        <v>2129</v>
      </c>
      <c r="V372" s="1" t="s">
        <v>2130</v>
      </c>
    </row>
    <row r="373" s="1" customFormat="1" spans="1:22">
      <c r="A373" s="3">
        <v>999222941472133</v>
      </c>
      <c r="B373" s="1" t="s">
        <v>2157</v>
      </c>
      <c r="C373" s="1" t="s">
        <v>4253</v>
      </c>
      <c r="D373" s="1" t="s">
        <v>4254</v>
      </c>
      <c r="E373" s="1" t="s">
        <v>4255</v>
      </c>
      <c r="F373" s="1" t="s">
        <v>2225</v>
      </c>
      <c r="G373" s="1" t="s">
        <v>2118</v>
      </c>
      <c r="H373" s="1" t="s">
        <v>2119</v>
      </c>
      <c r="I373" s="1" t="s">
        <v>4256</v>
      </c>
      <c r="J373" s="1" t="s">
        <v>30</v>
      </c>
      <c r="K373" s="1" t="s">
        <v>4257</v>
      </c>
      <c r="L373" s="1" t="s">
        <v>4257</v>
      </c>
      <c r="M373" s="1" t="s">
        <v>2122</v>
      </c>
      <c r="N373" s="1" t="s">
        <v>2122</v>
      </c>
      <c r="O373" s="1" t="s">
        <v>2123</v>
      </c>
      <c r="P373" s="1" t="s">
        <v>2124</v>
      </c>
      <c r="Q373" s="1" t="s">
        <v>2125</v>
      </c>
      <c r="R373" s="1" t="s">
        <v>4258</v>
      </c>
      <c r="S373" s="1" t="s">
        <v>2127</v>
      </c>
      <c r="T373" s="1" t="s">
        <v>2128</v>
      </c>
      <c r="U373" s="1" t="s">
        <v>2129</v>
      </c>
      <c r="V373" s="1" t="s">
        <v>2130</v>
      </c>
    </row>
    <row r="374" s="1" customFormat="1" spans="1:22">
      <c r="A374" s="3">
        <v>999223000399935</v>
      </c>
      <c r="B374" s="1" t="s">
        <v>2196</v>
      </c>
      <c r="C374" s="1" t="s">
        <v>4259</v>
      </c>
      <c r="D374" s="1" t="s">
        <v>4260</v>
      </c>
      <c r="E374" s="1" t="s">
        <v>4261</v>
      </c>
      <c r="F374" s="1" t="s">
        <v>2204</v>
      </c>
      <c r="G374" s="1" t="s">
        <v>2118</v>
      </c>
      <c r="H374" s="1" t="s">
        <v>2119</v>
      </c>
      <c r="I374" s="1" t="s">
        <v>4262</v>
      </c>
      <c r="J374" s="1" t="s">
        <v>30</v>
      </c>
      <c r="K374" s="1" t="s">
        <v>4263</v>
      </c>
      <c r="L374" s="1" t="s">
        <v>4263</v>
      </c>
      <c r="M374" s="1" t="s">
        <v>2122</v>
      </c>
      <c r="N374" s="1" t="s">
        <v>2122</v>
      </c>
      <c r="O374" s="1" t="s">
        <v>2123</v>
      </c>
      <c r="P374" s="1" t="s">
        <v>2124</v>
      </c>
      <c r="Q374" s="1" t="s">
        <v>2125</v>
      </c>
      <c r="R374" s="1" t="s">
        <v>4264</v>
      </c>
      <c r="S374" s="1" t="s">
        <v>2127</v>
      </c>
      <c r="T374" s="1" t="s">
        <v>2128</v>
      </c>
      <c r="U374" s="1" t="s">
        <v>2129</v>
      </c>
      <c r="V374" s="1" t="s">
        <v>2130</v>
      </c>
    </row>
    <row r="375" s="1" customFormat="1" spans="1:22">
      <c r="A375" s="3">
        <v>999222941887158</v>
      </c>
      <c r="B375" s="1" t="s">
        <v>2157</v>
      </c>
      <c r="C375" s="1" t="s">
        <v>4265</v>
      </c>
      <c r="D375" s="1" t="s">
        <v>2115</v>
      </c>
      <c r="E375" s="1" t="s">
        <v>4266</v>
      </c>
      <c r="F375" s="1" t="s">
        <v>2204</v>
      </c>
      <c r="G375" s="1" t="s">
        <v>2135</v>
      </c>
      <c r="H375" s="1" t="s">
        <v>2119</v>
      </c>
      <c r="I375" s="1" t="s">
        <v>4267</v>
      </c>
      <c r="J375" s="1" t="s">
        <v>30</v>
      </c>
      <c r="K375" s="1" t="s">
        <v>4268</v>
      </c>
      <c r="L375" s="1" t="s">
        <v>2123</v>
      </c>
      <c r="M375" s="1" t="s">
        <v>4269</v>
      </c>
      <c r="N375" s="1" t="s">
        <v>4270</v>
      </c>
      <c r="O375" s="1" t="s">
        <v>2123</v>
      </c>
      <c r="P375" s="1" t="s">
        <v>2124</v>
      </c>
      <c r="Q375" s="1" t="s">
        <v>2125</v>
      </c>
      <c r="R375" s="1" t="s">
        <v>4271</v>
      </c>
      <c r="S375" s="1" t="s">
        <v>2127</v>
      </c>
      <c r="T375" s="1" t="s">
        <v>2128</v>
      </c>
      <c r="U375" s="1" t="s">
        <v>2129</v>
      </c>
      <c r="V375" s="1" t="s">
        <v>2130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2023-03-13T01:49:00Z</dcterms:created>
  <dcterms:modified xsi:type="dcterms:W3CDTF">2023-03-20T09:25:24Z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8F3A44F1C01641A0B15FF98AE5F6F86B</vt:lpwstr>
  </property>
  <property fmtid="{D5CDD505-2E9C-101B-9397-08002B2CF9AE}" pid="3" name="KSOProductBuildVer">
    <vt:lpwstr>2052-11.1.0.13703</vt:lpwstr>
  </property>
</Properties>
</file>