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对账!$A$1:$I$308</definedName>
  </definedNames>
  <calcPr calcId="144525"/>
</workbook>
</file>

<file path=xl/sharedStrings.xml><?xml version="1.0" encoding="utf-8"?>
<sst xmlns="http://schemas.openxmlformats.org/spreadsheetml/2006/main" count="15986" uniqueCount="3048">
  <si>
    <t>去哪儿网酒店预付对账单</t>
  </si>
  <si>
    <t>供应商名称：</t>
  </si>
  <si>
    <t>趣悠游</t>
  </si>
  <si>
    <t>结算周期：</t>
  </si>
  <si>
    <t>2023-03-13至2023-03-19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</si>
  <si>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</si>
  <si>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</si>
  <si>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</si>
  <si>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</si>
  <si>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</si>
  <si>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</si>
  <si>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</si>
  <si>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</si>
  <si>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</si>
  <si>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</si>
  <si>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</si>
  <si>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</si>
  <si>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</si>
  <si>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</si>
  <si>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</si>
  <si>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¥599,232.60</t>
  </si>
  <si>
    <t>¥169,309.00</t>
  </si>
  <si>
    <t>¥39,974.60</t>
  </si>
  <si>
    <t>-¥1,049.50</t>
  </si>
  <si>
    <t>¥388,899.50</t>
  </si>
  <si>
    <t>分类信息</t>
  </si>
  <si>
    <t>业务类型</t>
  </si>
  <si>
    <t>酒店预付（点击查看明细）</t>
  </si>
  <si>
    <t>¥389,949.00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</si>
  <si>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</si>
  <si>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</si>
  <si>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</si>
  <si>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</si>
  <si>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</si>
  <si>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</si>
  <si>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</si>
  <si>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</si>
  <si>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</si>
  <si>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</si>
  <si>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</si>
  <si>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</si>
  <si>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</si>
  <si>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</si>
  <si>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</si>
  <si>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</si>
  <si>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</si>
  <si>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</si>
  <si>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</si>
  <si>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</si>
  <si>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</si>
  <si>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</si>
  <si>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</si>
  <si>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</si>
  <si>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</si>
  <si>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</si>
  <si>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</si>
  <si>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</si>
  <si>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</si>
  <si>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</si>
  <si>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</si>
  <si>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</si>
  <si>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</si>
  <si>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</si>
  <si>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</si>
  <si>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</si>
  <si>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</si>
  <si>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</si>
  <si>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</si>
  <si>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</si>
  <si>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</si>
  <si>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</si>
  <si>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</si>
  <si>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703268052377</t>
  </si>
  <si>
    <t>3016438</t>
  </si>
  <si>
    <t>酒店预付</t>
  </si>
  <si>
    <t>否</t>
  </si>
  <si>
    <t>普通</t>
  </si>
  <si>
    <t>221888837</t>
  </si>
  <si>
    <t>永利澳门酒店</t>
  </si>
  <si>
    <t>1626188</t>
  </si>
  <si>
    <t>CAO/QIONGFANG</t>
  </si>
  <si>
    <t>2023-02-09</t>
  </si>
  <si>
    <t>2023-03-12</t>
  </si>
  <si>
    <t>2023-03-13</t>
  </si>
  <si>
    <t>¥1,000.00</t>
  </si>
  <si>
    <t>¥95.00</t>
  </si>
  <si>
    <t>¥905.00</t>
  </si>
  <si>
    <t>Deluxe City View Room</t>
  </si>
  <si>
    <t>WEBSITE</t>
  </si>
  <si>
    <t>703279296119</t>
  </si>
  <si>
    <t>3049398</t>
  </si>
  <si>
    <t>815996404</t>
  </si>
  <si>
    <t>悦品酒店(荃湾店)</t>
  </si>
  <si>
    <t>ZHU/YAN|HUANG/QIWEN</t>
  </si>
  <si>
    <t>2023-02-20</t>
  </si>
  <si>
    <t>2023-03-11</t>
  </si>
  <si>
    <t>¥1,170.00</t>
  </si>
  <si>
    <t>¥88.00</t>
  </si>
  <si>
    <t>¥1,082.00</t>
  </si>
  <si>
    <t>Cozi Family Room</t>
  </si>
  <si>
    <t>703282662538</t>
  </si>
  <si>
    <t>3058676</t>
  </si>
  <si>
    <t>221839076</t>
  </si>
  <si>
    <t>香港九龙酒店</t>
  </si>
  <si>
    <t>DING/YAN|LIU/GUANGYAN</t>
  </si>
  <si>
    <t>2023-02-23</t>
  </si>
  <si>
    <t>¥2,050.00</t>
  </si>
  <si>
    <t>¥153.00</t>
  </si>
  <si>
    <t>¥1,897.00</t>
  </si>
  <si>
    <t>Superior Room</t>
  </si>
  <si>
    <t>703282706696</t>
  </si>
  <si>
    <t>3058180</t>
  </si>
  <si>
    <t>197312216</t>
  </si>
  <si>
    <t>阿罗纳海滩赫纳度假村</t>
  </si>
  <si>
    <t>ZHU/JIN|HU/JINGAN</t>
  </si>
  <si>
    <t>¥2,826.00</t>
  </si>
  <si>
    <t>¥302.00</t>
  </si>
  <si>
    <t>¥2,524.00</t>
  </si>
  <si>
    <t>Premier Room</t>
  </si>
  <si>
    <t>703289040246</t>
  </si>
  <si>
    <t>3079486</t>
  </si>
  <si>
    <t>SUN/YAJUN|LI/MIN</t>
  </si>
  <si>
    <t>2023-03-02</t>
  </si>
  <si>
    <t>¥2,048.00</t>
  </si>
  <si>
    <t>¥161.00</t>
  </si>
  <si>
    <t>¥1,887.00</t>
  </si>
  <si>
    <t>703289569120</t>
  </si>
  <si>
    <t>3079534</t>
  </si>
  <si>
    <t>197321495</t>
  </si>
  <si>
    <t>薄荷岛米提水疗度假村</t>
  </si>
  <si>
    <t>PENG/YINJIE|QI/SUIXIAN|HUANG/CHAO|RUAN/YUXIAO</t>
  </si>
  <si>
    <t>¥2,056.00</t>
  </si>
  <si>
    <t>¥220.00</t>
  </si>
  <si>
    <t>¥1,836.00</t>
  </si>
  <si>
    <t>MIthi Superior Room</t>
  </si>
  <si>
    <t>703293344562</t>
  </si>
  <si>
    <t>3100192</t>
  </si>
  <si>
    <t>221888783</t>
  </si>
  <si>
    <t>香港君立酒店</t>
  </si>
  <si>
    <t>WU/YUANHU|REN/ZHAOWU</t>
  </si>
  <si>
    <t>2023-03-06</t>
  </si>
  <si>
    <t>¥1,476.00</t>
  </si>
  <si>
    <t>¥122.00</t>
  </si>
  <si>
    <t>¥1,354.00</t>
  </si>
  <si>
    <t>Cosy Room</t>
  </si>
  <si>
    <t>703295193100</t>
  </si>
  <si>
    <t>3107488</t>
  </si>
  <si>
    <t>197586923</t>
  </si>
  <si>
    <t>邦劳岛水蓝度假村</t>
  </si>
  <si>
    <t>ZHU/XIAOJING</t>
  </si>
  <si>
    <t>2023-03-08</t>
  </si>
  <si>
    <t>¥520.00</t>
  </si>
  <si>
    <t>¥56.00</t>
  </si>
  <si>
    <t>¥464.00</t>
  </si>
  <si>
    <t>Deluxe Room</t>
  </si>
  <si>
    <t>703290941929</t>
  </si>
  <si>
    <t>3085838</t>
  </si>
  <si>
    <t>221883095</t>
  </si>
  <si>
    <t>香港悦品海景酒店</t>
  </si>
  <si>
    <t>XU/LANSONG|BEI/LIMIN</t>
  </si>
  <si>
    <t>2023-03-03</t>
  </si>
  <si>
    <t>¥439.00</t>
  </si>
  <si>
    <t>¥34.00</t>
  </si>
  <si>
    <t>¥405.00</t>
  </si>
  <si>
    <t>Cozi Superior Twin Room</t>
  </si>
  <si>
    <t>703292173357</t>
  </si>
  <si>
    <t>3095020</t>
  </si>
  <si>
    <t>820629085</t>
  </si>
  <si>
    <t>7天优品芭提雅酒店</t>
  </si>
  <si>
    <t>LIU/ZHENYI</t>
  </si>
  <si>
    <t>2023-03-05</t>
  </si>
  <si>
    <t>2023-03-10</t>
  </si>
  <si>
    <t>¥711.00</t>
  </si>
  <si>
    <t>¥69.00</t>
  </si>
  <si>
    <t>¥642.00</t>
  </si>
  <si>
    <t>city view deluxe room</t>
  </si>
  <si>
    <t>703293363749</t>
  </si>
  <si>
    <t>3099673</t>
  </si>
  <si>
    <t>871131216</t>
  </si>
  <si>
    <t>Travelodge 普吉城镇酒店</t>
  </si>
  <si>
    <t>WAN/YINGYING|CHEN/YIWEN</t>
  </si>
  <si>
    <t>¥414.00</t>
  </si>
  <si>
    <t>¥38.00</t>
  </si>
  <si>
    <t>¥376.00</t>
  </si>
  <si>
    <t>standard room</t>
  </si>
  <si>
    <t>703289590753</t>
  </si>
  <si>
    <t>3081165</t>
  </si>
  <si>
    <t>197282261</t>
  </si>
  <si>
    <t>曼谷宾乐雅套房酒店 (SHA Plus+)</t>
  </si>
  <si>
    <t>CHEN/TAIYU</t>
  </si>
  <si>
    <t>2023-03-09</t>
  </si>
  <si>
    <t>¥2,136.00</t>
  </si>
  <si>
    <t>¥212.00</t>
  </si>
  <si>
    <t>¥1,924.00</t>
  </si>
  <si>
    <t>Studio Premier King Suite</t>
  </si>
  <si>
    <t>703290163670</t>
  </si>
  <si>
    <t>3083883</t>
  </si>
  <si>
    <t>PEI/YONGXIANG</t>
  </si>
  <si>
    <t>¥2,670.00</t>
  </si>
  <si>
    <t>¥265.00</t>
  </si>
  <si>
    <t>¥2,405.00</t>
  </si>
  <si>
    <t>Studio Premier Twin Suite</t>
  </si>
  <si>
    <t>703290788418</t>
  </si>
  <si>
    <t>3083885</t>
  </si>
  <si>
    <t>QIU/ZELONG</t>
  </si>
  <si>
    <t>703295375460</t>
  </si>
  <si>
    <t>3107930</t>
  </si>
  <si>
    <t>815914570</t>
  </si>
  <si>
    <t>曼谷伊斯汀塔娜城市高尔夫度假村</t>
  </si>
  <si>
    <t>WEN/XUEJIAO</t>
  </si>
  <si>
    <t>¥324.00</t>
  </si>
  <si>
    <t>¥30.00</t>
  </si>
  <si>
    <t>¥294.00</t>
  </si>
  <si>
    <t>superior room</t>
  </si>
  <si>
    <t>703294057076</t>
  </si>
  <si>
    <t>3104817</t>
  </si>
  <si>
    <t>197295347</t>
  </si>
  <si>
    <t>金玉素万那普酒店</t>
  </si>
  <si>
    <t>ZHOU/SISI</t>
  </si>
  <si>
    <t>2023-03-07</t>
  </si>
  <si>
    <t>¥209.00</t>
  </si>
  <si>
    <t>¥20.00</t>
  </si>
  <si>
    <t>¥189.00</t>
  </si>
  <si>
    <t>703295368294</t>
  </si>
  <si>
    <t>3109728</t>
  </si>
  <si>
    <t>241135216</t>
  </si>
  <si>
    <t>曼谷瑞享健康度假村</t>
  </si>
  <si>
    <t>ZHANG/HANNAN</t>
  </si>
  <si>
    <t>¥4,424.00</t>
  </si>
  <si>
    <t>¥420.00</t>
  </si>
  <si>
    <t>¥4,004.00</t>
  </si>
  <si>
    <t>Deluxe King Room</t>
  </si>
  <si>
    <t>703295980494</t>
  </si>
  <si>
    <t>3109693</t>
  </si>
  <si>
    <t>LIU/QIN</t>
  </si>
  <si>
    <t>703296284780</t>
  </si>
  <si>
    <t>3112709</t>
  </si>
  <si>
    <t>197295836</t>
  </si>
  <si>
    <t>宜必思尚品曼谷素坤逸康福酒店</t>
  </si>
  <si>
    <t>LI/YINSHENG|ZHOU/BIN</t>
  </si>
  <si>
    <t>¥343.00</t>
  </si>
  <si>
    <t>¥32.00</t>
  </si>
  <si>
    <t>¥311.00</t>
  </si>
  <si>
    <t>Standard Twin Room</t>
  </si>
  <si>
    <t>703297636032</t>
  </si>
  <si>
    <t>3118091</t>
  </si>
  <si>
    <t>197322530</t>
  </si>
  <si>
    <t>康帕斯酒店集团曼谷素坤逸10巷格乐丽雅酒店</t>
  </si>
  <si>
    <t>ZHANG/XIAOTIAN</t>
  </si>
  <si>
    <t>¥732.00</t>
  </si>
  <si>
    <t>¥70.00</t>
  </si>
  <si>
    <t>¥662.00</t>
  </si>
  <si>
    <t>Deluxe Chill Twin Room</t>
  </si>
  <si>
    <t>703298671248</t>
  </si>
  <si>
    <t>3120665</t>
  </si>
  <si>
    <t>859413395</t>
  </si>
  <si>
    <t>7 天优品暹罗饭店</t>
  </si>
  <si>
    <t>BAI/FENG</t>
  </si>
  <si>
    <t>¥432.00</t>
  </si>
  <si>
    <t>¥42.00</t>
  </si>
  <si>
    <t>¥390.00</t>
  </si>
  <si>
    <t>Superior Twin Room</t>
  </si>
  <si>
    <t>703298126869</t>
  </si>
  <si>
    <t>3121359</t>
  </si>
  <si>
    <t>820812511</t>
  </si>
  <si>
    <t>太平洋公园酒店 (政府卫生认证)</t>
  </si>
  <si>
    <t>ZENG/JING</t>
  </si>
  <si>
    <t>¥242.00</t>
  </si>
  <si>
    <t>¥23.00</t>
  </si>
  <si>
    <t>¥219.00</t>
  </si>
  <si>
    <t>Studio Room</t>
  </si>
  <si>
    <t>703298034508</t>
  </si>
  <si>
    <t>3122328</t>
  </si>
  <si>
    <t>197587451</t>
  </si>
  <si>
    <t>普吉岛芭东新广场酒店 (政府卫生认证)</t>
  </si>
  <si>
    <t>JIN/SHENG</t>
  </si>
  <si>
    <t>¥796.00</t>
  </si>
  <si>
    <t>¥82.00</t>
  </si>
  <si>
    <t>¥714.00</t>
  </si>
  <si>
    <t>Deluxe Twin Room, 2 Twin Beds</t>
  </si>
  <si>
    <t>703298975949</t>
  </si>
  <si>
    <t>3123583</t>
  </si>
  <si>
    <t>197302511</t>
  </si>
  <si>
    <t>雅加达千禧大酒店</t>
  </si>
  <si>
    <t>WANG/JINXUAN</t>
  </si>
  <si>
    <t>¥383.00</t>
  </si>
  <si>
    <t>¥41.00</t>
  </si>
  <si>
    <t>¥342.00</t>
  </si>
  <si>
    <t>703299980563</t>
  </si>
  <si>
    <t>3124295</t>
  </si>
  <si>
    <t>197316530</t>
  </si>
  <si>
    <t>阿拉纳芽庄海滩酒店</t>
  </si>
  <si>
    <t>LIU/KEJING</t>
  </si>
  <si>
    <t>¥180.00</t>
  </si>
  <si>
    <t>¥19.00</t>
  </si>
  <si>
    <t>Standard Double Room with City View</t>
  </si>
  <si>
    <t>703299564949</t>
  </si>
  <si>
    <t>3125026</t>
  </si>
  <si>
    <t>XIANG/DOU</t>
  </si>
  <si>
    <t>¥210.00</t>
  </si>
  <si>
    <t>¥21.00</t>
  </si>
  <si>
    <t>703299321840</t>
  </si>
  <si>
    <t>3124875</t>
  </si>
  <si>
    <t>ZHANG/BAOZHENG|ZHANG/BAOZHENG</t>
  </si>
  <si>
    <t>703297780026</t>
  </si>
  <si>
    <t>3117641</t>
  </si>
  <si>
    <t>221838686</t>
  </si>
  <si>
    <t>香港Casa</t>
  </si>
  <si>
    <t>CHAO/TONGSENG</t>
  </si>
  <si>
    <t>¥1,166.00</t>
  </si>
  <si>
    <t>¥97.00</t>
  </si>
  <si>
    <t>¥1,069.00</t>
  </si>
  <si>
    <t>standard double bed room</t>
  </si>
  <si>
    <t>703298581007</t>
  </si>
  <si>
    <t>3120106</t>
  </si>
  <si>
    <t>197335061</t>
  </si>
  <si>
    <t>巴厘岛金色郁金香继能度假酒店</t>
  </si>
  <si>
    <t>DI/DONGXU|HOU/JIALIN</t>
  </si>
  <si>
    <t>¥448.00</t>
  </si>
  <si>
    <t>¥48.00</t>
  </si>
  <si>
    <t>¥400.00</t>
  </si>
  <si>
    <t>703298257799</t>
  </si>
  <si>
    <t>3119944</t>
  </si>
  <si>
    <t>221839031</t>
  </si>
  <si>
    <t>香港伟晴轩</t>
  </si>
  <si>
    <t>GAO/WEIDI</t>
  </si>
  <si>
    <t>¥364.00</t>
  </si>
  <si>
    <t>¥334.00</t>
  </si>
  <si>
    <t>703298648403</t>
  </si>
  <si>
    <t>3123375</t>
  </si>
  <si>
    <t>852597947</t>
  </si>
  <si>
    <t>香港菲律宾旅馆</t>
  </si>
  <si>
    <t>FU/YU</t>
  </si>
  <si>
    <t>¥290.00</t>
  </si>
  <si>
    <t>¥24.00</t>
  </si>
  <si>
    <t>¥266.00</t>
  </si>
  <si>
    <t>703298340103</t>
  </si>
  <si>
    <t>3122667</t>
  </si>
  <si>
    <t>221855996</t>
  </si>
  <si>
    <t>香港彩鸿酒店</t>
  </si>
  <si>
    <t>SU/ZHENGYU</t>
  </si>
  <si>
    <t>¥757.00</t>
  </si>
  <si>
    <t>¥63.00</t>
  </si>
  <si>
    <t>¥694.00</t>
  </si>
  <si>
    <t>Deluxe Queen Room</t>
  </si>
  <si>
    <t>703299178565</t>
  </si>
  <si>
    <t>3124462</t>
  </si>
  <si>
    <t>240058484</t>
  </si>
  <si>
    <t>灯塔滨海度假区酒店</t>
  </si>
  <si>
    <t>XU/YINGWEI|LIU/WEI</t>
  </si>
  <si>
    <t>¥2,017.00</t>
  </si>
  <si>
    <t>¥216.00</t>
  </si>
  <si>
    <t>¥1,801.00</t>
  </si>
  <si>
    <t>Aqua Spa Suite</t>
  </si>
  <si>
    <t>703299412131</t>
  </si>
  <si>
    <t>3124360</t>
  </si>
  <si>
    <t>221839079</t>
  </si>
  <si>
    <t>香港百乐酒店</t>
  </si>
  <si>
    <t>ZHOU/RUI</t>
  </si>
  <si>
    <t>¥833.00</t>
  </si>
  <si>
    <t>¥72.00</t>
  </si>
  <si>
    <t>¥761.00</t>
  </si>
  <si>
    <t>703299559761</t>
  </si>
  <si>
    <t>3124509</t>
  </si>
  <si>
    <t>221856515</t>
  </si>
  <si>
    <t>香港泛达太子酒店</t>
  </si>
  <si>
    <t>Miao/Lin</t>
  </si>
  <si>
    <t>¥541.00</t>
  </si>
  <si>
    <t>¥129.00</t>
  </si>
  <si>
    <t>¥412.00</t>
  </si>
  <si>
    <t>TWIN STANDARD</t>
  </si>
  <si>
    <t>703299345449</t>
  </si>
  <si>
    <t>3125406</t>
  </si>
  <si>
    <t>859497608</t>
  </si>
  <si>
    <t>香港悦品度假酒店(屯门)</t>
  </si>
  <si>
    <t>WANG/WEICHENG|LI/JIAHONG</t>
  </si>
  <si>
    <t>¥441.00</t>
  </si>
  <si>
    <t>¥403.00</t>
  </si>
  <si>
    <t>Superior Room (Run of the house)</t>
  </si>
  <si>
    <t>703296774553</t>
  </si>
  <si>
    <t>3111705</t>
  </si>
  <si>
    <t>197294750</t>
  </si>
  <si>
    <t>迪拜喜来登大酒店</t>
  </si>
  <si>
    <t>CHEN/CHUXIN|LI/MENG</t>
  </si>
  <si>
    <t>¥4,260.00</t>
  </si>
  <si>
    <t>¥423.00</t>
  </si>
  <si>
    <t>¥3,837.00</t>
  </si>
  <si>
    <t>703297375454</t>
  </si>
  <si>
    <t>3118196</t>
  </si>
  <si>
    <t>197300279</t>
  </si>
  <si>
    <t>迪拜迪尔拉皇冠假日酒店</t>
  </si>
  <si>
    <t>QIAN/YULIN|MENG/YUYANG</t>
  </si>
  <si>
    <t>¥2,148.00</t>
  </si>
  <si>
    <t>¥213.00</t>
  </si>
  <si>
    <t>¥1,935.00</t>
  </si>
  <si>
    <t>703296381034</t>
  </si>
  <si>
    <t>3113148</t>
  </si>
  <si>
    <t>811470544</t>
  </si>
  <si>
    <t>马利克路宜必思杰达酒店</t>
  </si>
  <si>
    <t>Gao/Xiaoqian|Zhang/Xiaochen</t>
  </si>
  <si>
    <t>¥4,806.00</t>
  </si>
  <si>
    <t>¥518.00</t>
  </si>
  <si>
    <t>¥4,288.00</t>
  </si>
  <si>
    <t>703298929436</t>
  </si>
  <si>
    <t>3122539</t>
  </si>
  <si>
    <t>871131234</t>
  </si>
  <si>
    <t>普吉岛西奈奢华酒店(政府卫生认证)</t>
  </si>
  <si>
    <t>WU/TAO</t>
  </si>
  <si>
    <t>2023-05-02</t>
  </si>
  <si>
    <t>2023-05-03</t>
  </si>
  <si>
    <t>¥2,726.00</t>
  </si>
  <si>
    <t>2023-03-13 15:21:31</t>
  </si>
  <si>
    <t>Studio Ocean Pool Villa</t>
  </si>
  <si>
    <t>703298798291</t>
  </si>
  <si>
    <t>3122156</t>
  </si>
  <si>
    <t>2023-05-01</t>
  </si>
  <si>
    <t>¥1,113.00</t>
  </si>
  <si>
    <t>2023-03-13 15:45:34</t>
  </si>
  <si>
    <t>Studio Pool Villa King</t>
  </si>
  <si>
    <t>703297347836</t>
  </si>
  <si>
    <t>3116724</t>
  </si>
  <si>
    <t>HAN/FANG|ZHANG/SIYI</t>
  </si>
  <si>
    <t>2023-05-04</t>
  </si>
  <si>
    <t>2023-05-05</t>
  </si>
  <si>
    <t>¥2,268.00</t>
  </si>
  <si>
    <t>2023-03-13 17:27:51</t>
  </si>
  <si>
    <t>Studio Pool Villa Twin</t>
  </si>
  <si>
    <t>703300342616</t>
  </si>
  <si>
    <t>3130246</t>
  </si>
  <si>
    <t>236077835</t>
  </si>
  <si>
    <t>雅加达牙也马达假日套房酒店 - IHG 酒店</t>
  </si>
  <si>
    <t>CHAO/WANG</t>
  </si>
  <si>
    <t>2023-03-14</t>
  </si>
  <si>
    <t>2023-03-15</t>
  </si>
  <si>
    <t>¥566.00</t>
  </si>
  <si>
    <t>2023-03-13 19:41:52</t>
  </si>
  <si>
    <t>703300575432</t>
  </si>
  <si>
    <t>3130335</t>
  </si>
  <si>
    <t>WANG/YONGQING|LI/NANA</t>
  </si>
  <si>
    <t>2023-03-19</t>
  </si>
  <si>
    <t>¥5,660.00</t>
  </si>
  <si>
    <t>2023-03-13 19:46:09</t>
  </si>
  <si>
    <t>703296306472</t>
  </si>
  <si>
    <t>3112300</t>
  </si>
  <si>
    <t>197308259</t>
  </si>
  <si>
    <t>圣迭戈温德姆花园酒店</t>
  </si>
  <si>
    <t>SHAN/JIANING|SHENG/YICHUN</t>
  </si>
  <si>
    <t>¥1,686.00</t>
  </si>
  <si>
    <t>¥166.00</t>
  </si>
  <si>
    <t>¥1,520.00</t>
  </si>
  <si>
    <t>2 Queen Bed Non-Smoking</t>
  </si>
  <si>
    <t>703293241087</t>
  </si>
  <si>
    <t>3099704</t>
  </si>
  <si>
    <t>WANG/QIANG|YANG/LING</t>
  </si>
  <si>
    <t>¥1,984.00</t>
  </si>
  <si>
    <t>¥165.00</t>
  </si>
  <si>
    <t>¥1,819.00</t>
  </si>
  <si>
    <t>703277788087</t>
  </si>
  <si>
    <t>3041641</t>
  </si>
  <si>
    <t>LI/YUTING|ZHOU/JIAYANG</t>
  </si>
  <si>
    <t>2023-02-18</t>
  </si>
  <si>
    <t>¥1,017.00</t>
  </si>
  <si>
    <t>¥102.00</t>
  </si>
  <si>
    <t>¥915.00</t>
  </si>
  <si>
    <t>703287570144</t>
  </si>
  <si>
    <t>3072846</t>
  </si>
  <si>
    <t>221835653</t>
  </si>
  <si>
    <t>铜锣湾迷你精品酒店</t>
  </si>
  <si>
    <t>ZHANG/LU|WANG/TONG</t>
  </si>
  <si>
    <t>2023-02-28</t>
  </si>
  <si>
    <t>¥842.00</t>
  </si>
  <si>
    <t>¥64.00</t>
  </si>
  <si>
    <t>¥778.00</t>
  </si>
  <si>
    <t>Mini Room</t>
  </si>
  <si>
    <t>703287399380</t>
  </si>
  <si>
    <t>3072868</t>
  </si>
  <si>
    <t>WANG/LEI</t>
  </si>
  <si>
    <t>¥1,422.00</t>
  </si>
  <si>
    <t>¥114.00</t>
  </si>
  <si>
    <t>¥1,308.00</t>
  </si>
  <si>
    <t>703289581466</t>
  </si>
  <si>
    <t>3080236</t>
  </si>
  <si>
    <t>SU/XIAOMO|CHEN/MENGNAN</t>
  </si>
  <si>
    <t>¥2,916.00</t>
  </si>
  <si>
    <t>¥230.00</t>
  </si>
  <si>
    <t>¥2,686.00</t>
  </si>
  <si>
    <t>703296758009</t>
  </si>
  <si>
    <t>3115323</t>
  </si>
  <si>
    <t>LIU/QING</t>
  </si>
  <si>
    <t>¥1,192.00</t>
  </si>
  <si>
    <t>¥99.00</t>
  </si>
  <si>
    <t>¥1,093.00</t>
  </si>
  <si>
    <t>703297588462</t>
  </si>
  <si>
    <t>3118263</t>
  </si>
  <si>
    <t>221881616</t>
  </si>
  <si>
    <t>兰卡威卡马度假村</t>
  </si>
  <si>
    <t>WANG/FANG|LI/ANG</t>
  </si>
  <si>
    <t>¥1,677.00</t>
  </si>
  <si>
    <t>¥181.00</t>
  </si>
  <si>
    <t>¥1,496.00</t>
  </si>
  <si>
    <t>Deluxe King Room - Pool Wing</t>
  </si>
  <si>
    <t>703267094394</t>
  </si>
  <si>
    <t>3015145</t>
  </si>
  <si>
    <t>197299205</t>
  </si>
  <si>
    <t>苏梅岛W酒店(政府卫生认证)</t>
  </si>
  <si>
    <t>CHEN/HAOLIANG|PENG/ZIJUN</t>
  </si>
  <si>
    <t>2023-02-08</t>
  </si>
  <si>
    <t>¥3,942.00</t>
  </si>
  <si>
    <t>¥375.00</t>
  </si>
  <si>
    <t>¥3,567.00</t>
  </si>
  <si>
    <t>Jungle Oasis King Villa</t>
  </si>
  <si>
    <t>703282651047</t>
  </si>
  <si>
    <t>3059103</t>
  </si>
  <si>
    <t>197586047</t>
  </si>
  <si>
    <t>曼谷暹罗凯宾斯基酒店</t>
  </si>
  <si>
    <t>MEI/LI</t>
  </si>
  <si>
    <t>¥12,868.00</t>
  </si>
  <si>
    <t>¥1,276.00</t>
  </si>
  <si>
    <t>¥11,592.00</t>
  </si>
  <si>
    <t>executive balcony room</t>
  </si>
  <si>
    <t>703293510702</t>
  </si>
  <si>
    <t>3102753</t>
  </si>
  <si>
    <t>YUAN/JIAQI|CAO/HUIBO</t>
  </si>
  <si>
    <t>¥4,782.00</t>
  </si>
  <si>
    <t>¥435.00</t>
  </si>
  <si>
    <t>¥4,347.00</t>
  </si>
  <si>
    <t>Duplex Pool Villa B</t>
  </si>
  <si>
    <t>703274537187</t>
  </si>
  <si>
    <t>3033305</t>
  </si>
  <si>
    <t>曼谷宜必思尚品素坤逸康福酒店</t>
  </si>
  <si>
    <t>MA/WEI|LUO/CHENG</t>
  </si>
  <si>
    <t>2023-02-15</t>
  </si>
  <si>
    <t>¥278.00</t>
  </si>
  <si>
    <t>¥254.00</t>
  </si>
  <si>
    <t>703286213079</t>
  </si>
  <si>
    <t>3070514</t>
  </si>
  <si>
    <t>LI/YANWEN|JIA/XIN</t>
  </si>
  <si>
    <t>2023-02-27</t>
  </si>
  <si>
    <t>¥3,483.00</t>
  </si>
  <si>
    <t>¥300.00</t>
  </si>
  <si>
    <t>¥3,183.00</t>
  </si>
  <si>
    <t>Deluxe King Suite</t>
  </si>
  <si>
    <t>703290715258</t>
  </si>
  <si>
    <t>3087721</t>
  </si>
  <si>
    <t>804839038</t>
  </si>
  <si>
    <t>沙达酒店</t>
  </si>
  <si>
    <t>FENG/XIYUN</t>
  </si>
  <si>
    <t>¥1,446.00</t>
  </si>
  <si>
    <t>¥1,293.00</t>
  </si>
  <si>
    <t>Deluxe Twin Room</t>
  </si>
  <si>
    <t>703290245739</t>
  </si>
  <si>
    <t>3086482</t>
  </si>
  <si>
    <t>238505204</t>
  </si>
  <si>
    <t>泽希纳度假村及水疗中心 (政府卫生认证)</t>
  </si>
  <si>
    <t>ZHOU/CHENG|YUAN/MENG</t>
  </si>
  <si>
    <t>¥426.00</t>
  </si>
  <si>
    <t>¥37.00</t>
  </si>
  <si>
    <t>¥389.00</t>
  </si>
  <si>
    <t>deluxe room</t>
  </si>
  <si>
    <t>703296306365</t>
  </si>
  <si>
    <t>3113377</t>
  </si>
  <si>
    <t>197307746</t>
  </si>
  <si>
    <t>普吉岛中央芭东伴我入住酒店</t>
  </si>
  <si>
    <t>YUAN/YONG|SHEN/MING</t>
  </si>
  <si>
    <t>¥1,264.00</t>
  </si>
  <si>
    <t>¥128.00</t>
  </si>
  <si>
    <t>¥1,136.00</t>
  </si>
  <si>
    <t>double or twin superiorior</t>
  </si>
  <si>
    <t>703296231855</t>
  </si>
  <si>
    <t>3115483</t>
  </si>
  <si>
    <t>YAN/JIAXIN</t>
  </si>
  <si>
    <t>¥277.00</t>
  </si>
  <si>
    <t>¥26.00</t>
  </si>
  <si>
    <t>¥251.00</t>
  </si>
  <si>
    <t>703297897657</t>
  </si>
  <si>
    <t>3116628</t>
  </si>
  <si>
    <t>197335286</t>
  </si>
  <si>
    <t>普吉岛希尔顿阿卡迪亚温泉度假酒店 (政府卫生认证)</t>
  </si>
  <si>
    <t>LIU/JIA|CAI/YU</t>
  </si>
  <si>
    <t>¥4,875.00</t>
  </si>
  <si>
    <t>¥522.00</t>
  </si>
  <si>
    <t>¥4,353.00</t>
  </si>
  <si>
    <t>Deluxe Plus Sea View Twin Room</t>
  </si>
  <si>
    <t>703297004606</t>
  </si>
  <si>
    <t>3116652</t>
  </si>
  <si>
    <t>221837495</t>
  </si>
  <si>
    <t>班达拉果园酒店</t>
  </si>
  <si>
    <t>LI/CHEN</t>
  </si>
  <si>
    <t>¥262.00</t>
  </si>
  <si>
    <t>¥28.00</t>
  </si>
  <si>
    <t>¥234.00</t>
  </si>
  <si>
    <t>703283437151</t>
  </si>
  <si>
    <t>3061373</t>
  </si>
  <si>
    <t>197310827</t>
  </si>
  <si>
    <t>智选假日酒店雅加达国际博览会店</t>
  </si>
  <si>
    <t>CAI/DAMEI|HENG/HONGYAN</t>
  </si>
  <si>
    <t>2023-02-24</t>
  </si>
  <si>
    <t>¥379.00</t>
  </si>
  <si>
    <t>¥338.00</t>
  </si>
  <si>
    <t>twin room</t>
  </si>
  <si>
    <t>703298823301</t>
  </si>
  <si>
    <t>3120583</t>
  </si>
  <si>
    <t>873779306</t>
  </si>
  <si>
    <t>1096 胜利者酒店</t>
  </si>
  <si>
    <t>CHEN/JUN|ZHANG/HUILING</t>
  </si>
  <si>
    <t>¥261.00</t>
  </si>
  <si>
    <t>¥25.00</t>
  </si>
  <si>
    <t>¥236.00</t>
  </si>
  <si>
    <t>703298225429</t>
  </si>
  <si>
    <t>3123080</t>
  </si>
  <si>
    <t>197295179</t>
  </si>
  <si>
    <t>曼谷铂尔曼皇权酒店 (政府卫生认证)</t>
  </si>
  <si>
    <t>LI/WANYING|ZHANG/ZHIYUN</t>
  </si>
  <si>
    <t>¥1,574.00</t>
  </si>
  <si>
    <t>¥168.00</t>
  </si>
  <si>
    <t>¥1,406.00</t>
  </si>
  <si>
    <t>703299544110</t>
  </si>
  <si>
    <t>3124805</t>
  </si>
  <si>
    <t>CHEN/TING|WANG/CUIYING</t>
  </si>
  <si>
    <t>¥1,858.00</t>
  </si>
  <si>
    <t>¥198.00</t>
  </si>
  <si>
    <t>¥1,660.00</t>
  </si>
  <si>
    <t>703299792186</t>
  </si>
  <si>
    <t>3124780</t>
  </si>
  <si>
    <t>FENG/LIN|SHI/ZHOU</t>
  </si>
  <si>
    <t>¥602.00</t>
  </si>
  <si>
    <t>¥60.00</t>
  </si>
  <si>
    <t>¥542.00</t>
  </si>
  <si>
    <t>Standard Room</t>
  </si>
  <si>
    <t>703299718723</t>
  </si>
  <si>
    <t>3125969</t>
  </si>
  <si>
    <t>WU/YUE</t>
  </si>
  <si>
    <t>¥1,625.00</t>
  </si>
  <si>
    <t>¥174.00</t>
  </si>
  <si>
    <t>¥1,451.00</t>
  </si>
  <si>
    <t>703299838214</t>
  </si>
  <si>
    <t>3125765</t>
  </si>
  <si>
    <t>197318864</t>
  </si>
  <si>
    <t>盛泰乐精选坤巴雅水疗及度假村 (政府卫生认证)</t>
  </si>
  <si>
    <t>ZHANG/YUQING|YANG/YUFAN</t>
  </si>
  <si>
    <t>¥3,516.00</t>
  </si>
  <si>
    <t>¥3,140.00</t>
  </si>
  <si>
    <t>Lanna Deluxe Room with Pool Access 1 King bed</t>
  </si>
  <si>
    <t>703300667822</t>
  </si>
  <si>
    <t>3129372</t>
  </si>
  <si>
    <t>870809004</t>
  </si>
  <si>
    <t>芭堤雅北部遨舍度假酒店</t>
  </si>
  <si>
    <t>LI/DONGSHENG</t>
  </si>
  <si>
    <t>¥469.00</t>
  </si>
  <si>
    <t>¥45.00</t>
  </si>
  <si>
    <t>¥424.00</t>
  </si>
  <si>
    <t>703300580279</t>
  </si>
  <si>
    <t>3128156</t>
  </si>
  <si>
    <t>JIANG/LINA|JIANG/LINA|JUANG/LINA</t>
  </si>
  <si>
    <t>703297464972</t>
  </si>
  <si>
    <t>3119697</t>
  </si>
  <si>
    <t>LIU/XIAOYI</t>
  </si>
  <si>
    <t>¥434.00</t>
  </si>
  <si>
    <t>703299702372</t>
  </si>
  <si>
    <t>3123740</t>
  </si>
  <si>
    <t>230697602</t>
  </si>
  <si>
    <t>澳门镇兴宾馆</t>
  </si>
  <si>
    <t>YANG/LIHUA|BAI/JINLAN</t>
  </si>
  <si>
    <t>¥399.00</t>
  </si>
  <si>
    <t>Twin Room</t>
  </si>
  <si>
    <t>703300969275</t>
  </si>
  <si>
    <t>3129755</t>
  </si>
  <si>
    <t>238559153</t>
  </si>
  <si>
    <t>诺尔精品酒店</t>
  </si>
  <si>
    <t>ZHANG/JUAN|XU/YUEMING</t>
  </si>
  <si>
    <t>703300949923</t>
  </si>
  <si>
    <t>3131090</t>
  </si>
  <si>
    <t>197299067</t>
  </si>
  <si>
    <t>河内大宇酒店</t>
  </si>
  <si>
    <t>LI/ZHIWEN</t>
  </si>
  <si>
    <t>2023-03-17</t>
  </si>
  <si>
    <t>¥1,546.00</t>
  </si>
  <si>
    <t>2023-03-14 10:47:06</t>
  </si>
  <si>
    <t>deluxe king or twin room</t>
  </si>
  <si>
    <t>703301778168</t>
  </si>
  <si>
    <t>3132681</t>
  </si>
  <si>
    <t>221839718</t>
  </si>
  <si>
    <t>澳门金龙酒店</t>
  </si>
  <si>
    <t>NIU/LISHUI</t>
  </si>
  <si>
    <t>2023-03-24</t>
  </si>
  <si>
    <t>2023-03-26</t>
  </si>
  <si>
    <t>¥1,942.00</t>
  </si>
  <si>
    <t>2023-03-14 12:48:57</t>
  </si>
  <si>
    <t>Double Or Twin Standard Standard</t>
  </si>
  <si>
    <t>703300095267</t>
  </si>
  <si>
    <t>3131248</t>
  </si>
  <si>
    <t>FBNG/BO|TAN/CHAO</t>
  </si>
  <si>
    <t>¥3,954.00</t>
  </si>
  <si>
    <t>2023-03-14 19:51:01</t>
  </si>
  <si>
    <t>703301998075</t>
  </si>
  <si>
    <t>3134822</t>
  </si>
  <si>
    <t>221861750</t>
  </si>
  <si>
    <t>香港朗逸酒店</t>
  </si>
  <si>
    <t>YANG/GUORONG</t>
  </si>
  <si>
    <t>2023-03-16</t>
  </si>
  <si>
    <t>¥507.00</t>
  </si>
  <si>
    <t>2023-03-14 22:02:44</t>
  </si>
  <si>
    <t>703301368301</t>
  </si>
  <si>
    <t>3134717</t>
  </si>
  <si>
    <t>240075188</t>
  </si>
  <si>
    <t>吉隆坡盛贸饭店</t>
  </si>
  <si>
    <t>LI/YE</t>
  </si>
  <si>
    <t>¥1,240.00</t>
  </si>
  <si>
    <t>2023-03-14 22:36:46</t>
  </si>
  <si>
    <t>Deluxe King Room with Twin Towers View</t>
  </si>
  <si>
    <t>703301338477</t>
  </si>
  <si>
    <t>820593751</t>
  </si>
  <si>
    <t>Page148, 晋致酒店</t>
  </si>
  <si>
    <t>WANG/CHAOPEI|DONG/DIHUI</t>
  </si>
  <si>
    <t>2023-04-27</t>
  </si>
  <si>
    <t>2023-04-30</t>
  </si>
  <si>
    <t>¥3,927.00</t>
  </si>
  <si>
    <t>2023-03-14 23:34:44</t>
  </si>
  <si>
    <t>deluxe greenery with 4g pocket wi-fi device room</t>
  </si>
  <si>
    <t>703269613841</t>
  </si>
  <si>
    <t>3019338</t>
  </si>
  <si>
    <t>LI/XIAOYU</t>
  </si>
  <si>
    <t>2023-02-10</t>
  </si>
  <si>
    <t>¥999.00</t>
  </si>
  <si>
    <t>¥904.00</t>
  </si>
  <si>
    <t>703282211413</t>
  </si>
  <si>
    <t>3057787</t>
  </si>
  <si>
    <t>221864168</t>
  </si>
  <si>
    <t>香港帝都酒店</t>
  </si>
  <si>
    <t>ZHU/YUNQING|RUAN/HAOJIA</t>
  </si>
  <si>
    <t>¥1,341.00</t>
  </si>
  <si>
    <t>¥100.00</t>
  </si>
  <si>
    <t>¥1,241.00</t>
  </si>
  <si>
    <t>Newly Renovated Standard Room</t>
  </si>
  <si>
    <t>703276096538</t>
  </si>
  <si>
    <t>3037602</t>
  </si>
  <si>
    <t>ZHENG/CHUYUN|HUANG/SIJIA</t>
  </si>
  <si>
    <t>2023-02-17</t>
  </si>
  <si>
    <t>¥2,836.00</t>
  </si>
  <si>
    <t>¥208.00</t>
  </si>
  <si>
    <t>¥2,628.00</t>
  </si>
  <si>
    <t>703283199186</t>
  </si>
  <si>
    <t>3063298</t>
  </si>
  <si>
    <t>221848163</t>
  </si>
  <si>
    <t>香港九龙海逸君绰酒店</t>
  </si>
  <si>
    <t>ZHANG/LIYUAN|CUI/MENG|LIU/RUI</t>
  </si>
  <si>
    <t>¥4,388.00</t>
  </si>
  <si>
    <t>¥362.00</t>
  </si>
  <si>
    <t>¥4,026.00</t>
  </si>
  <si>
    <t>703284839937</t>
  </si>
  <si>
    <t>3065379</t>
  </si>
  <si>
    <t>221888720</t>
  </si>
  <si>
    <t>维园118酒店</t>
  </si>
  <si>
    <t>CHU/YUE|KAN/RUI</t>
  </si>
  <si>
    <t>2023-02-25</t>
  </si>
  <si>
    <t>¥2,134.02</t>
  </si>
  <si>
    <t>¥166.02</t>
  </si>
  <si>
    <t>¥1,968.00</t>
  </si>
  <si>
    <t>豪华客房</t>
  </si>
  <si>
    <t>703293393239</t>
  </si>
  <si>
    <t>3099852</t>
  </si>
  <si>
    <t>ZHAO/JIAYUAN</t>
  </si>
  <si>
    <t>¥1,862.00</t>
  </si>
  <si>
    <t>¥154.00</t>
  </si>
  <si>
    <t>¥1,708.00</t>
  </si>
  <si>
    <t>703292469511</t>
  </si>
  <si>
    <t>3096229</t>
  </si>
  <si>
    <t>LI/CHUNRONG</t>
  </si>
  <si>
    <t>¥752.00</t>
  </si>
  <si>
    <t>¥692.00</t>
  </si>
  <si>
    <t>703292252028</t>
  </si>
  <si>
    <t>3095875</t>
  </si>
  <si>
    <t>GU/HUIZHEN|WU/XINYI|HUANG/JUN|XI/GANGQIN</t>
  </si>
  <si>
    <t>¥5,682.00</t>
  </si>
  <si>
    <t>¥468.00</t>
  </si>
  <si>
    <t>¥5,214.00</t>
  </si>
  <si>
    <t>703288047988</t>
  </si>
  <si>
    <t>3077867</t>
  </si>
  <si>
    <t>PENG/WEITONG|QIU/ZHAOHAN|SHENG/JIAXIN</t>
  </si>
  <si>
    <t>2023-03-01</t>
  </si>
  <si>
    <t>¥2,062.00</t>
  </si>
  <si>
    <t>¥170.00</t>
  </si>
  <si>
    <t>¥1,892.00</t>
  </si>
  <si>
    <t>703294526626</t>
  </si>
  <si>
    <t>3105088</t>
  </si>
  <si>
    <t>221852579</t>
  </si>
  <si>
    <t>长滩岛红椰子沙滩酒店</t>
  </si>
  <si>
    <t>LIU/XIAOQIANG</t>
  </si>
  <si>
    <t>¥1,940.00</t>
  </si>
  <si>
    <t>¥1,732.00</t>
  </si>
  <si>
    <t>Suite Beach View</t>
  </si>
  <si>
    <t>703269224106</t>
  </si>
  <si>
    <t>3020838</t>
  </si>
  <si>
    <t>873556895</t>
  </si>
  <si>
    <t>曼谷索拉利亚西铁酒店</t>
  </si>
  <si>
    <t>XIANG/YI</t>
  </si>
  <si>
    <t>¥1,448.00</t>
  </si>
  <si>
    <t>¥120.00</t>
  </si>
  <si>
    <t>¥1,328.00</t>
  </si>
  <si>
    <t>703289943613</t>
  </si>
  <si>
    <t>3080776</t>
  </si>
  <si>
    <t>ZHOU/XUANLI|YUE/YAOHUA|FANG/YING</t>
  </si>
  <si>
    <t>¥1,699.00</t>
  </si>
  <si>
    <t>¥1,531.00</t>
  </si>
  <si>
    <t>deluxe garden view king bed room</t>
  </si>
  <si>
    <t>703286472947</t>
  </si>
  <si>
    <t>3070401</t>
  </si>
  <si>
    <t>197294252</t>
  </si>
  <si>
    <t>曼谷艾特伊斯萨拉达恩酒店</t>
  </si>
  <si>
    <t>TIAN/ZONGQI</t>
  </si>
  <si>
    <t>¥312.00</t>
  </si>
  <si>
    <t>¥27.00</t>
  </si>
  <si>
    <t>¥285.00</t>
  </si>
  <si>
    <t>703297590763</t>
  </si>
  <si>
    <t>3118951</t>
  </si>
  <si>
    <t>233842712</t>
  </si>
  <si>
    <t>岘港斯蒂娜马尔威斯海滨酒店</t>
  </si>
  <si>
    <t>XUE/CHENG</t>
  </si>
  <si>
    <t>¥808.00</t>
  </si>
  <si>
    <t>¥86.00</t>
  </si>
  <si>
    <t>¥722.00</t>
  </si>
  <si>
    <t>Deluxe Double with Ocean View</t>
  </si>
  <si>
    <t>703299739879</t>
  </si>
  <si>
    <t>3127067</t>
  </si>
  <si>
    <t>197301449</t>
  </si>
  <si>
    <t>摩德沙吞酒店 (政府卫生认证)</t>
  </si>
  <si>
    <t>HAN/XIAOLONG</t>
  </si>
  <si>
    <t>¥1,128.00</t>
  </si>
  <si>
    <t>¥116.00</t>
  </si>
  <si>
    <t>¥1,012.00</t>
  </si>
  <si>
    <t>Deluxe Mode Room</t>
  </si>
  <si>
    <t>703300262995</t>
  </si>
  <si>
    <t>3127943</t>
  </si>
  <si>
    <t>875630956</t>
  </si>
  <si>
    <t>龙格套房黄金海岸PIK海景公寓</t>
  </si>
  <si>
    <t>PENG/DAOQING</t>
  </si>
  <si>
    <t>¥232.00</t>
  </si>
  <si>
    <t>¥207.00</t>
  </si>
  <si>
    <t>Studio Apartment with Sea View</t>
  </si>
  <si>
    <t>703301689422</t>
  </si>
  <si>
    <t>3131425</t>
  </si>
  <si>
    <t>XU/ZHIRONG</t>
  </si>
  <si>
    <t>¥301.00</t>
  </si>
  <si>
    <t>¥271.00</t>
  </si>
  <si>
    <t>703300631742</t>
  </si>
  <si>
    <t>3131349</t>
  </si>
  <si>
    <t>DONG/LINGXING</t>
  </si>
  <si>
    <t>¥345.00</t>
  </si>
  <si>
    <t>703300642570</t>
  </si>
  <si>
    <t>3130265</t>
  </si>
  <si>
    <t>ZHANG/YUWAN</t>
  </si>
  <si>
    <t>Superior King Room</t>
  </si>
  <si>
    <t>703300827144</t>
  </si>
  <si>
    <t>3130622</t>
  </si>
  <si>
    <t>201622202</t>
  </si>
  <si>
    <t>普吉岛芭东心爱度假酒店 (政府卫生认证)</t>
  </si>
  <si>
    <t>LIU/CHAOQUN|DONG/XIU|ZHANG/MENGQIAN</t>
  </si>
  <si>
    <t>¥1,092.00</t>
  </si>
  <si>
    <t>¥117.00</t>
  </si>
  <si>
    <t>¥975.00</t>
  </si>
  <si>
    <t>Premier Deluxe</t>
  </si>
  <si>
    <t>703301158900</t>
  </si>
  <si>
    <t>3133517</t>
  </si>
  <si>
    <t>820725853</t>
  </si>
  <si>
    <t>楠榜巴提夸酒店</t>
  </si>
  <si>
    <t>DAI/YUNFENG</t>
  </si>
  <si>
    <t>¥283.00</t>
  </si>
  <si>
    <t>¥253.00</t>
  </si>
  <si>
    <t>703301211213</t>
  </si>
  <si>
    <t>3132922</t>
  </si>
  <si>
    <t>YANG/GUANGHUI</t>
  </si>
  <si>
    <t>¥217.00</t>
  </si>
  <si>
    <t>¥196.00</t>
  </si>
  <si>
    <t>Standard Double Room (No window)</t>
  </si>
  <si>
    <t>703301674953</t>
  </si>
  <si>
    <t>3132150</t>
  </si>
  <si>
    <t>JIANG/CHUNWEI</t>
  </si>
  <si>
    <t>Standard Double Room</t>
  </si>
  <si>
    <t>703300067683</t>
  </si>
  <si>
    <t>3127593</t>
  </si>
  <si>
    <t>221852783</t>
  </si>
  <si>
    <t>香港弥敦酒店</t>
  </si>
  <si>
    <t>CHEN/ZHIYING</t>
  </si>
  <si>
    <t>¥3,070.00</t>
  </si>
  <si>
    <t>¥2,804.00</t>
  </si>
  <si>
    <t>Nathan Grand Twin room(with extra bed)</t>
  </si>
  <si>
    <t>703299759138</t>
  </si>
  <si>
    <t>3125595</t>
  </si>
  <si>
    <t>855708182</t>
  </si>
  <si>
    <t>克幕居家酒店</t>
  </si>
  <si>
    <t>ZHANG/HANYUE</t>
  </si>
  <si>
    <t>¥380.00</t>
  </si>
  <si>
    <t>Thinker Studio Two</t>
  </si>
  <si>
    <t>703301945092</t>
  </si>
  <si>
    <t>3132205</t>
  </si>
  <si>
    <t>221834930</t>
  </si>
  <si>
    <t>香港龙堡国际</t>
  </si>
  <si>
    <t>DONG/HONG|LI/JINXIA</t>
  </si>
  <si>
    <t>¥775.57</t>
  </si>
  <si>
    <t>¥67.57</t>
  </si>
  <si>
    <t>¥708.00</t>
  </si>
  <si>
    <t>City Vista Double Room</t>
  </si>
  <si>
    <t>703301728412</t>
  </si>
  <si>
    <t>3132837</t>
  </si>
  <si>
    <t>LIU/ANJU|LIU/ANJU</t>
  </si>
  <si>
    <t>¥536.00</t>
  </si>
  <si>
    <t>¥47.00</t>
  </si>
  <si>
    <t>¥489.00</t>
  </si>
  <si>
    <t>703301387228</t>
  </si>
  <si>
    <t>3132275</t>
  </si>
  <si>
    <t>CUI/QINGQUN</t>
  </si>
  <si>
    <t>¥631.00</t>
  </si>
  <si>
    <t>¥55.00</t>
  </si>
  <si>
    <t>¥576.00</t>
  </si>
  <si>
    <t>703302632021</t>
  </si>
  <si>
    <t>3136256</t>
  </si>
  <si>
    <t>197275865</t>
  </si>
  <si>
    <t>席那克林米伊酒店</t>
  </si>
  <si>
    <t>YI/ZHUONING|ZHAO/DEMING</t>
  </si>
  <si>
    <t>¥228.00</t>
  </si>
  <si>
    <t>2023-03-15 10:45:17</t>
  </si>
  <si>
    <t>703301667717</t>
  </si>
  <si>
    <t>3134828</t>
  </si>
  <si>
    <t>CAI/XIAOYI|ZHONG/XIUYU</t>
  </si>
  <si>
    <t>¥553.00</t>
  </si>
  <si>
    <t>¥505.00</t>
  </si>
  <si>
    <t>cozi superior room</t>
  </si>
  <si>
    <t>703301785493</t>
  </si>
  <si>
    <t>3133738</t>
  </si>
  <si>
    <t>XU/HUAJIAN</t>
  </si>
  <si>
    <t>¥433.15</t>
  </si>
  <si>
    <t>¥35.15</t>
  </si>
  <si>
    <t>¥398.00</t>
  </si>
  <si>
    <t>703301368399</t>
  </si>
  <si>
    <t>3134817</t>
  </si>
  <si>
    <t>LIU/CHUJIE|SUN/ZHAOYU</t>
  </si>
  <si>
    <t>¥36.00</t>
  </si>
  <si>
    <t>703301962940</t>
  </si>
  <si>
    <t>3134719</t>
  </si>
  <si>
    <t>221845391</t>
  </si>
  <si>
    <t>最佳盛品酒店(香港尖沙咀店)(贝斯特韦斯特酒店)</t>
  </si>
  <si>
    <t>ZHANG/ZEJIAN</t>
  </si>
  <si>
    <t>¥504.00</t>
  </si>
  <si>
    <t>¥43.00</t>
  </si>
  <si>
    <t>¥461.00</t>
  </si>
  <si>
    <t>Superior 1 Double Bed</t>
  </si>
  <si>
    <t>703267911146</t>
  </si>
  <si>
    <t>3015478</t>
  </si>
  <si>
    <t>Shen/Yaping</t>
  </si>
  <si>
    <t>¥4,336.00</t>
  </si>
  <si>
    <t>¥284.00</t>
  </si>
  <si>
    <t>¥4,052.00</t>
  </si>
  <si>
    <t>703297842483</t>
  </si>
  <si>
    <t>3119413</t>
  </si>
  <si>
    <t>197333150</t>
  </si>
  <si>
    <t>洛杉矶机场智选假日酒店</t>
  </si>
  <si>
    <t>FU/LIWEN</t>
  </si>
  <si>
    <t>2023-03-27</t>
  </si>
  <si>
    <t>2023-03-15 12:18:32</t>
  </si>
  <si>
    <t>Standard Room, 1 King Bed</t>
  </si>
  <si>
    <t>703302714230</t>
  </si>
  <si>
    <t>3136960</t>
  </si>
  <si>
    <t>871576566</t>
  </si>
  <si>
    <t>赫纳恩镇度假村</t>
  </si>
  <si>
    <t>DU/MINGJUN</t>
  </si>
  <si>
    <t>2023-04-06</t>
  </si>
  <si>
    <t>2023-04-08</t>
  </si>
  <si>
    <t>¥6,722.00</t>
  </si>
  <si>
    <t>2023-03-15 13:42:06</t>
  </si>
  <si>
    <t>Premier Room with Pool Access</t>
  </si>
  <si>
    <t>703302449248</t>
  </si>
  <si>
    <t>3137639</t>
  </si>
  <si>
    <t>221844956</t>
  </si>
  <si>
    <t>圣保罗伦比宜必思酒店</t>
  </si>
  <si>
    <t>JIA/XIMEI|WU/RUI</t>
  </si>
  <si>
    <t>2023-04-22</t>
  </si>
  <si>
    <t>2023-04-23</t>
  </si>
  <si>
    <t>¥533.00</t>
  </si>
  <si>
    <t>2023-03-15 16:08:15</t>
  </si>
  <si>
    <t>Standard Double Bed Room</t>
  </si>
  <si>
    <t>703282115542</t>
  </si>
  <si>
    <t>3057754</t>
  </si>
  <si>
    <t>197303159</t>
  </si>
  <si>
    <t>巴拿马城瑞广场酒店</t>
  </si>
  <si>
    <t>XU/HAO|YE/HONGMING</t>
  </si>
  <si>
    <t>¥3,655.00</t>
  </si>
  <si>
    <t>¥3,235.00</t>
  </si>
  <si>
    <t>Deluxe Twin room</t>
  </si>
  <si>
    <t>703302594238</t>
  </si>
  <si>
    <t>3137948</t>
  </si>
  <si>
    <t>SUN/SI|SUN/HONGWEI</t>
  </si>
  <si>
    <t>2023-05-21</t>
  </si>
  <si>
    <t>2023-05-22</t>
  </si>
  <si>
    <t>2023-03-15 22:46:21</t>
  </si>
  <si>
    <t>703298940665</t>
  </si>
  <si>
    <t>3120956</t>
  </si>
  <si>
    <t>221865701</t>
  </si>
  <si>
    <t>安克雷奇湖畔酒店</t>
  </si>
  <si>
    <t>JING/SHUAIMING</t>
  </si>
  <si>
    <t>¥870.00</t>
  </si>
  <si>
    <t>¥784.00</t>
  </si>
  <si>
    <t>Deluxe Room, 1 King Bed</t>
  </si>
  <si>
    <t>703302155753</t>
  </si>
  <si>
    <t>3140038</t>
  </si>
  <si>
    <t>197310866</t>
  </si>
  <si>
    <t>雅加达瑞士贝尔本德英达酒店</t>
  </si>
  <si>
    <t>GAO/SHUAI</t>
  </si>
  <si>
    <t>¥348.00</t>
  </si>
  <si>
    <t>2023-03-16 00:01:04</t>
  </si>
  <si>
    <t>Deluxe Double Room</t>
  </si>
  <si>
    <t>703303933599</t>
  </si>
  <si>
    <t>3140381</t>
  </si>
  <si>
    <t>221846015</t>
  </si>
  <si>
    <t>万象孟清奢华酒店</t>
  </si>
  <si>
    <t>XIE/KUNHUI</t>
  </si>
  <si>
    <t>2023-03-21</t>
  </si>
  <si>
    <t>2023-03-16 02:10:41</t>
  </si>
  <si>
    <t>Deluxe King Room with City View</t>
  </si>
  <si>
    <t>703275127112</t>
  </si>
  <si>
    <t>3034283</t>
  </si>
  <si>
    <t>LI/DAIHUA|LIU/CHUCHUNZI</t>
  </si>
  <si>
    <t>2023-02-16</t>
  </si>
  <si>
    <t>¥2,283.00</t>
  </si>
  <si>
    <t>¥2,115.00</t>
  </si>
  <si>
    <t>703293869795</t>
  </si>
  <si>
    <t>3100301</t>
  </si>
  <si>
    <t>860017946</t>
  </si>
  <si>
    <t>香港E酒店</t>
  </si>
  <si>
    <t>YIN/RONG|ZHOU/SIMIN</t>
  </si>
  <si>
    <t>¥647.00</t>
  </si>
  <si>
    <t>¥599.00</t>
  </si>
  <si>
    <t>703287519199</t>
  </si>
  <si>
    <t>3073935</t>
  </si>
  <si>
    <t>QIAN/WEINING</t>
  </si>
  <si>
    <t>¥452.00</t>
  </si>
  <si>
    <t>¥416.00</t>
  </si>
  <si>
    <t>703303464719</t>
  </si>
  <si>
    <t>3140621</t>
  </si>
  <si>
    <t>¥347.00</t>
  </si>
  <si>
    <t>2023-03-16 07:23:29</t>
  </si>
  <si>
    <t>703296295415</t>
  </si>
  <si>
    <t>3113057</t>
  </si>
  <si>
    <t>TANG/WANGYANYANG|ZHENG/JINGTING</t>
  </si>
  <si>
    <t>¥1,224.00</t>
  </si>
  <si>
    <t>¥1,122.00</t>
  </si>
  <si>
    <t>Elite Deluxe</t>
  </si>
  <si>
    <t>703296301700</t>
  </si>
  <si>
    <t>3112751</t>
  </si>
  <si>
    <t>HUANG/XIAOYANG|HUANG/YONGLIN</t>
  </si>
  <si>
    <t>¥1,144.00</t>
  </si>
  <si>
    <t>¥94.00</t>
  </si>
  <si>
    <t>¥1,050.00</t>
  </si>
  <si>
    <t>703297535236</t>
  </si>
  <si>
    <t>3117209</t>
  </si>
  <si>
    <t>XUE/TIANYUAN|CAI/FEI</t>
  </si>
  <si>
    <t>¥1,684.00</t>
  </si>
  <si>
    <t>¥146.00</t>
  </si>
  <si>
    <t>¥1,538.00</t>
  </si>
  <si>
    <t>703297813838</t>
  </si>
  <si>
    <t>3118761</t>
  </si>
  <si>
    <t>221871620</t>
  </si>
  <si>
    <t>台北天成文旅华山町饭店</t>
  </si>
  <si>
    <t>HSU/YUHSIEN</t>
  </si>
  <si>
    <t>¥2,536.00</t>
  </si>
  <si>
    <t>¥2,302.00</t>
  </si>
  <si>
    <t>Superior Double Room</t>
  </si>
  <si>
    <t>703298000872</t>
  </si>
  <si>
    <t>3120575</t>
  </si>
  <si>
    <t>CAO/FENG</t>
  </si>
  <si>
    <t>¥723.00</t>
  </si>
  <si>
    <t>¥663.00</t>
  </si>
  <si>
    <t>City Vista King Room</t>
  </si>
  <si>
    <t>703267913106</t>
  </si>
  <si>
    <t>3014505</t>
  </si>
  <si>
    <t>197277269</t>
  </si>
  <si>
    <t>卡塔岩石酒店 (政府卫生认证)</t>
  </si>
  <si>
    <t>LU/PEIRAN|ZHANG/HANYU|DU/JIARUI|FU/LIN</t>
  </si>
  <si>
    <t>¥22,278.00</t>
  </si>
  <si>
    <t>¥2,120.00</t>
  </si>
  <si>
    <t>¥20,158.00</t>
  </si>
  <si>
    <t>Two Bedroom Sky Pool Villa</t>
  </si>
  <si>
    <t>703288570487</t>
  </si>
  <si>
    <t>3076887</t>
  </si>
  <si>
    <t>871941888</t>
  </si>
  <si>
    <t>金普顿基塔莱苏梅岛酒店 - 洲际酒店集团旗下</t>
  </si>
  <si>
    <t>Tao/Jingyue|Wei/Wei</t>
  </si>
  <si>
    <t>¥6,573.00</t>
  </si>
  <si>
    <t>¥570.00</t>
  </si>
  <si>
    <t>¥6,003.00</t>
  </si>
  <si>
    <t>Room, 2 Twin Beds, Pool Access, Resort View (Essential)</t>
  </si>
  <si>
    <t>703291860049</t>
  </si>
  <si>
    <t>3091603</t>
  </si>
  <si>
    <t>197304380</t>
  </si>
  <si>
    <t>清迈科兹特尔酒店</t>
  </si>
  <si>
    <t>ZHANG/XIN|KONG/CHUNFENG</t>
  </si>
  <si>
    <t>2023-03-04</t>
  </si>
  <si>
    <t>¥249.00</t>
  </si>
  <si>
    <t>¥226.00</t>
  </si>
  <si>
    <t>superior twin room</t>
  </si>
  <si>
    <t>703301832862</t>
  </si>
  <si>
    <t>3135331</t>
  </si>
  <si>
    <t>197288747</t>
  </si>
  <si>
    <t>甲米奥南宜必思尚品酒店(政府卫生认证)</t>
  </si>
  <si>
    <t>WANG/ZHENH</t>
  </si>
  <si>
    <t>¥305.00</t>
  </si>
  <si>
    <t>¥275.00</t>
  </si>
  <si>
    <t>703300762898</t>
  </si>
  <si>
    <t>3130809</t>
  </si>
  <si>
    <t>WU/YUNLONG</t>
  </si>
  <si>
    <t>¥211.00</t>
  </si>
  <si>
    <t>¥190.00</t>
  </si>
  <si>
    <t>703300564949</t>
  </si>
  <si>
    <t>3128978</t>
  </si>
  <si>
    <t>197289923</t>
  </si>
  <si>
    <t>帕拉索@罗查达12酒店</t>
  </si>
  <si>
    <t>LUO/TING</t>
  </si>
  <si>
    <t>¥206.00</t>
  </si>
  <si>
    <t>¥185.00</t>
  </si>
  <si>
    <t>703301231246</t>
  </si>
  <si>
    <t>3131645</t>
  </si>
  <si>
    <t>820768768</t>
  </si>
  <si>
    <t>春蓬花园酒店</t>
  </si>
  <si>
    <t>WU/XINHAI</t>
  </si>
  <si>
    <t>¥288.00</t>
  </si>
  <si>
    <t>¥29.00</t>
  </si>
  <si>
    <t>¥259.00</t>
  </si>
  <si>
    <t>Deluxe Double or Twin Room</t>
  </si>
  <si>
    <t>703301731445</t>
  </si>
  <si>
    <t>3131960</t>
  </si>
  <si>
    <t>TANG/GUIJUN</t>
  </si>
  <si>
    <t>703301535516</t>
  </si>
  <si>
    <t>3132203</t>
  </si>
  <si>
    <t>197326097</t>
  </si>
  <si>
    <t>普吉假日酒店 (政府卫生认证)</t>
  </si>
  <si>
    <t>LUO/NAMEI|LUO/AIMEI</t>
  </si>
  <si>
    <t>¥260.00</t>
  </si>
  <si>
    <t>¥2,264.00</t>
  </si>
  <si>
    <t>703300660498</t>
  </si>
  <si>
    <t>3129410</t>
  </si>
  <si>
    <t>197298215</t>
  </si>
  <si>
    <t>仰光美利亚酒店</t>
  </si>
  <si>
    <t>ZHANG/WEIJING</t>
  </si>
  <si>
    <t>¥727.00</t>
  </si>
  <si>
    <t>¥78.00</t>
  </si>
  <si>
    <t>¥649.00</t>
  </si>
  <si>
    <t>Premium Room with Lake View</t>
  </si>
  <si>
    <t>703302293835</t>
  </si>
  <si>
    <t>3135767</t>
  </si>
  <si>
    <t>197293184</t>
  </si>
  <si>
    <t>曼谷班达拉套房酒店</t>
  </si>
  <si>
    <t>TIAN/ZHUANG</t>
  </si>
  <si>
    <t>¥446.00</t>
  </si>
  <si>
    <t>¥46.00</t>
  </si>
  <si>
    <t>Studio</t>
  </si>
  <si>
    <t>703301834301</t>
  </si>
  <si>
    <t>3134938</t>
  </si>
  <si>
    <t>ZHIRONG/XU</t>
  </si>
  <si>
    <t>703301710136</t>
  </si>
  <si>
    <t>3135123</t>
  </si>
  <si>
    <t>¥195.00</t>
  </si>
  <si>
    <t>703302483974</t>
  </si>
  <si>
    <t>3136914</t>
  </si>
  <si>
    <t>216958187</t>
  </si>
  <si>
    <t>颗颗特尔清迈尼曼酒店</t>
  </si>
  <si>
    <t>ZHAO/JIN|SHI/WENHAO</t>
  </si>
  <si>
    <t>double room</t>
  </si>
  <si>
    <t>703302997826</t>
  </si>
  <si>
    <t>3139574</t>
  </si>
  <si>
    <t>237543926</t>
  </si>
  <si>
    <t>巴苏鲁安登高高级酒店</t>
  </si>
  <si>
    <t>HUANG/SHENGTAO</t>
  </si>
  <si>
    <t>¥291.00</t>
  </si>
  <si>
    <t>¥31.00</t>
  </si>
  <si>
    <t>703302172085</t>
  </si>
  <si>
    <t>3135534</t>
  </si>
  <si>
    <t>¥144.00</t>
  </si>
  <si>
    <t>¥1,516.00</t>
  </si>
  <si>
    <t>703299445475</t>
  </si>
  <si>
    <t>3126088</t>
  </si>
  <si>
    <t>YU/ZHIPENG</t>
  </si>
  <si>
    <t>¥1,281.00</t>
  </si>
  <si>
    <t>¥108.00</t>
  </si>
  <si>
    <t>¥1,173.00</t>
  </si>
  <si>
    <t>703302426515</t>
  </si>
  <si>
    <t>3135972</t>
  </si>
  <si>
    <t>802255921</t>
  </si>
  <si>
    <t>芙蓉棕榈酒店</t>
  </si>
  <si>
    <t>HU/HAIHUA</t>
  </si>
  <si>
    <t>¥404.00</t>
  </si>
  <si>
    <t>¥361.00</t>
  </si>
  <si>
    <t>703299973070</t>
  </si>
  <si>
    <t>3127115</t>
  </si>
  <si>
    <t>GONG/SHENGLI</t>
  </si>
  <si>
    <t>¥1,803.00</t>
  </si>
  <si>
    <t>¥150.00</t>
  </si>
  <si>
    <t>¥1,653.00</t>
  </si>
  <si>
    <t>703303930576</t>
  </si>
  <si>
    <t>3140386</t>
  </si>
  <si>
    <t>197587364</t>
  </si>
  <si>
    <t>和南恩泻胡度假酒店</t>
  </si>
  <si>
    <t>YU/WANSHUN</t>
  </si>
  <si>
    <t>¥1,401.00</t>
  </si>
  <si>
    <t>2023-03-16 11:00:03</t>
  </si>
  <si>
    <t>Premier Pool Access Room</t>
  </si>
  <si>
    <t>703302364369</t>
  </si>
  <si>
    <t>3139400</t>
  </si>
  <si>
    <t>YAU/KAYUN</t>
  </si>
  <si>
    <t>¥460.00</t>
  </si>
  <si>
    <t>¥422.00</t>
  </si>
  <si>
    <t>703302616146</t>
  </si>
  <si>
    <t>3138697</t>
  </si>
  <si>
    <t>221842439</t>
  </si>
  <si>
    <t>澳门葡京酒店</t>
  </si>
  <si>
    <t>YANG/ANLI</t>
  </si>
  <si>
    <t>¥1,029.00</t>
  </si>
  <si>
    <t>¥115.00</t>
  </si>
  <si>
    <t>¥914.00</t>
  </si>
  <si>
    <t>703301598816</t>
  </si>
  <si>
    <t>3133124</t>
  </si>
  <si>
    <t>239085023</t>
  </si>
  <si>
    <t>宜必思艾巴莎酒店</t>
  </si>
  <si>
    <t>SHUAI/HUIFU</t>
  </si>
  <si>
    <t>¥992.00</t>
  </si>
  <si>
    <t>¥98.00</t>
  </si>
  <si>
    <t>¥894.00</t>
  </si>
  <si>
    <t>703300971616</t>
  </si>
  <si>
    <t>3129366</t>
  </si>
  <si>
    <t>804831472</t>
  </si>
  <si>
    <t>迪拜巴尼亚斯地标广场酒店</t>
  </si>
  <si>
    <t>JI/XUXU</t>
  </si>
  <si>
    <t>¥425.00</t>
  </si>
  <si>
    <t>703302257168</t>
  </si>
  <si>
    <t>3136258</t>
  </si>
  <si>
    <t>870809334</t>
  </si>
  <si>
    <t>迪拜龙城普瑞米尔酒店</t>
  </si>
  <si>
    <t>YAO/YENCHUN</t>
  </si>
  <si>
    <t>¥702.00</t>
  </si>
  <si>
    <t>¥633.00</t>
  </si>
  <si>
    <t>703303595109</t>
  </si>
  <si>
    <t>3141340</t>
  </si>
  <si>
    <t>197322392</t>
  </si>
  <si>
    <t>格玛腰兰瑞士贝林酒店</t>
  </si>
  <si>
    <t>AN/CHUNHE</t>
  </si>
  <si>
    <t>¥493.00</t>
  </si>
  <si>
    <t>2023-03-16 11:38:01</t>
  </si>
  <si>
    <t>Superior Deluxe Room</t>
  </si>
  <si>
    <t>703303711728</t>
  </si>
  <si>
    <t>3141546</t>
  </si>
  <si>
    <t>WANG/YONGLIANG</t>
  </si>
  <si>
    <t>2023-03-18</t>
  </si>
  <si>
    <t>¥1,700.00</t>
  </si>
  <si>
    <t>2023-03-16 12:38:04</t>
  </si>
  <si>
    <t>703301727268</t>
  </si>
  <si>
    <t>3135051</t>
  </si>
  <si>
    <t>LIU/YANG</t>
  </si>
  <si>
    <t>¥825.00</t>
  </si>
  <si>
    <t>2023-03-16 12:49:32</t>
  </si>
  <si>
    <t>City Vista Twin Room</t>
  </si>
  <si>
    <t>703301540505</t>
  </si>
  <si>
    <t>3132485</t>
  </si>
  <si>
    <t>199391165</t>
  </si>
  <si>
    <t>伊斯坦布尔欧托玛雷丽笙蓝标酒店</t>
  </si>
  <si>
    <t>MIN/HONGXIAO</t>
  </si>
  <si>
    <t>¥2,220.00</t>
  </si>
  <si>
    <t>¥239.00</t>
  </si>
  <si>
    <t>¥1,981.00</t>
  </si>
  <si>
    <t>Standard Room with Balcony</t>
  </si>
  <si>
    <t>703278435566</t>
  </si>
  <si>
    <t>3044386</t>
  </si>
  <si>
    <t>197323412</t>
  </si>
  <si>
    <t>里昂丽笙酒店</t>
  </si>
  <si>
    <t>SHU/YAN</t>
  </si>
  <si>
    <t>2023-02-19</t>
  </si>
  <si>
    <t>¥1,202.00</t>
  </si>
  <si>
    <t>¥1,073.00</t>
  </si>
  <si>
    <t>City View Room</t>
  </si>
  <si>
    <t>703297061333</t>
  </si>
  <si>
    <t>3115856</t>
  </si>
  <si>
    <t>197332052</t>
  </si>
  <si>
    <t>卡塔坦尼海岸泳池别墅- 仅限成人(政府卫生认证)</t>
  </si>
  <si>
    <t>CAI/XIAOQING|CHEN/MINRUI</t>
  </si>
  <si>
    <t>¥4,643.00</t>
  </si>
  <si>
    <t>2023-03-16 18:37:26</t>
  </si>
  <si>
    <t>Seaview Pool Villa Romance</t>
  </si>
  <si>
    <t>703294864127</t>
  </si>
  <si>
    <t>3105861</t>
  </si>
  <si>
    <t>221850491</t>
  </si>
  <si>
    <t>空中花园酒店明洞1号店</t>
  </si>
  <si>
    <t>HUANG/YONG</t>
  </si>
  <si>
    <t>¥3,380.00</t>
  </si>
  <si>
    <t>¥360.00</t>
  </si>
  <si>
    <t>¥3,020.00</t>
  </si>
  <si>
    <t>Deluxe Triple Room</t>
  </si>
  <si>
    <t>703273605915</t>
  </si>
  <si>
    <t>3029615</t>
  </si>
  <si>
    <t>HUANG/XUELIAN</t>
  </si>
  <si>
    <t>2023-02-14</t>
  </si>
  <si>
    <t>¥1,010.00</t>
  </si>
  <si>
    <t>¥910.00</t>
  </si>
  <si>
    <t>703283392754</t>
  </si>
  <si>
    <t>3062292</t>
  </si>
  <si>
    <t>221861702</t>
  </si>
  <si>
    <t>香港丽豪酒店</t>
  </si>
  <si>
    <t>PAN/XINXIN</t>
  </si>
  <si>
    <t>703287193048</t>
  </si>
  <si>
    <t>3073683</t>
  </si>
  <si>
    <t>DONG/BEIJIE</t>
  </si>
  <si>
    <t>¥1,536.00</t>
  </si>
  <si>
    <t>¥1,416.00</t>
  </si>
  <si>
    <t>703290768256</t>
  </si>
  <si>
    <t>3084561</t>
  </si>
  <si>
    <t>YU/XIAONA</t>
  </si>
  <si>
    <t>¥3,790.00</t>
  </si>
  <si>
    <t>¥3,506.00</t>
  </si>
  <si>
    <t>703294383169</t>
  </si>
  <si>
    <t>3105732</t>
  </si>
  <si>
    <t>BAO/CHUNXUE</t>
  </si>
  <si>
    <t>¥1,770.00</t>
  </si>
  <si>
    <t>¥140.00</t>
  </si>
  <si>
    <t>¥1,630.00</t>
  </si>
  <si>
    <t>703275838232</t>
  </si>
  <si>
    <t>3036123</t>
  </si>
  <si>
    <t>WANG/CHENG|CHEN/LIN</t>
  </si>
  <si>
    <t>703285399629</t>
  </si>
  <si>
    <t>3067367</t>
  </si>
  <si>
    <t>197315330</t>
  </si>
  <si>
    <t>普吉岛西瑞湾威斯汀水疗度假酒店</t>
  </si>
  <si>
    <t>XIAO/FEI|YIN/QIANWEN</t>
  </si>
  <si>
    <t>2023-02-26</t>
  </si>
  <si>
    <t>¥2,464.00</t>
  </si>
  <si>
    <t>¥2,230.00</t>
  </si>
  <si>
    <t>Deluxe King Room with Sea View</t>
  </si>
  <si>
    <t>703286455234</t>
  </si>
  <si>
    <t>3071704</t>
  </si>
  <si>
    <t>199564766</t>
  </si>
  <si>
    <t>普吉岛安达曼拥抱酒店 (政府卫生认证)</t>
  </si>
  <si>
    <t>TIAN/XINYUAN|DONG/ZHENNI|HE/HUI</t>
  </si>
  <si>
    <t>¥5,072.00</t>
  </si>
  <si>
    <t>¥4,568.00</t>
  </si>
  <si>
    <t>Deluxe Room with Balcony</t>
  </si>
  <si>
    <t>703291022336</t>
  </si>
  <si>
    <t>3088972</t>
  </si>
  <si>
    <t>871138416</t>
  </si>
  <si>
    <t>安梦民丹岛度假村</t>
  </si>
  <si>
    <t>TSE/SHINGCHEONG</t>
  </si>
  <si>
    <t>¥1,704.00</t>
  </si>
  <si>
    <t>¥183.00</t>
  </si>
  <si>
    <t>¥1,521.00</t>
  </si>
  <si>
    <t>Deluxe Glamp Tent with Skylight Window</t>
  </si>
  <si>
    <t>703289313697</t>
  </si>
  <si>
    <t>3081834</t>
  </si>
  <si>
    <t>197315525</t>
  </si>
  <si>
    <t>苏梅岛品尼高度假村</t>
  </si>
  <si>
    <t>CHEN/HSIANGLING</t>
  </si>
  <si>
    <t>¥513.00</t>
  </si>
  <si>
    <t>¥49.00</t>
  </si>
  <si>
    <t>Deluxe Bungalow</t>
  </si>
  <si>
    <t>703291123928</t>
  </si>
  <si>
    <t>3089417</t>
  </si>
  <si>
    <t>820075942</t>
  </si>
  <si>
    <t>晒时间·花屿幔庄园（政府卫生认证）</t>
  </si>
  <si>
    <t>WANG/WEIZHE|XING/JING</t>
  </si>
  <si>
    <t>¥443.00</t>
  </si>
  <si>
    <t>Standard King Room</t>
  </si>
  <si>
    <t>703291389753</t>
  </si>
  <si>
    <t>3088974</t>
  </si>
  <si>
    <t>¥1,266.00</t>
  </si>
  <si>
    <t>¥135.00</t>
  </si>
  <si>
    <t>¥1,131.00</t>
  </si>
  <si>
    <t>703293419753</t>
  </si>
  <si>
    <t>3101694</t>
  </si>
  <si>
    <t>QIAN/QIAN|HU/LEI</t>
  </si>
  <si>
    <t>¥618.00</t>
  </si>
  <si>
    <t>¥54.00</t>
  </si>
  <si>
    <t>¥564.00</t>
  </si>
  <si>
    <t>703286022473</t>
  </si>
  <si>
    <t>3070413</t>
  </si>
  <si>
    <t>¥310.00</t>
  </si>
  <si>
    <t>703294072981</t>
  </si>
  <si>
    <t>3104526</t>
  </si>
  <si>
    <t>197321459</t>
  </si>
  <si>
    <t>普吉岛 JW 万豪度假&amp;酒店</t>
  </si>
  <si>
    <t>YIN/PINGTING|CHENG/SHI</t>
  </si>
  <si>
    <t>¥6,381.00</t>
  </si>
  <si>
    <t>¥657.00</t>
  </si>
  <si>
    <t>¥5,724.00</t>
  </si>
  <si>
    <t>Deluxe Terrace Kind bed room</t>
  </si>
  <si>
    <t>703296439653</t>
  </si>
  <si>
    <t>3111636</t>
  </si>
  <si>
    <t>871941501</t>
  </si>
  <si>
    <t>普吉岛邦涛的希尔顿花园酒店 (政府卫生认证)</t>
  </si>
  <si>
    <t>HE/YANFEN|ZHAO/NAINI</t>
  </si>
  <si>
    <t>¥1,674.00</t>
  </si>
  <si>
    <t>¥1,524.00</t>
  </si>
  <si>
    <t>King Room</t>
  </si>
  <si>
    <t>703296343792</t>
  </si>
  <si>
    <t>3111493</t>
  </si>
  <si>
    <t>CHEN/HUIZHI|ZHONG/CHAOYE</t>
  </si>
  <si>
    <t>¥506.00</t>
  </si>
  <si>
    <t>¥50.00</t>
  </si>
  <si>
    <t>¥456.00</t>
  </si>
  <si>
    <t>703298814376</t>
  </si>
  <si>
    <t>3119935</t>
  </si>
  <si>
    <t>197587496</t>
  </si>
  <si>
    <t>曼谷湄南河畔华美达广场酒店(政府卫生认证)</t>
  </si>
  <si>
    <t>LIN/XINGWEI|XU/DANHONG</t>
  </si>
  <si>
    <t>¥3,306.00</t>
  </si>
  <si>
    <t>¥2,964.00</t>
  </si>
  <si>
    <t>Deluxe Twin Room with River View</t>
  </si>
  <si>
    <t>703302813305</t>
  </si>
  <si>
    <t>3136131</t>
  </si>
  <si>
    <t>703300465223</t>
  </si>
  <si>
    <t>3128999</t>
  </si>
  <si>
    <t>WEI/XIAOXIAO|ZHAI/YUMENG</t>
  </si>
  <si>
    <t>¥558.00</t>
  </si>
  <si>
    <t>¥502.00</t>
  </si>
  <si>
    <t>703300785322</t>
  </si>
  <si>
    <t>3128409</t>
  </si>
  <si>
    <t>ZENG/MENGCHU</t>
  </si>
  <si>
    <t>¥837.00</t>
  </si>
  <si>
    <t>¥84.00</t>
  </si>
  <si>
    <t>¥753.00</t>
  </si>
  <si>
    <t>703300671058</t>
  </si>
  <si>
    <t>3131408</t>
  </si>
  <si>
    <t>197293502</t>
  </si>
  <si>
    <t>Grand Diamond Suites Hotel</t>
  </si>
  <si>
    <t>XU/CONGYU|KANG/LEI</t>
  </si>
  <si>
    <t>¥616.00</t>
  </si>
  <si>
    <t>¥560.00</t>
  </si>
  <si>
    <t>luxury suite</t>
  </si>
  <si>
    <t>703300422413</t>
  </si>
  <si>
    <t>3129931</t>
  </si>
  <si>
    <t>197298002</t>
  </si>
  <si>
    <t>TTC酒店–机场</t>
  </si>
  <si>
    <t>HUANG/GUANHUA</t>
  </si>
  <si>
    <t>¥528.00</t>
  </si>
  <si>
    <t>¥472.00</t>
  </si>
  <si>
    <t>703301277753</t>
  </si>
  <si>
    <t>3132379</t>
  </si>
  <si>
    <t>MIAO/WENHANG|JI/LI</t>
  </si>
  <si>
    <t>¥690.00</t>
  </si>
  <si>
    <t>¥68.00</t>
  </si>
  <si>
    <t>¥622.00</t>
  </si>
  <si>
    <t>703301286510</t>
  </si>
  <si>
    <t>3133669</t>
  </si>
  <si>
    <t>197287889</t>
  </si>
  <si>
    <t>曼谷贵都酒店</t>
  </si>
  <si>
    <t>CHEN/DIZAI|LI/YOULIAN</t>
  </si>
  <si>
    <t>¥406.00</t>
  </si>
  <si>
    <t>Supreme Room</t>
  </si>
  <si>
    <t>703301254102</t>
  </si>
  <si>
    <t>3133688</t>
  </si>
  <si>
    <t>LU/FUCAN|WEI/TIANMING</t>
  </si>
  <si>
    <t>703302018716</t>
  </si>
  <si>
    <t>3139790</t>
  </si>
  <si>
    <t>703303158149</t>
  </si>
  <si>
    <t>3140291</t>
  </si>
  <si>
    <t>703303641304</t>
  </si>
  <si>
    <t>3141134</t>
  </si>
  <si>
    <t>197305754</t>
  </si>
  <si>
    <t>曼谷瑞吉酒店</t>
  </si>
  <si>
    <t>YANG/FUCHANG|HAN/MENGXIAO</t>
  </si>
  <si>
    <t>¥4,086.00</t>
  </si>
  <si>
    <t>¥438.00</t>
  </si>
  <si>
    <t>¥3,648.00</t>
  </si>
  <si>
    <t>Grand Deluxe City View 2 Double room</t>
  </si>
  <si>
    <t>703303310462</t>
  </si>
  <si>
    <t>3141380</t>
  </si>
  <si>
    <t>703303312096</t>
  </si>
  <si>
    <t>3142653</t>
  </si>
  <si>
    <t>820671415</t>
  </si>
  <si>
    <t>西贡M酒店</t>
  </si>
  <si>
    <t>HU/JUN</t>
  </si>
  <si>
    <t>¥1,207.00</t>
  </si>
  <si>
    <t>¥1,078.00</t>
  </si>
  <si>
    <t>suite with culture view</t>
  </si>
  <si>
    <t>703303962881</t>
  </si>
  <si>
    <t>3141897</t>
  </si>
  <si>
    <t>¥14.00</t>
  </si>
  <si>
    <t>¥130.00</t>
  </si>
  <si>
    <t>703300208818</t>
  </si>
  <si>
    <t>3129183</t>
  </si>
  <si>
    <t>LAM/WINGTUNG</t>
  </si>
  <si>
    <t>¥724.00</t>
  </si>
  <si>
    <t>¥664.00</t>
  </si>
  <si>
    <t>703304991713</t>
  </si>
  <si>
    <t>3145397</t>
  </si>
  <si>
    <t>PAN/RUBO|LIU/JIAQING|SHEN/CHUNHUI|LI/JIEYI</t>
  </si>
  <si>
    <t>2023-03-23</t>
  </si>
  <si>
    <t>2023-03-25</t>
  </si>
  <si>
    <t>¥8,154.00</t>
  </si>
  <si>
    <t>2023-03-17 09:48:11</t>
  </si>
  <si>
    <t>703299065904</t>
  </si>
  <si>
    <t>3126225</t>
  </si>
  <si>
    <t>197275838</t>
  </si>
  <si>
    <t>海佳大酒店</t>
  </si>
  <si>
    <t>XU/CHANG</t>
  </si>
  <si>
    <t>¥3,099.00</t>
  </si>
  <si>
    <t>¥333.00</t>
  </si>
  <si>
    <t>¥2,766.00</t>
  </si>
  <si>
    <t>703293436082</t>
  </si>
  <si>
    <t>3102226</t>
  </si>
  <si>
    <t>243303448</t>
  </si>
  <si>
    <t>科伦坡马里诺海滩酒店</t>
  </si>
  <si>
    <t>HUANG/MINNAN|CUI/BAONING</t>
  </si>
  <si>
    <t>¥629.00</t>
  </si>
  <si>
    <t>¥67.00</t>
  </si>
  <si>
    <t>¥562.00</t>
  </si>
  <si>
    <t>703304697293</t>
  </si>
  <si>
    <t>3145501</t>
  </si>
  <si>
    <t>221838017</t>
  </si>
  <si>
    <t>澳门银河酒店</t>
  </si>
  <si>
    <t>YE/ZHENYING</t>
  </si>
  <si>
    <t>2023-06-03</t>
  </si>
  <si>
    <t>2023-06-04</t>
  </si>
  <si>
    <t>¥2,778.00</t>
  </si>
  <si>
    <t>2023-03-17 10:01:58</t>
  </si>
  <si>
    <t>Deluxe City Twin</t>
  </si>
  <si>
    <t>703302849018</t>
  </si>
  <si>
    <t>3137055</t>
  </si>
  <si>
    <t>221854079</t>
  </si>
  <si>
    <t>香港丽思卡尔顿酒店</t>
  </si>
  <si>
    <t>ZHANG/ZICHUN</t>
  </si>
  <si>
    <t>¥6,207.00</t>
  </si>
  <si>
    <t>¥565.00</t>
  </si>
  <si>
    <t>¥5,642.00</t>
  </si>
  <si>
    <t>Deluxe Room, 1 King Bed, Non Smoking, Sea View</t>
  </si>
  <si>
    <t>703302273645</t>
  </si>
  <si>
    <t>3137038</t>
  </si>
  <si>
    <t>ZOU/SHUNXUE|LEI/QIAO|ZHANG/XINHUA</t>
  </si>
  <si>
    <t>¥18,621.00</t>
  </si>
  <si>
    <t>¥1,695.00</t>
  </si>
  <si>
    <t>¥16,926.00</t>
  </si>
  <si>
    <t>703303405122</t>
  </si>
  <si>
    <t>3140865</t>
  </si>
  <si>
    <t>ZHANG/YI</t>
  </si>
  <si>
    <t>¥626.00</t>
  </si>
  <si>
    <t>¥572.00</t>
  </si>
  <si>
    <t>703293339584</t>
  </si>
  <si>
    <t>3099951</t>
  </si>
  <si>
    <t>197304545</t>
  </si>
  <si>
    <t>JA 海景酒店</t>
  </si>
  <si>
    <t>TAN/SHUANG|AAMER/RASHID</t>
  </si>
  <si>
    <t>¥9,575.00</t>
  </si>
  <si>
    <t>¥830.00</t>
  </si>
  <si>
    <t>¥8,745.00</t>
  </si>
  <si>
    <t>Guest Room with Sea View</t>
  </si>
  <si>
    <t>703304105808</t>
  </si>
  <si>
    <t>3146063</t>
  </si>
  <si>
    <t>221839058</t>
  </si>
  <si>
    <t>香港南洋酒店</t>
  </si>
  <si>
    <t>JI/DANYANG</t>
  </si>
  <si>
    <t>¥2,358.00</t>
  </si>
  <si>
    <t>2023-03-17 12:44:45</t>
  </si>
  <si>
    <t>premier king bed room</t>
  </si>
  <si>
    <t>703303182726</t>
  </si>
  <si>
    <t>3144357</t>
  </si>
  <si>
    <t>WEI/LI</t>
  </si>
  <si>
    <t>2023-03-31</t>
  </si>
  <si>
    <t>2023-04-02</t>
  </si>
  <si>
    <t>¥2,752.00</t>
  </si>
  <si>
    <t>2023-03-17 13:00:05</t>
  </si>
  <si>
    <t>1 King Premium Villa Pool View Adults Only</t>
  </si>
  <si>
    <t>703304256742</t>
  </si>
  <si>
    <t>3146226</t>
  </si>
  <si>
    <t>TSANG/WUNLEONG</t>
  </si>
  <si>
    <t>¥1,782.00</t>
  </si>
  <si>
    <t>2023-03-17 13:07:35</t>
  </si>
  <si>
    <t>703296807733</t>
  </si>
  <si>
    <t>3111504</t>
  </si>
  <si>
    <t>LUO/HONGYI</t>
  </si>
  <si>
    <t>2023-03-20</t>
  </si>
  <si>
    <t>¥4,080.00</t>
  </si>
  <si>
    <t>2023-03-17 14:14:38</t>
  </si>
  <si>
    <t>703304124656</t>
  </si>
  <si>
    <t>3146301</t>
  </si>
  <si>
    <t>JIANG/MENGMENG|LI/PENGZE|WU/ZHANGYAO</t>
  </si>
  <si>
    <t>2023-03-30</t>
  </si>
  <si>
    <t>¥7,993.00</t>
  </si>
  <si>
    <t>2023-03-17 15:16:42</t>
  </si>
  <si>
    <t>703303580904</t>
  </si>
  <si>
    <t>3142484</t>
  </si>
  <si>
    <t>221835689</t>
  </si>
  <si>
    <t>宜必思香港中上环酒店</t>
  </si>
  <si>
    <t>HE/YIN</t>
  </si>
  <si>
    <t>¥997.00</t>
  </si>
  <si>
    <t>2023-03-17 15:16:48</t>
  </si>
  <si>
    <t>Standard Twin Room City View</t>
  </si>
  <si>
    <t>703303627822</t>
  </si>
  <si>
    <t>3141991</t>
  </si>
  <si>
    <t>2023-03-22</t>
  </si>
  <si>
    <t>2023-03-17 15:17:08</t>
  </si>
  <si>
    <t>703304631155</t>
  </si>
  <si>
    <t>3147354</t>
  </si>
  <si>
    <t>197300384</t>
  </si>
  <si>
    <t>吉隆坡柏威年酒店 · 悦榕管理</t>
  </si>
  <si>
    <t>ZHU/YI</t>
  </si>
  <si>
    <t>¥1,571.00</t>
  </si>
  <si>
    <t>2023-03-17 18:03:15</t>
  </si>
  <si>
    <t>Urban King Studio</t>
  </si>
  <si>
    <t>703297643563</t>
  </si>
  <si>
    <t>3116369</t>
  </si>
  <si>
    <t>221846855</t>
  </si>
  <si>
    <t>核桃市-工业城凯艺套房酒店</t>
  </si>
  <si>
    <t>NIU/XIAOLU|ZHOU/XIUYI</t>
  </si>
  <si>
    <t>¥6,900.00</t>
  </si>
  <si>
    <t>¥650.00</t>
  </si>
  <si>
    <t>¥6,250.00</t>
  </si>
  <si>
    <t>king room non-smoking</t>
  </si>
  <si>
    <t>703302097816</t>
  </si>
  <si>
    <t>3136332</t>
  </si>
  <si>
    <t>197291714</t>
  </si>
  <si>
    <t>纽约城肯尼迪机场皇冠假日IHG酒店</t>
  </si>
  <si>
    <t>ZHOU/MEI</t>
  </si>
  <si>
    <t>¥1,415.00</t>
  </si>
  <si>
    <t>¥1,269.00</t>
  </si>
  <si>
    <t>703302981802</t>
  </si>
  <si>
    <t>3136376</t>
  </si>
  <si>
    <t>197307932</t>
  </si>
  <si>
    <t>京都布莱顿酒店</t>
  </si>
  <si>
    <t>LEE/JESSICAYUENLING</t>
  </si>
  <si>
    <t>¥2,187.00</t>
  </si>
  <si>
    <t>¥1,953.00</t>
  </si>
  <si>
    <t>Luxury Double Room - Non-Smoking</t>
  </si>
  <si>
    <t>703284994551</t>
  </si>
  <si>
    <t>3065658</t>
  </si>
  <si>
    <t>LIU/DAOTONG</t>
  </si>
  <si>
    <t>¥418.00</t>
  </si>
  <si>
    <t>703288632384</t>
  </si>
  <si>
    <t>3077661</t>
  </si>
  <si>
    <t>WANG/ZHIJIE|CAO/QIYANG|CAO/GE|YIN/YIDI</t>
  </si>
  <si>
    <t>¥9,050.00</t>
  </si>
  <si>
    <t>¥8,336.00</t>
  </si>
  <si>
    <t>703266083195</t>
  </si>
  <si>
    <t>3011681</t>
  </si>
  <si>
    <t>871131228</t>
  </si>
  <si>
    <t>普吉岛迈考美丽亚酒店(政府卫生认证)</t>
  </si>
  <si>
    <t>HEYE/QINGQING|WEN/YEGANG</t>
  </si>
  <si>
    <t>2023-02-07</t>
  </si>
  <si>
    <t>¥3,426.00</t>
  </si>
  <si>
    <t>¥3,142.00</t>
  </si>
  <si>
    <t>One Bedroom Villa with Private Pool</t>
  </si>
  <si>
    <t>703277150145</t>
  </si>
  <si>
    <t>3042328</t>
  </si>
  <si>
    <t>YANG/QINGQING|WANG/LI</t>
  </si>
  <si>
    <t>¥1,591.00</t>
  </si>
  <si>
    <t>¥131.00</t>
  </si>
  <si>
    <t>¥1,460.00</t>
  </si>
  <si>
    <t>703286162091</t>
  </si>
  <si>
    <t>3072162</t>
  </si>
  <si>
    <t>197586026</t>
  </si>
  <si>
    <t>曼谷萨通JC凯文酒店</t>
  </si>
  <si>
    <t>ZHANG/XUEBO|LIU/SIYU|LIU/YAJIE</t>
  </si>
  <si>
    <t>¥1,658.00</t>
  </si>
  <si>
    <t>¥158.00</t>
  </si>
  <si>
    <t>¥1,500.00</t>
  </si>
  <si>
    <t>skyline two bedroom suite with Balcony</t>
  </si>
  <si>
    <t>703302621339</t>
  </si>
  <si>
    <t>3136815</t>
  </si>
  <si>
    <t>ZHUANG/HECUN</t>
  </si>
  <si>
    <t>¥408.00</t>
  </si>
  <si>
    <t>¥366.00</t>
  </si>
  <si>
    <t>703302226666</t>
  </si>
  <si>
    <t>3139607</t>
  </si>
  <si>
    <t>197313188</t>
  </si>
  <si>
    <t>贝拉大酒店</t>
  </si>
  <si>
    <t>ZHENG/YUJIANG|WANG/YUWEN</t>
  </si>
  <si>
    <t>¥580.00</t>
  </si>
  <si>
    <t>703303400885</t>
  </si>
  <si>
    <t>3141494</t>
  </si>
  <si>
    <t>820580713</t>
  </si>
  <si>
    <t>普拉桑提艾思林柯容易酒店前身为伊特尔</t>
  </si>
  <si>
    <t>LEI/MUYANG</t>
  </si>
  <si>
    <t>703303346387</t>
  </si>
  <si>
    <t>3143768</t>
  </si>
  <si>
    <t>237822392</t>
  </si>
  <si>
    <t>304花园酒店</t>
  </si>
  <si>
    <t>HE/JINGXUAN</t>
  </si>
  <si>
    <t>¥644.00</t>
  </si>
  <si>
    <t>¥62.00</t>
  </si>
  <si>
    <t>¥582.00</t>
  </si>
  <si>
    <t>One Bedroom Deluxe</t>
  </si>
  <si>
    <t>703304518701</t>
  </si>
  <si>
    <t>3144775</t>
  </si>
  <si>
    <t>¥218.00</t>
  </si>
  <si>
    <t>¥197.00</t>
  </si>
  <si>
    <t>703301752200</t>
  </si>
  <si>
    <t>3133091</t>
  </si>
  <si>
    <t>ZHENG/LIZHU|TAN/ZHIMENG</t>
  </si>
  <si>
    <t>¥453.00</t>
  </si>
  <si>
    <t>703303809446</t>
  </si>
  <si>
    <t>3143401</t>
  </si>
  <si>
    <t>199565078</t>
  </si>
  <si>
    <t>曼谷廊曼机场阿玛瑞酒店</t>
  </si>
  <si>
    <t>YANG/YANG|ZENG/RONG|HAN/HUAN|HUAN/XIN</t>
  </si>
  <si>
    <t>¥1,124.00</t>
  </si>
  <si>
    <t>¥1,008.00</t>
  </si>
  <si>
    <t>703304013044</t>
  </si>
  <si>
    <t>3144824</t>
  </si>
  <si>
    <t>LI/YICAN|ZHAO/XINGHUA</t>
  </si>
  <si>
    <t>¥1,977.00</t>
  </si>
  <si>
    <t>¥1,765.00</t>
  </si>
  <si>
    <t>junior sea view king beds suite</t>
  </si>
  <si>
    <t>703304367236</t>
  </si>
  <si>
    <t>3144825</t>
  </si>
  <si>
    <t>YU/XIAOYU</t>
  </si>
  <si>
    <t>¥145.00</t>
  </si>
  <si>
    <t>¥1,209.00</t>
  </si>
  <si>
    <t>703304228669</t>
  </si>
  <si>
    <t>3145442</t>
  </si>
  <si>
    <t>DING/XINCHUN</t>
  </si>
  <si>
    <t>¥883.00</t>
  </si>
  <si>
    <t>¥788.00</t>
  </si>
  <si>
    <t>Deluxe 1 King Size Bed Room</t>
  </si>
  <si>
    <t>703304449903</t>
  </si>
  <si>
    <t>3145224</t>
  </si>
  <si>
    <t>197287853</t>
  </si>
  <si>
    <t>曼谷拉差阿帕森购物区万丽酒店</t>
  </si>
  <si>
    <t>SHAN/JIE</t>
  </si>
  <si>
    <t>¥1,367.00</t>
  </si>
  <si>
    <t>¥147.00</t>
  </si>
  <si>
    <t>¥1,220.00</t>
  </si>
  <si>
    <t>deluxe king bed room</t>
  </si>
  <si>
    <t>703304436825</t>
  </si>
  <si>
    <t>3144898</t>
  </si>
  <si>
    <t>SU/XINGHAI|SU/JINPO</t>
  </si>
  <si>
    <t>703304763013</t>
  </si>
  <si>
    <t>3146657</t>
  </si>
  <si>
    <t>NI/JINMEI</t>
  </si>
  <si>
    <t>¥58.00</t>
  </si>
  <si>
    <t>703304490240</t>
  </si>
  <si>
    <t>3145878</t>
  </si>
  <si>
    <t>242705995</t>
  </si>
  <si>
    <t>土龙木新城贝卡梅克斯酒店</t>
  </si>
  <si>
    <t>WANG/YAZHOU|WANG/JINYUN</t>
  </si>
  <si>
    <t>¥660.00</t>
  </si>
  <si>
    <t>¥71.00</t>
  </si>
  <si>
    <t>¥589.00</t>
  </si>
  <si>
    <t>One Bedroom King Suite</t>
  </si>
  <si>
    <t>703304661279</t>
  </si>
  <si>
    <t>3147931</t>
  </si>
  <si>
    <t>197329820</t>
  </si>
  <si>
    <t>素万那普威乐机场酒店</t>
  </si>
  <si>
    <t>HOU/ZHAOBIN|GAO/GUOWEI</t>
  </si>
  <si>
    <t>premier suite pool access</t>
  </si>
  <si>
    <t>703300380719</t>
  </si>
  <si>
    <t>3127602</t>
  </si>
  <si>
    <t>CHEN/BEISHI</t>
  </si>
  <si>
    <t>¥2,580.00</t>
  </si>
  <si>
    <t>¥224.00</t>
  </si>
  <si>
    <t>¥2,356.00</t>
  </si>
  <si>
    <t>703302626883</t>
  </si>
  <si>
    <t>3139794</t>
  </si>
  <si>
    <t>221839061</t>
  </si>
  <si>
    <t>香港兰桂坊(九如坊)(酒店)</t>
  </si>
  <si>
    <t>WEI/YANG</t>
  </si>
  <si>
    <t>¥110.00</t>
  </si>
  <si>
    <t>¥1,156.00</t>
  </si>
  <si>
    <t>703303902230</t>
  </si>
  <si>
    <t>3143245</t>
  </si>
  <si>
    <t>197283383</t>
  </si>
  <si>
    <t>吉隆坡颐思殿酒店</t>
  </si>
  <si>
    <t>QIU/JUNXIANG</t>
  </si>
  <si>
    <t>703304239094</t>
  </si>
  <si>
    <t>3146057</t>
  </si>
  <si>
    <t>859497458</t>
  </si>
  <si>
    <t>香港紫亭</t>
  </si>
  <si>
    <t>SUN/YAXIONG</t>
  </si>
  <si>
    <t>¥891.00</t>
  </si>
  <si>
    <t>¥74.00</t>
  </si>
  <si>
    <t>¥817.00</t>
  </si>
  <si>
    <t>703282290210</t>
  </si>
  <si>
    <t>3060165</t>
  </si>
  <si>
    <t>TONG/HAN|YUAN/CHENG</t>
  </si>
  <si>
    <t>2023-04-26</t>
  </si>
  <si>
    <t>2023-04-28</t>
  </si>
  <si>
    <t>¥3,182.00</t>
  </si>
  <si>
    <t>2023-03-18 11:06:34</t>
  </si>
  <si>
    <t>703304102334</t>
  </si>
  <si>
    <t>3146513</t>
  </si>
  <si>
    <t>221861711</t>
  </si>
  <si>
    <t>荃湾西如心酒店</t>
  </si>
  <si>
    <t>YANG/YUANXI|LI/WEICHEN</t>
  </si>
  <si>
    <t>¥1,155.00</t>
  </si>
  <si>
    <t>¥105.00</t>
  </si>
  <si>
    <t>Tower 2 Superior Room-Two Beds</t>
  </si>
  <si>
    <t>703304751726</t>
  </si>
  <si>
    <t>3148817</t>
  </si>
  <si>
    <t>221861717</t>
  </si>
  <si>
    <t>香港九龙维景酒店</t>
  </si>
  <si>
    <t>¥976.00</t>
  </si>
  <si>
    <t>¥85.00</t>
  </si>
  <si>
    <t>703296092821</t>
  </si>
  <si>
    <t>3114312</t>
  </si>
  <si>
    <t>197297105</t>
  </si>
  <si>
    <t>迪拜龙城宜必思尚品酒店</t>
  </si>
  <si>
    <t>LIU/JIANBO</t>
  </si>
  <si>
    <t>¥156.00</t>
  </si>
  <si>
    <t>¥1,647.00</t>
  </si>
  <si>
    <t>703301570746</t>
  </si>
  <si>
    <t>3131540</t>
  </si>
  <si>
    <t>XIANG/NA|CHEN/WENXIU</t>
  </si>
  <si>
    <t>¥2,642.00</t>
  </si>
  <si>
    <t>¥2,414.00</t>
  </si>
  <si>
    <t>703302061176</t>
  </si>
  <si>
    <t>3135516</t>
  </si>
  <si>
    <t>ZHANG/QIUXIAN</t>
  </si>
  <si>
    <t>¥1,488.00</t>
  </si>
  <si>
    <t>703305126634</t>
  </si>
  <si>
    <t>3149983</t>
  </si>
  <si>
    <t>GUO/WENCHENG</t>
  </si>
  <si>
    <t>¥926.00</t>
  </si>
  <si>
    <t>2023-03-18 11:29:44</t>
  </si>
  <si>
    <t>Junior Contemporary Suite</t>
  </si>
  <si>
    <t>703303998273</t>
  </si>
  <si>
    <t>3144072</t>
  </si>
  <si>
    <t>199390637</t>
  </si>
  <si>
    <t>娜迦公寓</t>
  </si>
  <si>
    <t>XU/WENJUN</t>
  </si>
  <si>
    <t>2023-04-12</t>
  </si>
  <si>
    <t>2023-04-13</t>
  </si>
  <si>
    <t>2023-03-18 11:34:35</t>
  </si>
  <si>
    <t>deluxe twin room with balcony non smoking</t>
  </si>
  <si>
    <t>703304932919</t>
  </si>
  <si>
    <t>3148951</t>
  </si>
  <si>
    <t>YAN/HAO</t>
  </si>
  <si>
    <t>¥5,265.00</t>
  </si>
  <si>
    <t>2023-03-18 12:14:12</t>
  </si>
  <si>
    <t>Seaview Pool Villa</t>
  </si>
  <si>
    <t>703305453326</t>
  </si>
  <si>
    <t>3150278</t>
  </si>
  <si>
    <t>CHEN/YIJUN|MA/QIANQIAN</t>
  </si>
  <si>
    <t>2023-03-18 13:02:20</t>
  </si>
  <si>
    <t>703305495699</t>
  </si>
  <si>
    <t>3150414</t>
  </si>
  <si>
    <t>LI/HONGYU|ZHAO/QIUJU</t>
  </si>
  <si>
    <t>2023-03-18 13:48:19</t>
  </si>
  <si>
    <t>703305307984</t>
  </si>
  <si>
    <t>3150437</t>
  </si>
  <si>
    <t>197275388</t>
  </si>
  <si>
    <t>普吉岛印度奇那别墅度假酒店 (政府卫生认证)</t>
  </si>
  <si>
    <t>WANG/HAO|HUANG/HONG|MEI/HAO|CHEN/BAOSEN</t>
  </si>
  <si>
    <t>¥15,560.00</t>
  </si>
  <si>
    <t>2023-03-18 14:28:19</t>
  </si>
  <si>
    <t>3 Bedroom Pool Villa</t>
  </si>
  <si>
    <t>703305057361</t>
  </si>
  <si>
    <t>3150566</t>
  </si>
  <si>
    <t>197289830</t>
  </si>
  <si>
    <t>曼谷都市酒店</t>
  </si>
  <si>
    <t>YANG/MEIHONG</t>
  </si>
  <si>
    <t>¥407.00</t>
  </si>
  <si>
    <t>2023-03-18 14:43:28</t>
  </si>
  <si>
    <t>703276852348</t>
  </si>
  <si>
    <t>3042149</t>
  </si>
  <si>
    <t>197328233</t>
  </si>
  <si>
    <t>普吉岛卡塔坦尼海滩度假村(政府卫生认证)</t>
  </si>
  <si>
    <t>WU/XIUMEI|SHENG/MEINA|ZHAN/QIAN</t>
  </si>
  <si>
    <t>2023-04-24</t>
  </si>
  <si>
    <t>¥5,001.00</t>
  </si>
  <si>
    <t>2023-03-18 14:48:06</t>
  </si>
  <si>
    <t>Junior Suite Oceanfront(Thanin wing)</t>
  </si>
  <si>
    <t>703305171762</t>
  </si>
  <si>
    <t>3151216</t>
  </si>
  <si>
    <t>197311565</t>
  </si>
  <si>
    <t>拉维瓦林温泉度假酒店(政府卫生认证)</t>
  </si>
  <si>
    <t>LI/YARU</t>
  </si>
  <si>
    <t>¥1,785.00</t>
  </si>
  <si>
    <t>2023-03-18 19:18:15</t>
  </si>
  <si>
    <t>703298478093</t>
  </si>
  <si>
    <t>3121158</t>
  </si>
  <si>
    <t>197317352</t>
  </si>
  <si>
    <t>普吉班德拉海滩度假酒店(政府卫生认证)</t>
  </si>
  <si>
    <t>ZHANG/ZHUWEI|LUO/YAODONG</t>
  </si>
  <si>
    <t>2023-04-01</t>
  </si>
  <si>
    <t>¥349.00</t>
  </si>
  <si>
    <t>2023-03-18 21:42:39</t>
  </si>
  <si>
    <t>703298163752</t>
  </si>
  <si>
    <t>3121867</t>
  </si>
  <si>
    <t>820587508</t>
  </si>
  <si>
    <t>底特律都会机场品质酒店</t>
  </si>
  <si>
    <t>LI/ANG</t>
  </si>
  <si>
    <t>¥40.00</t>
  </si>
  <si>
    <t>¥386.00</t>
  </si>
  <si>
    <t>Standard Room, 1 King Bed, Non Smoking</t>
  </si>
  <si>
    <t>703304442204</t>
  </si>
  <si>
    <t>3145609</t>
  </si>
  <si>
    <t>871477611</t>
  </si>
  <si>
    <t>Canopy by Hilton Jersey City Arts District</t>
  </si>
  <si>
    <t>SU/RONGHUA|LI/LI|LI/YUNTING</t>
  </si>
  <si>
    <t>¥4,887.00</t>
  </si>
  <si>
    <t>¥4,365.00</t>
  </si>
  <si>
    <t>Room, 1 King Bed, Accessible, Bathtub (Mobility &amp; Hearing)</t>
  </si>
  <si>
    <t>703305672149</t>
  </si>
  <si>
    <t>3152897</t>
  </si>
  <si>
    <t>YANG/CHAOJIA</t>
  </si>
  <si>
    <t>¥1,108.00</t>
  </si>
  <si>
    <t>2023-03-18 23:31:05</t>
  </si>
  <si>
    <t>703295343076</t>
  </si>
  <si>
    <t>3107147</t>
  </si>
  <si>
    <t>875630635</t>
  </si>
  <si>
    <t>横滨伊势佐木町知乡酒店</t>
  </si>
  <si>
    <t>ZHANG/YUZHEN|CHEUNG/SHUNFUNG</t>
  </si>
  <si>
    <t>¥65.00</t>
  </si>
  <si>
    <t>¥646.00</t>
  </si>
  <si>
    <t>Superior Double - Non-smoking</t>
  </si>
  <si>
    <t>703278701270</t>
  </si>
  <si>
    <t>3046508</t>
  </si>
  <si>
    <t>226965404</t>
  </si>
  <si>
    <t>香港悦思青年旅舍</t>
  </si>
  <si>
    <t>Lin/Chuangbiao</t>
  </si>
  <si>
    <t>¥295.00</t>
  </si>
  <si>
    <t>¥274.00</t>
  </si>
  <si>
    <t>Double Bed</t>
  </si>
  <si>
    <t>703269914028</t>
  </si>
  <si>
    <t>3020644</t>
  </si>
  <si>
    <t>OU/JIAQI|ZHONG/PEISHI|WANG/YINGYIN</t>
  </si>
  <si>
    <t>¥1,821.90</t>
  </si>
  <si>
    <t>¥133.90</t>
  </si>
  <si>
    <t>¥1,688.00</t>
  </si>
  <si>
    <t>703284214326</t>
  </si>
  <si>
    <t>3064561</t>
  </si>
  <si>
    <t>221839064</t>
  </si>
  <si>
    <t>香港园景轩</t>
  </si>
  <si>
    <t>LI/FENGJIAO</t>
  </si>
  <si>
    <t>¥855.00</t>
  </si>
  <si>
    <t>¥791.00</t>
  </si>
  <si>
    <t>703284885770</t>
  </si>
  <si>
    <t>3064567</t>
  </si>
  <si>
    <t>PAN/YIXIN</t>
  </si>
  <si>
    <t>703280270481</t>
  </si>
  <si>
    <t>3051959</t>
  </si>
  <si>
    <t>221861708</t>
  </si>
  <si>
    <t>香港富豪九龙酒店</t>
  </si>
  <si>
    <t>LUO/YANMIN</t>
  </si>
  <si>
    <t>2023-02-21</t>
  </si>
  <si>
    <t>¥799.00</t>
  </si>
  <si>
    <t>¥739.00</t>
  </si>
  <si>
    <t>703293562624</t>
  </si>
  <si>
    <t>3100362</t>
  </si>
  <si>
    <t>ZHU/YE|CI/HONGYE</t>
  </si>
  <si>
    <t>¥996.00</t>
  </si>
  <si>
    <t>¥922.00</t>
  </si>
  <si>
    <t>Standard Queen City View Room</t>
  </si>
  <si>
    <t>703289393859</t>
  </si>
  <si>
    <t>3083900</t>
  </si>
  <si>
    <t>221838065</t>
  </si>
  <si>
    <t>香港金域假日酒店</t>
  </si>
  <si>
    <t>CAI/QUAN</t>
  </si>
  <si>
    <t>¥2,055.00</t>
  </si>
  <si>
    <t>¥152.00</t>
  </si>
  <si>
    <t>¥1,903.00</t>
  </si>
  <si>
    <t>Premier Triple Room Non-Smoking</t>
  </si>
  <si>
    <t>703289809947</t>
  </si>
  <si>
    <t>3082283</t>
  </si>
  <si>
    <t>CAO/JILIANG|E/ZIQIANG</t>
  </si>
  <si>
    <t>¥3,932.00</t>
  </si>
  <si>
    <t>¥308.00</t>
  </si>
  <si>
    <t>¥3,624.00</t>
  </si>
  <si>
    <t>703289375479</t>
  </si>
  <si>
    <t>3082289</t>
  </si>
  <si>
    <t>QIU/ZIMO</t>
  </si>
  <si>
    <t>703290589043</t>
  </si>
  <si>
    <t>3085530</t>
  </si>
  <si>
    <t>REN/YUAN</t>
  </si>
  <si>
    <t>¥1,834.00</t>
  </si>
  <si>
    <t>¥1,690.00</t>
  </si>
  <si>
    <t>703287891248</t>
  </si>
  <si>
    <t>3074195</t>
  </si>
  <si>
    <t>221856749</t>
  </si>
  <si>
    <t>香港海景嘉福洲际酒店</t>
  </si>
  <si>
    <t>HE/LINYI</t>
  </si>
  <si>
    <t>¥3,808.00</t>
  </si>
  <si>
    <t>¥298.00</t>
  </si>
  <si>
    <t>¥3,510.00</t>
  </si>
  <si>
    <t>Classic Room</t>
  </si>
  <si>
    <t>703286147175</t>
  </si>
  <si>
    <t>3072166</t>
  </si>
  <si>
    <t>¥829.00</t>
  </si>
  <si>
    <t>¥79.00</t>
  </si>
  <si>
    <t>¥750.00</t>
  </si>
  <si>
    <t>703286214991</t>
  </si>
  <si>
    <t>3069803</t>
  </si>
  <si>
    <t>Liu/Sijia|Qin/Chang</t>
  </si>
  <si>
    <t>¥2,646.00</t>
  </si>
  <si>
    <t>¥240.00</t>
  </si>
  <si>
    <t>¥2,406.00</t>
  </si>
  <si>
    <t>703297293725</t>
  </si>
  <si>
    <t>3119186</t>
  </si>
  <si>
    <t>197321288</t>
  </si>
  <si>
    <t>曼谷拉差贴威维拉酒店 (政府卫生认证)</t>
  </si>
  <si>
    <t>ZHANG/YE|LI/YINGHUI</t>
  </si>
  <si>
    <t>Vela Smart Twin Room</t>
  </si>
  <si>
    <t>703301433199</t>
  </si>
  <si>
    <t>3132610</t>
  </si>
  <si>
    <t>199255553</t>
  </si>
  <si>
    <t>塔拉维什酒店</t>
  </si>
  <si>
    <t>LI/WEI</t>
  </si>
  <si>
    <t>¥876.96</t>
  </si>
  <si>
    <t>¥84.96</t>
  </si>
  <si>
    <t>¥792.00</t>
  </si>
  <si>
    <t>Design Bogie Twin Room</t>
  </si>
  <si>
    <t>703301986908</t>
  </si>
  <si>
    <t>3135066</t>
  </si>
  <si>
    <t>870809172</t>
  </si>
  <si>
    <t>UHG 隆路区酒店</t>
  </si>
  <si>
    <t>HOU/LIJIE</t>
  </si>
  <si>
    <t>¥1,620.00</t>
  </si>
  <si>
    <t>¥1,464.00</t>
  </si>
  <si>
    <t>Superior Room with Balcony</t>
  </si>
  <si>
    <t>703303370903</t>
  </si>
  <si>
    <t>3140336</t>
  </si>
  <si>
    <t>197296868</t>
  </si>
  <si>
    <t>曼谷优本纳朗双酒店</t>
  </si>
  <si>
    <t>ZHENG/XIN</t>
  </si>
  <si>
    <t>¥2,241.00</t>
  </si>
  <si>
    <t>¥1,999.00</t>
  </si>
  <si>
    <t>Studio with balcony</t>
  </si>
  <si>
    <t>703302086725</t>
  </si>
  <si>
    <t>3137867</t>
  </si>
  <si>
    <t>871941747</t>
  </si>
  <si>
    <t>457 帕纳桑别墅酒店</t>
  </si>
  <si>
    <t>LI/JIA|ZHAO/TINGSU</t>
  </si>
  <si>
    <t>703303843773</t>
  </si>
  <si>
    <t>3140923</t>
  </si>
  <si>
    <t>240016376</t>
  </si>
  <si>
    <t>日惹阿迪苏琪普托白金会议中心酒店</t>
  </si>
  <si>
    <t>Sri Rahajeng/Dini Estu</t>
  </si>
  <si>
    <t>¥233.00</t>
  </si>
  <si>
    <t>703303943269</t>
  </si>
  <si>
    <t>3141758</t>
  </si>
  <si>
    <t>¥1,692.00</t>
  </si>
  <si>
    <t>¥1,518.00</t>
  </si>
  <si>
    <t>703304448777</t>
  </si>
  <si>
    <t>3145973</t>
  </si>
  <si>
    <t>197293541</t>
  </si>
  <si>
    <t>曼谷财富酒店 (政府卫生认证)</t>
  </si>
  <si>
    <t>HUANG/YATING|LIU/NINNIN</t>
  </si>
  <si>
    <t>¥1,522.00</t>
  </si>
  <si>
    <t>¥1,366.00</t>
  </si>
  <si>
    <t>Grand Deluxe Room</t>
  </si>
  <si>
    <t>703305463188</t>
  </si>
  <si>
    <t>3150454</t>
  </si>
  <si>
    <t>197289989</t>
  </si>
  <si>
    <t>曼谷奇瓦酒店(政府卫生认证)</t>
  </si>
  <si>
    <t>ZHONG/YUESHAN</t>
  </si>
  <si>
    <t>¥279.00</t>
  </si>
  <si>
    <t>Queen Studio</t>
  </si>
  <si>
    <t>703291129228</t>
  </si>
  <si>
    <t>3091453</t>
  </si>
  <si>
    <t>221883089</t>
  </si>
  <si>
    <t>香港屯门贝尔特酒店</t>
  </si>
  <si>
    <t>ZENG/HANWEN</t>
  </si>
  <si>
    <t>¥1,068.00</t>
  </si>
  <si>
    <t>¥984.00</t>
  </si>
  <si>
    <t>Penta Standard Twin Room</t>
  </si>
  <si>
    <t>703291826711</t>
  </si>
  <si>
    <t>3090143</t>
  </si>
  <si>
    <t>MO/QUANSHAN</t>
  </si>
  <si>
    <t>¥451.00</t>
  </si>
  <si>
    <t>¥417.00</t>
  </si>
  <si>
    <t>703302301830</t>
  </si>
  <si>
    <t>3135562</t>
  </si>
  <si>
    <t>LIN/DANGZHENG</t>
  </si>
  <si>
    <t>¥2,426.00</t>
  </si>
  <si>
    <t>¥2,216.00</t>
  </si>
  <si>
    <t>703297063586</t>
  </si>
  <si>
    <t>3119565</t>
  </si>
  <si>
    <t>221834927</t>
  </si>
  <si>
    <t>香港铜锣湾皇冠假日酒店</t>
  </si>
  <si>
    <t>WANG/XIAODONG</t>
  </si>
  <si>
    <t>¥6,408.00</t>
  </si>
  <si>
    <t>¥557.00</t>
  </si>
  <si>
    <t>¥5,851.00</t>
  </si>
  <si>
    <t>Family Room</t>
  </si>
  <si>
    <t>703298832058</t>
  </si>
  <si>
    <t>3120246</t>
  </si>
  <si>
    <t>221835086</t>
  </si>
  <si>
    <t>香港港岛海逸君绰酒店</t>
  </si>
  <si>
    <t>LI/ZHUHAO</t>
  </si>
  <si>
    <t>¥1,710.00</t>
  </si>
  <si>
    <t>¥148.00</t>
  </si>
  <si>
    <t>¥1,562.00</t>
  </si>
  <si>
    <t>Superior Harbour View Room</t>
  </si>
  <si>
    <t>703301794555</t>
  </si>
  <si>
    <t>3132593</t>
  </si>
  <si>
    <t>CAO/JIAQI</t>
  </si>
  <si>
    <t>¥1,693.00</t>
  </si>
  <si>
    <t>703302843645</t>
  </si>
  <si>
    <t>3138868</t>
  </si>
  <si>
    <t>221838011</t>
  </si>
  <si>
    <t>澳门利澳酒店</t>
  </si>
  <si>
    <t>HE/SHIQI|LIANG/YIMING</t>
  </si>
  <si>
    <t>¥2,688.00</t>
  </si>
  <si>
    <t>¥276.00</t>
  </si>
  <si>
    <t>¥2,412.00</t>
  </si>
  <si>
    <t>703304759008</t>
  </si>
  <si>
    <t>3144803</t>
  </si>
  <si>
    <t>221835686</t>
  </si>
  <si>
    <t>铜锣湾如心酒店</t>
  </si>
  <si>
    <t>ZHOU/HONGJIAN</t>
  </si>
  <si>
    <t>¥1,396.00</t>
  </si>
  <si>
    <t>¥121.00</t>
  </si>
  <si>
    <t>¥1,275.00</t>
  </si>
  <si>
    <t>703302849091</t>
  </si>
  <si>
    <t>3137539</t>
  </si>
  <si>
    <t>Chen/HuaLin</t>
  </si>
  <si>
    <t>¥928.00</t>
  </si>
  <si>
    <t>¥77.00</t>
  </si>
  <si>
    <t>¥851.00</t>
  </si>
  <si>
    <t>703305404426</t>
  </si>
  <si>
    <t>3149793</t>
  </si>
  <si>
    <t>LU/KUN|MA/XU</t>
  </si>
  <si>
    <t>¥1,326.00</t>
  </si>
  <si>
    <t>¥1,206.00</t>
  </si>
  <si>
    <t>703305017669</t>
  </si>
  <si>
    <t>3151640</t>
  </si>
  <si>
    <t>221835092</t>
  </si>
  <si>
    <t>香港湾景国际</t>
  </si>
  <si>
    <t>YAN/RUOXI</t>
  </si>
  <si>
    <t>¥945.00</t>
  </si>
  <si>
    <t>¥867.00</t>
  </si>
  <si>
    <t>703304589208</t>
  </si>
  <si>
    <t>3147493</t>
  </si>
  <si>
    <t>WANG/YONG</t>
  </si>
  <si>
    <t>¥1,506.00</t>
  </si>
  <si>
    <t>¥137.00</t>
  </si>
  <si>
    <t>¥1,369.00</t>
  </si>
  <si>
    <t>Tower 2 Harbour View Room-Two Beds</t>
  </si>
  <si>
    <t>703304486899</t>
  </si>
  <si>
    <t>3148117</t>
  </si>
  <si>
    <t>FENG/NANMEI</t>
  </si>
  <si>
    <t>¥1,314.00</t>
  </si>
  <si>
    <t>¥1,194.00</t>
  </si>
  <si>
    <t>703305659913</t>
  </si>
  <si>
    <t>3149404</t>
  </si>
  <si>
    <t>RU/JIANGYONG</t>
  </si>
  <si>
    <t>¥887.00</t>
  </si>
  <si>
    <t>¥810.00</t>
  </si>
  <si>
    <t>703305711093</t>
  </si>
  <si>
    <t>3150528</t>
  </si>
  <si>
    <t>ZHAO/JIN</t>
  </si>
  <si>
    <t>¥1,720.00</t>
  </si>
  <si>
    <t>¥149.00</t>
  </si>
  <si>
    <t>703273441623</t>
  </si>
  <si>
    <t>3030777</t>
  </si>
  <si>
    <t>859497578</t>
  </si>
  <si>
    <t>阿布扎比W酒店</t>
  </si>
  <si>
    <t>WANG/QIANWEN|ZHU/MENGJUN</t>
  </si>
  <si>
    <t>¥1,433.00</t>
  </si>
  <si>
    <t>¥1,339.00</t>
  </si>
  <si>
    <t>Wonderful Room</t>
  </si>
  <si>
    <t>703305007412</t>
  </si>
  <si>
    <t>3151781</t>
  </si>
  <si>
    <t>HU/PINCUN</t>
  </si>
  <si>
    <t>2023-05-07</t>
  </si>
  <si>
    <t>2023-05-09</t>
  </si>
  <si>
    <t>¥2,226.00</t>
  </si>
  <si>
    <t>2023-03-19 12:47:20</t>
  </si>
  <si>
    <t>Studio Twin Room</t>
  </si>
  <si>
    <t>703305438453</t>
  </si>
  <si>
    <t>3152941</t>
  </si>
  <si>
    <t>197315342</t>
  </si>
  <si>
    <t>皇帝岛瑞阿布瑞度假村</t>
  </si>
  <si>
    <t>HE/YUE|FANG/CHUNLIU</t>
  </si>
  <si>
    <t>2023-04-05</t>
  </si>
  <si>
    <t>¥25,044.00</t>
  </si>
  <si>
    <t>2023-03-19 13:00:02</t>
  </si>
  <si>
    <t>Beach Front Suite</t>
  </si>
  <si>
    <t>703305122931</t>
  </si>
  <si>
    <t>3152932</t>
  </si>
  <si>
    <t>LI/JIA|XU/ZEJIN|YU/CHAO</t>
  </si>
  <si>
    <t>¥20,412.00</t>
  </si>
  <si>
    <t>Beach Front Double Room</t>
  </si>
  <si>
    <t>703271622822</t>
  </si>
  <si>
    <t>3024910</t>
  </si>
  <si>
    <t>197324684</t>
  </si>
  <si>
    <t>提姆玛德莱娜剧院酒店</t>
  </si>
  <si>
    <t>YANG/SHIQI|TAN/LING|WANG/CHAOWEN|YU/QIQI</t>
  </si>
  <si>
    <t>2023-02-12</t>
  </si>
  <si>
    <t>¥2,384.00</t>
  </si>
  <si>
    <t>¥256.00</t>
  </si>
  <si>
    <t>¥2,128.00</t>
  </si>
  <si>
    <t>Comfort Double or Twin Room</t>
  </si>
  <si>
    <t>703291620754</t>
  </si>
  <si>
    <t>3093401</t>
  </si>
  <si>
    <t>197290817</t>
  </si>
  <si>
    <t>马赛欧洲地中海金色郁金香酒店</t>
  </si>
  <si>
    <t>chen/xi</t>
  </si>
  <si>
    <t>¥715.00</t>
  </si>
  <si>
    <t>¥638.00</t>
  </si>
  <si>
    <t>Superior King Bed Room</t>
  </si>
  <si>
    <t>703305813805</t>
  </si>
  <si>
    <t>3152332</t>
  </si>
  <si>
    <t>197281649</t>
  </si>
  <si>
    <t>清迈安纳塔拉度假酒店</t>
  </si>
  <si>
    <t>XIAO/GUOHONG</t>
  </si>
  <si>
    <t>¥3,512.00</t>
  </si>
  <si>
    <t>2023-03-19 14:47:22</t>
  </si>
  <si>
    <t>Deluxe River View Room</t>
  </si>
  <si>
    <t>合计</t>
  </si>
  <si>
    <t/>
  </si>
  <si>
    <t>¥429,923.60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</si>
  <si>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</si>
  <si>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</si>
  <si>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</si>
  <si>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</si>
  <si>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</si>
  <si>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</si>
  <si>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</si>
  <si>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csg_manual_20230314112908205468</t>
  </si>
  <si>
    <t>703280287248</t>
  </si>
  <si>
    <t>1615646</t>
  </si>
  <si>
    <t>赔付-房费追回</t>
  </si>
  <si>
    <t>¥18.00</t>
  </si>
  <si>
    <t>--</t>
  </si>
  <si>
    <t>此单用户因环境问题要求取消，代理告知可退第一晚房费，故我处应结算给贵司753元，我处已结算1004元，故我处多结算给贵司251元，我处已追赔269元，故我处应补回贵司18元</t>
  </si>
  <si>
    <t>chase_deduct_uNXk230315105813115</t>
  </si>
  <si>
    <t>-¥1,240.00</t>
  </si>
  <si>
    <t>生成追赔task#追赔系统-预付扣款直连#</t>
  </si>
  <si>
    <t>NITPH20230314220049652807</t>
  </si>
  <si>
    <t>csg_manual_202303151002344288778</t>
  </si>
  <si>
    <t>703270371991</t>
  </si>
  <si>
    <t>查看此单用户告知酒店肥皂用后过敏，要求免单，联系代理告知酒店同意退一晚房费，故我处应结算给贵司3116元，我处已结算3895元，故我处多结算给贵司779元，我处已追赔865元，故我处应补回贵司86元</t>
  </si>
  <si>
    <t>csg_manual_202303170928402841336</t>
  </si>
  <si>
    <t>703146339145</t>
  </si>
  <si>
    <t>¥86.50</t>
  </si>
  <si>
    <t>查看此单二次申诉成功，此单代理同意承担一半一半，故我处应结算给贵司72.5元，我处已结算145元，故我处多结算给贵司72.5元，我处已追赔159元，故我处应补回贵司86.5元</t>
  </si>
  <si>
    <t>返现日期</t>
  </si>
  <si>
    <t>，</t>
  </si>
  <si>
    <r>
      <t>本期收回</t>
    </r>
    <r>
      <rPr>
        <sz val="10"/>
        <rFont val="Arial"/>
        <charset val="134"/>
      </rPr>
      <t>18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</si>
  <si>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1240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</si>
  <si>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86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</si>
  <si>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86.5</t>
    </r>
    <r>
      <rPr>
        <sz val="10"/>
        <rFont val="宋体"/>
        <charset val="134"/>
      </rPr>
      <t>元</t>
    </r>
  </si>
  <si>
    <t>A230321111921481</t>
  </si>
  <si>
    <t>A230321111955481</t>
  </si>
  <si>
    <r>
      <t>总计：</t>
    </r>
    <r>
      <rPr>
        <sz val="10"/>
        <rFont val="Arial"/>
        <charset val="134"/>
      </rPr>
      <t>388899.5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</si>
  <si>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</si>
  <si>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</si>
  <si>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</si>
  <si>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</si>
  <si>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</si>
  <si>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</si>
  <si>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</si>
  <si>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</si>
  <si>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</si>
  <si>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</si>
  <si>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</si>
  <si>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</si>
  <si>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</si>
  <si>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</si>
  <si>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</si>
  <si>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</si>
  <si>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</si>
  <si>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</si>
  <si>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YAN RUOXI</t>
  </si>
  <si>
    <t>退房日周结</t>
  </si>
  <si>
    <t>867.00</t>
  </si>
  <si>
    <t>RMB</t>
  </si>
  <si>
    <t>0</t>
  </si>
  <si>
    <t>0.00</t>
  </si>
  <si>
    <t>趣悠游国际直连</t>
  </si>
  <si>
    <t>1659</t>
  </si>
  <si>
    <t>2023-03-18 18:51:32</t>
  </si>
  <si>
    <t>汇智国际旅游发展有限公司</t>
  </si>
  <si>
    <t>直连</t>
  </si>
  <si>
    <t>中国</t>
  </si>
  <si>
    <t>ZHAO JIN</t>
  </si>
  <si>
    <t>1571.00</t>
  </si>
  <si>
    <t>2023-03-18 14:06:16</t>
  </si>
  <si>
    <t>曼谷奇瓦酒店(SHA Extra Plus)</t>
  </si>
  <si>
    <t>ZHONG YUESHAN</t>
  </si>
  <si>
    <t>251.00</t>
  </si>
  <si>
    <t>2023-03-18 13:47:10</t>
  </si>
  <si>
    <t>泰国</t>
  </si>
  <si>
    <t>LU KUN,MA XU</t>
  </si>
  <si>
    <t>1206.00</t>
  </si>
  <si>
    <t>2023-03-18 09:32:10</t>
  </si>
  <si>
    <t>RU JIANGYONG</t>
  </si>
  <si>
    <t>810.00</t>
  </si>
  <si>
    <t>2023-03-18 03:44:18</t>
  </si>
  <si>
    <t>ZHANG YI</t>
  </si>
  <si>
    <t>891.00</t>
  </si>
  <si>
    <t>2023-03-17 22:42:09</t>
  </si>
  <si>
    <t>FENG NANMEI</t>
  </si>
  <si>
    <t>1194.00</t>
  </si>
  <si>
    <t>2023-03-17 20:18:14</t>
  </si>
  <si>
    <t>HOU ZHAOBIN,GAO GUOWEI</t>
  </si>
  <si>
    <t>533.00</t>
  </si>
  <si>
    <t>2023-03-17 19:41:16</t>
  </si>
  <si>
    <t>WANG YONG</t>
  </si>
  <si>
    <t>1369.00</t>
  </si>
  <si>
    <t>2023-03-17 18:12:21</t>
  </si>
  <si>
    <t>NI JINMEI</t>
  </si>
  <si>
    <t>504.00</t>
  </si>
  <si>
    <t>2023-03-17 15:15:45</t>
  </si>
  <si>
    <t>直采</t>
  </si>
  <si>
    <t>YANG YUANXI,LI WEICHEN</t>
  </si>
  <si>
    <t>1050.00</t>
  </si>
  <si>
    <t>2023-03-17 14:23:20</t>
  </si>
  <si>
    <t>SUN YAXIONG</t>
  </si>
  <si>
    <t>817.00</t>
  </si>
  <si>
    <t>2023-03-17 12:24:02</t>
  </si>
  <si>
    <t>曼谷财富美爵酒店</t>
  </si>
  <si>
    <t>HUANG YATING,LIU NINNIN</t>
  </si>
  <si>
    <t>1366.00</t>
  </si>
  <si>
    <t>2023-03-17 12:00:20</t>
  </si>
  <si>
    <t>WANG YAZHOU,WANG JINYUN</t>
  </si>
  <si>
    <t>589.00</t>
  </si>
  <si>
    <t>2023-03-17 11:36:16</t>
  </si>
  <si>
    <t>越南</t>
  </si>
  <si>
    <t>SU RONGHUA,LI LI,LI YUNTING</t>
  </si>
  <si>
    <t>4365.00</t>
  </si>
  <si>
    <t>2023-03-17 10:37:22</t>
  </si>
  <si>
    <t>美国</t>
  </si>
  <si>
    <t>曼谷铂尔曼皇权酒店</t>
  </si>
  <si>
    <t>DING XINCHUN</t>
  </si>
  <si>
    <t>788.00</t>
  </si>
  <si>
    <t>2023-03-17 09:56:23</t>
  </si>
  <si>
    <t>SHAN JIE</t>
  </si>
  <si>
    <t>1220.00</t>
  </si>
  <si>
    <t>2023-03-17 09:40:04</t>
  </si>
  <si>
    <t>SU XINGHAI,SU JINPO</t>
  </si>
  <si>
    <t>1008.00</t>
  </si>
  <si>
    <t>2023-03-17 09:28:16</t>
  </si>
  <si>
    <t>普吉岛希尔顿阿卡迪亚温泉度假酒店 (SHA Extra Plus)</t>
  </si>
  <si>
    <t>YU XIAOYU</t>
  </si>
  <si>
    <t>1209.00</t>
  </si>
  <si>
    <t>2023-03-17 12:03:41</t>
  </si>
  <si>
    <t>LI YICAN,ZHAO XINGHUA</t>
  </si>
  <si>
    <t>1765.00</t>
  </si>
  <si>
    <t>2023-03-17 12:00:26</t>
  </si>
  <si>
    <t>ZHOU HONGJIAN</t>
  </si>
  <si>
    <t>1275.00</t>
  </si>
  <si>
    <t>2023-03-17 01:27:17</t>
  </si>
  <si>
    <t>YANG GUANGHUI</t>
  </si>
  <si>
    <t>197.00</t>
  </si>
  <si>
    <t>2023-03-17 01:04:10</t>
  </si>
  <si>
    <t>花园 304 号酒店</t>
  </si>
  <si>
    <t>HE JINGXUAN</t>
  </si>
  <si>
    <t>582.00</t>
  </si>
  <si>
    <t>2023-03-16 20:58:57</t>
  </si>
  <si>
    <t>YANG YANG,ZENG RONG,HAN HUAN,HUAN XIN</t>
  </si>
  <si>
    <t>2023-03-16 19:55:22</t>
  </si>
  <si>
    <t>QIU JUNXIANG</t>
  </si>
  <si>
    <t>347.00</t>
  </si>
  <si>
    <t>2023-03-17 09:42:18</t>
  </si>
  <si>
    <t>马来西亚</t>
  </si>
  <si>
    <t>HU JUN</t>
  </si>
  <si>
    <t>1078.00</t>
  </si>
  <si>
    <t>2023-03-16 17:34:01</t>
  </si>
  <si>
    <t>青蓬花园酒店</t>
  </si>
  <si>
    <t>WU XINHAI</t>
  </si>
  <si>
    <t>130.00</t>
  </si>
  <si>
    <t>2023-03-16 13:18:17</t>
  </si>
  <si>
    <t>HAN XIAOLONG</t>
  </si>
  <si>
    <t>1518.00</t>
  </si>
  <si>
    <t>2023-03-16 12:53:23</t>
  </si>
  <si>
    <t>LEI MUYANG</t>
  </si>
  <si>
    <t>400.00</t>
  </si>
  <si>
    <t>2023-03-16 11:49:23</t>
  </si>
  <si>
    <t>印度尼西亚</t>
  </si>
  <si>
    <t>芭堤雅北部遨舍度假酒店 (SHA Extra Plus)</t>
  </si>
  <si>
    <t>ZHANG YUWAN</t>
  </si>
  <si>
    <t>424.00</t>
  </si>
  <si>
    <t>2023-03-16 12:02:48</t>
  </si>
  <si>
    <t>YANG FUCHANG,HAN MENGXIAO</t>
  </si>
  <si>
    <t>3648.00</t>
  </si>
  <si>
    <t>2023-03-16 10:54:20</t>
  </si>
  <si>
    <t>Sri Rahajeng Dini Estu</t>
  </si>
  <si>
    <t>233.00</t>
  </si>
  <si>
    <t>2023-03-16 09:18:10</t>
  </si>
  <si>
    <t>572.00</t>
  </si>
  <si>
    <t>2023-03-16 08:57:47</t>
  </si>
  <si>
    <t>ZHENG XIN</t>
  </si>
  <si>
    <t>1998.99</t>
  </si>
  <si>
    <t>2023-03-16 01:37:22</t>
  </si>
  <si>
    <t>清迈科科特宁曼酒店</t>
  </si>
  <si>
    <t>ZHAO JIN,SHI WENHAO</t>
  </si>
  <si>
    <t>234.00</t>
  </si>
  <si>
    <t>2023-03-16 01:15:12</t>
  </si>
  <si>
    <t>WEI YANG</t>
  </si>
  <si>
    <t>1156.00</t>
  </si>
  <si>
    <t>2023-03-15 22:55:09</t>
  </si>
  <si>
    <t>XU ZHIRONG</t>
  </si>
  <si>
    <t>271.00</t>
  </si>
  <si>
    <t>2023-03-16 11:40:28</t>
  </si>
  <si>
    <t>芭堤雅贝拉大酒店</t>
  </si>
  <si>
    <t>ZHENG YUJIANG,WANG YUWEN</t>
  </si>
  <si>
    <t>520.00</t>
  </si>
  <si>
    <t>2023-03-15 22:19:35</t>
  </si>
  <si>
    <t>HUANG SHENGTAO</t>
  </si>
  <si>
    <t>260.00</t>
  </si>
  <si>
    <t>2023-03-15 22:14:22</t>
  </si>
  <si>
    <t>YAU KAYUN</t>
  </si>
  <si>
    <t>422.00</t>
  </si>
  <si>
    <t>2023-03-15 21:48:09</t>
  </si>
  <si>
    <t>HE SHIQI,LIANG YIMING</t>
  </si>
  <si>
    <t>2412.00</t>
  </si>
  <si>
    <t>2023-03-15 20:16:26</t>
  </si>
  <si>
    <t>YANG ANLI</t>
  </si>
  <si>
    <t>914.00</t>
  </si>
  <si>
    <t>2023-03-15 19:44:16</t>
  </si>
  <si>
    <t xml:space="preserve"> 457 帕纳桑别墅酒店</t>
  </si>
  <si>
    <t>LI JIA,ZHAO TINGSU</t>
  </si>
  <si>
    <t>2023-03-15 17:00:09</t>
  </si>
  <si>
    <t>Chen HuaLin</t>
  </si>
  <si>
    <t>851.00</t>
  </si>
  <si>
    <t>2023-03-15 15:43:44</t>
  </si>
  <si>
    <t>ZHANG ZICHUN</t>
  </si>
  <si>
    <t>5642.00</t>
  </si>
  <si>
    <t>2023-03-15 13:45:40</t>
  </si>
  <si>
    <t>ZOU SHUNXUE,LEI QIAO,ZHANG XINHUA</t>
  </si>
  <si>
    <t>16926.00</t>
  </si>
  <si>
    <t>2023-03-15 13:43:30</t>
  </si>
  <si>
    <t>2023-03-15 13:03:13</t>
  </si>
  <si>
    <t>ZHUANG HECUN</t>
  </si>
  <si>
    <t>366.00</t>
  </si>
  <si>
    <t>2023-03-15 12:39:46</t>
  </si>
  <si>
    <t>LEE JESSICAYUENLING</t>
  </si>
  <si>
    <t>1953.00</t>
  </si>
  <si>
    <t>2023-03-15 10:59:08</t>
  </si>
  <si>
    <t>日本</t>
  </si>
  <si>
    <t>ZHOU MEI</t>
  </si>
  <si>
    <t>1269.00</t>
  </si>
  <si>
    <t>2023-03-15 10:46:09</t>
  </si>
  <si>
    <t>YAO YENCHUN</t>
  </si>
  <si>
    <t>633.00</t>
  </si>
  <si>
    <t>2023-03-15 10:27:16</t>
  </si>
  <si>
    <t>阿拉伯联合酋长国</t>
  </si>
  <si>
    <t>TIAN ZHUANG</t>
  </si>
  <si>
    <t>2023-03-15 10:30:50</t>
  </si>
  <si>
    <t>棕榈芙蓉大酒店</t>
  </si>
  <si>
    <t>HU HAIHUA</t>
  </si>
  <si>
    <t>361.00</t>
  </si>
  <si>
    <t>2023-03-15 08:52:30</t>
  </si>
  <si>
    <t>2023-03-15 10:28:04</t>
  </si>
  <si>
    <t>LIN DANGZHENG</t>
  </si>
  <si>
    <t>2216.00</t>
  </si>
  <si>
    <t>2023-03-15 02:21:19</t>
  </si>
  <si>
    <t>CHEN ZHIYING</t>
  </si>
  <si>
    <t>1516.00</t>
  </si>
  <si>
    <t>2023-03-15 02:01:47</t>
  </si>
  <si>
    <t>ZHANG QIUXIAN</t>
  </si>
  <si>
    <t>1341.00</t>
  </si>
  <si>
    <t>2023-03-15 01:50:41</t>
  </si>
  <si>
    <t>甲米奥南宜必思尚品酒店</t>
  </si>
  <si>
    <t>WANG ZHENH</t>
  </si>
  <si>
    <t>275.00</t>
  </si>
  <si>
    <t>2023-03-15 09:39:57</t>
  </si>
  <si>
    <t>195.00</t>
  </si>
  <si>
    <t>2023-03-14 22:56:07</t>
  </si>
  <si>
    <t>HOU LIJIE</t>
  </si>
  <si>
    <t>1464.00</t>
  </si>
  <si>
    <t>2023-03-14 22:42:01</t>
  </si>
  <si>
    <t>LIU YANG</t>
  </si>
  <si>
    <t>754.00</t>
  </si>
  <si>
    <t>2023-03-14 22:39:28</t>
  </si>
  <si>
    <t>ZHIRONG XU</t>
  </si>
  <si>
    <t>2023-03-15 13:21:23</t>
  </si>
  <si>
    <t>CAI XIAOYI,ZHONG XIUYU</t>
  </si>
  <si>
    <t>505.00</t>
  </si>
  <si>
    <t>2023-03-14 21:38:06</t>
  </si>
  <si>
    <t>LIU CHUJIE,SUN ZHAOYU</t>
  </si>
  <si>
    <t>398.00</t>
  </si>
  <si>
    <t>2023-03-14 21:33:55</t>
  </si>
  <si>
    <t>ZHANG ZEJIAN</t>
  </si>
  <si>
    <t>461.00</t>
  </si>
  <si>
    <t>2023-03-14 21:07:17</t>
  </si>
  <si>
    <t>LI YE</t>
  </si>
  <si>
    <t>1107.00</t>
  </si>
  <si>
    <t>-1107</t>
  </si>
  <si>
    <t>2023-03-14 21:06:04</t>
  </si>
  <si>
    <t>XU HUAJIAN</t>
  </si>
  <si>
    <t>2023-03-14 16:57:11</t>
  </si>
  <si>
    <t>LU FUCAN,WEI TIANMING</t>
  </si>
  <si>
    <t>364.00</t>
  </si>
  <si>
    <t>2023-03-14 16:45:19</t>
  </si>
  <si>
    <t>CHEN DIZAI,LI YOULIAN</t>
  </si>
  <si>
    <t>2023-03-14 16:42:18</t>
  </si>
  <si>
    <t>DAI YUNFENG</t>
  </si>
  <si>
    <t>253.00</t>
  </si>
  <si>
    <t>2023-03-14 16:15:08</t>
  </si>
  <si>
    <t>SHUAI HUIFU</t>
  </si>
  <si>
    <t>894.00</t>
  </si>
  <si>
    <t>2023-03-14 14:39:08</t>
  </si>
  <si>
    <t>ZHENG LIZHU,TAN ZHIMENG</t>
  </si>
  <si>
    <t>453.00</t>
  </si>
  <si>
    <t>2023-03-14 14:33:38</t>
  </si>
  <si>
    <t>缅甸</t>
  </si>
  <si>
    <t>196.00</t>
  </si>
  <si>
    <t>2023-03-14 13:47:05</t>
  </si>
  <si>
    <t>LIU ANJU,LIU ANJU</t>
  </si>
  <si>
    <t>489.00</t>
  </si>
  <si>
    <t>2023-03-14 13:30:20</t>
  </si>
  <si>
    <t>LI WEI</t>
  </si>
  <si>
    <t>792.00</t>
  </si>
  <si>
    <t>2023-03-14 12:25:13</t>
  </si>
  <si>
    <t>CAO JIAQI</t>
  </si>
  <si>
    <t>1546.00</t>
  </si>
  <si>
    <t>2023-03-14 12:21:08</t>
  </si>
  <si>
    <t>MIN HONGXIAO</t>
  </si>
  <si>
    <t>1981.00</t>
  </si>
  <si>
    <t>2023-03-14 11:54:26</t>
  </si>
  <si>
    <t>土耳其</t>
  </si>
  <si>
    <t>MIAO WENHANG,JI LI</t>
  </si>
  <si>
    <t>622.00</t>
  </si>
  <si>
    <t>2023-03-15 10:16:05</t>
  </si>
  <si>
    <t>CUI QINGQUN</t>
  </si>
  <si>
    <t>576.00</t>
  </si>
  <si>
    <t>2023-03-14 10:37:41</t>
  </si>
  <si>
    <t>DONG HONG,LI JINXIA</t>
  </si>
  <si>
    <t>708.00</t>
  </si>
  <si>
    <t>2023-03-14 10:13:39</t>
  </si>
  <si>
    <t>LUO NAMEI,LUO AIMEI</t>
  </si>
  <si>
    <t>2264.00</t>
  </si>
  <si>
    <t>2023-03-14 10:24:44</t>
  </si>
  <si>
    <t>JIANG CHUNWEI</t>
  </si>
  <si>
    <t>2023-03-14 15:59:38</t>
  </si>
  <si>
    <t>TANG GUIJUN</t>
  </si>
  <si>
    <t>375.00</t>
  </si>
  <si>
    <t>2023-03-14 08:20:06</t>
  </si>
  <si>
    <t>259.00</t>
  </si>
  <si>
    <t>2023-03-14 03:24:24</t>
  </si>
  <si>
    <t>XIANG NA,CHEN WENXIU</t>
  </si>
  <si>
    <t>2414.00</t>
  </si>
  <si>
    <t>2023-03-14 01:34:59</t>
  </si>
  <si>
    <t>2023-03-14 13:56:23</t>
  </si>
  <si>
    <t>曼谷钻石大酒店</t>
  </si>
  <si>
    <t>XU CONGYU,KANG LEI</t>
  </si>
  <si>
    <t>560.00</t>
  </si>
  <si>
    <t>2023-03-13 23:56:39</t>
  </si>
  <si>
    <t>DONG LINGXING</t>
  </si>
  <si>
    <t>311.00</t>
  </si>
  <si>
    <t>2023-03-14 14:22:28</t>
  </si>
  <si>
    <t>曼谷金玉素旺纳普酒店</t>
  </si>
  <si>
    <t>WU YUNLONG</t>
  </si>
  <si>
    <t>190.00</t>
  </si>
  <si>
    <t>2023-03-14 09:56:11</t>
  </si>
  <si>
    <t>普吉岛巴东心爱度假酒店</t>
  </si>
  <si>
    <t>LIU CHAOQUN,DONG XIU,ZHANG MENGQIAN</t>
  </si>
  <si>
    <t>975.00</t>
  </si>
  <si>
    <t>2023-03-14 10:17:39</t>
  </si>
  <si>
    <t>2023-03-13 20:52:31</t>
  </si>
  <si>
    <t>HUANG GUANHUA</t>
  </si>
  <si>
    <t>472.00</t>
  </si>
  <si>
    <t>2023-03-13 17:53:51</t>
  </si>
  <si>
    <t>ZHANG JUAN,XU YUEMING</t>
  </si>
  <si>
    <t>161.00</t>
  </si>
  <si>
    <t>2023-03-13 17:10:10</t>
  </si>
  <si>
    <t>ZHANG WEIJING</t>
  </si>
  <si>
    <t>649.00</t>
  </si>
  <si>
    <t>2023-03-13 16:57:38</t>
  </si>
  <si>
    <t>LI DONGSHENG</t>
  </si>
  <si>
    <t>2023-03-13 15:53:39</t>
  </si>
  <si>
    <t>JI XUXU</t>
  </si>
  <si>
    <t>383.00</t>
  </si>
  <si>
    <t>2023-03-13 15:27:15</t>
  </si>
  <si>
    <t>LAM WINGTUNG</t>
  </si>
  <si>
    <t>664.00</t>
  </si>
  <si>
    <t>2023-03-13 14:31:08</t>
  </si>
  <si>
    <t>WEI XIAOXIAO,ZHAI YUMENG</t>
  </si>
  <si>
    <t>502.00</t>
  </si>
  <si>
    <t>2023-03-13 20:22:55</t>
  </si>
  <si>
    <t>LUO TING</t>
  </si>
  <si>
    <t>185.00</t>
  </si>
  <si>
    <t>2023-03-13 14:32:17</t>
  </si>
  <si>
    <t>ZENG MENGCHU</t>
  </si>
  <si>
    <t>753.00</t>
  </si>
  <si>
    <t>2023-03-13 20:21:32</t>
  </si>
  <si>
    <t>JIANG LINA,JIANG LINA,JUANG LINA</t>
  </si>
  <si>
    <t>1406.00</t>
  </si>
  <si>
    <t>2023-03-13 10:05:44</t>
  </si>
  <si>
    <t>PENG DAOQING</t>
  </si>
  <si>
    <t>207.00</t>
  </si>
  <si>
    <t>2023-03-13 08:17:52</t>
  </si>
  <si>
    <t>CHEN BEISHI</t>
  </si>
  <si>
    <t>2355.99</t>
  </si>
  <si>
    <t>2023-03-13 02:28:54</t>
  </si>
  <si>
    <t>2804.00</t>
  </si>
  <si>
    <t>2023-03-13 02:21:06</t>
  </si>
  <si>
    <t>GONG SHENGLI</t>
  </si>
  <si>
    <t>1653.00</t>
  </si>
  <si>
    <t>2023-03-12 22:24:18</t>
  </si>
  <si>
    <t>1012.00</t>
  </si>
  <si>
    <t>2023-03-13 10:39:48</t>
  </si>
  <si>
    <t>XU CHANG</t>
  </si>
  <si>
    <t>2766.00</t>
  </si>
  <si>
    <t>2023-03-13 00:26:12</t>
  </si>
  <si>
    <t>新加坡</t>
  </si>
  <si>
    <t>YU ZHIPENG</t>
  </si>
  <si>
    <t>1173.00</t>
  </si>
  <si>
    <t>2023-03-12 18:57:36</t>
  </si>
  <si>
    <t>WU YUE</t>
  </si>
  <si>
    <t>1451.00</t>
  </si>
  <si>
    <t>2023-03-12 18:57:04</t>
  </si>
  <si>
    <t>盛泰乐精选坤巴雅水疗及度假村</t>
  </si>
  <si>
    <t>ZHANG YUQING,YANG YUFAN</t>
  </si>
  <si>
    <t>3140.00</t>
  </si>
  <si>
    <t>2023-03-12 17:48:18</t>
  </si>
  <si>
    <t>ZHANG HANYUE</t>
  </si>
  <si>
    <t>338.00</t>
  </si>
  <si>
    <t>2023-03-12 16:49:29</t>
  </si>
  <si>
    <t>WANG WEICHENG,LI JIAHONG</t>
  </si>
  <si>
    <t>403.00</t>
  </si>
  <si>
    <t>2023-03-12 16:02:15</t>
  </si>
  <si>
    <t>XIANG DOU</t>
  </si>
  <si>
    <t>189.00</t>
  </si>
  <si>
    <t>2023-03-12 15:10:47</t>
  </si>
  <si>
    <t>ZHANG BAOZHENG,ZHANG BAOZHENG</t>
  </si>
  <si>
    <t>2023-03-12 14:36:27</t>
  </si>
  <si>
    <t>CHEN TING,WANG CUIYING</t>
  </si>
  <si>
    <t>1660.00</t>
  </si>
  <si>
    <t>2023-03-12 13:25:35</t>
  </si>
  <si>
    <t>FENG LIN,SHI ZHOU</t>
  </si>
  <si>
    <t>542.00</t>
  </si>
  <si>
    <t>2023-03-12 15:08:47</t>
  </si>
  <si>
    <t>Miao Lin</t>
  </si>
  <si>
    <t>412.00</t>
  </si>
  <si>
    <t>2023-03-12 11:48:18</t>
  </si>
  <si>
    <t>XU YINGWEI,LIU WEI</t>
  </si>
  <si>
    <t>1801.00</t>
  </si>
  <si>
    <t>2023-03-12 12:26:11</t>
  </si>
  <si>
    <t>菲律宾</t>
  </si>
  <si>
    <t>ZHOU RUI</t>
  </si>
  <si>
    <t>761.00</t>
  </si>
  <si>
    <t>2023-03-12 10:54:32</t>
  </si>
  <si>
    <t>LIU KEJING</t>
  </si>
  <si>
    <t>2023-03-12 10:28:07</t>
  </si>
  <si>
    <t>YANG LIHUA,BAI JINLAN</t>
  </si>
  <si>
    <t>399.00</t>
  </si>
  <si>
    <t>2023-03-12 01:56:12</t>
  </si>
  <si>
    <t>WANG JINXUAN</t>
  </si>
  <si>
    <t>342.00</t>
  </si>
  <si>
    <t>2023-03-12 00:00:20</t>
  </si>
  <si>
    <t>FU YU</t>
  </si>
  <si>
    <t>266.00</t>
  </si>
  <si>
    <t>2023-03-11 22:33:07</t>
  </si>
  <si>
    <t>LI WANYING,ZHANG ZHIYUN</t>
  </si>
  <si>
    <t>2023-03-12 09:54:08</t>
  </si>
  <si>
    <t>SU ZHENGYU</t>
  </si>
  <si>
    <t>694.00</t>
  </si>
  <si>
    <t>2023-03-11 20:00:18</t>
  </si>
  <si>
    <t>普吉岛芭东新广场酒店</t>
  </si>
  <si>
    <t>JIN SHENG</t>
  </si>
  <si>
    <t>714.00</t>
  </si>
  <si>
    <t>2023-03-11 18:49:34</t>
  </si>
  <si>
    <t>LI ANG</t>
  </si>
  <si>
    <t>386.00</t>
  </si>
  <si>
    <t>2023-03-11 16:55:29</t>
  </si>
  <si>
    <t>太平洋公园酒店</t>
  </si>
  <si>
    <t>ZENG JING</t>
  </si>
  <si>
    <t>219.00</t>
  </si>
  <si>
    <t>2023-03-11 14:39:21</t>
  </si>
  <si>
    <t>JING SHUAIMING</t>
  </si>
  <si>
    <t>784.00</t>
  </si>
  <si>
    <t>2023-03-11 12:47:27</t>
  </si>
  <si>
    <t>BAI FENG</t>
  </si>
  <si>
    <t>390.00</t>
  </si>
  <si>
    <t>2023-03-11 10:44:05</t>
  </si>
  <si>
    <t xml:space="preserve"> 1096 胜利者酒店</t>
  </si>
  <si>
    <t>CHEN JUN,ZHANG HUILING</t>
  </si>
  <si>
    <t>236.01</t>
  </si>
  <si>
    <t>2023-03-11 10:02:26</t>
  </si>
  <si>
    <t>CAO FENG</t>
  </si>
  <si>
    <t>663.00</t>
  </si>
  <si>
    <t>2023-03-11 09:59:59</t>
  </si>
  <si>
    <t>LI ZHUHAO</t>
  </si>
  <si>
    <t>1562.00</t>
  </si>
  <si>
    <t>2023-03-11 07:05:09</t>
  </si>
  <si>
    <t>DI DONGXU,HOU JIALIN</t>
  </si>
  <si>
    <t>2023-03-11 04:41:18</t>
  </si>
  <si>
    <t>GAO WEIDI</t>
  </si>
  <si>
    <t>334.00</t>
  </si>
  <si>
    <t>2023-03-11 01:52:14</t>
  </si>
  <si>
    <t>曼谷华美达广场湄南河畔酒店</t>
  </si>
  <si>
    <t>LIN XINGWEI,XU DANHONG</t>
  </si>
  <si>
    <t>2964.00</t>
  </si>
  <si>
    <t>2023-03-12 16:11:58</t>
  </si>
  <si>
    <t>LIU XIAOYI</t>
  </si>
  <si>
    <t>2023-03-10 22:53:28</t>
  </si>
  <si>
    <t>WANG XIAODONG</t>
  </si>
  <si>
    <t>5850.99</t>
  </si>
  <si>
    <t>2023-03-10 22:21:52</t>
  </si>
  <si>
    <t>曼谷拉差贴威维拉酒店</t>
  </si>
  <si>
    <t>ZHANG YE,LI YINGHUI</t>
  </si>
  <si>
    <t>580.00</t>
  </si>
  <si>
    <t>2023-03-10 20:58:25</t>
  </si>
  <si>
    <t>XUE CHENG</t>
  </si>
  <si>
    <t>722.00</t>
  </si>
  <si>
    <t>2023-03-11 09:15:41</t>
  </si>
  <si>
    <t>HSU YUHSIEN</t>
  </si>
  <si>
    <t>2302.00</t>
  </si>
  <si>
    <t>2023-03-10 19:25:25</t>
  </si>
  <si>
    <t>WANG FANG,LI ANG</t>
  </si>
  <si>
    <t>1496.01</t>
  </si>
  <si>
    <t>2023-03-10 17:42:06</t>
  </si>
  <si>
    <t>QIAN YULIN,MENG YUYANG</t>
  </si>
  <si>
    <t>1935.00</t>
  </si>
  <si>
    <t>2023-03-10 17:29:58</t>
  </si>
  <si>
    <t>曼谷格乐丽雅10酒店</t>
  </si>
  <si>
    <t>ZHANG XIAOTIAN</t>
  </si>
  <si>
    <t>662.00</t>
  </si>
  <si>
    <t>2023-03-10 18:06:26</t>
  </si>
  <si>
    <t>CHAO TONGSENG</t>
  </si>
  <si>
    <t>1069.00</t>
  </si>
  <si>
    <t>2023-03-10 15:12:29</t>
  </si>
  <si>
    <t>XUE TIANYUAN,CAI FEI</t>
  </si>
  <si>
    <t>1538.00</t>
  </si>
  <si>
    <t>2023-03-10 13:15:15</t>
  </si>
  <si>
    <t>703297266663</t>
  </si>
  <si>
    <t>3116942</t>
  </si>
  <si>
    <t>辉盛凯贝丽</t>
  </si>
  <si>
    <t>CHENG HUALING,WU YANNAN</t>
  </si>
  <si>
    <t>601.00</t>
  </si>
  <si>
    <t>-601</t>
  </si>
  <si>
    <t>2023-03-10 15:47:53</t>
  </si>
  <si>
    <t>LI CHEN</t>
  </si>
  <si>
    <t>2023-03-10 11:05:07</t>
  </si>
  <si>
    <t>LIU JIA,CAI YU</t>
  </si>
  <si>
    <t>4353.00</t>
  </si>
  <si>
    <t>2023-03-10 12:21:06</t>
  </si>
  <si>
    <t>NIU XIAOLU,ZHOU XIUYI</t>
  </si>
  <si>
    <t>6250.00</t>
  </si>
  <si>
    <t>2023-03-10 09:31:37</t>
  </si>
  <si>
    <t>YAN JIAXIN</t>
  </si>
  <si>
    <t>2023-03-10 11:31:50</t>
  </si>
  <si>
    <t>LIU QING</t>
  </si>
  <si>
    <t>1093.00</t>
  </si>
  <si>
    <t>2023-03-09 22:30:13</t>
  </si>
  <si>
    <t>LIU JIANBO</t>
  </si>
  <si>
    <t>1647.00</t>
  </si>
  <si>
    <t>2023-03-09 19:03:16</t>
  </si>
  <si>
    <t>YUAN YONG,SHEN MING</t>
  </si>
  <si>
    <t>1136.00</t>
  </si>
  <si>
    <t>2023-03-09 15:18:48</t>
  </si>
  <si>
    <t>Gao Xiaoqian,Zhang Xiaochen</t>
  </si>
  <si>
    <t>4288.02</t>
  </si>
  <si>
    <t>2023-03-09 16:13:57</t>
  </si>
  <si>
    <t>沙特阿拉伯</t>
  </si>
  <si>
    <t>TANG WANGYANYANG,ZHENG JINGTING</t>
  </si>
  <si>
    <t>1122.00</t>
  </si>
  <si>
    <t>2023-03-09 13:57:16</t>
  </si>
  <si>
    <t>HUANG XIAOYANG,HUANG YONGLIN</t>
  </si>
  <si>
    <t>2023-03-09 12:31:42</t>
  </si>
  <si>
    <t>LI YINSHENG,ZHOU BIN</t>
  </si>
  <si>
    <t>2023-03-09 19:34:51</t>
  </si>
  <si>
    <t>SHAN JIANING,SHENG YICHUN</t>
  </si>
  <si>
    <t>1520.00</t>
  </si>
  <si>
    <t>2023-03-09 10:14:31</t>
  </si>
  <si>
    <t>CHEN CHUXIN,LI MENG</t>
  </si>
  <si>
    <t>3837.00</t>
  </si>
  <si>
    <t>2023-03-09 03:23:08</t>
  </si>
  <si>
    <t>普吉岛邦涛的希尔顿花园酒店 (SHA Extra Plus)</t>
  </si>
  <si>
    <t>HE YANFEN,ZHAO NAINI</t>
  </si>
  <si>
    <t>1524.00</t>
  </si>
  <si>
    <t>2023-03-09 12:54:19</t>
  </si>
  <si>
    <t>CHEN HUIZHI,ZHONG CHAOYE</t>
  </si>
  <si>
    <t>456.00</t>
  </si>
  <si>
    <t>2023-03-09 00:39:45</t>
  </si>
  <si>
    <t>ZHANG HANNAN</t>
  </si>
  <si>
    <t>4004.00</t>
  </si>
  <si>
    <t>2023-03-08 19:33:18</t>
  </si>
  <si>
    <t>CAI QUAN</t>
  </si>
  <si>
    <t>1903.00</t>
  </si>
  <si>
    <t>2023-03-03 00:11:11</t>
  </si>
  <si>
    <t>PAN YIXIN</t>
  </si>
  <si>
    <t>791.00</t>
  </si>
  <si>
    <t>2023-02-25 01:48:13</t>
  </si>
  <si>
    <t>LI FENGJIAO</t>
  </si>
  <si>
    <t>2023-02-25 01:43:35</t>
  </si>
  <si>
    <t>QIU ZIMO</t>
  </si>
  <si>
    <t>3624.00</t>
  </si>
  <si>
    <t>2023-03-02 18:29:09</t>
  </si>
  <si>
    <t>CAO JILIANG,E ZIQIANG</t>
  </si>
  <si>
    <t>2023-03-02 18:27:56</t>
  </si>
  <si>
    <t>SU XIAOMO,CHEN MENGNAN</t>
  </si>
  <si>
    <t>2686.00</t>
  </si>
  <si>
    <t>2023-03-02 21:58:26</t>
  </si>
  <si>
    <t>SUN YAJUN,LI MIN</t>
  </si>
  <si>
    <t>1887.00</t>
  </si>
  <si>
    <t>2023-03-02 22:01:42</t>
  </si>
  <si>
    <t>WANG ZHIJIE,CAO QIYANG,CAO GE,YIN YIDI</t>
  </si>
  <si>
    <t>8336.00</t>
  </si>
  <si>
    <t>2023-03-02 21:46:09</t>
  </si>
  <si>
    <t>GU HUIZHEN,WU XINYI,HUANG JUN,XI GANGQIN</t>
  </si>
  <si>
    <t>5214.00</t>
  </si>
  <si>
    <t>2023-03-05 18:11:53</t>
  </si>
  <si>
    <t>BAO CHUNXUE</t>
  </si>
  <si>
    <t>1630.00</t>
  </si>
  <si>
    <t>2023-03-08 22:17:45</t>
  </si>
  <si>
    <t>ZHAO JIAYUAN</t>
  </si>
  <si>
    <t>1708.00</t>
  </si>
  <si>
    <t>2023-03-07 22:11:32</t>
  </si>
  <si>
    <t>WANG QIANG,YANG LING</t>
  </si>
  <si>
    <t>1819.00</t>
  </si>
  <si>
    <t>2023-03-06 21:43:24</t>
  </si>
  <si>
    <t>DING YAN,LIU GUANGYAN</t>
  </si>
  <si>
    <t>1897.00</t>
  </si>
  <si>
    <t>2023-02-25 10:50:13</t>
  </si>
  <si>
    <t>ZHENG CHUYUN,HUANG SIJIA</t>
  </si>
  <si>
    <t>2628.00</t>
  </si>
  <si>
    <t>2023-02-18 11:12:08</t>
  </si>
  <si>
    <t>LI DAIHUA,LIU CHUCHUNZI</t>
  </si>
  <si>
    <t>2115.00</t>
  </si>
  <si>
    <t>2023-02-18 11:25:17</t>
  </si>
  <si>
    <t>REN YUAN</t>
  </si>
  <si>
    <t>1690.00</t>
  </si>
  <si>
    <t>2023-03-03 12:32:39</t>
  </si>
  <si>
    <t>ZHU YUNQING,RUAN HAOJIA</t>
  </si>
  <si>
    <t>1241.00</t>
  </si>
  <si>
    <t>2023-02-23 09:07:16</t>
  </si>
  <si>
    <t>LUO YANMIN</t>
  </si>
  <si>
    <t>739.00</t>
  </si>
  <si>
    <t>2023-02-21 16:45:27</t>
  </si>
  <si>
    <t>DONG BEIJIE</t>
  </si>
  <si>
    <t>1416.00</t>
  </si>
  <si>
    <t>2023-02-28 13:24:36</t>
  </si>
  <si>
    <t>PAN XINXIN</t>
  </si>
  <si>
    <t>469.00</t>
  </si>
  <si>
    <t>2023-02-24 13:17:09</t>
  </si>
  <si>
    <t>曼谷暹罗凯宾斯基饭店</t>
  </si>
  <si>
    <t>MEI LI</t>
  </si>
  <si>
    <t>11592.00</t>
  </si>
  <si>
    <t>2023-02-23 16:02:23</t>
  </si>
  <si>
    <t>ZHANG XUEBO,LIU SIYU,LIU YAJIE</t>
  </si>
  <si>
    <t>750.00</t>
  </si>
  <si>
    <t>2023-02-28 13:07:20</t>
  </si>
  <si>
    <t>1500.00</t>
  </si>
  <si>
    <t>2023-02-28 13:04:11</t>
  </si>
  <si>
    <t>LIU XIAOQIANG</t>
  </si>
  <si>
    <t>1732.00</t>
  </si>
  <si>
    <t>2023-03-07 16:45:22</t>
  </si>
  <si>
    <t>威斯汀普吉岛西瑞湾度假村及水疗中心</t>
  </si>
  <si>
    <t>XIAO FEI,YIN QIANWEN</t>
  </si>
  <si>
    <t>2230.00</t>
  </si>
  <si>
    <t>2023-03-01 13:10:24</t>
  </si>
  <si>
    <t>苏梅岛W酒店</t>
  </si>
  <si>
    <t>CHEN HAOLIANG,PENG ZIJUN</t>
  </si>
  <si>
    <t>3567.00</t>
  </si>
  <si>
    <t>2023-02-09 10:51:14</t>
  </si>
  <si>
    <t>Shen Yaping</t>
  </si>
  <si>
    <t>4052.00</t>
  </si>
  <si>
    <t>2023-02-08 23:32:53</t>
  </si>
  <si>
    <t>普吉岛JW万豪度假酒店</t>
  </si>
  <si>
    <t>YIN PINGTING,CHENG SHI</t>
  </si>
  <si>
    <t>5724.00</t>
  </si>
  <si>
    <t>2023-03-08 15:32:59</t>
  </si>
  <si>
    <t>普吉岛卡塔磐石度假村</t>
  </si>
  <si>
    <t>LU PEIRAN,ZHANG HANYU,DU JIARUI,FU LIN</t>
  </si>
  <si>
    <t>20157.99</t>
  </si>
  <si>
    <t>2023-02-09 11:56:07</t>
  </si>
  <si>
    <t>Liu Sijia,Qin Chang</t>
  </si>
  <si>
    <t>2406.00</t>
  </si>
  <si>
    <t>2023-02-27 10:31:49</t>
  </si>
  <si>
    <t>PENG YINJIE,QI SUIXIAN,HUANG CHAO,RUAN YUXIAO</t>
  </si>
  <si>
    <t>1836.00</t>
  </si>
  <si>
    <t>2023-03-02 10:18:39</t>
  </si>
  <si>
    <t>ZHU JIN,HU JINGAN</t>
  </si>
  <si>
    <t>2524.00</t>
  </si>
  <si>
    <t>2023-02-23 15:40:50</t>
  </si>
  <si>
    <t>ZHOU XUANLI,YUE YAOHUA,FANG YING</t>
  </si>
  <si>
    <t>1531.00</t>
  </si>
  <si>
    <t>2023-03-02 15:06:53</t>
  </si>
  <si>
    <t>chen xi</t>
  </si>
  <si>
    <t>638.00</t>
  </si>
  <si>
    <t>2023-03-04 22:21:13</t>
  </si>
  <si>
    <t>法国</t>
  </si>
  <si>
    <t>ZHU YE,CI HONGYE</t>
  </si>
  <si>
    <t>922.00</t>
  </si>
  <si>
    <t>2023-03-06 16:07:08</t>
  </si>
  <si>
    <t>ZHANG LU,WANG TONG</t>
  </si>
  <si>
    <t>778.00</t>
  </si>
  <si>
    <t>2023-02-28 08:04:37</t>
  </si>
  <si>
    <t>CHEN HSIANGLING</t>
  </si>
  <si>
    <t>464.00</t>
  </si>
  <si>
    <t>2023-03-02 16:32:32</t>
  </si>
  <si>
    <t>普吉岛安达曼拥抱酒店 (SHA Extra Plus)</t>
  </si>
  <si>
    <t>TIAN XINYUAN,DONG ZHENNI,HE HUI</t>
  </si>
  <si>
    <t>4568.00</t>
  </si>
  <si>
    <t>2023-02-28 13:47:35</t>
  </si>
  <si>
    <t>海景酒店</t>
  </si>
  <si>
    <t>TAN SHUANG,AAMER RASHID</t>
  </si>
  <si>
    <t>8745.00</t>
  </si>
  <si>
    <t>2023-03-06 14:31:43</t>
  </si>
  <si>
    <t>SHU YAN</t>
  </si>
  <si>
    <t>1073.00</t>
  </si>
  <si>
    <t>2023-02-19 02:10:20</t>
  </si>
  <si>
    <t>HE LINYI</t>
  </si>
  <si>
    <t>3510.00</t>
  </si>
  <si>
    <t>2023-02-28 15:41:47</t>
  </si>
  <si>
    <t>YANG SHIQI,TAN LING,WANG CHAOWEN,YU QIQI</t>
  </si>
  <si>
    <t>2128.00</t>
  </si>
  <si>
    <t>2023-02-12 13:39:57</t>
  </si>
  <si>
    <t>OU JIAQI,ZHONG PEISHI,WANG YINGYIN</t>
  </si>
  <si>
    <t>1688.00</t>
  </si>
  <si>
    <t>2023-02-16 22:52:11</t>
  </si>
  <si>
    <t>PENG WEITONG,QIU ZHAOHAN,SHENG JIAXIN</t>
  </si>
  <si>
    <t>1892.00</t>
  </si>
  <si>
    <t>2023-03-01 21:22:10</t>
  </si>
  <si>
    <t>ZHANG LIYUAN,CUI MENG,LIU RUI</t>
  </si>
  <si>
    <t>4026.00</t>
  </si>
  <si>
    <t>2023-02-26 15:25:11</t>
  </si>
  <si>
    <t>CAI DAMEI,HENG HONGYAN</t>
  </si>
  <si>
    <t>2023-02-24 08:13:16</t>
  </si>
  <si>
    <t>HUANG YONG</t>
  </si>
  <si>
    <t>3020.00</t>
  </si>
  <si>
    <t>2023-03-07 19:35:09</t>
  </si>
  <si>
    <t>韩国</t>
  </si>
  <si>
    <t>ZHOU SISI</t>
  </si>
  <si>
    <t>2023-03-07 17:57:12</t>
  </si>
  <si>
    <t>ZHU XIAOJING</t>
  </si>
  <si>
    <t>2023-03-08 10:36:36</t>
  </si>
  <si>
    <t>曼谷宾乐雅套房酒店</t>
  </si>
  <si>
    <t>QIU ZELONG</t>
  </si>
  <si>
    <t>2405.00</t>
  </si>
  <si>
    <t>2023-03-04 11:14:32</t>
  </si>
  <si>
    <t>PEI YONGXIANG</t>
  </si>
  <si>
    <t>2023-03-04 11:11:08</t>
  </si>
  <si>
    <t>CHEN TAIYU</t>
  </si>
  <si>
    <t>1924.00</t>
  </si>
  <si>
    <t>2023-03-04 10:16:41</t>
  </si>
  <si>
    <t>ZHANG XIN,KONG CHUNFENG</t>
  </si>
  <si>
    <t>226.00</t>
  </si>
  <si>
    <t>2023-03-04 16:47:18</t>
  </si>
  <si>
    <t>WANG WEIZHE,XING JING</t>
  </si>
  <si>
    <t>405.00</t>
  </si>
  <si>
    <t>2023-03-04 07:55:06</t>
  </si>
  <si>
    <t>TIAN ZONGQI</t>
  </si>
  <si>
    <t>285.00</t>
  </si>
  <si>
    <t>2023-02-27 13:37:13</t>
  </si>
  <si>
    <t>2023-02-27 13:32:41</t>
  </si>
  <si>
    <t>MA WEI,LUO CHENG</t>
  </si>
  <si>
    <t>254.00</t>
  </si>
  <si>
    <t>2023-02-16 22:47:52</t>
  </si>
  <si>
    <t>WANG CHENG,CHEN LIN</t>
  </si>
  <si>
    <t>2023-02-16 23:03:34</t>
  </si>
  <si>
    <t>XU LANSONG,BEI LIMIN</t>
  </si>
  <si>
    <t>2023-03-03 13:40:32</t>
  </si>
  <si>
    <t>WANG LEI</t>
  </si>
  <si>
    <t>1308.00</t>
  </si>
  <si>
    <t>2023-02-28 08:17:21</t>
  </si>
  <si>
    <t>LI CHUNRONG</t>
  </si>
  <si>
    <t>692.00</t>
  </si>
  <si>
    <t>2023-03-05 17:40:42</t>
  </si>
  <si>
    <t>ZENG HANWEN</t>
  </si>
  <si>
    <t>984.00</t>
  </si>
  <si>
    <t>2023-03-04 16:20:18</t>
  </si>
  <si>
    <t>FENG XIYUN</t>
  </si>
  <si>
    <t>1293.00</t>
  </si>
  <si>
    <t>2023-03-03 20:13:10</t>
  </si>
  <si>
    <t>老挝</t>
  </si>
  <si>
    <t>XU HAO,YE HONGMING</t>
  </si>
  <si>
    <t>3235.00</t>
  </si>
  <si>
    <t>2023-02-23 08:42:22</t>
  </si>
  <si>
    <t>巴拿马</t>
  </si>
  <si>
    <t>LI YUTING,ZHOU JIAYANG</t>
  </si>
  <si>
    <t>915.00</t>
  </si>
  <si>
    <t>2023-02-18 11:06:22</t>
  </si>
  <si>
    <t>LI XIAOYU</t>
  </si>
  <si>
    <t>904.00</t>
  </si>
  <si>
    <t>2023-02-10 12:47:02</t>
  </si>
  <si>
    <t>CAO QIONGFANG</t>
  </si>
  <si>
    <t>905.00</t>
  </si>
  <si>
    <t>2023-02-09 12:07:17</t>
  </si>
  <si>
    <t>HUANG XUELIAN</t>
  </si>
  <si>
    <t>910.00</t>
  </si>
  <si>
    <t>2023-02-14 09:59:59</t>
  </si>
  <si>
    <t>WU YUANHU,REN ZHAOWU</t>
  </si>
  <si>
    <t>1354.00</t>
  </si>
  <si>
    <t>2023-03-06 15:31:42</t>
  </si>
  <si>
    <t>CHU YUE,KAN RUI</t>
  </si>
  <si>
    <t>1968.00</t>
  </si>
  <si>
    <t>2023-02-25 12:09:17</t>
  </si>
  <si>
    <t>MO QUANSHAN</t>
  </si>
  <si>
    <t>417.00</t>
  </si>
  <si>
    <t>2023-03-04 11:48:06</t>
  </si>
  <si>
    <t>Lin Chuangbiao</t>
  </si>
  <si>
    <t>274.00</t>
  </si>
  <si>
    <t>2023-02-19 19:32:45</t>
  </si>
  <si>
    <t>ZHU YAN,HUANG QIWEN</t>
  </si>
  <si>
    <t>1082.00</t>
  </si>
  <si>
    <t>2023-02-20 18:32:07</t>
  </si>
  <si>
    <t>LIU DAOTONG</t>
  </si>
  <si>
    <t>418.00</t>
  </si>
  <si>
    <t>2023-02-25 14:00:25</t>
  </si>
  <si>
    <t>QIAN WEINING</t>
  </si>
  <si>
    <t>416.00</t>
  </si>
  <si>
    <t>2023-02-28 14:34:29</t>
  </si>
  <si>
    <t>LI YANWEN,JIA XIN</t>
  </si>
  <si>
    <t>3183.00</t>
  </si>
  <si>
    <t>2023-02-27 15:37:05</t>
  </si>
  <si>
    <t>LIU QIN</t>
  </si>
  <si>
    <t>2023-03-08 19:34:00</t>
  </si>
  <si>
    <t>泽希纳度假村及水疗中心</t>
  </si>
  <si>
    <t>ZHOU CHENG,YUAN MENG</t>
  </si>
  <si>
    <t>389.00</t>
  </si>
  <si>
    <t>2023-03-03 15:58:17</t>
  </si>
  <si>
    <t>HUANG MINNAN,CUI BAONING</t>
  </si>
  <si>
    <t>562.00</t>
  </si>
  <si>
    <t>2023-03-06 21:57:09</t>
  </si>
  <si>
    <t>斯里兰卡</t>
  </si>
  <si>
    <t>WEN XUEJIAO</t>
  </si>
  <si>
    <t>294.00</t>
  </si>
  <si>
    <t>2023-03-08 10:11:09</t>
  </si>
  <si>
    <t>LIU ZHENYI</t>
  </si>
  <si>
    <t>642.00</t>
  </si>
  <si>
    <t>2023-03-05 12:30:45</t>
  </si>
  <si>
    <t>WANG QIANWEN,ZHU MENGJUN</t>
  </si>
  <si>
    <t>1339.00</t>
  </si>
  <si>
    <t>2023-02-14 20:12:30</t>
  </si>
  <si>
    <t>TSE SHINGCHEONG</t>
  </si>
  <si>
    <t>1131.00</t>
  </si>
  <si>
    <t>2023-03-04 12:41:21</t>
  </si>
  <si>
    <t>1521.00</t>
  </si>
  <si>
    <t>2023-03-04 12:44:49</t>
  </si>
  <si>
    <t>YU XIAONA</t>
  </si>
  <si>
    <t>3506.00</t>
  </si>
  <si>
    <t>2023-03-03 08:18:26</t>
  </si>
  <si>
    <t>YIN RONG,ZHOU SIMIN</t>
  </si>
  <si>
    <t>599.00</t>
  </si>
  <si>
    <t>2023-03-06 15:55:36</t>
  </si>
  <si>
    <t>XIANG YI</t>
  </si>
  <si>
    <t>1328.00</t>
  </si>
  <si>
    <t>2023-02-11 11:58:17</t>
  </si>
  <si>
    <t>Travelodge Phuket Town</t>
  </si>
  <si>
    <t>QIAN QIAN,HU LEI</t>
  </si>
  <si>
    <t>564.00</t>
  </si>
  <si>
    <t>2023-03-07 14:15:51</t>
  </si>
  <si>
    <t>WAN YINGYING,CHEN YIWEN</t>
  </si>
  <si>
    <t>376.00</t>
  </si>
  <si>
    <t>2023-03-06 14:37:35</t>
  </si>
  <si>
    <t>普吉岛西奈奢华酒店(SHA Extra Plus)</t>
  </si>
  <si>
    <t>YUAN JIAQI,CAO HUIBO</t>
  </si>
  <si>
    <t>4347.00</t>
  </si>
  <si>
    <t>2023-03-07 12:41:06</t>
  </si>
  <si>
    <t>YANG QINGQING,WANG LI</t>
  </si>
  <si>
    <t>1460.00</t>
  </si>
  <si>
    <t>2023-02-18 15:27:36</t>
  </si>
  <si>
    <t>普吉岛迈考美丽亚酒店(SHA Extra Plus)</t>
  </si>
  <si>
    <t>HEYE QINGQING,WEN YEGANG</t>
  </si>
  <si>
    <t>3142.00</t>
  </si>
  <si>
    <t>2023-02-07 18:28:19</t>
  </si>
  <si>
    <t>Tao Jingyue,Wei Wei</t>
  </si>
  <si>
    <t>6003.00</t>
  </si>
  <si>
    <t>2023-03-01 12:45:03</t>
  </si>
  <si>
    <t>ZHANG YUZHEN,CHEUNG SHUNFUNG</t>
  </si>
  <si>
    <t>646.00</t>
  </si>
  <si>
    <t>2023-03-08 00:28:06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</si>
</sst>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304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304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0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2</v>
      </c>
      <c r="N3" s="7" t="s">
        <v>94</v>
      </c>
      <c r="O3" s="7" t="s">
        <v>95</v>
      </c>
      <c r="P3" s="7" t="s">
        <v>83</v>
      </c>
      <c r="Q3" s="7"/>
      <c r="R3" s="12" t="s">
        <v>96</v>
      </c>
      <c r="S3" s="14" t="s">
        <v>19</v>
      </c>
      <c r="T3" s="7"/>
      <c r="U3" s="12" t="s">
        <v>19</v>
      </c>
      <c r="V3" s="12" t="s">
        <v>96</v>
      </c>
      <c r="W3" s="14" t="s">
        <v>97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100</v>
      </c>
      <c r="B4" s="6" t="s">
        <v>101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102</v>
      </c>
      <c r="H4" s="7" t="s">
        <v>103</v>
      </c>
      <c r="I4" s="7" t="s">
        <v>79</v>
      </c>
      <c r="J4" s="7" t="s">
        <v>2</v>
      </c>
      <c r="K4" s="7" t="s">
        <v>104</v>
      </c>
      <c r="L4" s="7">
        <v>1</v>
      </c>
      <c r="M4" s="7">
        <v>2</v>
      </c>
      <c r="N4" s="7" t="s">
        <v>105</v>
      </c>
      <c r="O4" s="7" t="s">
        <v>95</v>
      </c>
      <c r="P4" s="7" t="s">
        <v>83</v>
      </c>
      <c r="Q4" s="7"/>
      <c r="R4" s="12" t="s">
        <v>106</v>
      </c>
      <c r="S4" s="14" t="s">
        <v>19</v>
      </c>
      <c r="T4" s="7"/>
      <c r="U4" s="12" t="s">
        <v>19</v>
      </c>
      <c r="V4" s="12" t="s">
        <v>106</v>
      </c>
      <c r="W4" s="14" t="s">
        <v>107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1</v>
      </c>
      <c r="M5" s="7">
        <v>2</v>
      </c>
      <c r="N5" s="7" t="s">
        <v>105</v>
      </c>
      <c r="O5" s="7" t="s">
        <v>95</v>
      </c>
      <c r="P5" s="7" t="s">
        <v>83</v>
      </c>
      <c r="Q5" s="7"/>
      <c r="R5" s="12" t="s">
        <v>115</v>
      </c>
      <c r="S5" s="14" t="s">
        <v>19</v>
      </c>
      <c r="T5" s="7"/>
      <c r="U5" s="12" t="s">
        <v>19</v>
      </c>
      <c r="V5" s="12" t="s">
        <v>115</v>
      </c>
      <c r="W5" s="14" t="s">
        <v>116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102</v>
      </c>
      <c r="H6" s="7" t="s">
        <v>103</v>
      </c>
      <c r="I6" s="7" t="s">
        <v>79</v>
      </c>
      <c r="J6" s="7" t="s">
        <v>2</v>
      </c>
      <c r="K6" s="7" t="s">
        <v>121</v>
      </c>
      <c r="L6" s="7">
        <v>1</v>
      </c>
      <c r="M6" s="7">
        <v>2</v>
      </c>
      <c r="N6" s="7" t="s">
        <v>122</v>
      </c>
      <c r="O6" s="7" t="s">
        <v>95</v>
      </c>
      <c r="P6" s="7" t="s">
        <v>83</v>
      </c>
      <c r="Q6" s="7"/>
      <c r="R6" s="12" t="s">
        <v>123</v>
      </c>
      <c r="S6" s="14" t="s">
        <v>19</v>
      </c>
      <c r="T6" s="7"/>
      <c r="U6" s="12" t="s">
        <v>19</v>
      </c>
      <c r="V6" s="12" t="s">
        <v>123</v>
      </c>
      <c r="W6" s="14" t="s">
        <v>124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125</v>
      </c>
      <c r="AD6" t="s">
        <v>6</v>
      </c>
      <c r="AE6" t="s">
        <v>109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128</v>
      </c>
      <c r="H7" s="7" t="s">
        <v>129</v>
      </c>
      <c r="I7" s="7" t="s">
        <v>79</v>
      </c>
      <c r="J7" s="7" t="s">
        <v>2</v>
      </c>
      <c r="K7" s="7" t="s">
        <v>130</v>
      </c>
      <c r="L7" s="7">
        <v>2</v>
      </c>
      <c r="M7" s="7">
        <v>1</v>
      </c>
      <c r="N7" s="7" t="s">
        <v>122</v>
      </c>
      <c r="O7" s="7" t="s">
        <v>82</v>
      </c>
      <c r="P7" s="7" t="s">
        <v>83</v>
      </c>
      <c r="Q7" s="7"/>
      <c r="R7" s="12" t="s">
        <v>131</v>
      </c>
      <c r="S7" s="14" t="s">
        <v>19</v>
      </c>
      <c r="T7" s="7"/>
      <c r="U7" s="12" t="s">
        <v>19</v>
      </c>
      <c r="V7" s="12" t="s">
        <v>131</v>
      </c>
      <c r="W7" s="14" t="s">
        <v>132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137</v>
      </c>
      <c r="H8" s="7" t="s">
        <v>138</v>
      </c>
      <c r="I8" s="7" t="s">
        <v>79</v>
      </c>
      <c r="J8" s="7" t="s">
        <v>2</v>
      </c>
      <c r="K8" s="7" t="s">
        <v>139</v>
      </c>
      <c r="L8" s="7">
        <v>1</v>
      </c>
      <c r="M8" s="7">
        <v>2</v>
      </c>
      <c r="N8" s="7" t="s">
        <v>140</v>
      </c>
      <c r="O8" s="7" t="s">
        <v>95</v>
      </c>
      <c r="P8" s="7" t="s">
        <v>83</v>
      </c>
      <c r="Q8" s="7"/>
      <c r="R8" s="12" t="s">
        <v>141</v>
      </c>
      <c r="S8" s="14" t="s">
        <v>19</v>
      </c>
      <c r="T8" s="7"/>
      <c r="U8" s="12" t="s">
        <v>19</v>
      </c>
      <c r="V8" s="12" t="s">
        <v>141</v>
      </c>
      <c r="W8" s="14" t="s">
        <v>142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143</v>
      </c>
      <c r="AD8" t="s">
        <v>6</v>
      </c>
      <c r="AE8" t="s">
        <v>144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145</v>
      </c>
      <c r="B9" s="6" t="s">
        <v>146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147</v>
      </c>
      <c r="H9" s="7" t="s">
        <v>148</v>
      </c>
      <c r="I9" s="7" t="s">
        <v>79</v>
      </c>
      <c r="J9" s="7" t="s">
        <v>2</v>
      </c>
      <c r="K9" s="7" t="s">
        <v>149</v>
      </c>
      <c r="L9" s="7">
        <v>1</v>
      </c>
      <c r="M9" s="7">
        <v>1</v>
      </c>
      <c r="N9" s="7" t="s">
        <v>150</v>
      </c>
      <c r="O9" s="7" t="s">
        <v>82</v>
      </c>
      <c r="P9" s="7" t="s">
        <v>83</v>
      </c>
      <c r="Q9" s="7"/>
      <c r="R9" s="12" t="s">
        <v>151</v>
      </c>
      <c r="S9" s="14" t="s">
        <v>19</v>
      </c>
      <c r="T9" s="7"/>
      <c r="U9" s="12" t="s">
        <v>19</v>
      </c>
      <c r="V9" s="12" t="s">
        <v>151</v>
      </c>
      <c r="W9" s="14" t="s">
        <v>152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153</v>
      </c>
      <c r="AD9" t="s">
        <v>6</v>
      </c>
      <c r="AE9" t="s">
        <v>154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155</v>
      </c>
      <c r="B10" s="6" t="s">
        <v>156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157</v>
      </c>
      <c r="H10" s="7" t="s">
        <v>158</v>
      </c>
      <c r="I10" s="7" t="s">
        <v>79</v>
      </c>
      <c r="J10" s="7" t="s">
        <v>2</v>
      </c>
      <c r="K10" s="7" t="s">
        <v>159</v>
      </c>
      <c r="L10" s="7">
        <v>1</v>
      </c>
      <c r="M10" s="7">
        <v>1</v>
      </c>
      <c r="N10" s="7" t="s">
        <v>160</v>
      </c>
      <c r="O10" s="7" t="s">
        <v>82</v>
      </c>
      <c r="P10" s="7" t="s">
        <v>83</v>
      </c>
      <c r="Q10" s="7"/>
      <c r="R10" s="12" t="s">
        <v>161</v>
      </c>
      <c r="S10" s="14" t="s">
        <v>19</v>
      </c>
      <c r="T10" s="7"/>
      <c r="U10" s="12" t="s">
        <v>19</v>
      </c>
      <c r="V10" s="12" t="s">
        <v>161</v>
      </c>
      <c r="W10" s="14" t="s">
        <v>162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163</v>
      </c>
      <c r="AD10" t="s">
        <v>6</v>
      </c>
      <c r="AE10" t="s">
        <v>164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165</v>
      </c>
      <c r="B11" s="6" t="s">
        <v>166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167</v>
      </c>
      <c r="H11" s="7" t="s">
        <v>168</v>
      </c>
      <c r="I11" s="7" t="s">
        <v>79</v>
      </c>
      <c r="J11" s="7" t="s">
        <v>2</v>
      </c>
      <c r="K11" s="7" t="s">
        <v>169</v>
      </c>
      <c r="L11" s="7">
        <v>1</v>
      </c>
      <c r="M11" s="7">
        <v>3</v>
      </c>
      <c r="N11" s="7" t="s">
        <v>170</v>
      </c>
      <c r="O11" s="7" t="s">
        <v>171</v>
      </c>
      <c r="P11" s="7" t="s">
        <v>83</v>
      </c>
      <c r="Q11" s="7"/>
      <c r="R11" s="12" t="s">
        <v>172</v>
      </c>
      <c r="S11" s="14" t="s">
        <v>19</v>
      </c>
      <c r="T11" s="7"/>
      <c r="U11" s="12" t="s">
        <v>19</v>
      </c>
      <c r="V11" s="12" t="s">
        <v>172</v>
      </c>
      <c r="W11" s="14" t="s">
        <v>173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176</v>
      </c>
      <c r="B12" s="6" t="s">
        <v>177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178</v>
      </c>
      <c r="H12" s="7" t="s">
        <v>179</v>
      </c>
      <c r="I12" s="7" t="s">
        <v>79</v>
      </c>
      <c r="J12" s="7" t="s">
        <v>2</v>
      </c>
      <c r="K12" s="7" t="s">
        <v>180</v>
      </c>
      <c r="L12" s="7">
        <v>2</v>
      </c>
      <c r="M12" s="7">
        <v>1</v>
      </c>
      <c r="N12" s="7" t="s">
        <v>140</v>
      </c>
      <c r="O12" s="7" t="s">
        <v>82</v>
      </c>
      <c r="P12" s="7" t="s">
        <v>83</v>
      </c>
      <c r="Q12" s="7"/>
      <c r="R12" s="12" t="s">
        <v>181</v>
      </c>
      <c r="S12" s="14" t="s">
        <v>19</v>
      </c>
      <c r="T12" s="7"/>
      <c r="U12" s="12" t="s">
        <v>19</v>
      </c>
      <c r="V12" s="12" t="s">
        <v>181</v>
      </c>
      <c r="W12" s="14" t="s">
        <v>182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183</v>
      </c>
      <c r="AD12" t="s">
        <v>6</v>
      </c>
      <c r="AE12" t="s">
        <v>184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185</v>
      </c>
      <c r="B13" s="6" t="s">
        <v>186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187</v>
      </c>
      <c r="H13" s="7" t="s">
        <v>188</v>
      </c>
      <c r="I13" s="7" t="s">
        <v>79</v>
      </c>
      <c r="J13" s="7" t="s">
        <v>2</v>
      </c>
      <c r="K13" s="7" t="s">
        <v>189</v>
      </c>
      <c r="L13" s="7">
        <v>1</v>
      </c>
      <c r="M13" s="7">
        <v>4</v>
      </c>
      <c r="N13" s="7" t="s">
        <v>122</v>
      </c>
      <c r="O13" s="7" t="s">
        <v>190</v>
      </c>
      <c r="P13" s="7" t="s">
        <v>83</v>
      </c>
      <c r="Q13" s="7"/>
      <c r="R13" s="12" t="s">
        <v>191</v>
      </c>
      <c r="S13" s="14" t="s">
        <v>19</v>
      </c>
      <c r="T13" s="7"/>
      <c r="U13" s="12" t="s">
        <v>19</v>
      </c>
      <c r="V13" s="12" t="s">
        <v>191</v>
      </c>
      <c r="W13" s="14" t="s">
        <v>192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193</v>
      </c>
      <c r="AD13" t="s">
        <v>6</v>
      </c>
      <c r="AE13" t="s">
        <v>194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195</v>
      </c>
      <c r="B14" s="6" t="s">
        <v>196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187</v>
      </c>
      <c r="H14" s="7" t="s">
        <v>188</v>
      </c>
      <c r="I14" s="7" t="s">
        <v>79</v>
      </c>
      <c r="J14" s="7" t="s">
        <v>2</v>
      </c>
      <c r="K14" s="7" t="s">
        <v>197</v>
      </c>
      <c r="L14" s="7">
        <v>1</v>
      </c>
      <c r="M14" s="7">
        <v>5</v>
      </c>
      <c r="N14" s="7" t="s">
        <v>160</v>
      </c>
      <c r="O14" s="7" t="s">
        <v>150</v>
      </c>
      <c r="P14" s="7" t="s">
        <v>83</v>
      </c>
      <c r="Q14" s="7"/>
      <c r="R14" s="12" t="s">
        <v>198</v>
      </c>
      <c r="S14" s="14" t="s">
        <v>19</v>
      </c>
      <c r="T14" s="7"/>
      <c r="U14" s="12" t="s">
        <v>19</v>
      </c>
      <c r="V14" s="12" t="s">
        <v>198</v>
      </c>
      <c r="W14" s="14" t="s">
        <v>199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200</v>
      </c>
      <c r="AD14" t="s">
        <v>6</v>
      </c>
      <c r="AE14" t="s">
        <v>201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202</v>
      </c>
      <c r="B15" s="6" t="s">
        <v>203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187</v>
      </c>
      <c r="H15" s="7" t="s">
        <v>188</v>
      </c>
      <c r="I15" s="7" t="s">
        <v>79</v>
      </c>
      <c r="J15" s="7" t="s">
        <v>2</v>
      </c>
      <c r="K15" s="7" t="s">
        <v>204</v>
      </c>
      <c r="L15" s="7">
        <v>1</v>
      </c>
      <c r="M15" s="7">
        <v>5</v>
      </c>
      <c r="N15" s="7" t="s">
        <v>160</v>
      </c>
      <c r="O15" s="7" t="s">
        <v>150</v>
      </c>
      <c r="P15" s="7" t="s">
        <v>83</v>
      </c>
      <c r="Q15" s="7"/>
      <c r="R15" s="12" t="s">
        <v>198</v>
      </c>
      <c r="S15" s="14" t="s">
        <v>19</v>
      </c>
      <c r="T15" s="7"/>
      <c r="U15" s="12" t="s">
        <v>19</v>
      </c>
      <c r="V15" s="12" t="s">
        <v>198</v>
      </c>
      <c r="W15" s="14" t="s">
        <v>199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200</v>
      </c>
      <c r="AD15" t="s">
        <v>6</v>
      </c>
      <c r="AE15" t="s">
        <v>194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205</v>
      </c>
      <c r="B16" s="6" t="s">
        <v>206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207</v>
      </c>
      <c r="H16" s="7" t="s">
        <v>208</v>
      </c>
      <c r="I16" s="7" t="s">
        <v>79</v>
      </c>
      <c r="J16" s="7" t="s">
        <v>2</v>
      </c>
      <c r="K16" s="7" t="s">
        <v>209</v>
      </c>
      <c r="L16" s="7">
        <v>1</v>
      </c>
      <c r="M16" s="7">
        <v>1</v>
      </c>
      <c r="N16" s="7" t="s">
        <v>150</v>
      </c>
      <c r="O16" s="7" t="s">
        <v>82</v>
      </c>
      <c r="P16" s="7" t="s">
        <v>83</v>
      </c>
      <c r="Q16" s="7"/>
      <c r="R16" s="12" t="s">
        <v>210</v>
      </c>
      <c r="S16" s="14" t="s">
        <v>19</v>
      </c>
      <c r="T16" s="7"/>
      <c r="U16" s="12" t="s">
        <v>19</v>
      </c>
      <c r="V16" s="12" t="s">
        <v>210</v>
      </c>
      <c r="W16" s="14" t="s">
        <v>211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212</v>
      </c>
      <c r="AD16" t="s">
        <v>6</v>
      </c>
      <c r="AE16" t="s">
        <v>213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214</v>
      </c>
      <c r="B17" s="6" t="s">
        <v>215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216</v>
      </c>
      <c r="H17" s="7" t="s">
        <v>217</v>
      </c>
      <c r="I17" s="7" t="s">
        <v>79</v>
      </c>
      <c r="J17" s="7" t="s">
        <v>2</v>
      </c>
      <c r="K17" s="7" t="s">
        <v>218</v>
      </c>
      <c r="L17" s="7">
        <v>1</v>
      </c>
      <c r="M17" s="7">
        <v>1</v>
      </c>
      <c r="N17" s="7" t="s">
        <v>219</v>
      </c>
      <c r="O17" s="7" t="s">
        <v>82</v>
      </c>
      <c r="P17" s="7" t="s">
        <v>83</v>
      </c>
      <c r="Q17" s="7"/>
      <c r="R17" s="12" t="s">
        <v>220</v>
      </c>
      <c r="S17" s="14" t="s">
        <v>19</v>
      </c>
      <c r="T17" s="7"/>
      <c r="U17" s="12" t="s">
        <v>19</v>
      </c>
      <c r="V17" s="12" t="s">
        <v>220</v>
      </c>
      <c r="W17" s="14" t="s">
        <v>221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222</v>
      </c>
      <c r="AD17" t="s">
        <v>6</v>
      </c>
      <c r="AE17" t="s">
        <v>109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223</v>
      </c>
      <c r="B18" s="6" t="s">
        <v>224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225</v>
      </c>
      <c r="H18" s="7" t="s">
        <v>226</v>
      </c>
      <c r="I18" s="7" t="s">
        <v>79</v>
      </c>
      <c r="J18" s="7" t="s">
        <v>2</v>
      </c>
      <c r="K18" s="7" t="s">
        <v>227</v>
      </c>
      <c r="L18" s="7">
        <v>1</v>
      </c>
      <c r="M18" s="7">
        <v>4</v>
      </c>
      <c r="N18" s="7" t="s">
        <v>150</v>
      </c>
      <c r="O18" s="7" t="s">
        <v>190</v>
      </c>
      <c r="P18" s="7" t="s">
        <v>83</v>
      </c>
      <c r="Q18" s="7"/>
      <c r="R18" s="12" t="s">
        <v>228</v>
      </c>
      <c r="S18" s="14" t="s">
        <v>19</v>
      </c>
      <c r="T18" s="7"/>
      <c r="U18" s="12" t="s">
        <v>19</v>
      </c>
      <c r="V18" s="12" t="s">
        <v>228</v>
      </c>
      <c r="W18" s="14" t="s">
        <v>229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230</v>
      </c>
      <c r="AD18" t="s">
        <v>6</v>
      </c>
      <c r="AE18" t="s">
        <v>231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232</v>
      </c>
      <c r="B19" s="6" t="s">
        <v>233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225</v>
      </c>
      <c r="H19" s="7" t="s">
        <v>226</v>
      </c>
      <c r="I19" s="7" t="s">
        <v>79</v>
      </c>
      <c r="J19" s="7" t="s">
        <v>2</v>
      </c>
      <c r="K19" s="7" t="s">
        <v>234</v>
      </c>
      <c r="L19" s="7">
        <v>1</v>
      </c>
      <c r="M19" s="7">
        <v>4</v>
      </c>
      <c r="N19" s="7" t="s">
        <v>150</v>
      </c>
      <c r="O19" s="7" t="s">
        <v>190</v>
      </c>
      <c r="P19" s="7" t="s">
        <v>83</v>
      </c>
      <c r="Q19" s="7"/>
      <c r="R19" s="12" t="s">
        <v>228</v>
      </c>
      <c r="S19" s="14" t="s">
        <v>19</v>
      </c>
      <c r="T19" s="7"/>
      <c r="U19" s="12" t="s">
        <v>19</v>
      </c>
      <c r="V19" s="12" t="s">
        <v>228</v>
      </c>
      <c r="W19" s="14" t="s">
        <v>229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230</v>
      </c>
      <c r="AD19" t="s">
        <v>6</v>
      </c>
      <c r="AE19" t="s">
        <v>231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235</v>
      </c>
      <c r="B20" s="6" t="s">
        <v>236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237</v>
      </c>
      <c r="H20" s="7" t="s">
        <v>238</v>
      </c>
      <c r="I20" s="7" t="s">
        <v>79</v>
      </c>
      <c r="J20" s="7" t="s">
        <v>2</v>
      </c>
      <c r="K20" s="7" t="s">
        <v>239</v>
      </c>
      <c r="L20" s="7">
        <v>1</v>
      </c>
      <c r="M20" s="7">
        <v>1</v>
      </c>
      <c r="N20" s="7" t="s">
        <v>190</v>
      </c>
      <c r="O20" s="7" t="s">
        <v>82</v>
      </c>
      <c r="P20" s="7" t="s">
        <v>83</v>
      </c>
      <c r="Q20" s="7"/>
      <c r="R20" s="12" t="s">
        <v>240</v>
      </c>
      <c r="S20" s="14" t="s">
        <v>19</v>
      </c>
      <c r="T20" s="7"/>
      <c r="U20" s="12" t="s">
        <v>19</v>
      </c>
      <c r="V20" s="12" t="s">
        <v>240</v>
      </c>
      <c r="W20" s="14" t="s">
        <v>241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242</v>
      </c>
      <c r="AD20" t="s">
        <v>6</v>
      </c>
      <c r="AE20" t="s">
        <v>243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244</v>
      </c>
      <c r="B21" s="6" t="s">
        <v>245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246</v>
      </c>
      <c r="H21" s="7" t="s">
        <v>247</v>
      </c>
      <c r="I21" s="7" t="s">
        <v>79</v>
      </c>
      <c r="J21" s="7" t="s">
        <v>2</v>
      </c>
      <c r="K21" s="7" t="s">
        <v>248</v>
      </c>
      <c r="L21" s="7">
        <v>1</v>
      </c>
      <c r="M21" s="7">
        <v>2</v>
      </c>
      <c r="N21" s="7" t="s">
        <v>171</v>
      </c>
      <c r="O21" s="7" t="s">
        <v>95</v>
      </c>
      <c r="P21" s="7" t="s">
        <v>83</v>
      </c>
      <c r="Q21" s="7"/>
      <c r="R21" s="12" t="s">
        <v>249</v>
      </c>
      <c r="S21" s="14" t="s">
        <v>19</v>
      </c>
      <c r="T21" s="7"/>
      <c r="U21" s="12" t="s">
        <v>19</v>
      </c>
      <c r="V21" s="12" t="s">
        <v>249</v>
      </c>
      <c r="W21" s="14" t="s">
        <v>250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251</v>
      </c>
      <c r="AD21" t="s">
        <v>6</v>
      </c>
      <c r="AE21" t="s">
        <v>252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253</v>
      </c>
      <c r="B22" s="6" t="s">
        <v>254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255</v>
      </c>
      <c r="H22" s="7" t="s">
        <v>256</v>
      </c>
      <c r="I22" s="7" t="s">
        <v>79</v>
      </c>
      <c r="J22" s="7" t="s">
        <v>2</v>
      </c>
      <c r="K22" s="7" t="s">
        <v>257</v>
      </c>
      <c r="L22" s="7">
        <v>1</v>
      </c>
      <c r="M22" s="7">
        <v>2</v>
      </c>
      <c r="N22" s="7" t="s">
        <v>95</v>
      </c>
      <c r="O22" s="7" t="s">
        <v>95</v>
      </c>
      <c r="P22" s="7" t="s">
        <v>83</v>
      </c>
      <c r="Q22" s="7"/>
      <c r="R22" s="12" t="s">
        <v>258</v>
      </c>
      <c r="S22" s="14" t="s">
        <v>19</v>
      </c>
      <c r="T22" s="7"/>
      <c r="U22" s="12" t="s">
        <v>19</v>
      </c>
      <c r="V22" s="12" t="s">
        <v>258</v>
      </c>
      <c r="W22" s="14" t="s">
        <v>259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260</v>
      </c>
      <c r="AD22" t="s">
        <v>6</v>
      </c>
      <c r="AE22" t="s">
        <v>261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262</v>
      </c>
      <c r="B23" s="6" t="s">
        <v>263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264</v>
      </c>
      <c r="H23" s="7" t="s">
        <v>265</v>
      </c>
      <c r="I23" s="7" t="s">
        <v>79</v>
      </c>
      <c r="J23" s="7" t="s">
        <v>2</v>
      </c>
      <c r="K23" s="7" t="s">
        <v>266</v>
      </c>
      <c r="L23" s="7">
        <v>1</v>
      </c>
      <c r="M23" s="7">
        <v>1</v>
      </c>
      <c r="N23" s="7" t="s">
        <v>95</v>
      </c>
      <c r="O23" s="7" t="s">
        <v>82</v>
      </c>
      <c r="P23" s="7" t="s">
        <v>83</v>
      </c>
      <c r="Q23" s="7"/>
      <c r="R23" s="12" t="s">
        <v>267</v>
      </c>
      <c r="S23" s="14" t="s">
        <v>19</v>
      </c>
      <c r="T23" s="7"/>
      <c r="U23" s="12" t="s">
        <v>19</v>
      </c>
      <c r="V23" s="12" t="s">
        <v>267</v>
      </c>
      <c r="W23" s="14" t="s">
        <v>268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269</v>
      </c>
      <c r="AD23" t="s">
        <v>6</v>
      </c>
      <c r="AE23" t="s">
        <v>270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271</v>
      </c>
      <c r="B24" s="6" t="s">
        <v>272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273</v>
      </c>
      <c r="H24" s="7" t="s">
        <v>274</v>
      </c>
      <c r="I24" s="7" t="s">
        <v>79</v>
      </c>
      <c r="J24" s="7" t="s">
        <v>2</v>
      </c>
      <c r="K24" s="7" t="s">
        <v>275</v>
      </c>
      <c r="L24" s="7">
        <v>1</v>
      </c>
      <c r="M24" s="7">
        <v>2</v>
      </c>
      <c r="N24" s="7" t="s">
        <v>95</v>
      </c>
      <c r="O24" s="7" t="s">
        <v>95</v>
      </c>
      <c r="P24" s="7" t="s">
        <v>83</v>
      </c>
      <c r="Q24" s="7"/>
      <c r="R24" s="12" t="s">
        <v>276</v>
      </c>
      <c r="S24" s="14" t="s">
        <v>19</v>
      </c>
      <c r="T24" s="7"/>
      <c r="U24" s="12" t="s">
        <v>19</v>
      </c>
      <c r="V24" s="12" t="s">
        <v>276</v>
      </c>
      <c r="W24" s="14" t="s">
        <v>277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278</v>
      </c>
      <c r="AD24" t="s">
        <v>6</v>
      </c>
      <c r="AE24" t="s">
        <v>279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280</v>
      </c>
      <c r="B25" s="6" t="s">
        <v>281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282</v>
      </c>
      <c r="H25" s="7" t="s">
        <v>283</v>
      </c>
      <c r="I25" s="7" t="s">
        <v>79</v>
      </c>
      <c r="J25" s="7" t="s">
        <v>2</v>
      </c>
      <c r="K25" s="7" t="s">
        <v>284</v>
      </c>
      <c r="L25" s="7">
        <v>1</v>
      </c>
      <c r="M25" s="7">
        <v>1</v>
      </c>
      <c r="N25" s="7" t="s">
        <v>95</v>
      </c>
      <c r="O25" s="7" t="s">
        <v>82</v>
      </c>
      <c r="P25" s="7" t="s">
        <v>83</v>
      </c>
      <c r="Q25" s="7"/>
      <c r="R25" s="12" t="s">
        <v>285</v>
      </c>
      <c r="S25" s="14" t="s">
        <v>19</v>
      </c>
      <c r="T25" s="7"/>
      <c r="U25" s="12" t="s">
        <v>19</v>
      </c>
      <c r="V25" s="12" t="s">
        <v>285</v>
      </c>
      <c r="W25" s="14" t="s">
        <v>286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287</v>
      </c>
      <c r="AD25" t="s">
        <v>6</v>
      </c>
      <c r="AE25" t="s">
        <v>154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288</v>
      </c>
      <c r="B26" s="6" t="s">
        <v>289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290</v>
      </c>
      <c r="H26" s="7" t="s">
        <v>291</v>
      </c>
      <c r="I26" s="7" t="s">
        <v>79</v>
      </c>
      <c r="J26" s="7" t="s">
        <v>2</v>
      </c>
      <c r="K26" s="7" t="s">
        <v>292</v>
      </c>
      <c r="L26" s="7">
        <v>1</v>
      </c>
      <c r="M26" s="7">
        <v>1</v>
      </c>
      <c r="N26" s="7" t="s">
        <v>82</v>
      </c>
      <c r="O26" s="7" t="s">
        <v>82</v>
      </c>
      <c r="P26" s="7" t="s">
        <v>83</v>
      </c>
      <c r="Q26" s="7"/>
      <c r="R26" s="12" t="s">
        <v>293</v>
      </c>
      <c r="S26" s="14" t="s">
        <v>19</v>
      </c>
      <c r="T26" s="7"/>
      <c r="U26" s="12" t="s">
        <v>19</v>
      </c>
      <c r="V26" s="12" t="s">
        <v>293</v>
      </c>
      <c r="W26" s="14" t="s">
        <v>294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124</v>
      </c>
      <c r="AD26" t="s">
        <v>6</v>
      </c>
      <c r="AE26" t="s">
        <v>295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296</v>
      </c>
      <c r="B27" s="6" t="s">
        <v>297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216</v>
      </c>
      <c r="H27" s="7" t="s">
        <v>217</v>
      </c>
      <c r="I27" s="7" t="s">
        <v>79</v>
      </c>
      <c r="J27" s="7" t="s">
        <v>2</v>
      </c>
      <c r="K27" s="7" t="s">
        <v>298</v>
      </c>
      <c r="L27" s="7">
        <v>1</v>
      </c>
      <c r="M27" s="7">
        <v>1</v>
      </c>
      <c r="N27" s="7" t="s">
        <v>82</v>
      </c>
      <c r="O27" s="7" t="s">
        <v>82</v>
      </c>
      <c r="P27" s="7" t="s">
        <v>83</v>
      </c>
      <c r="Q27" s="7"/>
      <c r="R27" s="12" t="s">
        <v>299</v>
      </c>
      <c r="S27" s="14" t="s">
        <v>19</v>
      </c>
      <c r="T27" s="7"/>
      <c r="U27" s="12" t="s">
        <v>19</v>
      </c>
      <c r="V27" s="12" t="s">
        <v>299</v>
      </c>
      <c r="W27" s="14" t="s">
        <v>300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222</v>
      </c>
      <c r="AD27" t="s">
        <v>6</v>
      </c>
      <c r="AE27" t="s">
        <v>109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301</v>
      </c>
      <c r="B28" s="6" t="s">
        <v>302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216</v>
      </c>
      <c r="H28" s="7" t="s">
        <v>217</v>
      </c>
      <c r="I28" s="7" t="s">
        <v>79</v>
      </c>
      <c r="J28" s="7" t="s">
        <v>2</v>
      </c>
      <c r="K28" s="7" t="s">
        <v>303</v>
      </c>
      <c r="L28" s="7">
        <v>1</v>
      </c>
      <c r="M28" s="7">
        <v>1</v>
      </c>
      <c r="N28" s="7" t="s">
        <v>82</v>
      </c>
      <c r="O28" s="7" t="s">
        <v>82</v>
      </c>
      <c r="P28" s="7" t="s">
        <v>83</v>
      </c>
      <c r="Q28" s="7"/>
      <c r="R28" s="12" t="s">
        <v>299</v>
      </c>
      <c r="S28" s="14" t="s">
        <v>19</v>
      </c>
      <c r="T28" s="7"/>
      <c r="U28" s="12" t="s">
        <v>19</v>
      </c>
      <c r="V28" s="12" t="s">
        <v>299</v>
      </c>
      <c r="W28" s="14" t="s">
        <v>300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222</v>
      </c>
      <c r="AD28" t="s">
        <v>6</v>
      </c>
      <c r="AE28" t="s">
        <v>109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304</v>
      </c>
      <c r="B29" s="6" t="s">
        <v>305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306</v>
      </c>
      <c r="H29" s="7" t="s">
        <v>307</v>
      </c>
      <c r="I29" s="7" t="s">
        <v>79</v>
      </c>
      <c r="J29" s="7" t="s">
        <v>2</v>
      </c>
      <c r="K29" s="7" t="s">
        <v>308</v>
      </c>
      <c r="L29" s="7">
        <v>1</v>
      </c>
      <c r="M29" s="7">
        <v>2</v>
      </c>
      <c r="N29" s="7" t="s">
        <v>171</v>
      </c>
      <c r="O29" s="7" t="s">
        <v>95</v>
      </c>
      <c r="P29" s="7" t="s">
        <v>83</v>
      </c>
      <c r="Q29" s="7"/>
      <c r="R29" s="12" t="s">
        <v>309</v>
      </c>
      <c r="S29" s="14" t="s">
        <v>19</v>
      </c>
      <c r="T29" s="7"/>
      <c r="U29" s="12" t="s">
        <v>19</v>
      </c>
      <c r="V29" s="12" t="s">
        <v>309</v>
      </c>
      <c r="W29" s="14" t="s">
        <v>310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311</v>
      </c>
      <c r="AD29" t="s">
        <v>6</v>
      </c>
      <c r="AE29" t="s">
        <v>312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313</v>
      </c>
      <c r="B30" s="6" t="s">
        <v>314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315</v>
      </c>
      <c r="H30" s="7" t="s">
        <v>316</v>
      </c>
      <c r="I30" s="7" t="s">
        <v>79</v>
      </c>
      <c r="J30" s="7" t="s">
        <v>2</v>
      </c>
      <c r="K30" s="7" t="s">
        <v>317</v>
      </c>
      <c r="L30" s="7">
        <v>2</v>
      </c>
      <c r="M30" s="7">
        <v>1</v>
      </c>
      <c r="N30" s="7" t="s">
        <v>95</v>
      </c>
      <c r="O30" s="7" t="s">
        <v>82</v>
      </c>
      <c r="P30" s="7" t="s">
        <v>83</v>
      </c>
      <c r="Q30" s="7"/>
      <c r="R30" s="12" t="s">
        <v>318</v>
      </c>
      <c r="S30" s="14" t="s">
        <v>19</v>
      </c>
      <c r="T30" s="7"/>
      <c r="U30" s="12" t="s">
        <v>19</v>
      </c>
      <c r="V30" s="12" t="s">
        <v>318</v>
      </c>
      <c r="W30" s="14" t="s">
        <v>319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320</v>
      </c>
      <c r="AD30" t="s">
        <v>6</v>
      </c>
      <c r="AE30" t="s">
        <v>87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321</v>
      </c>
      <c r="B31" s="6" t="s">
        <v>322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323</v>
      </c>
      <c r="H31" s="7" t="s">
        <v>324</v>
      </c>
      <c r="I31" s="7" t="s">
        <v>79</v>
      </c>
      <c r="J31" s="7" t="s">
        <v>2</v>
      </c>
      <c r="K31" s="7" t="s">
        <v>325</v>
      </c>
      <c r="L31" s="7">
        <v>1</v>
      </c>
      <c r="M31" s="7">
        <v>1</v>
      </c>
      <c r="N31" s="7" t="s">
        <v>95</v>
      </c>
      <c r="O31" s="7" t="s">
        <v>82</v>
      </c>
      <c r="P31" s="7" t="s">
        <v>83</v>
      </c>
      <c r="Q31" s="7"/>
      <c r="R31" s="12" t="s">
        <v>326</v>
      </c>
      <c r="S31" s="14" t="s">
        <v>19</v>
      </c>
      <c r="T31" s="7"/>
      <c r="U31" s="12" t="s">
        <v>19</v>
      </c>
      <c r="V31" s="12" t="s">
        <v>326</v>
      </c>
      <c r="W31" s="14" t="s">
        <v>211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327</v>
      </c>
      <c r="AD31" t="s">
        <v>6</v>
      </c>
      <c r="AE31" t="s">
        <v>243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328</v>
      </c>
      <c r="B32" s="6" t="s">
        <v>329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330</v>
      </c>
      <c r="H32" s="7" t="s">
        <v>331</v>
      </c>
      <c r="I32" s="7" t="s">
        <v>79</v>
      </c>
      <c r="J32" s="7" t="s">
        <v>2</v>
      </c>
      <c r="K32" s="7" t="s">
        <v>332</v>
      </c>
      <c r="L32" s="7">
        <v>1</v>
      </c>
      <c r="M32" s="7">
        <v>1</v>
      </c>
      <c r="N32" s="7" t="s">
        <v>95</v>
      </c>
      <c r="O32" s="7" t="s">
        <v>82</v>
      </c>
      <c r="P32" s="7" t="s">
        <v>83</v>
      </c>
      <c r="Q32" s="7"/>
      <c r="R32" s="12" t="s">
        <v>333</v>
      </c>
      <c r="S32" s="14" t="s">
        <v>19</v>
      </c>
      <c r="T32" s="7"/>
      <c r="U32" s="12" t="s">
        <v>19</v>
      </c>
      <c r="V32" s="12" t="s">
        <v>333</v>
      </c>
      <c r="W32" s="14" t="s">
        <v>334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335</v>
      </c>
      <c r="AD32" t="s">
        <v>6</v>
      </c>
      <c r="AE32" t="s">
        <v>243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336</v>
      </c>
      <c r="B33" s="6" t="s">
        <v>337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338</v>
      </c>
      <c r="H33" s="7" t="s">
        <v>339</v>
      </c>
      <c r="I33" s="7" t="s">
        <v>79</v>
      </c>
      <c r="J33" s="7" t="s">
        <v>2</v>
      </c>
      <c r="K33" s="7" t="s">
        <v>340</v>
      </c>
      <c r="L33" s="7">
        <v>1</v>
      </c>
      <c r="M33" s="7">
        <v>1</v>
      </c>
      <c r="N33" s="7" t="s">
        <v>95</v>
      </c>
      <c r="O33" s="7" t="s">
        <v>82</v>
      </c>
      <c r="P33" s="7" t="s">
        <v>83</v>
      </c>
      <c r="Q33" s="7"/>
      <c r="R33" s="12" t="s">
        <v>341</v>
      </c>
      <c r="S33" s="14" t="s">
        <v>19</v>
      </c>
      <c r="T33" s="7"/>
      <c r="U33" s="12" t="s">
        <v>19</v>
      </c>
      <c r="V33" s="12" t="s">
        <v>341</v>
      </c>
      <c r="W33" s="14" t="s">
        <v>342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343</v>
      </c>
      <c r="AD33" t="s">
        <v>6</v>
      </c>
      <c r="AE33" t="s">
        <v>344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345</v>
      </c>
      <c r="B34" s="6" t="s">
        <v>346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347</v>
      </c>
      <c r="H34" s="7" t="s">
        <v>348</v>
      </c>
      <c r="I34" s="7" t="s">
        <v>79</v>
      </c>
      <c r="J34" s="7" t="s">
        <v>2</v>
      </c>
      <c r="K34" s="7" t="s">
        <v>349</v>
      </c>
      <c r="L34" s="7">
        <v>1</v>
      </c>
      <c r="M34" s="7">
        <v>1</v>
      </c>
      <c r="N34" s="7" t="s">
        <v>82</v>
      </c>
      <c r="O34" s="7" t="s">
        <v>82</v>
      </c>
      <c r="P34" s="7" t="s">
        <v>83</v>
      </c>
      <c r="Q34" s="7"/>
      <c r="R34" s="12" t="s">
        <v>350</v>
      </c>
      <c r="S34" s="14" t="s">
        <v>19</v>
      </c>
      <c r="T34" s="7"/>
      <c r="U34" s="12" t="s">
        <v>19</v>
      </c>
      <c r="V34" s="12" t="s">
        <v>350</v>
      </c>
      <c r="W34" s="14" t="s">
        <v>351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352</v>
      </c>
      <c r="AD34" t="s">
        <v>6</v>
      </c>
      <c r="AE34" t="s">
        <v>353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354</v>
      </c>
      <c r="B35" s="6" t="s">
        <v>355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356</v>
      </c>
      <c r="H35" s="7" t="s">
        <v>357</v>
      </c>
      <c r="I35" s="7" t="s">
        <v>79</v>
      </c>
      <c r="J35" s="7" t="s">
        <v>2</v>
      </c>
      <c r="K35" s="7" t="s">
        <v>358</v>
      </c>
      <c r="L35" s="7">
        <v>1</v>
      </c>
      <c r="M35" s="7">
        <v>1</v>
      </c>
      <c r="N35" s="7" t="s">
        <v>82</v>
      </c>
      <c r="O35" s="7" t="s">
        <v>82</v>
      </c>
      <c r="P35" s="7" t="s">
        <v>83</v>
      </c>
      <c r="Q35" s="7"/>
      <c r="R35" s="12" t="s">
        <v>359</v>
      </c>
      <c r="S35" s="14" t="s">
        <v>19</v>
      </c>
      <c r="T35" s="7"/>
      <c r="U35" s="12" t="s">
        <v>19</v>
      </c>
      <c r="V35" s="12" t="s">
        <v>359</v>
      </c>
      <c r="W35" s="14" t="s">
        <v>360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361</v>
      </c>
      <c r="AD35" t="s">
        <v>6</v>
      </c>
      <c r="AE35" t="s">
        <v>109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362</v>
      </c>
      <c r="B36" s="6" t="s">
        <v>363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364</v>
      </c>
      <c r="H36" s="7" t="s">
        <v>365</v>
      </c>
      <c r="I36" s="7" t="s">
        <v>79</v>
      </c>
      <c r="J36" s="7" t="s">
        <v>2</v>
      </c>
      <c r="K36" s="7" t="s">
        <v>366</v>
      </c>
      <c r="L36" s="7">
        <v>1</v>
      </c>
      <c r="M36" s="7">
        <v>1</v>
      </c>
      <c r="N36" s="7" t="s">
        <v>82</v>
      </c>
      <c r="O36" s="7" t="s">
        <v>82</v>
      </c>
      <c r="P36" s="7" t="s">
        <v>83</v>
      </c>
      <c r="Q36" s="7"/>
      <c r="R36" s="12" t="s">
        <v>367</v>
      </c>
      <c r="S36" s="14" t="s">
        <v>19</v>
      </c>
      <c r="T36" s="7"/>
      <c r="U36" s="12" t="s">
        <v>19</v>
      </c>
      <c r="V36" s="12" t="s">
        <v>367</v>
      </c>
      <c r="W36" s="14" t="s">
        <v>368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369</v>
      </c>
      <c r="AD36" t="s">
        <v>6</v>
      </c>
      <c r="AE36" t="s">
        <v>370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371</v>
      </c>
      <c r="B37" s="6" t="s">
        <v>372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373</v>
      </c>
      <c r="H37" s="7" t="s">
        <v>374</v>
      </c>
      <c r="I37" s="7" t="s">
        <v>79</v>
      </c>
      <c r="J37" s="7" t="s">
        <v>2</v>
      </c>
      <c r="K37" s="7" t="s">
        <v>375</v>
      </c>
      <c r="L37" s="7">
        <v>1</v>
      </c>
      <c r="M37" s="7">
        <v>1</v>
      </c>
      <c r="N37" s="7" t="s">
        <v>82</v>
      </c>
      <c r="O37" s="7" t="s">
        <v>82</v>
      </c>
      <c r="P37" s="7" t="s">
        <v>83</v>
      </c>
      <c r="Q37" s="7"/>
      <c r="R37" s="12" t="s">
        <v>376</v>
      </c>
      <c r="S37" s="14" t="s">
        <v>19</v>
      </c>
      <c r="T37" s="7"/>
      <c r="U37" s="12" t="s">
        <v>19</v>
      </c>
      <c r="V37" s="12" t="s">
        <v>376</v>
      </c>
      <c r="W37" s="14" t="s">
        <v>182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377</v>
      </c>
      <c r="AD37" t="s">
        <v>6</v>
      </c>
      <c r="AE37" t="s">
        <v>378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379</v>
      </c>
      <c r="B38" s="6" t="s">
        <v>380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381</v>
      </c>
      <c r="H38" s="7" t="s">
        <v>382</v>
      </c>
      <c r="I38" s="7" t="s">
        <v>79</v>
      </c>
      <c r="J38" s="7" t="s">
        <v>2</v>
      </c>
      <c r="K38" s="7" t="s">
        <v>383</v>
      </c>
      <c r="L38" s="7">
        <v>1</v>
      </c>
      <c r="M38" s="7">
        <v>3</v>
      </c>
      <c r="N38" s="7" t="s">
        <v>190</v>
      </c>
      <c r="O38" s="7" t="s">
        <v>171</v>
      </c>
      <c r="P38" s="7" t="s">
        <v>83</v>
      </c>
      <c r="Q38" s="7"/>
      <c r="R38" s="12" t="s">
        <v>384</v>
      </c>
      <c r="S38" s="14" t="s">
        <v>19</v>
      </c>
      <c r="T38" s="7"/>
      <c r="U38" s="12" t="s">
        <v>19</v>
      </c>
      <c r="V38" s="12" t="s">
        <v>384</v>
      </c>
      <c r="W38" s="14" t="s">
        <v>385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386</v>
      </c>
      <c r="AD38" t="s">
        <v>6</v>
      </c>
      <c r="AE38" t="s">
        <v>154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387</v>
      </c>
      <c r="B39" s="6" t="s">
        <v>388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389</v>
      </c>
      <c r="H39" s="7" t="s">
        <v>390</v>
      </c>
      <c r="I39" s="7" t="s">
        <v>79</v>
      </c>
      <c r="J39" s="7" t="s">
        <v>2</v>
      </c>
      <c r="K39" s="7" t="s">
        <v>391</v>
      </c>
      <c r="L39" s="7">
        <v>1</v>
      </c>
      <c r="M39" s="7">
        <v>3</v>
      </c>
      <c r="N39" s="7" t="s">
        <v>171</v>
      </c>
      <c r="O39" s="7" t="s">
        <v>171</v>
      </c>
      <c r="P39" s="7" t="s">
        <v>83</v>
      </c>
      <c r="Q39" s="7"/>
      <c r="R39" s="12" t="s">
        <v>392</v>
      </c>
      <c r="S39" s="14" t="s">
        <v>19</v>
      </c>
      <c r="T39" s="7"/>
      <c r="U39" s="12" t="s">
        <v>19</v>
      </c>
      <c r="V39" s="12" t="s">
        <v>392</v>
      </c>
      <c r="W39" s="14" t="s">
        <v>393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394</v>
      </c>
      <c r="AD39" t="s">
        <v>6</v>
      </c>
      <c r="AE39" t="s">
        <v>154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395</v>
      </c>
      <c r="B40" s="6" t="s">
        <v>396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397</v>
      </c>
      <c r="H40" s="7" t="s">
        <v>398</v>
      </c>
      <c r="I40" s="7" t="s">
        <v>79</v>
      </c>
      <c r="J40" s="7" t="s">
        <v>2</v>
      </c>
      <c r="K40" s="7" t="s">
        <v>399</v>
      </c>
      <c r="L40" s="7">
        <v>2</v>
      </c>
      <c r="M40" s="7">
        <v>3</v>
      </c>
      <c r="N40" s="7" t="s">
        <v>190</v>
      </c>
      <c r="O40" s="7" t="s">
        <v>171</v>
      </c>
      <c r="P40" s="7" t="s">
        <v>83</v>
      </c>
      <c r="Q40" s="7"/>
      <c r="R40" s="12" t="s">
        <v>400</v>
      </c>
      <c r="S40" s="14" t="s">
        <v>19</v>
      </c>
      <c r="T40" s="7"/>
      <c r="U40" s="12" t="s">
        <v>19</v>
      </c>
      <c r="V40" s="12" t="s">
        <v>400</v>
      </c>
      <c r="W40" s="14" t="s">
        <v>401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402</v>
      </c>
      <c r="AD40" t="s">
        <v>6</v>
      </c>
      <c r="AE40" t="s">
        <v>243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403</v>
      </c>
      <c r="B41" s="6" t="s">
        <v>404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405</v>
      </c>
      <c r="H41" s="7" t="s">
        <v>406</v>
      </c>
      <c r="I41" s="7" t="s">
        <v>79</v>
      </c>
      <c r="J41" s="7" t="s">
        <v>2</v>
      </c>
      <c r="K41" s="7" t="s">
        <v>407</v>
      </c>
      <c r="L41" s="7">
        <v>1</v>
      </c>
      <c r="M41" s="7">
        <v>1</v>
      </c>
      <c r="N41" s="7" t="s">
        <v>95</v>
      </c>
      <c r="O41" s="7" t="s">
        <v>408</v>
      </c>
      <c r="P41" s="7" t="s">
        <v>409</v>
      </c>
      <c r="Q41" s="7"/>
      <c r="R41" s="12" t="s">
        <v>410</v>
      </c>
      <c r="S41" s="14" t="s">
        <v>410</v>
      </c>
      <c r="T41" s="7" t="s">
        <v>411</v>
      </c>
      <c r="U41" s="12" t="s">
        <v>19</v>
      </c>
      <c r="V41" s="12" t="s">
        <v>19</v>
      </c>
      <c r="W41" s="14" t="s">
        <v>19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19</v>
      </c>
      <c r="AD41" t="s">
        <v>6</v>
      </c>
      <c r="AE41" t="s">
        <v>412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413</v>
      </c>
      <c r="B42" s="6" t="s">
        <v>414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405</v>
      </c>
      <c r="H42" s="7" t="s">
        <v>406</v>
      </c>
      <c r="I42" s="7" t="s">
        <v>79</v>
      </c>
      <c r="J42" s="7" t="s">
        <v>2</v>
      </c>
      <c r="K42" s="7" t="s">
        <v>407</v>
      </c>
      <c r="L42" s="7">
        <v>1</v>
      </c>
      <c r="M42" s="7">
        <v>1</v>
      </c>
      <c r="N42" s="7" t="s">
        <v>95</v>
      </c>
      <c r="O42" s="7" t="s">
        <v>415</v>
      </c>
      <c r="P42" s="7" t="s">
        <v>408</v>
      </c>
      <c r="Q42" s="7"/>
      <c r="R42" s="12" t="s">
        <v>416</v>
      </c>
      <c r="S42" s="14" t="s">
        <v>416</v>
      </c>
      <c r="T42" s="7" t="s">
        <v>417</v>
      </c>
      <c r="U42" s="12" t="s">
        <v>19</v>
      </c>
      <c r="V42" s="12" t="s">
        <v>19</v>
      </c>
      <c r="W42" s="14" t="s">
        <v>19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19</v>
      </c>
      <c r="AD42" t="s">
        <v>6</v>
      </c>
      <c r="AE42" t="s">
        <v>418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419</v>
      </c>
      <c r="B43" s="6" t="s">
        <v>420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405</v>
      </c>
      <c r="H43" s="7" t="s">
        <v>406</v>
      </c>
      <c r="I43" s="7" t="s">
        <v>79</v>
      </c>
      <c r="J43" s="7" t="s">
        <v>2</v>
      </c>
      <c r="K43" s="7" t="s">
        <v>421</v>
      </c>
      <c r="L43" s="7">
        <v>2</v>
      </c>
      <c r="M43" s="7">
        <v>1</v>
      </c>
      <c r="N43" s="7" t="s">
        <v>171</v>
      </c>
      <c r="O43" s="7" t="s">
        <v>422</v>
      </c>
      <c r="P43" s="7" t="s">
        <v>423</v>
      </c>
      <c r="Q43" s="7"/>
      <c r="R43" s="12" t="s">
        <v>424</v>
      </c>
      <c r="S43" s="14" t="s">
        <v>424</v>
      </c>
      <c r="T43" s="7" t="s">
        <v>425</v>
      </c>
      <c r="U43" s="12" t="s">
        <v>19</v>
      </c>
      <c r="V43" s="12" t="s">
        <v>19</v>
      </c>
      <c r="W43" s="14" t="s">
        <v>19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19</v>
      </c>
      <c r="AD43" t="s">
        <v>6</v>
      </c>
      <c r="AE43" t="s">
        <v>426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427</v>
      </c>
      <c r="B44" s="6" t="s">
        <v>428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429</v>
      </c>
      <c r="H44" s="7" t="s">
        <v>430</v>
      </c>
      <c r="I44" s="7" t="s">
        <v>79</v>
      </c>
      <c r="J44" s="7" t="s">
        <v>2</v>
      </c>
      <c r="K44" s="7" t="s">
        <v>431</v>
      </c>
      <c r="L44" s="7">
        <v>1</v>
      </c>
      <c r="M44" s="7">
        <v>1</v>
      </c>
      <c r="N44" s="7" t="s">
        <v>83</v>
      </c>
      <c r="O44" s="7" t="s">
        <v>432</v>
      </c>
      <c r="P44" s="7" t="s">
        <v>433</v>
      </c>
      <c r="Q44" s="7"/>
      <c r="R44" s="12" t="s">
        <v>434</v>
      </c>
      <c r="S44" s="14" t="s">
        <v>434</v>
      </c>
      <c r="T44" s="7" t="s">
        <v>435</v>
      </c>
      <c r="U44" s="12" t="s">
        <v>19</v>
      </c>
      <c r="V44" s="12" t="s">
        <v>19</v>
      </c>
      <c r="W44" s="14" t="s">
        <v>19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19</v>
      </c>
      <c r="AD44" t="s">
        <v>6</v>
      </c>
      <c r="AE44" t="s">
        <v>184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436</v>
      </c>
      <c r="B45" s="6" t="s">
        <v>437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429</v>
      </c>
      <c r="H45" s="7" t="s">
        <v>430</v>
      </c>
      <c r="I45" s="7" t="s">
        <v>79</v>
      </c>
      <c r="J45" s="7" t="s">
        <v>2</v>
      </c>
      <c r="K45" s="7" t="s">
        <v>438</v>
      </c>
      <c r="L45" s="7">
        <v>2</v>
      </c>
      <c r="M45" s="7">
        <v>5</v>
      </c>
      <c r="N45" s="7" t="s">
        <v>83</v>
      </c>
      <c r="O45" s="7" t="s">
        <v>432</v>
      </c>
      <c r="P45" s="7" t="s">
        <v>439</v>
      </c>
      <c r="Q45" s="7"/>
      <c r="R45" s="12" t="s">
        <v>440</v>
      </c>
      <c r="S45" s="14" t="s">
        <v>440</v>
      </c>
      <c r="T45" s="7" t="s">
        <v>441</v>
      </c>
      <c r="U45" s="12" t="s">
        <v>19</v>
      </c>
      <c r="V45" s="12" t="s">
        <v>19</v>
      </c>
      <c r="W45" s="14" t="s">
        <v>19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19</v>
      </c>
      <c r="AD45" t="s">
        <v>6</v>
      </c>
      <c r="AE45" t="s">
        <v>184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442</v>
      </c>
      <c r="B46" s="6" t="s">
        <v>443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444</v>
      </c>
      <c r="H46" s="7" t="s">
        <v>445</v>
      </c>
      <c r="I46" s="7" t="s">
        <v>79</v>
      </c>
      <c r="J46" s="7" t="s">
        <v>2</v>
      </c>
      <c r="K46" s="7" t="s">
        <v>446</v>
      </c>
      <c r="L46" s="7">
        <v>2</v>
      </c>
      <c r="M46" s="7">
        <v>1</v>
      </c>
      <c r="N46" s="7" t="s">
        <v>190</v>
      </c>
      <c r="O46" s="7" t="s">
        <v>82</v>
      </c>
      <c r="P46" s="7" t="s">
        <v>83</v>
      </c>
      <c r="Q46" s="7"/>
      <c r="R46" s="12" t="s">
        <v>447</v>
      </c>
      <c r="S46" s="14" t="s">
        <v>19</v>
      </c>
      <c r="T46" s="7"/>
      <c r="U46" s="12" t="s">
        <v>19</v>
      </c>
      <c r="V46" s="12" t="s">
        <v>447</v>
      </c>
      <c r="W46" s="14" t="s">
        <v>448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449</v>
      </c>
      <c r="AD46" t="s">
        <v>6</v>
      </c>
      <c r="AE46" t="s">
        <v>450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451</v>
      </c>
      <c r="B47" s="6" t="s">
        <v>452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102</v>
      </c>
      <c r="H47" s="7" t="s">
        <v>103</v>
      </c>
      <c r="I47" s="7" t="s">
        <v>79</v>
      </c>
      <c r="J47" s="7" t="s">
        <v>2</v>
      </c>
      <c r="K47" s="7" t="s">
        <v>453</v>
      </c>
      <c r="L47" s="7">
        <v>1</v>
      </c>
      <c r="M47" s="7">
        <v>2</v>
      </c>
      <c r="N47" s="7" t="s">
        <v>140</v>
      </c>
      <c r="O47" s="7" t="s">
        <v>82</v>
      </c>
      <c r="P47" s="7" t="s">
        <v>432</v>
      </c>
      <c r="Q47" s="7"/>
      <c r="R47" s="12" t="s">
        <v>454</v>
      </c>
      <c r="S47" s="14" t="s">
        <v>19</v>
      </c>
      <c r="T47" s="7"/>
      <c r="U47" s="12" t="s">
        <v>19</v>
      </c>
      <c r="V47" s="12" t="s">
        <v>454</v>
      </c>
      <c r="W47" s="14" t="s">
        <v>455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456</v>
      </c>
      <c r="AD47" t="s">
        <v>6</v>
      </c>
      <c r="AE47" t="s">
        <v>109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457</v>
      </c>
      <c r="B48" s="6" t="s">
        <v>458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77</v>
      </c>
      <c r="H48" s="7" t="s">
        <v>78</v>
      </c>
      <c r="I48" s="7" t="s">
        <v>79</v>
      </c>
      <c r="J48" s="7" t="s">
        <v>2</v>
      </c>
      <c r="K48" s="7" t="s">
        <v>459</v>
      </c>
      <c r="L48" s="7">
        <v>1</v>
      </c>
      <c r="M48" s="7">
        <v>1</v>
      </c>
      <c r="N48" s="7" t="s">
        <v>460</v>
      </c>
      <c r="O48" s="7" t="s">
        <v>83</v>
      </c>
      <c r="P48" s="7" t="s">
        <v>432</v>
      </c>
      <c r="Q48" s="7"/>
      <c r="R48" s="12" t="s">
        <v>461</v>
      </c>
      <c r="S48" s="14" t="s">
        <v>19</v>
      </c>
      <c r="T48" s="7"/>
      <c r="U48" s="12" t="s">
        <v>19</v>
      </c>
      <c r="V48" s="12" t="s">
        <v>461</v>
      </c>
      <c r="W48" s="14" t="s">
        <v>462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463</v>
      </c>
      <c r="AD48" t="s">
        <v>6</v>
      </c>
      <c r="AE48" t="s">
        <v>87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464</v>
      </c>
      <c r="B49" s="6" t="s">
        <v>465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466</v>
      </c>
      <c r="H49" s="7" t="s">
        <v>467</v>
      </c>
      <c r="I49" s="7" t="s">
        <v>79</v>
      </c>
      <c r="J49" s="7" t="s">
        <v>2</v>
      </c>
      <c r="K49" s="7" t="s">
        <v>468</v>
      </c>
      <c r="L49" s="7">
        <v>1</v>
      </c>
      <c r="M49" s="7">
        <v>2</v>
      </c>
      <c r="N49" s="7" t="s">
        <v>469</v>
      </c>
      <c r="O49" s="7" t="s">
        <v>82</v>
      </c>
      <c r="P49" s="7" t="s">
        <v>432</v>
      </c>
      <c r="Q49" s="7"/>
      <c r="R49" s="12" t="s">
        <v>470</v>
      </c>
      <c r="S49" s="14" t="s">
        <v>19</v>
      </c>
      <c r="T49" s="7"/>
      <c r="U49" s="12" t="s">
        <v>19</v>
      </c>
      <c r="V49" s="12" t="s">
        <v>470</v>
      </c>
      <c r="W49" s="14" t="s">
        <v>471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472</v>
      </c>
      <c r="AD49" t="s">
        <v>6</v>
      </c>
      <c r="AE49" t="s">
        <v>473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474</v>
      </c>
      <c r="B50" s="6" t="s">
        <v>475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157</v>
      </c>
      <c r="H50" s="7" t="s">
        <v>158</v>
      </c>
      <c r="I50" s="7" t="s">
        <v>79</v>
      </c>
      <c r="J50" s="7" t="s">
        <v>2</v>
      </c>
      <c r="K50" s="7" t="s">
        <v>476</v>
      </c>
      <c r="L50" s="7">
        <v>1</v>
      </c>
      <c r="M50" s="7">
        <v>3</v>
      </c>
      <c r="N50" s="7" t="s">
        <v>469</v>
      </c>
      <c r="O50" s="7" t="s">
        <v>95</v>
      </c>
      <c r="P50" s="7" t="s">
        <v>432</v>
      </c>
      <c r="Q50" s="7"/>
      <c r="R50" s="12" t="s">
        <v>477</v>
      </c>
      <c r="S50" s="14" t="s">
        <v>19</v>
      </c>
      <c r="T50" s="7"/>
      <c r="U50" s="12" t="s">
        <v>19</v>
      </c>
      <c r="V50" s="12" t="s">
        <v>477</v>
      </c>
      <c r="W50" s="14" t="s">
        <v>478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479</v>
      </c>
      <c r="AD50" t="s">
        <v>6</v>
      </c>
      <c r="AE50" t="s">
        <v>164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480</v>
      </c>
      <c r="B51" s="6" t="s">
        <v>481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102</v>
      </c>
      <c r="H51" s="7" t="s">
        <v>103</v>
      </c>
      <c r="I51" s="7" t="s">
        <v>79</v>
      </c>
      <c r="J51" s="7" t="s">
        <v>2</v>
      </c>
      <c r="K51" s="7" t="s">
        <v>482</v>
      </c>
      <c r="L51" s="7">
        <v>1</v>
      </c>
      <c r="M51" s="7">
        <v>3</v>
      </c>
      <c r="N51" s="7" t="s">
        <v>122</v>
      </c>
      <c r="O51" s="7" t="s">
        <v>95</v>
      </c>
      <c r="P51" s="7" t="s">
        <v>432</v>
      </c>
      <c r="Q51" s="7"/>
      <c r="R51" s="12" t="s">
        <v>483</v>
      </c>
      <c r="S51" s="14" t="s">
        <v>19</v>
      </c>
      <c r="T51" s="7"/>
      <c r="U51" s="12" t="s">
        <v>19</v>
      </c>
      <c r="V51" s="12" t="s">
        <v>483</v>
      </c>
      <c r="W51" s="14" t="s">
        <v>484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485</v>
      </c>
      <c r="AD51" t="s">
        <v>6</v>
      </c>
      <c r="AE51" t="s">
        <v>109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486</v>
      </c>
      <c r="B52" s="6" t="s">
        <v>487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137</v>
      </c>
      <c r="H52" s="7" t="s">
        <v>138</v>
      </c>
      <c r="I52" s="7" t="s">
        <v>79</v>
      </c>
      <c r="J52" s="7" t="s">
        <v>2</v>
      </c>
      <c r="K52" s="7" t="s">
        <v>488</v>
      </c>
      <c r="L52" s="7">
        <v>1</v>
      </c>
      <c r="M52" s="7">
        <v>2</v>
      </c>
      <c r="N52" s="7" t="s">
        <v>190</v>
      </c>
      <c r="O52" s="7" t="s">
        <v>82</v>
      </c>
      <c r="P52" s="7" t="s">
        <v>432</v>
      </c>
      <c r="Q52" s="7"/>
      <c r="R52" s="12" t="s">
        <v>489</v>
      </c>
      <c r="S52" s="14" t="s">
        <v>19</v>
      </c>
      <c r="T52" s="7"/>
      <c r="U52" s="12" t="s">
        <v>19</v>
      </c>
      <c r="V52" s="12" t="s">
        <v>489</v>
      </c>
      <c r="W52" s="14" t="s">
        <v>490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491</v>
      </c>
      <c r="AD52" t="s">
        <v>6</v>
      </c>
      <c r="AE52" t="s">
        <v>144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492</v>
      </c>
      <c r="B53" s="6" t="s">
        <v>493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494</v>
      </c>
      <c r="H53" s="7" t="s">
        <v>495</v>
      </c>
      <c r="I53" s="7" t="s">
        <v>79</v>
      </c>
      <c r="J53" s="7" t="s">
        <v>2</v>
      </c>
      <c r="K53" s="7" t="s">
        <v>496</v>
      </c>
      <c r="L53" s="7">
        <v>1</v>
      </c>
      <c r="M53" s="7">
        <v>3</v>
      </c>
      <c r="N53" s="7" t="s">
        <v>171</v>
      </c>
      <c r="O53" s="7" t="s">
        <v>95</v>
      </c>
      <c r="P53" s="7" t="s">
        <v>432</v>
      </c>
      <c r="Q53" s="7"/>
      <c r="R53" s="12" t="s">
        <v>497</v>
      </c>
      <c r="S53" s="14" t="s">
        <v>19</v>
      </c>
      <c r="T53" s="7"/>
      <c r="U53" s="12" t="s">
        <v>19</v>
      </c>
      <c r="V53" s="12" t="s">
        <v>497</v>
      </c>
      <c r="W53" s="14" t="s">
        <v>498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499</v>
      </c>
      <c r="AD53" t="s">
        <v>6</v>
      </c>
      <c r="AE53" t="s">
        <v>500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501</v>
      </c>
      <c r="B54" s="6" t="s">
        <v>502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503</v>
      </c>
      <c r="H54" s="7" t="s">
        <v>504</v>
      </c>
      <c r="I54" s="7" t="s">
        <v>79</v>
      </c>
      <c r="J54" s="7" t="s">
        <v>2</v>
      </c>
      <c r="K54" s="7" t="s">
        <v>505</v>
      </c>
      <c r="L54" s="7">
        <v>1</v>
      </c>
      <c r="M54" s="7">
        <v>1</v>
      </c>
      <c r="N54" s="7" t="s">
        <v>506</v>
      </c>
      <c r="O54" s="7" t="s">
        <v>83</v>
      </c>
      <c r="P54" s="7" t="s">
        <v>432</v>
      </c>
      <c r="Q54" s="7"/>
      <c r="R54" s="12" t="s">
        <v>507</v>
      </c>
      <c r="S54" s="14" t="s">
        <v>19</v>
      </c>
      <c r="T54" s="7"/>
      <c r="U54" s="12" t="s">
        <v>19</v>
      </c>
      <c r="V54" s="12" t="s">
        <v>507</v>
      </c>
      <c r="W54" s="14" t="s">
        <v>508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509</v>
      </c>
      <c r="AD54" t="s">
        <v>6</v>
      </c>
      <c r="AE54" t="s">
        <v>510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511</v>
      </c>
      <c r="B55" s="6" t="s">
        <v>512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513</v>
      </c>
      <c r="H55" s="7" t="s">
        <v>514</v>
      </c>
      <c r="I55" s="7" t="s">
        <v>79</v>
      </c>
      <c r="J55" s="7" t="s">
        <v>2</v>
      </c>
      <c r="K55" s="7" t="s">
        <v>515</v>
      </c>
      <c r="L55" s="7">
        <v>1</v>
      </c>
      <c r="M55" s="7">
        <v>4</v>
      </c>
      <c r="N55" s="7" t="s">
        <v>105</v>
      </c>
      <c r="O55" s="7" t="s">
        <v>171</v>
      </c>
      <c r="P55" s="7" t="s">
        <v>432</v>
      </c>
      <c r="Q55" s="7"/>
      <c r="R55" s="12" t="s">
        <v>516</v>
      </c>
      <c r="S55" s="14" t="s">
        <v>19</v>
      </c>
      <c r="T55" s="7"/>
      <c r="U55" s="12" t="s">
        <v>19</v>
      </c>
      <c r="V55" s="12" t="s">
        <v>516</v>
      </c>
      <c r="W55" s="14" t="s">
        <v>517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518</v>
      </c>
      <c r="AD55" t="s">
        <v>6</v>
      </c>
      <c r="AE55" t="s">
        <v>519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520</v>
      </c>
      <c r="B56" s="6" t="s">
        <v>521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405</v>
      </c>
      <c r="H56" s="7" t="s">
        <v>406</v>
      </c>
      <c r="I56" s="7" t="s">
        <v>79</v>
      </c>
      <c r="J56" s="7" t="s">
        <v>2</v>
      </c>
      <c r="K56" s="7" t="s">
        <v>522</v>
      </c>
      <c r="L56" s="7">
        <v>1</v>
      </c>
      <c r="M56" s="7">
        <v>1</v>
      </c>
      <c r="N56" s="7" t="s">
        <v>140</v>
      </c>
      <c r="O56" s="7" t="s">
        <v>83</v>
      </c>
      <c r="P56" s="7" t="s">
        <v>432</v>
      </c>
      <c r="Q56" s="7"/>
      <c r="R56" s="12" t="s">
        <v>523</v>
      </c>
      <c r="S56" s="14" t="s">
        <v>19</v>
      </c>
      <c r="T56" s="7"/>
      <c r="U56" s="12" t="s">
        <v>19</v>
      </c>
      <c r="V56" s="12" t="s">
        <v>523</v>
      </c>
      <c r="W56" s="14" t="s">
        <v>524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525</v>
      </c>
      <c r="AD56" t="s">
        <v>6</v>
      </c>
      <c r="AE56" t="s">
        <v>526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527</v>
      </c>
      <c r="B57" s="6" t="s">
        <v>528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237</v>
      </c>
      <c r="H57" s="7" t="s">
        <v>529</v>
      </c>
      <c r="I57" s="7" t="s">
        <v>79</v>
      </c>
      <c r="J57" s="7" t="s">
        <v>2</v>
      </c>
      <c r="K57" s="7" t="s">
        <v>530</v>
      </c>
      <c r="L57" s="7">
        <v>1</v>
      </c>
      <c r="M57" s="7">
        <v>1</v>
      </c>
      <c r="N57" s="7" t="s">
        <v>531</v>
      </c>
      <c r="O57" s="7" t="s">
        <v>83</v>
      </c>
      <c r="P57" s="7" t="s">
        <v>432</v>
      </c>
      <c r="Q57" s="7"/>
      <c r="R57" s="12" t="s">
        <v>532</v>
      </c>
      <c r="S57" s="14" t="s">
        <v>19</v>
      </c>
      <c r="T57" s="7"/>
      <c r="U57" s="12" t="s">
        <v>19</v>
      </c>
      <c r="V57" s="12" t="s">
        <v>532</v>
      </c>
      <c r="W57" s="14" t="s">
        <v>334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533</v>
      </c>
      <c r="AD57" t="s">
        <v>6</v>
      </c>
      <c r="AE57" t="s">
        <v>243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534</v>
      </c>
      <c r="B58" s="6" t="s">
        <v>535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225</v>
      </c>
      <c r="H58" s="7" t="s">
        <v>226</v>
      </c>
      <c r="I58" s="7" t="s">
        <v>79</v>
      </c>
      <c r="J58" s="7" t="s">
        <v>2</v>
      </c>
      <c r="K58" s="7" t="s">
        <v>536</v>
      </c>
      <c r="L58" s="7">
        <v>1</v>
      </c>
      <c r="M58" s="7">
        <v>3</v>
      </c>
      <c r="N58" s="7" t="s">
        <v>537</v>
      </c>
      <c r="O58" s="7" t="s">
        <v>95</v>
      </c>
      <c r="P58" s="7" t="s">
        <v>432</v>
      </c>
      <c r="Q58" s="7"/>
      <c r="R58" s="12" t="s">
        <v>538</v>
      </c>
      <c r="S58" s="14" t="s">
        <v>19</v>
      </c>
      <c r="T58" s="7"/>
      <c r="U58" s="12" t="s">
        <v>19</v>
      </c>
      <c r="V58" s="12" t="s">
        <v>538</v>
      </c>
      <c r="W58" s="14" t="s">
        <v>539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540</v>
      </c>
      <c r="AD58" t="s">
        <v>6</v>
      </c>
      <c r="AE58" t="s">
        <v>541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542</v>
      </c>
      <c r="B59" s="6" t="s">
        <v>543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544</v>
      </c>
      <c r="H59" s="7" t="s">
        <v>545</v>
      </c>
      <c r="I59" s="7" t="s">
        <v>79</v>
      </c>
      <c r="J59" s="7" t="s">
        <v>2</v>
      </c>
      <c r="K59" s="7" t="s">
        <v>546</v>
      </c>
      <c r="L59" s="7">
        <v>1</v>
      </c>
      <c r="M59" s="7">
        <v>3</v>
      </c>
      <c r="N59" s="7" t="s">
        <v>160</v>
      </c>
      <c r="O59" s="7" t="s">
        <v>95</v>
      </c>
      <c r="P59" s="7" t="s">
        <v>432</v>
      </c>
      <c r="Q59" s="7"/>
      <c r="R59" s="12" t="s">
        <v>547</v>
      </c>
      <c r="S59" s="14" t="s">
        <v>19</v>
      </c>
      <c r="T59" s="7"/>
      <c r="U59" s="12" t="s">
        <v>19</v>
      </c>
      <c r="V59" s="12" t="s">
        <v>547</v>
      </c>
      <c r="W59" s="14" t="s">
        <v>107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548</v>
      </c>
      <c r="AD59" t="s">
        <v>6</v>
      </c>
      <c r="AE59" t="s">
        <v>549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550</v>
      </c>
      <c r="B60" s="6" t="s">
        <v>551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552</v>
      </c>
      <c r="H60" s="7" t="s">
        <v>553</v>
      </c>
      <c r="I60" s="7" t="s">
        <v>79</v>
      </c>
      <c r="J60" s="7" t="s">
        <v>2</v>
      </c>
      <c r="K60" s="7" t="s">
        <v>554</v>
      </c>
      <c r="L60" s="7">
        <v>1</v>
      </c>
      <c r="M60" s="7">
        <v>1</v>
      </c>
      <c r="N60" s="7" t="s">
        <v>160</v>
      </c>
      <c r="O60" s="7" t="s">
        <v>83</v>
      </c>
      <c r="P60" s="7" t="s">
        <v>432</v>
      </c>
      <c r="Q60" s="7"/>
      <c r="R60" s="12" t="s">
        <v>555</v>
      </c>
      <c r="S60" s="14" t="s">
        <v>19</v>
      </c>
      <c r="T60" s="7"/>
      <c r="U60" s="12" t="s">
        <v>19</v>
      </c>
      <c r="V60" s="12" t="s">
        <v>555</v>
      </c>
      <c r="W60" s="14" t="s">
        <v>556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557</v>
      </c>
      <c r="AD60" t="s">
        <v>6</v>
      </c>
      <c r="AE60" t="s">
        <v>558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559</v>
      </c>
      <c r="B61" s="6" t="s">
        <v>560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561</v>
      </c>
      <c r="H61" s="7" t="s">
        <v>562</v>
      </c>
      <c r="I61" s="7" t="s">
        <v>79</v>
      </c>
      <c r="J61" s="7" t="s">
        <v>2</v>
      </c>
      <c r="K61" s="7" t="s">
        <v>563</v>
      </c>
      <c r="L61" s="7">
        <v>1</v>
      </c>
      <c r="M61" s="7">
        <v>4</v>
      </c>
      <c r="N61" s="7" t="s">
        <v>190</v>
      </c>
      <c r="O61" s="7" t="s">
        <v>171</v>
      </c>
      <c r="P61" s="7" t="s">
        <v>432</v>
      </c>
      <c r="Q61" s="7"/>
      <c r="R61" s="12" t="s">
        <v>564</v>
      </c>
      <c r="S61" s="14" t="s">
        <v>19</v>
      </c>
      <c r="T61" s="7"/>
      <c r="U61" s="12" t="s">
        <v>19</v>
      </c>
      <c r="V61" s="12" t="s">
        <v>564</v>
      </c>
      <c r="W61" s="14" t="s">
        <v>565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566</v>
      </c>
      <c r="AD61" t="s">
        <v>6</v>
      </c>
      <c r="AE61" t="s">
        <v>567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568</v>
      </c>
      <c r="B62" s="6" t="s">
        <v>569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237</v>
      </c>
      <c r="H62" s="7" t="s">
        <v>238</v>
      </c>
      <c r="I62" s="7" t="s">
        <v>79</v>
      </c>
      <c r="J62" s="7" t="s">
        <v>2</v>
      </c>
      <c r="K62" s="7" t="s">
        <v>570</v>
      </c>
      <c r="L62" s="7">
        <v>1</v>
      </c>
      <c r="M62" s="7">
        <v>1</v>
      </c>
      <c r="N62" s="7" t="s">
        <v>190</v>
      </c>
      <c r="O62" s="7" t="s">
        <v>83</v>
      </c>
      <c r="P62" s="7" t="s">
        <v>432</v>
      </c>
      <c r="Q62" s="7"/>
      <c r="R62" s="12" t="s">
        <v>571</v>
      </c>
      <c r="S62" s="14" t="s">
        <v>19</v>
      </c>
      <c r="T62" s="7"/>
      <c r="U62" s="12" t="s">
        <v>19</v>
      </c>
      <c r="V62" s="12" t="s">
        <v>571</v>
      </c>
      <c r="W62" s="14" t="s">
        <v>572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573</v>
      </c>
      <c r="AD62" t="s">
        <v>6</v>
      </c>
      <c r="AE62" t="s">
        <v>243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574</v>
      </c>
      <c r="B63" s="6" t="s">
        <v>575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576</v>
      </c>
      <c r="H63" s="7" t="s">
        <v>577</v>
      </c>
      <c r="I63" s="7" t="s">
        <v>79</v>
      </c>
      <c r="J63" s="7" t="s">
        <v>2</v>
      </c>
      <c r="K63" s="7" t="s">
        <v>578</v>
      </c>
      <c r="L63" s="7">
        <v>1</v>
      </c>
      <c r="M63" s="7">
        <v>3</v>
      </c>
      <c r="N63" s="7" t="s">
        <v>171</v>
      </c>
      <c r="O63" s="7" t="s">
        <v>95</v>
      </c>
      <c r="P63" s="7" t="s">
        <v>432</v>
      </c>
      <c r="Q63" s="7"/>
      <c r="R63" s="12" t="s">
        <v>579</v>
      </c>
      <c r="S63" s="14" t="s">
        <v>19</v>
      </c>
      <c r="T63" s="7"/>
      <c r="U63" s="12" t="s">
        <v>19</v>
      </c>
      <c r="V63" s="12" t="s">
        <v>579</v>
      </c>
      <c r="W63" s="14" t="s">
        <v>580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581</v>
      </c>
      <c r="AD63" t="s">
        <v>6</v>
      </c>
      <c r="AE63" t="s">
        <v>582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583</v>
      </c>
      <c r="B64" s="6" t="s">
        <v>584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585</v>
      </c>
      <c r="H64" s="7" t="s">
        <v>586</v>
      </c>
      <c r="I64" s="7" t="s">
        <v>79</v>
      </c>
      <c r="J64" s="7" t="s">
        <v>2</v>
      </c>
      <c r="K64" s="7" t="s">
        <v>587</v>
      </c>
      <c r="L64" s="7">
        <v>1</v>
      </c>
      <c r="M64" s="7">
        <v>1</v>
      </c>
      <c r="N64" s="7" t="s">
        <v>171</v>
      </c>
      <c r="O64" s="7" t="s">
        <v>83</v>
      </c>
      <c r="P64" s="7" t="s">
        <v>432</v>
      </c>
      <c r="Q64" s="7"/>
      <c r="R64" s="12" t="s">
        <v>588</v>
      </c>
      <c r="S64" s="14" t="s">
        <v>19</v>
      </c>
      <c r="T64" s="7"/>
      <c r="U64" s="12" t="s">
        <v>19</v>
      </c>
      <c r="V64" s="12" t="s">
        <v>588</v>
      </c>
      <c r="W64" s="14" t="s">
        <v>589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590</v>
      </c>
      <c r="AD64" t="s">
        <v>6</v>
      </c>
      <c r="AE64" t="s">
        <v>261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591</v>
      </c>
      <c r="B65" s="6" t="s">
        <v>592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593</v>
      </c>
      <c r="H65" s="7" t="s">
        <v>594</v>
      </c>
      <c r="I65" s="7" t="s">
        <v>79</v>
      </c>
      <c r="J65" s="7" t="s">
        <v>2</v>
      </c>
      <c r="K65" s="7" t="s">
        <v>595</v>
      </c>
      <c r="L65" s="7">
        <v>1</v>
      </c>
      <c r="M65" s="7">
        <v>1</v>
      </c>
      <c r="N65" s="7" t="s">
        <v>596</v>
      </c>
      <c r="O65" s="7" t="s">
        <v>83</v>
      </c>
      <c r="P65" s="7" t="s">
        <v>432</v>
      </c>
      <c r="Q65" s="7"/>
      <c r="R65" s="12" t="s">
        <v>597</v>
      </c>
      <c r="S65" s="14" t="s">
        <v>19</v>
      </c>
      <c r="T65" s="7"/>
      <c r="U65" s="12" t="s">
        <v>19</v>
      </c>
      <c r="V65" s="12" t="s">
        <v>597</v>
      </c>
      <c r="W65" s="14" t="s">
        <v>286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598</v>
      </c>
      <c r="AD65" t="s">
        <v>6</v>
      </c>
      <c r="AE65" t="s">
        <v>599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600</v>
      </c>
      <c r="B66" s="6" t="s">
        <v>601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602</v>
      </c>
      <c r="H66" s="7" t="s">
        <v>603</v>
      </c>
      <c r="I66" s="7" t="s">
        <v>79</v>
      </c>
      <c r="J66" s="7" t="s">
        <v>2</v>
      </c>
      <c r="K66" s="7" t="s">
        <v>604</v>
      </c>
      <c r="L66" s="7">
        <v>1</v>
      </c>
      <c r="M66" s="7">
        <v>3</v>
      </c>
      <c r="N66" s="7" t="s">
        <v>95</v>
      </c>
      <c r="O66" s="7" t="s">
        <v>95</v>
      </c>
      <c r="P66" s="7" t="s">
        <v>432</v>
      </c>
      <c r="Q66" s="7"/>
      <c r="R66" s="12" t="s">
        <v>605</v>
      </c>
      <c r="S66" s="14" t="s">
        <v>19</v>
      </c>
      <c r="T66" s="7"/>
      <c r="U66" s="12" t="s">
        <v>19</v>
      </c>
      <c r="V66" s="12" t="s">
        <v>605</v>
      </c>
      <c r="W66" s="14" t="s">
        <v>606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607</v>
      </c>
      <c r="AD66" t="s">
        <v>6</v>
      </c>
      <c r="AE66" t="s">
        <v>261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608</v>
      </c>
      <c r="B67" s="6" t="s">
        <v>609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610</v>
      </c>
      <c r="H67" s="7" t="s">
        <v>611</v>
      </c>
      <c r="I67" s="7" t="s">
        <v>79</v>
      </c>
      <c r="J67" s="7" t="s">
        <v>2</v>
      </c>
      <c r="K67" s="7" t="s">
        <v>612</v>
      </c>
      <c r="L67" s="7">
        <v>1</v>
      </c>
      <c r="M67" s="7">
        <v>2</v>
      </c>
      <c r="N67" s="7" t="s">
        <v>95</v>
      </c>
      <c r="O67" s="7" t="s">
        <v>82</v>
      </c>
      <c r="P67" s="7" t="s">
        <v>432</v>
      </c>
      <c r="Q67" s="7"/>
      <c r="R67" s="12" t="s">
        <v>613</v>
      </c>
      <c r="S67" s="14" t="s">
        <v>19</v>
      </c>
      <c r="T67" s="7"/>
      <c r="U67" s="12" t="s">
        <v>19</v>
      </c>
      <c r="V67" s="12" t="s">
        <v>613</v>
      </c>
      <c r="W67" s="14" t="s">
        <v>614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615</v>
      </c>
      <c r="AD67" t="s">
        <v>6</v>
      </c>
      <c r="AE67" t="s">
        <v>109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616</v>
      </c>
      <c r="B68" s="6" t="s">
        <v>617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610</v>
      </c>
      <c r="H68" s="7" t="s">
        <v>611</v>
      </c>
      <c r="I68" s="7" t="s">
        <v>79</v>
      </c>
      <c r="J68" s="7" t="s">
        <v>2</v>
      </c>
      <c r="K68" s="7" t="s">
        <v>618</v>
      </c>
      <c r="L68" s="7">
        <v>1</v>
      </c>
      <c r="M68" s="7">
        <v>2</v>
      </c>
      <c r="N68" s="7" t="s">
        <v>82</v>
      </c>
      <c r="O68" s="7" t="s">
        <v>82</v>
      </c>
      <c r="P68" s="7" t="s">
        <v>432</v>
      </c>
      <c r="Q68" s="7"/>
      <c r="R68" s="12" t="s">
        <v>619</v>
      </c>
      <c r="S68" s="14" t="s">
        <v>19</v>
      </c>
      <c r="T68" s="7"/>
      <c r="U68" s="12" t="s">
        <v>19</v>
      </c>
      <c r="V68" s="12" t="s">
        <v>619</v>
      </c>
      <c r="W68" s="14" t="s">
        <v>620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621</v>
      </c>
      <c r="AD68" t="s">
        <v>6</v>
      </c>
      <c r="AE68" t="s">
        <v>109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622</v>
      </c>
      <c r="B69" s="6" t="s">
        <v>623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237</v>
      </c>
      <c r="H69" s="7" t="s">
        <v>238</v>
      </c>
      <c r="I69" s="7" t="s">
        <v>79</v>
      </c>
      <c r="J69" s="7" t="s">
        <v>2</v>
      </c>
      <c r="K69" s="7" t="s">
        <v>624</v>
      </c>
      <c r="L69" s="7">
        <v>2</v>
      </c>
      <c r="M69" s="7">
        <v>1</v>
      </c>
      <c r="N69" s="7" t="s">
        <v>82</v>
      </c>
      <c r="O69" s="7" t="s">
        <v>83</v>
      </c>
      <c r="P69" s="7" t="s">
        <v>432</v>
      </c>
      <c r="Q69" s="7"/>
      <c r="R69" s="12" t="s">
        <v>625</v>
      </c>
      <c r="S69" s="14" t="s">
        <v>19</v>
      </c>
      <c r="T69" s="7"/>
      <c r="U69" s="12" t="s">
        <v>19</v>
      </c>
      <c r="V69" s="12" t="s">
        <v>625</v>
      </c>
      <c r="W69" s="14" t="s">
        <v>626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627</v>
      </c>
      <c r="AD69" t="s">
        <v>6</v>
      </c>
      <c r="AE69" t="s">
        <v>628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629</v>
      </c>
      <c r="B70" s="6" t="s">
        <v>630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576</v>
      </c>
      <c r="H70" s="7" t="s">
        <v>577</v>
      </c>
      <c r="I70" s="7" t="s">
        <v>79</v>
      </c>
      <c r="J70" s="7" t="s">
        <v>2</v>
      </c>
      <c r="K70" s="7" t="s">
        <v>631</v>
      </c>
      <c r="L70" s="7">
        <v>1</v>
      </c>
      <c r="M70" s="7">
        <v>1</v>
      </c>
      <c r="N70" s="7" t="s">
        <v>82</v>
      </c>
      <c r="O70" s="7" t="s">
        <v>83</v>
      </c>
      <c r="P70" s="7" t="s">
        <v>432</v>
      </c>
      <c r="Q70" s="7"/>
      <c r="R70" s="12" t="s">
        <v>632</v>
      </c>
      <c r="S70" s="14" t="s">
        <v>19</v>
      </c>
      <c r="T70" s="7"/>
      <c r="U70" s="12" t="s">
        <v>19</v>
      </c>
      <c r="V70" s="12" t="s">
        <v>632</v>
      </c>
      <c r="W70" s="14" t="s">
        <v>633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634</v>
      </c>
      <c r="AD70" t="s">
        <v>6</v>
      </c>
      <c r="AE70" t="s">
        <v>582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635</v>
      </c>
      <c r="B71" s="6" t="s">
        <v>636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637</v>
      </c>
      <c r="H71" s="7" t="s">
        <v>638</v>
      </c>
      <c r="I71" s="7" t="s">
        <v>79</v>
      </c>
      <c r="J71" s="7" t="s">
        <v>2</v>
      </c>
      <c r="K71" s="7" t="s">
        <v>639</v>
      </c>
      <c r="L71" s="7">
        <v>2</v>
      </c>
      <c r="M71" s="7">
        <v>2</v>
      </c>
      <c r="N71" s="7" t="s">
        <v>82</v>
      </c>
      <c r="O71" s="7" t="s">
        <v>82</v>
      </c>
      <c r="P71" s="7" t="s">
        <v>432</v>
      </c>
      <c r="Q71" s="7"/>
      <c r="R71" s="12" t="s">
        <v>640</v>
      </c>
      <c r="S71" s="14" t="s">
        <v>19</v>
      </c>
      <c r="T71" s="7"/>
      <c r="U71" s="12" t="s">
        <v>19</v>
      </c>
      <c r="V71" s="12" t="s">
        <v>640</v>
      </c>
      <c r="W71" s="14" t="s">
        <v>183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641</v>
      </c>
      <c r="AD71" t="s">
        <v>6</v>
      </c>
      <c r="AE71" t="s">
        <v>642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643</v>
      </c>
      <c r="B72" s="6" t="s">
        <v>644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645</v>
      </c>
      <c r="H72" s="7" t="s">
        <v>646</v>
      </c>
      <c r="I72" s="7" t="s">
        <v>79</v>
      </c>
      <c r="J72" s="7" t="s">
        <v>2</v>
      </c>
      <c r="K72" s="7" t="s">
        <v>647</v>
      </c>
      <c r="L72" s="7">
        <v>1</v>
      </c>
      <c r="M72" s="7">
        <v>1</v>
      </c>
      <c r="N72" s="7" t="s">
        <v>83</v>
      </c>
      <c r="O72" s="7" t="s">
        <v>83</v>
      </c>
      <c r="P72" s="7" t="s">
        <v>432</v>
      </c>
      <c r="Q72" s="7"/>
      <c r="R72" s="12" t="s">
        <v>648</v>
      </c>
      <c r="S72" s="14" t="s">
        <v>19</v>
      </c>
      <c r="T72" s="7"/>
      <c r="U72" s="12" t="s">
        <v>19</v>
      </c>
      <c r="V72" s="12" t="s">
        <v>648</v>
      </c>
      <c r="W72" s="14" t="s">
        <v>649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650</v>
      </c>
      <c r="AD72" t="s">
        <v>6</v>
      </c>
      <c r="AE72" t="s">
        <v>109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651</v>
      </c>
      <c r="B73" s="6" t="s">
        <v>652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610</v>
      </c>
      <c r="H73" s="7" t="s">
        <v>611</v>
      </c>
      <c r="I73" s="7" t="s">
        <v>79</v>
      </c>
      <c r="J73" s="7" t="s">
        <v>2</v>
      </c>
      <c r="K73" s="7" t="s">
        <v>653</v>
      </c>
      <c r="L73" s="7">
        <v>2</v>
      </c>
      <c r="M73" s="7">
        <v>1</v>
      </c>
      <c r="N73" s="7" t="s">
        <v>83</v>
      </c>
      <c r="O73" s="7" t="s">
        <v>83</v>
      </c>
      <c r="P73" s="7" t="s">
        <v>432</v>
      </c>
      <c r="Q73" s="7"/>
      <c r="R73" s="12" t="s">
        <v>613</v>
      </c>
      <c r="S73" s="14" t="s">
        <v>19</v>
      </c>
      <c r="T73" s="7"/>
      <c r="U73" s="12" t="s">
        <v>19</v>
      </c>
      <c r="V73" s="12" t="s">
        <v>613</v>
      </c>
      <c r="W73" s="14" t="s">
        <v>614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615</v>
      </c>
      <c r="AD73" t="s">
        <v>6</v>
      </c>
      <c r="AE73" t="s">
        <v>109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654</v>
      </c>
      <c r="B74" s="6" t="s">
        <v>655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306</v>
      </c>
      <c r="H74" s="7" t="s">
        <v>307</v>
      </c>
      <c r="I74" s="7" t="s">
        <v>79</v>
      </c>
      <c r="J74" s="7" t="s">
        <v>2</v>
      </c>
      <c r="K74" s="7" t="s">
        <v>656</v>
      </c>
      <c r="L74" s="7">
        <v>1</v>
      </c>
      <c r="M74" s="7">
        <v>1</v>
      </c>
      <c r="N74" s="7" t="s">
        <v>171</v>
      </c>
      <c r="O74" s="7" t="s">
        <v>83</v>
      </c>
      <c r="P74" s="7" t="s">
        <v>432</v>
      </c>
      <c r="Q74" s="7"/>
      <c r="R74" s="12" t="s">
        <v>657</v>
      </c>
      <c r="S74" s="14" t="s">
        <v>19</v>
      </c>
      <c r="T74" s="7"/>
      <c r="U74" s="12" t="s">
        <v>19</v>
      </c>
      <c r="V74" s="12" t="s">
        <v>657</v>
      </c>
      <c r="W74" s="14" t="s">
        <v>162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320</v>
      </c>
      <c r="AD74" t="s">
        <v>6</v>
      </c>
      <c r="AE74" t="s">
        <v>312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658</v>
      </c>
      <c r="B75" s="6" t="s">
        <v>659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660</v>
      </c>
      <c r="H75" s="7" t="s">
        <v>661</v>
      </c>
      <c r="I75" s="7" t="s">
        <v>79</v>
      </c>
      <c r="J75" s="7" t="s">
        <v>2</v>
      </c>
      <c r="K75" s="7" t="s">
        <v>662</v>
      </c>
      <c r="L75" s="7">
        <v>1</v>
      </c>
      <c r="M75" s="7">
        <v>1</v>
      </c>
      <c r="N75" s="7" t="s">
        <v>82</v>
      </c>
      <c r="O75" s="7" t="s">
        <v>83</v>
      </c>
      <c r="P75" s="7" t="s">
        <v>432</v>
      </c>
      <c r="Q75" s="7"/>
      <c r="R75" s="12" t="s">
        <v>376</v>
      </c>
      <c r="S75" s="14" t="s">
        <v>19</v>
      </c>
      <c r="T75" s="7"/>
      <c r="U75" s="12" t="s">
        <v>19</v>
      </c>
      <c r="V75" s="12" t="s">
        <v>376</v>
      </c>
      <c r="W75" s="14" t="s">
        <v>259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663</v>
      </c>
      <c r="AD75" t="s">
        <v>6</v>
      </c>
      <c r="AE75" t="s">
        <v>664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665</v>
      </c>
      <c r="B76" s="6" t="s">
        <v>666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667</v>
      </c>
      <c r="H76" s="7" t="s">
        <v>668</v>
      </c>
      <c r="I76" s="7" t="s">
        <v>79</v>
      </c>
      <c r="J76" s="7" t="s">
        <v>2</v>
      </c>
      <c r="K76" s="7" t="s">
        <v>669</v>
      </c>
      <c r="L76" s="7">
        <v>1</v>
      </c>
      <c r="M76" s="7">
        <v>1</v>
      </c>
      <c r="N76" s="7" t="s">
        <v>83</v>
      </c>
      <c r="O76" s="7" t="s">
        <v>83</v>
      </c>
      <c r="P76" s="7" t="s">
        <v>432</v>
      </c>
      <c r="Q76" s="7"/>
      <c r="R76" s="12" t="s">
        <v>293</v>
      </c>
      <c r="S76" s="14" t="s">
        <v>19</v>
      </c>
      <c r="T76" s="7"/>
      <c r="U76" s="12" t="s">
        <v>19</v>
      </c>
      <c r="V76" s="12" t="s">
        <v>293</v>
      </c>
      <c r="W76" s="14" t="s">
        <v>294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124</v>
      </c>
      <c r="AD76" t="s">
        <v>6</v>
      </c>
      <c r="AE76" t="s">
        <v>599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670</v>
      </c>
      <c r="B77" s="6" t="s">
        <v>671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672</v>
      </c>
      <c r="H77" s="7" t="s">
        <v>673</v>
      </c>
      <c r="I77" s="7" t="s">
        <v>79</v>
      </c>
      <c r="J77" s="7" t="s">
        <v>2</v>
      </c>
      <c r="K77" s="7" t="s">
        <v>674</v>
      </c>
      <c r="L77" s="7">
        <v>1</v>
      </c>
      <c r="M77" s="7">
        <v>2</v>
      </c>
      <c r="N77" s="7" t="s">
        <v>83</v>
      </c>
      <c r="O77" s="7" t="s">
        <v>433</v>
      </c>
      <c r="P77" s="7" t="s">
        <v>675</v>
      </c>
      <c r="Q77" s="7"/>
      <c r="R77" s="12" t="s">
        <v>676</v>
      </c>
      <c r="S77" s="14" t="s">
        <v>676</v>
      </c>
      <c r="T77" s="7" t="s">
        <v>677</v>
      </c>
      <c r="U77" s="12" t="s">
        <v>19</v>
      </c>
      <c r="V77" s="12" t="s">
        <v>19</v>
      </c>
      <c r="W77" s="14" t="s">
        <v>19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19</v>
      </c>
      <c r="AD77" t="s">
        <v>6</v>
      </c>
      <c r="AE77" t="s">
        <v>678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679</v>
      </c>
      <c r="B78" s="6" t="s">
        <v>680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681</v>
      </c>
      <c r="H78" s="7" t="s">
        <v>682</v>
      </c>
      <c r="I78" s="7" t="s">
        <v>79</v>
      </c>
      <c r="J78" s="7" t="s">
        <v>2</v>
      </c>
      <c r="K78" s="7" t="s">
        <v>683</v>
      </c>
      <c r="L78" s="7">
        <v>1</v>
      </c>
      <c r="M78" s="7">
        <v>2</v>
      </c>
      <c r="N78" s="7" t="s">
        <v>432</v>
      </c>
      <c r="O78" s="7" t="s">
        <v>684</v>
      </c>
      <c r="P78" s="7" t="s">
        <v>685</v>
      </c>
      <c r="Q78" s="7"/>
      <c r="R78" s="12" t="s">
        <v>686</v>
      </c>
      <c r="S78" s="14" t="s">
        <v>686</v>
      </c>
      <c r="T78" s="7" t="s">
        <v>687</v>
      </c>
      <c r="U78" s="12" t="s">
        <v>19</v>
      </c>
      <c r="V78" s="12" t="s">
        <v>19</v>
      </c>
      <c r="W78" s="14" t="s">
        <v>19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19</v>
      </c>
      <c r="AD78" t="s">
        <v>6</v>
      </c>
      <c r="AE78" t="s">
        <v>688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689</v>
      </c>
      <c r="B79" s="6" t="s">
        <v>690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405</v>
      </c>
      <c r="H79" s="7" t="s">
        <v>406</v>
      </c>
      <c r="I79" s="7" t="s">
        <v>79</v>
      </c>
      <c r="J79" s="7" t="s">
        <v>2</v>
      </c>
      <c r="K79" s="7" t="s">
        <v>691</v>
      </c>
      <c r="L79" s="7">
        <v>1</v>
      </c>
      <c r="M79" s="7">
        <v>1</v>
      </c>
      <c r="N79" s="7" t="s">
        <v>83</v>
      </c>
      <c r="O79" s="7" t="s">
        <v>409</v>
      </c>
      <c r="P79" s="7" t="s">
        <v>422</v>
      </c>
      <c r="Q79" s="7"/>
      <c r="R79" s="12" t="s">
        <v>692</v>
      </c>
      <c r="S79" s="14" t="s">
        <v>692</v>
      </c>
      <c r="T79" s="7" t="s">
        <v>693</v>
      </c>
      <c r="U79" s="12" t="s">
        <v>19</v>
      </c>
      <c r="V79" s="12" t="s">
        <v>19</v>
      </c>
      <c r="W79" s="14" t="s">
        <v>19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19</v>
      </c>
      <c r="AD79" t="s">
        <v>6</v>
      </c>
      <c r="AE79" t="s">
        <v>526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694</v>
      </c>
      <c r="B80" s="6" t="s">
        <v>695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696</v>
      </c>
      <c r="H80" s="7" t="s">
        <v>697</v>
      </c>
      <c r="I80" s="7" t="s">
        <v>79</v>
      </c>
      <c r="J80" s="7" t="s">
        <v>2</v>
      </c>
      <c r="K80" s="7" t="s">
        <v>698</v>
      </c>
      <c r="L80" s="7">
        <v>1</v>
      </c>
      <c r="M80" s="7">
        <v>1</v>
      </c>
      <c r="N80" s="7" t="s">
        <v>432</v>
      </c>
      <c r="O80" s="7" t="s">
        <v>433</v>
      </c>
      <c r="P80" s="7" t="s">
        <v>699</v>
      </c>
      <c r="Q80" s="7"/>
      <c r="R80" s="12" t="s">
        <v>700</v>
      </c>
      <c r="S80" s="14" t="s">
        <v>700</v>
      </c>
      <c r="T80" s="7" t="s">
        <v>701</v>
      </c>
      <c r="U80" s="12" t="s">
        <v>19</v>
      </c>
      <c r="V80" s="12" t="s">
        <v>19</v>
      </c>
      <c r="W80" s="14" t="s">
        <v>19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19</v>
      </c>
      <c r="AD80" t="s">
        <v>6</v>
      </c>
      <c r="AE80" t="s">
        <v>628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702</v>
      </c>
      <c r="B81" s="6" t="s">
        <v>703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704</v>
      </c>
      <c r="H81" s="7" t="s">
        <v>705</v>
      </c>
      <c r="I81" s="7" t="s">
        <v>79</v>
      </c>
      <c r="J81" s="7" t="s">
        <v>2</v>
      </c>
      <c r="K81" s="7" t="s">
        <v>706</v>
      </c>
      <c r="L81" s="7">
        <v>1</v>
      </c>
      <c r="M81" s="7">
        <v>1</v>
      </c>
      <c r="N81" s="7" t="s">
        <v>432</v>
      </c>
      <c r="O81" s="7" t="s">
        <v>432</v>
      </c>
      <c r="P81" s="7" t="s">
        <v>433</v>
      </c>
      <c r="Q81" s="7"/>
      <c r="R81" s="12" t="s">
        <v>707</v>
      </c>
      <c r="S81" s="14" t="s">
        <v>707</v>
      </c>
      <c r="T81" s="7" t="s">
        <v>708</v>
      </c>
      <c r="U81" s="12" t="s">
        <v>19</v>
      </c>
      <c r="V81" s="12" t="s">
        <v>19</v>
      </c>
      <c r="W81" s="14" t="s">
        <v>19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19</v>
      </c>
      <c r="AD81" t="s">
        <v>6</v>
      </c>
      <c r="AE81" t="s">
        <v>709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710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711</v>
      </c>
      <c r="H82" s="7" t="s">
        <v>712</v>
      </c>
      <c r="I82" s="7" t="s">
        <v>79</v>
      </c>
      <c r="J82" s="7" t="s">
        <v>2</v>
      </c>
      <c r="K82" s="7" t="s">
        <v>713</v>
      </c>
      <c r="L82" s="7">
        <v>1</v>
      </c>
      <c r="M82" s="7">
        <v>3</v>
      </c>
      <c r="N82" s="7" t="s">
        <v>432</v>
      </c>
      <c r="O82" s="7" t="s">
        <v>714</v>
      </c>
      <c r="P82" s="7" t="s">
        <v>715</v>
      </c>
      <c r="Q82" s="7"/>
      <c r="R82" s="12" t="s">
        <v>716</v>
      </c>
      <c r="S82" s="14" t="s">
        <v>716</v>
      </c>
      <c r="T82" s="7" t="s">
        <v>717</v>
      </c>
      <c r="U82" s="12" t="s">
        <v>19</v>
      </c>
      <c r="V82" s="12" t="s">
        <v>19</v>
      </c>
      <c r="W82" s="14" t="s">
        <v>19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19</v>
      </c>
      <c r="AD82" t="s">
        <v>6</v>
      </c>
      <c r="AE82" t="s">
        <v>718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719</v>
      </c>
      <c r="B83" s="6" t="s">
        <v>720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77</v>
      </c>
      <c r="H83" s="7" t="s">
        <v>78</v>
      </c>
      <c r="I83" s="7" t="s">
        <v>79</v>
      </c>
      <c r="J83" s="7" t="s">
        <v>2</v>
      </c>
      <c r="K83" s="7" t="s">
        <v>721</v>
      </c>
      <c r="L83" s="7">
        <v>1</v>
      </c>
      <c r="M83" s="7">
        <v>1</v>
      </c>
      <c r="N83" s="7" t="s">
        <v>722</v>
      </c>
      <c r="O83" s="7" t="s">
        <v>432</v>
      </c>
      <c r="P83" s="7" t="s">
        <v>433</v>
      </c>
      <c r="Q83" s="7"/>
      <c r="R83" s="12" t="s">
        <v>723</v>
      </c>
      <c r="S83" s="14" t="s">
        <v>19</v>
      </c>
      <c r="T83" s="7"/>
      <c r="U83" s="12" t="s">
        <v>19</v>
      </c>
      <c r="V83" s="12" t="s">
        <v>723</v>
      </c>
      <c r="W83" s="14" t="s">
        <v>85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724</v>
      </c>
      <c r="AD83" t="s">
        <v>6</v>
      </c>
      <c r="AE83" t="s">
        <v>87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725</v>
      </c>
      <c r="B84" s="6" t="s">
        <v>726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727</v>
      </c>
      <c r="H84" s="7" t="s">
        <v>728</v>
      </c>
      <c r="I84" s="7" t="s">
        <v>79</v>
      </c>
      <c r="J84" s="7" t="s">
        <v>2</v>
      </c>
      <c r="K84" s="7" t="s">
        <v>729</v>
      </c>
      <c r="L84" s="7">
        <v>1</v>
      </c>
      <c r="M84" s="7">
        <v>1</v>
      </c>
      <c r="N84" s="7" t="s">
        <v>105</v>
      </c>
      <c r="O84" s="7" t="s">
        <v>432</v>
      </c>
      <c r="P84" s="7" t="s">
        <v>433</v>
      </c>
      <c r="Q84" s="7"/>
      <c r="R84" s="12" t="s">
        <v>730</v>
      </c>
      <c r="S84" s="14" t="s">
        <v>19</v>
      </c>
      <c r="T84" s="7"/>
      <c r="U84" s="12" t="s">
        <v>19</v>
      </c>
      <c r="V84" s="12" t="s">
        <v>730</v>
      </c>
      <c r="W84" s="14" t="s">
        <v>731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732</v>
      </c>
      <c r="AD84" t="s">
        <v>6</v>
      </c>
      <c r="AE84" t="s">
        <v>733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734</v>
      </c>
      <c r="B85" s="6" t="s">
        <v>735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102</v>
      </c>
      <c r="H85" s="7" t="s">
        <v>103</v>
      </c>
      <c r="I85" s="7" t="s">
        <v>79</v>
      </c>
      <c r="J85" s="7" t="s">
        <v>2</v>
      </c>
      <c r="K85" s="7" t="s">
        <v>736</v>
      </c>
      <c r="L85" s="7">
        <v>2</v>
      </c>
      <c r="M85" s="7">
        <v>2</v>
      </c>
      <c r="N85" s="7" t="s">
        <v>737</v>
      </c>
      <c r="O85" s="7" t="s">
        <v>83</v>
      </c>
      <c r="P85" s="7" t="s">
        <v>433</v>
      </c>
      <c r="Q85" s="7"/>
      <c r="R85" s="12" t="s">
        <v>738</v>
      </c>
      <c r="S85" s="14" t="s">
        <v>19</v>
      </c>
      <c r="T85" s="7"/>
      <c r="U85" s="12" t="s">
        <v>19</v>
      </c>
      <c r="V85" s="12" t="s">
        <v>738</v>
      </c>
      <c r="W85" s="14" t="s">
        <v>739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740</v>
      </c>
      <c r="AD85" t="s">
        <v>6</v>
      </c>
      <c r="AE85" t="s">
        <v>109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741</v>
      </c>
      <c r="B86" s="6" t="s">
        <v>742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743</v>
      </c>
      <c r="H86" s="7" t="s">
        <v>744</v>
      </c>
      <c r="I86" s="7" t="s">
        <v>79</v>
      </c>
      <c r="J86" s="7" t="s">
        <v>2</v>
      </c>
      <c r="K86" s="7" t="s">
        <v>745</v>
      </c>
      <c r="L86" s="7">
        <v>1</v>
      </c>
      <c r="M86" s="7">
        <v>4</v>
      </c>
      <c r="N86" s="7" t="s">
        <v>596</v>
      </c>
      <c r="O86" s="7" t="s">
        <v>95</v>
      </c>
      <c r="P86" s="7" t="s">
        <v>433</v>
      </c>
      <c r="Q86" s="7"/>
      <c r="R86" s="12" t="s">
        <v>746</v>
      </c>
      <c r="S86" s="14" t="s">
        <v>19</v>
      </c>
      <c r="T86" s="7"/>
      <c r="U86" s="12" t="s">
        <v>19</v>
      </c>
      <c r="V86" s="12" t="s">
        <v>746</v>
      </c>
      <c r="W86" s="14" t="s">
        <v>747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748</v>
      </c>
      <c r="AD86" t="s">
        <v>6</v>
      </c>
      <c r="AE86" t="s">
        <v>109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749</v>
      </c>
      <c r="B87" s="6" t="s">
        <v>750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751</v>
      </c>
      <c r="H87" s="7" t="s">
        <v>752</v>
      </c>
      <c r="I87" s="7" t="s">
        <v>79</v>
      </c>
      <c r="J87" s="7" t="s">
        <v>2</v>
      </c>
      <c r="K87" s="7" t="s">
        <v>753</v>
      </c>
      <c r="L87" s="7">
        <v>1</v>
      </c>
      <c r="M87" s="7">
        <v>3</v>
      </c>
      <c r="N87" s="7" t="s">
        <v>754</v>
      </c>
      <c r="O87" s="7" t="s">
        <v>82</v>
      </c>
      <c r="P87" s="7" t="s">
        <v>433</v>
      </c>
      <c r="Q87" s="7"/>
      <c r="R87" s="12" t="s">
        <v>755</v>
      </c>
      <c r="S87" s="14" t="s">
        <v>19</v>
      </c>
      <c r="T87" s="7"/>
      <c r="U87" s="12" t="s">
        <v>19</v>
      </c>
      <c r="V87" s="12" t="s">
        <v>755</v>
      </c>
      <c r="W87" s="14" t="s">
        <v>756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757</v>
      </c>
      <c r="AD87" t="s">
        <v>6</v>
      </c>
      <c r="AE87" t="s">
        <v>758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759</v>
      </c>
      <c r="B88" s="6" t="s">
        <v>760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102</v>
      </c>
      <c r="H88" s="7" t="s">
        <v>103</v>
      </c>
      <c r="I88" s="7" t="s">
        <v>79</v>
      </c>
      <c r="J88" s="7" t="s">
        <v>2</v>
      </c>
      <c r="K88" s="7" t="s">
        <v>761</v>
      </c>
      <c r="L88" s="7">
        <v>1</v>
      </c>
      <c r="M88" s="7">
        <v>2</v>
      </c>
      <c r="N88" s="7" t="s">
        <v>140</v>
      </c>
      <c r="O88" s="7" t="s">
        <v>83</v>
      </c>
      <c r="P88" s="7" t="s">
        <v>433</v>
      </c>
      <c r="Q88" s="7"/>
      <c r="R88" s="12" t="s">
        <v>762</v>
      </c>
      <c r="S88" s="14" t="s">
        <v>19</v>
      </c>
      <c r="T88" s="7"/>
      <c r="U88" s="12" t="s">
        <v>19</v>
      </c>
      <c r="V88" s="12" t="s">
        <v>762</v>
      </c>
      <c r="W88" s="14" t="s">
        <v>763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764</v>
      </c>
      <c r="AD88" t="s">
        <v>6</v>
      </c>
      <c r="AE88" t="s">
        <v>109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765</v>
      </c>
      <c r="B89" s="6" t="s">
        <v>766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157</v>
      </c>
      <c r="H89" s="7" t="s">
        <v>158</v>
      </c>
      <c r="I89" s="7" t="s">
        <v>79</v>
      </c>
      <c r="J89" s="7" t="s">
        <v>2</v>
      </c>
      <c r="K89" s="7" t="s">
        <v>767</v>
      </c>
      <c r="L89" s="7">
        <v>1</v>
      </c>
      <c r="M89" s="7">
        <v>2</v>
      </c>
      <c r="N89" s="7" t="s">
        <v>170</v>
      </c>
      <c r="O89" s="7" t="s">
        <v>83</v>
      </c>
      <c r="P89" s="7" t="s">
        <v>433</v>
      </c>
      <c r="Q89" s="7"/>
      <c r="R89" s="12" t="s">
        <v>768</v>
      </c>
      <c r="S89" s="14" t="s">
        <v>19</v>
      </c>
      <c r="T89" s="7"/>
      <c r="U89" s="12" t="s">
        <v>19</v>
      </c>
      <c r="V89" s="12" t="s">
        <v>768</v>
      </c>
      <c r="W89" s="14" t="s">
        <v>626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769</v>
      </c>
      <c r="AD89" t="s">
        <v>6</v>
      </c>
      <c r="AE89" t="s">
        <v>164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770</v>
      </c>
      <c r="B90" s="6" t="s">
        <v>771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102</v>
      </c>
      <c r="H90" s="7" t="s">
        <v>103</v>
      </c>
      <c r="I90" s="7" t="s">
        <v>79</v>
      </c>
      <c r="J90" s="7" t="s">
        <v>2</v>
      </c>
      <c r="K90" s="7" t="s">
        <v>772</v>
      </c>
      <c r="L90" s="7">
        <v>2</v>
      </c>
      <c r="M90" s="7">
        <v>3</v>
      </c>
      <c r="N90" s="7" t="s">
        <v>170</v>
      </c>
      <c r="O90" s="7" t="s">
        <v>82</v>
      </c>
      <c r="P90" s="7" t="s">
        <v>433</v>
      </c>
      <c r="Q90" s="7"/>
      <c r="R90" s="12" t="s">
        <v>773</v>
      </c>
      <c r="S90" s="14" t="s">
        <v>19</v>
      </c>
      <c r="T90" s="7"/>
      <c r="U90" s="12" t="s">
        <v>19</v>
      </c>
      <c r="V90" s="12" t="s">
        <v>773</v>
      </c>
      <c r="W90" s="14" t="s">
        <v>774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775</v>
      </c>
      <c r="AD90" t="s">
        <v>6</v>
      </c>
      <c r="AE90" t="s">
        <v>109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776</v>
      </c>
      <c r="B91" s="6" t="s">
        <v>777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743</v>
      </c>
      <c r="H91" s="7" t="s">
        <v>744</v>
      </c>
      <c r="I91" s="7" t="s">
        <v>79</v>
      </c>
      <c r="J91" s="7" t="s">
        <v>2</v>
      </c>
      <c r="K91" s="7" t="s">
        <v>778</v>
      </c>
      <c r="L91" s="7">
        <v>1</v>
      </c>
      <c r="M91" s="7">
        <v>2</v>
      </c>
      <c r="N91" s="7" t="s">
        <v>779</v>
      </c>
      <c r="O91" s="7" t="s">
        <v>83</v>
      </c>
      <c r="P91" s="7" t="s">
        <v>433</v>
      </c>
      <c r="Q91" s="7"/>
      <c r="R91" s="12" t="s">
        <v>780</v>
      </c>
      <c r="S91" s="14" t="s">
        <v>19</v>
      </c>
      <c r="T91" s="7"/>
      <c r="U91" s="12" t="s">
        <v>19</v>
      </c>
      <c r="V91" s="12" t="s">
        <v>780</v>
      </c>
      <c r="W91" s="14" t="s">
        <v>781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782</v>
      </c>
      <c r="AD91" t="s">
        <v>6</v>
      </c>
      <c r="AE91" t="s">
        <v>109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783</v>
      </c>
      <c r="B92" s="6" t="s">
        <v>784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785</v>
      </c>
      <c r="H92" s="7" t="s">
        <v>786</v>
      </c>
      <c r="I92" s="7" t="s">
        <v>79</v>
      </c>
      <c r="J92" s="7" t="s">
        <v>2</v>
      </c>
      <c r="K92" s="7" t="s">
        <v>787</v>
      </c>
      <c r="L92" s="7">
        <v>1</v>
      </c>
      <c r="M92" s="7">
        <v>2</v>
      </c>
      <c r="N92" s="7" t="s">
        <v>219</v>
      </c>
      <c r="O92" s="7" t="s">
        <v>83</v>
      </c>
      <c r="P92" s="7" t="s">
        <v>433</v>
      </c>
      <c r="Q92" s="7"/>
      <c r="R92" s="12" t="s">
        <v>788</v>
      </c>
      <c r="S92" s="14" t="s">
        <v>19</v>
      </c>
      <c r="T92" s="7"/>
      <c r="U92" s="12" t="s">
        <v>19</v>
      </c>
      <c r="V92" s="12" t="s">
        <v>788</v>
      </c>
      <c r="W92" s="14" t="s">
        <v>739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789</v>
      </c>
      <c r="AD92" t="s">
        <v>6</v>
      </c>
      <c r="AE92" t="s">
        <v>790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791</v>
      </c>
      <c r="B93" s="6" t="s">
        <v>792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793</v>
      </c>
      <c r="H93" s="7" t="s">
        <v>794</v>
      </c>
      <c r="I93" s="7" t="s">
        <v>79</v>
      </c>
      <c r="J93" s="7" t="s">
        <v>2</v>
      </c>
      <c r="K93" s="7" t="s">
        <v>795</v>
      </c>
      <c r="L93" s="7">
        <v>1</v>
      </c>
      <c r="M93" s="7">
        <v>2</v>
      </c>
      <c r="N93" s="7" t="s">
        <v>722</v>
      </c>
      <c r="O93" s="7" t="s">
        <v>83</v>
      </c>
      <c r="P93" s="7" t="s">
        <v>433</v>
      </c>
      <c r="Q93" s="7"/>
      <c r="R93" s="12" t="s">
        <v>796</v>
      </c>
      <c r="S93" s="14" t="s">
        <v>19</v>
      </c>
      <c r="T93" s="7"/>
      <c r="U93" s="12" t="s">
        <v>19</v>
      </c>
      <c r="V93" s="12" t="s">
        <v>796</v>
      </c>
      <c r="W93" s="14" t="s">
        <v>797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798</v>
      </c>
      <c r="AD93" t="s">
        <v>6</v>
      </c>
      <c r="AE93" t="s">
        <v>243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799</v>
      </c>
      <c r="B94" s="6" t="s">
        <v>800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576</v>
      </c>
      <c r="H94" s="7" t="s">
        <v>577</v>
      </c>
      <c r="I94" s="7" t="s">
        <v>79</v>
      </c>
      <c r="J94" s="7" t="s">
        <v>2</v>
      </c>
      <c r="K94" s="7" t="s">
        <v>801</v>
      </c>
      <c r="L94" s="7">
        <v>1</v>
      </c>
      <c r="M94" s="7">
        <v>1</v>
      </c>
      <c r="N94" s="7" t="s">
        <v>122</v>
      </c>
      <c r="O94" s="7" t="s">
        <v>432</v>
      </c>
      <c r="P94" s="7" t="s">
        <v>433</v>
      </c>
      <c r="Q94" s="7"/>
      <c r="R94" s="12" t="s">
        <v>802</v>
      </c>
      <c r="S94" s="14" t="s">
        <v>19</v>
      </c>
      <c r="T94" s="7"/>
      <c r="U94" s="12" t="s">
        <v>19</v>
      </c>
      <c r="V94" s="12" t="s">
        <v>802</v>
      </c>
      <c r="W94" s="14" t="s">
        <v>614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803</v>
      </c>
      <c r="AD94" t="s">
        <v>6</v>
      </c>
      <c r="AE94" t="s">
        <v>804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805</v>
      </c>
      <c r="B95" s="6" t="s">
        <v>806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807</v>
      </c>
      <c r="H95" s="7" t="s">
        <v>808</v>
      </c>
      <c r="I95" s="7" t="s">
        <v>79</v>
      </c>
      <c r="J95" s="7" t="s">
        <v>2</v>
      </c>
      <c r="K95" s="7" t="s">
        <v>809</v>
      </c>
      <c r="L95" s="7">
        <v>1</v>
      </c>
      <c r="M95" s="7">
        <v>1</v>
      </c>
      <c r="N95" s="7" t="s">
        <v>537</v>
      </c>
      <c r="O95" s="7" t="s">
        <v>432</v>
      </c>
      <c r="P95" s="7" t="s">
        <v>433</v>
      </c>
      <c r="Q95" s="7"/>
      <c r="R95" s="12" t="s">
        <v>810</v>
      </c>
      <c r="S95" s="14" t="s">
        <v>19</v>
      </c>
      <c r="T95" s="7"/>
      <c r="U95" s="12" t="s">
        <v>19</v>
      </c>
      <c r="V95" s="12" t="s">
        <v>810</v>
      </c>
      <c r="W95" s="14" t="s">
        <v>811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812</v>
      </c>
      <c r="AD95" t="s">
        <v>6</v>
      </c>
      <c r="AE95" t="s">
        <v>154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813</v>
      </c>
      <c r="B96" s="6" t="s">
        <v>814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815</v>
      </c>
      <c r="H96" s="7" t="s">
        <v>816</v>
      </c>
      <c r="I96" s="7" t="s">
        <v>79</v>
      </c>
      <c r="J96" s="7" t="s">
        <v>2</v>
      </c>
      <c r="K96" s="7" t="s">
        <v>817</v>
      </c>
      <c r="L96" s="7">
        <v>1</v>
      </c>
      <c r="M96" s="7">
        <v>2</v>
      </c>
      <c r="N96" s="7" t="s">
        <v>171</v>
      </c>
      <c r="O96" s="7" t="s">
        <v>83</v>
      </c>
      <c r="P96" s="7" t="s">
        <v>433</v>
      </c>
      <c r="Q96" s="7"/>
      <c r="R96" s="12" t="s">
        <v>818</v>
      </c>
      <c r="S96" s="14" t="s">
        <v>19</v>
      </c>
      <c r="T96" s="7"/>
      <c r="U96" s="12" t="s">
        <v>19</v>
      </c>
      <c r="V96" s="12" t="s">
        <v>818</v>
      </c>
      <c r="W96" s="14" t="s">
        <v>819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820</v>
      </c>
      <c r="AD96" t="s">
        <v>6</v>
      </c>
      <c r="AE96" t="s">
        <v>821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822</v>
      </c>
      <c r="B97" s="6" t="s">
        <v>823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824</v>
      </c>
      <c r="H97" s="7" t="s">
        <v>825</v>
      </c>
      <c r="I97" s="7" t="s">
        <v>79</v>
      </c>
      <c r="J97" s="7" t="s">
        <v>2</v>
      </c>
      <c r="K97" s="7" t="s">
        <v>826</v>
      </c>
      <c r="L97" s="7">
        <v>1</v>
      </c>
      <c r="M97" s="7">
        <v>2</v>
      </c>
      <c r="N97" s="7" t="s">
        <v>82</v>
      </c>
      <c r="O97" s="7" t="s">
        <v>83</v>
      </c>
      <c r="P97" s="7" t="s">
        <v>433</v>
      </c>
      <c r="Q97" s="7"/>
      <c r="R97" s="12" t="s">
        <v>827</v>
      </c>
      <c r="S97" s="14" t="s">
        <v>19</v>
      </c>
      <c r="T97" s="7"/>
      <c r="U97" s="12" t="s">
        <v>19</v>
      </c>
      <c r="V97" s="12" t="s">
        <v>827</v>
      </c>
      <c r="W97" s="14" t="s">
        <v>828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829</v>
      </c>
      <c r="AD97" t="s">
        <v>6</v>
      </c>
      <c r="AE97" t="s">
        <v>830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831</v>
      </c>
      <c r="B98" s="6" t="s">
        <v>832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833</v>
      </c>
      <c r="H98" s="7" t="s">
        <v>834</v>
      </c>
      <c r="I98" s="7" t="s">
        <v>79</v>
      </c>
      <c r="J98" s="7" t="s">
        <v>2</v>
      </c>
      <c r="K98" s="7" t="s">
        <v>835</v>
      </c>
      <c r="L98" s="7">
        <v>1</v>
      </c>
      <c r="M98" s="7">
        <v>1</v>
      </c>
      <c r="N98" s="7" t="s">
        <v>83</v>
      </c>
      <c r="O98" s="7" t="s">
        <v>432</v>
      </c>
      <c r="P98" s="7" t="s">
        <v>433</v>
      </c>
      <c r="Q98" s="7"/>
      <c r="R98" s="12" t="s">
        <v>836</v>
      </c>
      <c r="S98" s="14" t="s">
        <v>19</v>
      </c>
      <c r="T98" s="7"/>
      <c r="U98" s="12" t="s">
        <v>19</v>
      </c>
      <c r="V98" s="12" t="s">
        <v>836</v>
      </c>
      <c r="W98" s="14" t="s">
        <v>606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837</v>
      </c>
      <c r="AD98" t="s">
        <v>6</v>
      </c>
      <c r="AE98" t="s">
        <v>838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839</v>
      </c>
      <c r="B99" s="6" t="s">
        <v>840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237</v>
      </c>
      <c r="H99" s="7" t="s">
        <v>238</v>
      </c>
      <c r="I99" s="7" t="s">
        <v>79</v>
      </c>
      <c r="J99" s="7" t="s">
        <v>2</v>
      </c>
      <c r="K99" s="7" t="s">
        <v>841</v>
      </c>
      <c r="L99" s="7">
        <v>1</v>
      </c>
      <c r="M99" s="7">
        <v>1</v>
      </c>
      <c r="N99" s="7" t="s">
        <v>432</v>
      </c>
      <c r="O99" s="7" t="s">
        <v>432</v>
      </c>
      <c r="P99" s="7" t="s">
        <v>433</v>
      </c>
      <c r="Q99" s="7"/>
      <c r="R99" s="12" t="s">
        <v>842</v>
      </c>
      <c r="S99" s="14" t="s">
        <v>19</v>
      </c>
      <c r="T99" s="7"/>
      <c r="U99" s="12" t="s">
        <v>19</v>
      </c>
      <c r="V99" s="12" t="s">
        <v>842</v>
      </c>
      <c r="W99" s="14" t="s">
        <v>211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843</v>
      </c>
      <c r="AD99" t="s">
        <v>6</v>
      </c>
      <c r="AE99" t="s">
        <v>628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844</v>
      </c>
      <c r="B100" s="6" t="s">
        <v>845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237</v>
      </c>
      <c r="H100" s="7" t="s">
        <v>238</v>
      </c>
      <c r="I100" s="7" t="s">
        <v>79</v>
      </c>
      <c r="J100" s="7" t="s">
        <v>2</v>
      </c>
      <c r="K100" s="7" t="s">
        <v>846</v>
      </c>
      <c r="L100" s="7">
        <v>1</v>
      </c>
      <c r="M100" s="7">
        <v>1</v>
      </c>
      <c r="N100" s="7" t="s">
        <v>83</v>
      </c>
      <c r="O100" s="7" t="s">
        <v>432</v>
      </c>
      <c r="P100" s="7" t="s">
        <v>433</v>
      </c>
      <c r="Q100" s="7"/>
      <c r="R100" s="12" t="s">
        <v>847</v>
      </c>
      <c r="S100" s="14" t="s">
        <v>19</v>
      </c>
      <c r="T100" s="7"/>
      <c r="U100" s="12" t="s">
        <v>19</v>
      </c>
      <c r="V100" s="12" t="s">
        <v>847</v>
      </c>
      <c r="W100" s="14" t="s">
        <v>162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242</v>
      </c>
      <c r="AD100" t="s">
        <v>6</v>
      </c>
      <c r="AE100" t="s">
        <v>243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848</v>
      </c>
      <c r="B101" s="6" t="s">
        <v>849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645</v>
      </c>
      <c r="H101" s="7" t="s">
        <v>646</v>
      </c>
      <c r="I101" s="7" t="s">
        <v>79</v>
      </c>
      <c r="J101" s="7" t="s">
        <v>2</v>
      </c>
      <c r="K101" s="7" t="s">
        <v>850</v>
      </c>
      <c r="L101" s="7">
        <v>1</v>
      </c>
      <c r="M101" s="7">
        <v>1</v>
      </c>
      <c r="N101" s="7" t="s">
        <v>83</v>
      </c>
      <c r="O101" s="7" t="s">
        <v>432</v>
      </c>
      <c r="P101" s="7" t="s">
        <v>433</v>
      </c>
      <c r="Q101" s="7"/>
      <c r="R101" s="12" t="s">
        <v>648</v>
      </c>
      <c r="S101" s="14" t="s">
        <v>19</v>
      </c>
      <c r="T101" s="7"/>
      <c r="U101" s="12" t="s">
        <v>19</v>
      </c>
      <c r="V101" s="12" t="s">
        <v>648</v>
      </c>
      <c r="W101" s="14" t="s">
        <v>649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650</v>
      </c>
      <c r="AD101" t="s">
        <v>6</v>
      </c>
      <c r="AE101" t="s">
        <v>851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852</v>
      </c>
      <c r="B102" s="6" t="s">
        <v>853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854</v>
      </c>
      <c r="H102" s="7" t="s">
        <v>855</v>
      </c>
      <c r="I102" s="7" t="s">
        <v>79</v>
      </c>
      <c r="J102" s="7" t="s">
        <v>2</v>
      </c>
      <c r="K102" s="7" t="s">
        <v>856</v>
      </c>
      <c r="L102" s="7">
        <v>1</v>
      </c>
      <c r="M102" s="7">
        <v>1</v>
      </c>
      <c r="N102" s="7" t="s">
        <v>83</v>
      </c>
      <c r="O102" s="7" t="s">
        <v>432</v>
      </c>
      <c r="P102" s="7" t="s">
        <v>433</v>
      </c>
      <c r="Q102" s="7"/>
      <c r="R102" s="12" t="s">
        <v>857</v>
      </c>
      <c r="S102" s="14" t="s">
        <v>19</v>
      </c>
      <c r="T102" s="7"/>
      <c r="U102" s="12" t="s">
        <v>19</v>
      </c>
      <c r="V102" s="12" t="s">
        <v>857</v>
      </c>
      <c r="W102" s="14" t="s">
        <v>858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859</v>
      </c>
      <c r="AD102" t="s">
        <v>6</v>
      </c>
      <c r="AE102" t="s">
        <v>860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861</v>
      </c>
      <c r="B103" s="6" t="s">
        <v>862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863</v>
      </c>
      <c r="H103" s="7" t="s">
        <v>864</v>
      </c>
      <c r="I103" s="7" t="s">
        <v>79</v>
      </c>
      <c r="J103" s="7" t="s">
        <v>2</v>
      </c>
      <c r="K103" s="7" t="s">
        <v>865</v>
      </c>
      <c r="L103" s="7">
        <v>1</v>
      </c>
      <c r="M103" s="7">
        <v>1</v>
      </c>
      <c r="N103" s="7" t="s">
        <v>432</v>
      </c>
      <c r="O103" s="7" t="s">
        <v>432</v>
      </c>
      <c r="P103" s="7" t="s">
        <v>433</v>
      </c>
      <c r="Q103" s="7"/>
      <c r="R103" s="12" t="s">
        <v>866</v>
      </c>
      <c r="S103" s="14" t="s">
        <v>19</v>
      </c>
      <c r="T103" s="7"/>
      <c r="U103" s="12" t="s">
        <v>19</v>
      </c>
      <c r="V103" s="12" t="s">
        <v>866</v>
      </c>
      <c r="W103" s="14" t="s">
        <v>211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867</v>
      </c>
      <c r="AD103" t="s">
        <v>6</v>
      </c>
      <c r="AE103" t="s">
        <v>261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868</v>
      </c>
      <c r="B104" s="6" t="s">
        <v>869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255</v>
      </c>
      <c r="H104" s="7" t="s">
        <v>256</v>
      </c>
      <c r="I104" s="7" t="s">
        <v>79</v>
      </c>
      <c r="J104" s="7" t="s">
        <v>2</v>
      </c>
      <c r="K104" s="7" t="s">
        <v>870</v>
      </c>
      <c r="L104" s="7">
        <v>1</v>
      </c>
      <c r="M104" s="7">
        <v>1</v>
      </c>
      <c r="N104" s="7" t="s">
        <v>432</v>
      </c>
      <c r="O104" s="7" t="s">
        <v>432</v>
      </c>
      <c r="P104" s="7" t="s">
        <v>433</v>
      </c>
      <c r="Q104" s="7"/>
      <c r="R104" s="12" t="s">
        <v>871</v>
      </c>
      <c r="S104" s="14" t="s">
        <v>19</v>
      </c>
      <c r="T104" s="7"/>
      <c r="U104" s="12" t="s">
        <v>19</v>
      </c>
      <c r="V104" s="12" t="s">
        <v>871</v>
      </c>
      <c r="W104" s="14" t="s">
        <v>300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872</v>
      </c>
      <c r="AD104" t="s">
        <v>6</v>
      </c>
      <c r="AE104" t="s">
        <v>873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874</v>
      </c>
      <c r="B105" s="6" t="s">
        <v>875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237</v>
      </c>
      <c r="H105" s="7" t="s">
        <v>238</v>
      </c>
      <c r="I105" s="7" t="s">
        <v>79</v>
      </c>
      <c r="J105" s="7" t="s">
        <v>2</v>
      </c>
      <c r="K105" s="7" t="s">
        <v>876</v>
      </c>
      <c r="L105" s="7">
        <v>1</v>
      </c>
      <c r="M105" s="7">
        <v>1</v>
      </c>
      <c r="N105" s="7" t="s">
        <v>432</v>
      </c>
      <c r="O105" s="7" t="s">
        <v>432</v>
      </c>
      <c r="P105" s="7" t="s">
        <v>433</v>
      </c>
      <c r="Q105" s="7"/>
      <c r="R105" s="12" t="s">
        <v>842</v>
      </c>
      <c r="S105" s="14" t="s">
        <v>19</v>
      </c>
      <c r="T105" s="7"/>
      <c r="U105" s="12" t="s">
        <v>19</v>
      </c>
      <c r="V105" s="12" t="s">
        <v>842</v>
      </c>
      <c r="W105" s="14" t="s">
        <v>211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843</v>
      </c>
      <c r="AD105" t="s">
        <v>6</v>
      </c>
      <c r="AE105" t="s">
        <v>877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878</v>
      </c>
      <c r="B106" s="6" t="s">
        <v>879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880</v>
      </c>
      <c r="H106" s="7" t="s">
        <v>881</v>
      </c>
      <c r="I106" s="7" t="s">
        <v>79</v>
      </c>
      <c r="J106" s="7" t="s">
        <v>2</v>
      </c>
      <c r="K106" s="7" t="s">
        <v>882</v>
      </c>
      <c r="L106" s="7">
        <v>1</v>
      </c>
      <c r="M106" s="7">
        <v>2</v>
      </c>
      <c r="N106" s="7" t="s">
        <v>83</v>
      </c>
      <c r="O106" s="7" t="s">
        <v>83</v>
      </c>
      <c r="P106" s="7" t="s">
        <v>433</v>
      </c>
      <c r="Q106" s="7"/>
      <c r="R106" s="12" t="s">
        <v>883</v>
      </c>
      <c r="S106" s="14" t="s">
        <v>19</v>
      </c>
      <c r="T106" s="7"/>
      <c r="U106" s="12" t="s">
        <v>19</v>
      </c>
      <c r="V106" s="12" t="s">
        <v>883</v>
      </c>
      <c r="W106" s="14" t="s">
        <v>335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884</v>
      </c>
      <c r="AD106" t="s">
        <v>6</v>
      </c>
      <c r="AE106" t="s">
        <v>885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886</v>
      </c>
      <c r="B107" s="6" t="s">
        <v>887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888</v>
      </c>
      <c r="H107" s="7" t="s">
        <v>889</v>
      </c>
      <c r="I107" s="7" t="s">
        <v>79</v>
      </c>
      <c r="J107" s="7" t="s">
        <v>2</v>
      </c>
      <c r="K107" s="7" t="s">
        <v>890</v>
      </c>
      <c r="L107" s="7">
        <v>1</v>
      </c>
      <c r="M107" s="7">
        <v>2</v>
      </c>
      <c r="N107" s="7" t="s">
        <v>82</v>
      </c>
      <c r="O107" s="7" t="s">
        <v>83</v>
      </c>
      <c r="P107" s="7" t="s">
        <v>433</v>
      </c>
      <c r="Q107" s="7"/>
      <c r="R107" s="12" t="s">
        <v>891</v>
      </c>
      <c r="S107" s="14" t="s">
        <v>19</v>
      </c>
      <c r="T107" s="7"/>
      <c r="U107" s="12" t="s">
        <v>19</v>
      </c>
      <c r="V107" s="12" t="s">
        <v>891</v>
      </c>
      <c r="W107" s="14" t="s">
        <v>259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598</v>
      </c>
      <c r="AD107" t="s">
        <v>6</v>
      </c>
      <c r="AE107" t="s">
        <v>892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893</v>
      </c>
      <c r="B108" s="6" t="s">
        <v>894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895</v>
      </c>
      <c r="H108" s="7" t="s">
        <v>896</v>
      </c>
      <c r="I108" s="7" t="s">
        <v>79</v>
      </c>
      <c r="J108" s="7" t="s">
        <v>2</v>
      </c>
      <c r="K108" s="7" t="s">
        <v>897</v>
      </c>
      <c r="L108" s="7">
        <v>1</v>
      </c>
      <c r="M108" s="7">
        <v>1</v>
      </c>
      <c r="N108" s="7" t="s">
        <v>432</v>
      </c>
      <c r="O108" s="7" t="s">
        <v>432</v>
      </c>
      <c r="P108" s="7" t="s">
        <v>433</v>
      </c>
      <c r="Q108" s="7"/>
      <c r="R108" s="12" t="s">
        <v>898</v>
      </c>
      <c r="S108" s="14" t="s">
        <v>19</v>
      </c>
      <c r="T108" s="7"/>
      <c r="U108" s="12" t="s">
        <v>19</v>
      </c>
      <c r="V108" s="12" t="s">
        <v>898</v>
      </c>
      <c r="W108" s="14" t="s">
        <v>899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900</v>
      </c>
      <c r="AD108" t="s">
        <v>6</v>
      </c>
      <c r="AE108" t="s">
        <v>901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902</v>
      </c>
      <c r="B109" s="6" t="s">
        <v>903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373</v>
      </c>
      <c r="H109" s="7" t="s">
        <v>374</v>
      </c>
      <c r="I109" s="7" t="s">
        <v>79</v>
      </c>
      <c r="J109" s="7" t="s">
        <v>2</v>
      </c>
      <c r="K109" s="7" t="s">
        <v>904</v>
      </c>
      <c r="L109" s="7">
        <v>1</v>
      </c>
      <c r="M109" s="7">
        <v>1</v>
      </c>
      <c r="N109" s="7" t="s">
        <v>432</v>
      </c>
      <c r="O109" s="7" t="s">
        <v>432</v>
      </c>
      <c r="P109" s="7" t="s">
        <v>433</v>
      </c>
      <c r="Q109" s="7"/>
      <c r="R109" s="12" t="s">
        <v>905</v>
      </c>
      <c r="S109" s="14" t="s">
        <v>19</v>
      </c>
      <c r="T109" s="7"/>
      <c r="U109" s="12" t="s">
        <v>19</v>
      </c>
      <c r="V109" s="12" t="s">
        <v>905</v>
      </c>
      <c r="W109" s="14" t="s">
        <v>906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907</v>
      </c>
      <c r="AD109" t="s">
        <v>6</v>
      </c>
      <c r="AE109" t="s">
        <v>378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908</v>
      </c>
      <c r="B110" s="6" t="s">
        <v>909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137</v>
      </c>
      <c r="H110" s="7" t="s">
        <v>138</v>
      </c>
      <c r="I110" s="7" t="s">
        <v>79</v>
      </c>
      <c r="J110" s="7" t="s">
        <v>2</v>
      </c>
      <c r="K110" s="7" t="s">
        <v>910</v>
      </c>
      <c r="L110" s="7">
        <v>1</v>
      </c>
      <c r="M110" s="7">
        <v>1</v>
      </c>
      <c r="N110" s="7" t="s">
        <v>432</v>
      </c>
      <c r="O110" s="7" t="s">
        <v>432</v>
      </c>
      <c r="P110" s="7" t="s">
        <v>433</v>
      </c>
      <c r="Q110" s="7"/>
      <c r="R110" s="12" t="s">
        <v>911</v>
      </c>
      <c r="S110" s="14" t="s">
        <v>19</v>
      </c>
      <c r="T110" s="7"/>
      <c r="U110" s="12" t="s">
        <v>19</v>
      </c>
      <c r="V110" s="12" t="s">
        <v>911</v>
      </c>
      <c r="W110" s="14" t="s">
        <v>912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913</v>
      </c>
      <c r="AD110" t="s">
        <v>6</v>
      </c>
      <c r="AE110" t="s">
        <v>144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914</v>
      </c>
      <c r="B111" s="6" t="s">
        <v>915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916</v>
      </c>
      <c r="H111" s="7" t="s">
        <v>917</v>
      </c>
      <c r="I111" s="7" t="s">
        <v>79</v>
      </c>
      <c r="J111" s="7" t="s">
        <v>2</v>
      </c>
      <c r="K111" s="7" t="s">
        <v>918</v>
      </c>
      <c r="L111" s="7">
        <v>1</v>
      </c>
      <c r="M111" s="7">
        <v>1</v>
      </c>
      <c r="N111" s="7" t="s">
        <v>433</v>
      </c>
      <c r="O111" s="7" t="s">
        <v>433</v>
      </c>
      <c r="P111" s="7" t="s">
        <v>699</v>
      </c>
      <c r="Q111" s="7"/>
      <c r="R111" s="12" t="s">
        <v>919</v>
      </c>
      <c r="S111" s="14" t="s">
        <v>919</v>
      </c>
      <c r="T111" s="7" t="s">
        <v>920</v>
      </c>
      <c r="U111" s="12" t="s">
        <v>19</v>
      </c>
      <c r="V111" s="12" t="s">
        <v>19</v>
      </c>
      <c r="W111" s="14" t="s">
        <v>19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19</v>
      </c>
      <c r="AD111" t="s">
        <v>6</v>
      </c>
      <c r="AE111" t="s">
        <v>628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921</v>
      </c>
      <c r="B112" s="6" t="s">
        <v>922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91</v>
      </c>
      <c r="H112" s="7" t="s">
        <v>92</v>
      </c>
      <c r="I112" s="7" t="s">
        <v>79</v>
      </c>
      <c r="J112" s="7" t="s">
        <v>2</v>
      </c>
      <c r="K112" s="7" t="s">
        <v>923</v>
      </c>
      <c r="L112" s="7">
        <v>1</v>
      </c>
      <c r="M112" s="7">
        <v>1</v>
      </c>
      <c r="N112" s="7" t="s">
        <v>432</v>
      </c>
      <c r="O112" s="7" t="s">
        <v>432</v>
      </c>
      <c r="P112" s="7" t="s">
        <v>433</v>
      </c>
      <c r="Q112" s="7"/>
      <c r="R112" s="12" t="s">
        <v>924</v>
      </c>
      <c r="S112" s="14" t="s">
        <v>19</v>
      </c>
      <c r="T112" s="7"/>
      <c r="U112" s="12" t="s">
        <v>19</v>
      </c>
      <c r="V112" s="12" t="s">
        <v>924</v>
      </c>
      <c r="W112" s="14" t="s">
        <v>319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925</v>
      </c>
      <c r="AD112" t="s">
        <v>6</v>
      </c>
      <c r="AE112" t="s">
        <v>926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927</v>
      </c>
      <c r="B113" s="6" t="s">
        <v>928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306</v>
      </c>
      <c r="H113" s="7" t="s">
        <v>307</v>
      </c>
      <c r="I113" s="7" t="s">
        <v>79</v>
      </c>
      <c r="J113" s="7" t="s">
        <v>2</v>
      </c>
      <c r="K113" s="7" t="s">
        <v>929</v>
      </c>
      <c r="L113" s="7">
        <v>1</v>
      </c>
      <c r="M113" s="7">
        <v>1</v>
      </c>
      <c r="N113" s="7" t="s">
        <v>432</v>
      </c>
      <c r="O113" s="7" t="s">
        <v>432</v>
      </c>
      <c r="P113" s="7" t="s">
        <v>433</v>
      </c>
      <c r="Q113" s="7"/>
      <c r="R113" s="12" t="s">
        <v>930</v>
      </c>
      <c r="S113" s="14" t="s">
        <v>19</v>
      </c>
      <c r="T113" s="7"/>
      <c r="U113" s="12" t="s">
        <v>19</v>
      </c>
      <c r="V113" s="12" t="s">
        <v>930</v>
      </c>
      <c r="W113" s="14" t="s">
        <v>931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932</v>
      </c>
      <c r="AD113" t="s">
        <v>6</v>
      </c>
      <c r="AE113" t="s">
        <v>312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933</v>
      </c>
      <c r="B114" s="6" t="s">
        <v>934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306</v>
      </c>
      <c r="H114" s="7" t="s">
        <v>307</v>
      </c>
      <c r="I114" s="7" t="s">
        <v>79</v>
      </c>
      <c r="J114" s="7" t="s">
        <v>2</v>
      </c>
      <c r="K114" s="7" t="s">
        <v>935</v>
      </c>
      <c r="L114" s="7">
        <v>1</v>
      </c>
      <c r="M114" s="7">
        <v>1</v>
      </c>
      <c r="N114" s="7" t="s">
        <v>432</v>
      </c>
      <c r="O114" s="7" t="s">
        <v>432</v>
      </c>
      <c r="P114" s="7" t="s">
        <v>433</v>
      </c>
      <c r="Q114" s="7"/>
      <c r="R114" s="12" t="s">
        <v>657</v>
      </c>
      <c r="S114" s="14" t="s">
        <v>19</v>
      </c>
      <c r="T114" s="7"/>
      <c r="U114" s="12" t="s">
        <v>19</v>
      </c>
      <c r="V114" s="12" t="s">
        <v>657</v>
      </c>
      <c r="W114" s="14" t="s">
        <v>936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932</v>
      </c>
      <c r="AD114" t="s">
        <v>6</v>
      </c>
      <c r="AE114" t="s">
        <v>312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937</v>
      </c>
      <c r="B115" s="6" t="s">
        <v>938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939</v>
      </c>
      <c r="H115" s="7" t="s">
        <v>940</v>
      </c>
      <c r="I115" s="7" t="s">
        <v>79</v>
      </c>
      <c r="J115" s="7" t="s">
        <v>2</v>
      </c>
      <c r="K115" s="7" t="s">
        <v>941</v>
      </c>
      <c r="L115" s="7">
        <v>1</v>
      </c>
      <c r="M115" s="7">
        <v>1</v>
      </c>
      <c r="N115" s="7" t="s">
        <v>432</v>
      </c>
      <c r="O115" s="7" t="s">
        <v>432</v>
      </c>
      <c r="P115" s="7" t="s">
        <v>433</v>
      </c>
      <c r="Q115" s="7"/>
      <c r="R115" s="12" t="s">
        <v>942</v>
      </c>
      <c r="S115" s="14" t="s">
        <v>19</v>
      </c>
      <c r="T115" s="7"/>
      <c r="U115" s="12" t="s">
        <v>19</v>
      </c>
      <c r="V115" s="12" t="s">
        <v>942</v>
      </c>
      <c r="W115" s="14" t="s">
        <v>943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944</v>
      </c>
      <c r="AD115" t="s">
        <v>6</v>
      </c>
      <c r="AE115" t="s">
        <v>945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946</v>
      </c>
      <c r="B116" s="6" t="s">
        <v>947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381</v>
      </c>
      <c r="H116" s="7" t="s">
        <v>382</v>
      </c>
      <c r="I116" s="7" t="s">
        <v>79</v>
      </c>
      <c r="J116" s="7" t="s">
        <v>2</v>
      </c>
      <c r="K116" s="7" t="s">
        <v>948</v>
      </c>
      <c r="L116" s="7">
        <v>1</v>
      </c>
      <c r="M116" s="7">
        <v>4</v>
      </c>
      <c r="N116" s="7" t="s">
        <v>506</v>
      </c>
      <c r="O116" s="7" t="s">
        <v>95</v>
      </c>
      <c r="P116" s="7" t="s">
        <v>433</v>
      </c>
      <c r="Q116" s="7"/>
      <c r="R116" s="12" t="s">
        <v>949</v>
      </c>
      <c r="S116" s="14" t="s">
        <v>19</v>
      </c>
      <c r="T116" s="7"/>
      <c r="U116" s="12" t="s">
        <v>19</v>
      </c>
      <c r="V116" s="12" t="s">
        <v>949</v>
      </c>
      <c r="W116" s="14" t="s">
        <v>950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951</v>
      </c>
      <c r="AD116" t="s">
        <v>6</v>
      </c>
      <c r="AE116" t="s">
        <v>154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952</v>
      </c>
      <c r="B117" s="6" t="s">
        <v>953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954</v>
      </c>
      <c r="H117" s="7" t="s">
        <v>955</v>
      </c>
      <c r="I117" s="7" t="s">
        <v>79</v>
      </c>
      <c r="J117" s="7" t="s">
        <v>2</v>
      </c>
      <c r="K117" s="7" t="s">
        <v>956</v>
      </c>
      <c r="L117" s="7">
        <v>1</v>
      </c>
      <c r="M117" s="7">
        <v>1</v>
      </c>
      <c r="N117" s="7" t="s">
        <v>171</v>
      </c>
      <c r="O117" s="7" t="s">
        <v>685</v>
      </c>
      <c r="P117" s="7" t="s">
        <v>957</v>
      </c>
      <c r="Q117" s="7"/>
      <c r="R117" s="12" t="s">
        <v>827</v>
      </c>
      <c r="S117" s="14" t="s">
        <v>827</v>
      </c>
      <c r="T117" s="7" t="s">
        <v>958</v>
      </c>
      <c r="U117" s="12" t="s">
        <v>19</v>
      </c>
      <c r="V117" s="12" t="s">
        <v>19</v>
      </c>
      <c r="W117" s="14" t="s">
        <v>19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19</v>
      </c>
      <c r="AD117" t="s">
        <v>6</v>
      </c>
      <c r="AE117" t="s">
        <v>959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960</v>
      </c>
      <c r="B118" s="6" t="s">
        <v>961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962</v>
      </c>
      <c r="H118" s="7" t="s">
        <v>963</v>
      </c>
      <c r="I118" s="7" t="s">
        <v>79</v>
      </c>
      <c r="J118" s="7" t="s">
        <v>2</v>
      </c>
      <c r="K118" s="7" t="s">
        <v>964</v>
      </c>
      <c r="L118" s="7">
        <v>1</v>
      </c>
      <c r="M118" s="7">
        <v>2</v>
      </c>
      <c r="N118" s="7" t="s">
        <v>433</v>
      </c>
      <c r="O118" s="7" t="s">
        <v>965</v>
      </c>
      <c r="P118" s="7" t="s">
        <v>966</v>
      </c>
      <c r="Q118" s="7"/>
      <c r="R118" s="12" t="s">
        <v>967</v>
      </c>
      <c r="S118" s="14" t="s">
        <v>967</v>
      </c>
      <c r="T118" s="7" t="s">
        <v>968</v>
      </c>
      <c r="U118" s="12" t="s">
        <v>19</v>
      </c>
      <c r="V118" s="12" t="s">
        <v>19</v>
      </c>
      <c r="W118" s="14" t="s">
        <v>19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19</v>
      </c>
      <c r="AD118" t="s">
        <v>6</v>
      </c>
      <c r="AE118" t="s">
        <v>969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970</v>
      </c>
      <c r="B119" s="6" t="s">
        <v>971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972</v>
      </c>
      <c r="H119" s="7" t="s">
        <v>973</v>
      </c>
      <c r="I119" s="7" t="s">
        <v>79</v>
      </c>
      <c r="J119" s="7" t="s">
        <v>2</v>
      </c>
      <c r="K119" s="7" t="s">
        <v>974</v>
      </c>
      <c r="L119" s="7">
        <v>1</v>
      </c>
      <c r="M119" s="7">
        <v>1</v>
      </c>
      <c r="N119" s="7" t="s">
        <v>433</v>
      </c>
      <c r="O119" s="7" t="s">
        <v>975</v>
      </c>
      <c r="P119" s="7" t="s">
        <v>976</v>
      </c>
      <c r="Q119" s="7"/>
      <c r="R119" s="12" t="s">
        <v>977</v>
      </c>
      <c r="S119" s="14" t="s">
        <v>977</v>
      </c>
      <c r="T119" s="7" t="s">
        <v>978</v>
      </c>
      <c r="U119" s="12" t="s">
        <v>19</v>
      </c>
      <c r="V119" s="12" t="s">
        <v>19</v>
      </c>
      <c r="W119" s="14" t="s">
        <v>19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19</v>
      </c>
      <c r="AD119" t="s">
        <v>6</v>
      </c>
      <c r="AE119" t="s">
        <v>979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980</v>
      </c>
      <c r="B120" s="6" t="s">
        <v>981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982</v>
      </c>
      <c r="H120" s="7" t="s">
        <v>983</v>
      </c>
      <c r="I120" s="7" t="s">
        <v>79</v>
      </c>
      <c r="J120" s="7" t="s">
        <v>2</v>
      </c>
      <c r="K120" s="7" t="s">
        <v>984</v>
      </c>
      <c r="L120" s="7">
        <v>1</v>
      </c>
      <c r="M120" s="7">
        <v>5</v>
      </c>
      <c r="N120" s="7" t="s">
        <v>105</v>
      </c>
      <c r="O120" s="7" t="s">
        <v>171</v>
      </c>
      <c r="P120" s="7" t="s">
        <v>433</v>
      </c>
      <c r="Q120" s="7"/>
      <c r="R120" s="12" t="s">
        <v>985</v>
      </c>
      <c r="S120" s="14" t="s">
        <v>19</v>
      </c>
      <c r="T120" s="7"/>
      <c r="U120" s="12" t="s">
        <v>19</v>
      </c>
      <c r="V120" s="12" t="s">
        <v>985</v>
      </c>
      <c r="W120" s="14" t="s">
        <v>229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986</v>
      </c>
      <c r="AD120" t="s">
        <v>6</v>
      </c>
      <c r="AE120" t="s">
        <v>987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988</v>
      </c>
      <c r="B121" s="6" t="s">
        <v>989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405</v>
      </c>
      <c r="H121" s="7" t="s">
        <v>406</v>
      </c>
      <c r="I121" s="7" t="s">
        <v>79</v>
      </c>
      <c r="J121" s="7" t="s">
        <v>2</v>
      </c>
      <c r="K121" s="7" t="s">
        <v>990</v>
      </c>
      <c r="L121" s="7">
        <v>2</v>
      </c>
      <c r="M121" s="7">
        <v>1</v>
      </c>
      <c r="N121" s="7" t="s">
        <v>433</v>
      </c>
      <c r="O121" s="7" t="s">
        <v>991</v>
      </c>
      <c r="P121" s="7" t="s">
        <v>992</v>
      </c>
      <c r="Q121" s="7"/>
      <c r="R121" s="12" t="s">
        <v>424</v>
      </c>
      <c r="S121" s="14" t="s">
        <v>424</v>
      </c>
      <c r="T121" s="7" t="s">
        <v>993</v>
      </c>
      <c r="U121" s="12" t="s">
        <v>19</v>
      </c>
      <c r="V121" s="12" t="s">
        <v>19</v>
      </c>
      <c r="W121" s="14" t="s">
        <v>19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19</v>
      </c>
      <c r="AD121" t="s">
        <v>6</v>
      </c>
      <c r="AE121" t="s">
        <v>426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994</v>
      </c>
      <c r="B122" s="6" t="s">
        <v>995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996</v>
      </c>
      <c r="H122" s="7" t="s">
        <v>997</v>
      </c>
      <c r="I122" s="7" t="s">
        <v>79</v>
      </c>
      <c r="J122" s="7" t="s">
        <v>2</v>
      </c>
      <c r="K122" s="7" t="s">
        <v>998</v>
      </c>
      <c r="L122" s="7">
        <v>1</v>
      </c>
      <c r="M122" s="7">
        <v>1</v>
      </c>
      <c r="N122" s="7" t="s">
        <v>95</v>
      </c>
      <c r="O122" s="7" t="s">
        <v>432</v>
      </c>
      <c r="P122" s="7" t="s">
        <v>433</v>
      </c>
      <c r="Q122" s="7"/>
      <c r="R122" s="12" t="s">
        <v>999</v>
      </c>
      <c r="S122" s="14" t="s">
        <v>19</v>
      </c>
      <c r="T122" s="7"/>
      <c r="U122" s="12" t="s">
        <v>19</v>
      </c>
      <c r="V122" s="12" t="s">
        <v>999</v>
      </c>
      <c r="W122" s="14" t="s">
        <v>819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1000</v>
      </c>
      <c r="AD122" t="s">
        <v>6</v>
      </c>
      <c r="AE122" t="s">
        <v>1001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1002</v>
      </c>
      <c r="B123" s="6" t="s">
        <v>1003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1004</v>
      </c>
      <c r="H123" s="7" t="s">
        <v>1005</v>
      </c>
      <c r="I123" s="7" t="s">
        <v>79</v>
      </c>
      <c r="J123" s="7" t="s">
        <v>2</v>
      </c>
      <c r="K123" s="7" t="s">
        <v>1006</v>
      </c>
      <c r="L123" s="7">
        <v>1</v>
      </c>
      <c r="M123" s="7">
        <v>1</v>
      </c>
      <c r="N123" s="7" t="s">
        <v>433</v>
      </c>
      <c r="O123" s="7" t="s">
        <v>699</v>
      </c>
      <c r="P123" s="7" t="s">
        <v>675</v>
      </c>
      <c r="Q123" s="7"/>
      <c r="R123" s="12" t="s">
        <v>1007</v>
      </c>
      <c r="S123" s="14" t="s">
        <v>1007</v>
      </c>
      <c r="T123" s="7" t="s">
        <v>1008</v>
      </c>
      <c r="U123" s="12" t="s">
        <v>19</v>
      </c>
      <c r="V123" s="12" t="s">
        <v>19</v>
      </c>
      <c r="W123" s="14" t="s">
        <v>19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19</v>
      </c>
      <c r="AD123" t="s">
        <v>6</v>
      </c>
      <c r="AE123" t="s">
        <v>1009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1010</v>
      </c>
      <c r="B124" s="6" t="s">
        <v>1011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1012</v>
      </c>
      <c r="H124" s="7" t="s">
        <v>1013</v>
      </c>
      <c r="I124" s="7" t="s">
        <v>79</v>
      </c>
      <c r="J124" s="7" t="s">
        <v>2</v>
      </c>
      <c r="K124" s="7" t="s">
        <v>1014</v>
      </c>
      <c r="L124" s="7">
        <v>1</v>
      </c>
      <c r="M124" s="7">
        <v>5</v>
      </c>
      <c r="N124" s="7" t="s">
        <v>699</v>
      </c>
      <c r="O124" s="7" t="s">
        <v>699</v>
      </c>
      <c r="P124" s="7" t="s">
        <v>1015</v>
      </c>
      <c r="Q124" s="7"/>
      <c r="R124" s="12" t="s">
        <v>986</v>
      </c>
      <c r="S124" s="14" t="s">
        <v>986</v>
      </c>
      <c r="T124" s="7" t="s">
        <v>1016</v>
      </c>
      <c r="U124" s="12" t="s">
        <v>19</v>
      </c>
      <c r="V124" s="12" t="s">
        <v>19</v>
      </c>
      <c r="W124" s="14" t="s">
        <v>19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19</v>
      </c>
      <c r="AD124" t="s">
        <v>6</v>
      </c>
      <c r="AE124" t="s">
        <v>1017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1018</v>
      </c>
      <c r="B125" s="6" t="s">
        <v>1019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102</v>
      </c>
      <c r="H125" s="7" t="s">
        <v>103</v>
      </c>
      <c r="I125" s="7" t="s">
        <v>79</v>
      </c>
      <c r="J125" s="7" t="s">
        <v>2</v>
      </c>
      <c r="K125" s="7" t="s">
        <v>1020</v>
      </c>
      <c r="L125" s="7">
        <v>1</v>
      </c>
      <c r="M125" s="7">
        <v>3</v>
      </c>
      <c r="N125" s="7" t="s">
        <v>1021</v>
      </c>
      <c r="O125" s="7" t="s">
        <v>83</v>
      </c>
      <c r="P125" s="7" t="s">
        <v>699</v>
      </c>
      <c r="Q125" s="7"/>
      <c r="R125" s="12" t="s">
        <v>1022</v>
      </c>
      <c r="S125" s="14" t="s">
        <v>19</v>
      </c>
      <c r="T125" s="7"/>
      <c r="U125" s="12" t="s">
        <v>19</v>
      </c>
      <c r="V125" s="12" t="s">
        <v>1022</v>
      </c>
      <c r="W125" s="14" t="s">
        <v>614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1023</v>
      </c>
      <c r="AD125" t="s">
        <v>6</v>
      </c>
      <c r="AE125" t="s">
        <v>154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1024</v>
      </c>
      <c r="B126" s="6" t="s">
        <v>1025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1026</v>
      </c>
      <c r="H126" s="7" t="s">
        <v>1027</v>
      </c>
      <c r="I126" s="7" t="s">
        <v>79</v>
      </c>
      <c r="J126" s="7" t="s">
        <v>2</v>
      </c>
      <c r="K126" s="7" t="s">
        <v>1028</v>
      </c>
      <c r="L126" s="7">
        <v>1</v>
      </c>
      <c r="M126" s="7">
        <v>1</v>
      </c>
      <c r="N126" s="7" t="s">
        <v>140</v>
      </c>
      <c r="O126" s="7" t="s">
        <v>433</v>
      </c>
      <c r="P126" s="7" t="s">
        <v>699</v>
      </c>
      <c r="Q126" s="7"/>
      <c r="R126" s="12" t="s">
        <v>1029</v>
      </c>
      <c r="S126" s="14" t="s">
        <v>19</v>
      </c>
      <c r="T126" s="7"/>
      <c r="U126" s="12" t="s">
        <v>19</v>
      </c>
      <c r="V126" s="12" t="s">
        <v>1029</v>
      </c>
      <c r="W126" s="14" t="s">
        <v>319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1030</v>
      </c>
      <c r="AD126" t="s">
        <v>6</v>
      </c>
      <c r="AE126" t="s">
        <v>261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1031</v>
      </c>
      <c r="B127" s="6" t="s">
        <v>1032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91</v>
      </c>
      <c r="H127" s="7" t="s">
        <v>92</v>
      </c>
      <c r="I127" s="7" t="s">
        <v>79</v>
      </c>
      <c r="J127" s="7" t="s">
        <v>2</v>
      </c>
      <c r="K127" s="7" t="s">
        <v>1033</v>
      </c>
      <c r="L127" s="7">
        <v>1</v>
      </c>
      <c r="M127" s="7">
        <v>1</v>
      </c>
      <c r="N127" s="7" t="s">
        <v>469</v>
      </c>
      <c r="O127" s="7" t="s">
        <v>433</v>
      </c>
      <c r="P127" s="7" t="s">
        <v>699</v>
      </c>
      <c r="Q127" s="7"/>
      <c r="R127" s="12" t="s">
        <v>1034</v>
      </c>
      <c r="S127" s="14" t="s">
        <v>19</v>
      </c>
      <c r="T127" s="7"/>
      <c r="U127" s="12" t="s">
        <v>19</v>
      </c>
      <c r="V127" s="12" t="s">
        <v>1034</v>
      </c>
      <c r="W127" s="14" t="s">
        <v>936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1035</v>
      </c>
      <c r="AD127" t="s">
        <v>6</v>
      </c>
      <c r="AE127" t="s">
        <v>926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1036</v>
      </c>
      <c r="B128" s="6" t="s">
        <v>1037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1004</v>
      </c>
      <c r="H128" s="7" t="s">
        <v>1005</v>
      </c>
      <c r="I128" s="7" t="s">
        <v>79</v>
      </c>
      <c r="J128" s="7" t="s">
        <v>2</v>
      </c>
      <c r="K128" s="7" t="s">
        <v>1006</v>
      </c>
      <c r="L128" s="7">
        <v>1</v>
      </c>
      <c r="M128" s="7">
        <v>1</v>
      </c>
      <c r="N128" s="7" t="s">
        <v>699</v>
      </c>
      <c r="O128" s="7" t="s">
        <v>699</v>
      </c>
      <c r="P128" s="7" t="s">
        <v>675</v>
      </c>
      <c r="Q128" s="7"/>
      <c r="R128" s="12" t="s">
        <v>1038</v>
      </c>
      <c r="S128" s="14" t="s">
        <v>1038</v>
      </c>
      <c r="T128" s="7" t="s">
        <v>1039</v>
      </c>
      <c r="U128" s="12" t="s">
        <v>19</v>
      </c>
      <c r="V128" s="12" t="s">
        <v>19</v>
      </c>
      <c r="W128" s="14" t="s">
        <v>19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19</v>
      </c>
      <c r="AD128" t="s">
        <v>6</v>
      </c>
      <c r="AE128" t="s">
        <v>549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1040</v>
      </c>
      <c r="B129" s="6" t="s">
        <v>1041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91</v>
      </c>
      <c r="H129" s="7" t="s">
        <v>92</v>
      </c>
      <c r="I129" s="7" t="s">
        <v>79</v>
      </c>
      <c r="J129" s="7" t="s">
        <v>2</v>
      </c>
      <c r="K129" s="7" t="s">
        <v>1042</v>
      </c>
      <c r="L129" s="7">
        <v>1</v>
      </c>
      <c r="M129" s="7">
        <v>3</v>
      </c>
      <c r="N129" s="7" t="s">
        <v>190</v>
      </c>
      <c r="O129" s="7" t="s">
        <v>83</v>
      </c>
      <c r="P129" s="7" t="s">
        <v>699</v>
      </c>
      <c r="Q129" s="7"/>
      <c r="R129" s="12" t="s">
        <v>1043</v>
      </c>
      <c r="S129" s="14" t="s">
        <v>19</v>
      </c>
      <c r="T129" s="7"/>
      <c r="U129" s="12" t="s">
        <v>19</v>
      </c>
      <c r="V129" s="12" t="s">
        <v>1043</v>
      </c>
      <c r="W129" s="14" t="s">
        <v>462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1044</v>
      </c>
      <c r="AD129" t="s">
        <v>6</v>
      </c>
      <c r="AE129" t="s">
        <v>1045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1046</v>
      </c>
      <c r="B130" s="6" t="s">
        <v>1047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137</v>
      </c>
      <c r="H130" s="7" t="s">
        <v>138</v>
      </c>
      <c r="I130" s="7" t="s">
        <v>79</v>
      </c>
      <c r="J130" s="7" t="s">
        <v>2</v>
      </c>
      <c r="K130" s="7" t="s">
        <v>1048</v>
      </c>
      <c r="L130" s="7">
        <v>1</v>
      </c>
      <c r="M130" s="7">
        <v>2</v>
      </c>
      <c r="N130" s="7" t="s">
        <v>190</v>
      </c>
      <c r="O130" s="7" t="s">
        <v>432</v>
      </c>
      <c r="P130" s="7" t="s">
        <v>699</v>
      </c>
      <c r="Q130" s="7"/>
      <c r="R130" s="12" t="s">
        <v>1049</v>
      </c>
      <c r="S130" s="14" t="s">
        <v>19</v>
      </c>
      <c r="T130" s="7"/>
      <c r="U130" s="12" t="s">
        <v>19</v>
      </c>
      <c r="V130" s="12" t="s">
        <v>1049</v>
      </c>
      <c r="W130" s="14" t="s">
        <v>1050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1051</v>
      </c>
      <c r="AD130" t="s">
        <v>6</v>
      </c>
      <c r="AE130" t="s">
        <v>144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1052</v>
      </c>
      <c r="B131" s="6" t="s">
        <v>1053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91</v>
      </c>
      <c r="H131" s="7" t="s">
        <v>92</v>
      </c>
      <c r="I131" s="7" t="s">
        <v>79</v>
      </c>
      <c r="J131" s="7" t="s">
        <v>2</v>
      </c>
      <c r="K131" s="7" t="s">
        <v>1054</v>
      </c>
      <c r="L131" s="7">
        <v>1</v>
      </c>
      <c r="M131" s="7">
        <v>4</v>
      </c>
      <c r="N131" s="7" t="s">
        <v>171</v>
      </c>
      <c r="O131" s="7" t="s">
        <v>82</v>
      </c>
      <c r="P131" s="7" t="s">
        <v>699</v>
      </c>
      <c r="Q131" s="7"/>
      <c r="R131" s="12" t="s">
        <v>1055</v>
      </c>
      <c r="S131" s="14" t="s">
        <v>19</v>
      </c>
      <c r="T131" s="7"/>
      <c r="U131" s="12" t="s">
        <v>19</v>
      </c>
      <c r="V131" s="12" t="s">
        <v>1055</v>
      </c>
      <c r="W131" s="14" t="s">
        <v>1056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1057</v>
      </c>
      <c r="AD131" t="s">
        <v>6</v>
      </c>
      <c r="AE131" t="s">
        <v>1045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1058</v>
      </c>
      <c r="B132" s="6" t="s">
        <v>1059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1060</v>
      </c>
      <c r="H132" s="7" t="s">
        <v>1061</v>
      </c>
      <c r="I132" s="7" t="s">
        <v>79</v>
      </c>
      <c r="J132" s="7" t="s">
        <v>2</v>
      </c>
      <c r="K132" s="7" t="s">
        <v>1062</v>
      </c>
      <c r="L132" s="7">
        <v>1</v>
      </c>
      <c r="M132" s="7">
        <v>4</v>
      </c>
      <c r="N132" s="7" t="s">
        <v>171</v>
      </c>
      <c r="O132" s="7" t="s">
        <v>82</v>
      </c>
      <c r="P132" s="7" t="s">
        <v>699</v>
      </c>
      <c r="Q132" s="7"/>
      <c r="R132" s="12" t="s">
        <v>1063</v>
      </c>
      <c r="S132" s="14" t="s">
        <v>19</v>
      </c>
      <c r="T132" s="7"/>
      <c r="U132" s="12" t="s">
        <v>19</v>
      </c>
      <c r="V132" s="12" t="s">
        <v>1063</v>
      </c>
      <c r="W132" s="14" t="s">
        <v>590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1064</v>
      </c>
      <c r="AD132" t="s">
        <v>6</v>
      </c>
      <c r="AE132" t="s">
        <v>1065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1066</v>
      </c>
      <c r="B133" s="6" t="s">
        <v>1067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895</v>
      </c>
      <c r="H133" s="7" t="s">
        <v>896</v>
      </c>
      <c r="I133" s="7" t="s">
        <v>79</v>
      </c>
      <c r="J133" s="7" t="s">
        <v>2</v>
      </c>
      <c r="K133" s="7" t="s">
        <v>1068</v>
      </c>
      <c r="L133" s="7">
        <v>1</v>
      </c>
      <c r="M133" s="7">
        <v>1</v>
      </c>
      <c r="N133" s="7" t="s">
        <v>95</v>
      </c>
      <c r="O133" s="7" t="s">
        <v>433</v>
      </c>
      <c r="P133" s="7" t="s">
        <v>699</v>
      </c>
      <c r="Q133" s="7"/>
      <c r="R133" s="12" t="s">
        <v>1069</v>
      </c>
      <c r="S133" s="14" t="s">
        <v>19</v>
      </c>
      <c r="T133" s="7"/>
      <c r="U133" s="12" t="s">
        <v>19</v>
      </c>
      <c r="V133" s="12" t="s">
        <v>1069</v>
      </c>
      <c r="W133" s="14" t="s">
        <v>626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1070</v>
      </c>
      <c r="AD133" t="s">
        <v>6</v>
      </c>
      <c r="AE133" t="s">
        <v>1071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1072</v>
      </c>
      <c r="B134" s="6" t="s">
        <v>1073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1074</v>
      </c>
      <c r="H134" s="7" t="s">
        <v>1075</v>
      </c>
      <c r="I134" s="7" t="s">
        <v>79</v>
      </c>
      <c r="J134" s="7" t="s">
        <v>2</v>
      </c>
      <c r="K134" s="7" t="s">
        <v>1076</v>
      </c>
      <c r="L134" s="7">
        <v>1</v>
      </c>
      <c r="M134" s="7">
        <v>3</v>
      </c>
      <c r="N134" s="7" t="s">
        <v>506</v>
      </c>
      <c r="O134" s="7" t="s">
        <v>83</v>
      </c>
      <c r="P134" s="7" t="s">
        <v>699</v>
      </c>
      <c r="Q134" s="7"/>
      <c r="R134" s="12" t="s">
        <v>1077</v>
      </c>
      <c r="S134" s="14" t="s">
        <v>19</v>
      </c>
      <c r="T134" s="7"/>
      <c r="U134" s="12" t="s">
        <v>19</v>
      </c>
      <c r="V134" s="12" t="s">
        <v>1077</v>
      </c>
      <c r="W134" s="14" t="s">
        <v>1078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1079</v>
      </c>
      <c r="AD134" t="s">
        <v>6</v>
      </c>
      <c r="AE134" t="s">
        <v>1080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1081</v>
      </c>
      <c r="B135" s="6" t="s">
        <v>1082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1083</v>
      </c>
      <c r="H135" s="7" t="s">
        <v>1084</v>
      </c>
      <c r="I135" s="7" t="s">
        <v>79</v>
      </c>
      <c r="J135" s="7" t="s">
        <v>2</v>
      </c>
      <c r="K135" s="7" t="s">
        <v>1085</v>
      </c>
      <c r="L135" s="7">
        <v>1</v>
      </c>
      <c r="M135" s="7">
        <v>3</v>
      </c>
      <c r="N135" s="7" t="s">
        <v>779</v>
      </c>
      <c r="O135" s="7" t="s">
        <v>83</v>
      </c>
      <c r="P135" s="7" t="s">
        <v>699</v>
      </c>
      <c r="Q135" s="7"/>
      <c r="R135" s="12" t="s">
        <v>1086</v>
      </c>
      <c r="S135" s="14" t="s">
        <v>19</v>
      </c>
      <c r="T135" s="7"/>
      <c r="U135" s="12" t="s">
        <v>19</v>
      </c>
      <c r="V135" s="12" t="s">
        <v>1086</v>
      </c>
      <c r="W135" s="14" t="s">
        <v>1087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1088</v>
      </c>
      <c r="AD135" t="s">
        <v>6</v>
      </c>
      <c r="AE135" t="s">
        <v>1089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1090</v>
      </c>
      <c r="B136" s="6" t="s">
        <v>1091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1092</v>
      </c>
      <c r="H136" s="7" t="s">
        <v>1093</v>
      </c>
      <c r="I136" s="7" t="s">
        <v>79</v>
      </c>
      <c r="J136" s="7" t="s">
        <v>2</v>
      </c>
      <c r="K136" s="7" t="s">
        <v>1094</v>
      </c>
      <c r="L136" s="7">
        <v>1</v>
      </c>
      <c r="M136" s="7">
        <v>1</v>
      </c>
      <c r="N136" s="7" t="s">
        <v>1095</v>
      </c>
      <c r="O136" s="7" t="s">
        <v>433</v>
      </c>
      <c r="P136" s="7" t="s">
        <v>699</v>
      </c>
      <c r="Q136" s="7"/>
      <c r="R136" s="12" t="s">
        <v>1096</v>
      </c>
      <c r="S136" s="14" t="s">
        <v>19</v>
      </c>
      <c r="T136" s="7"/>
      <c r="U136" s="12" t="s">
        <v>19</v>
      </c>
      <c r="V136" s="12" t="s">
        <v>1096</v>
      </c>
      <c r="W136" s="14" t="s">
        <v>268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1097</v>
      </c>
      <c r="AD136" t="s">
        <v>6</v>
      </c>
      <c r="AE136" t="s">
        <v>1098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1099</v>
      </c>
      <c r="B137" s="6" t="s">
        <v>1100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1101</v>
      </c>
      <c r="H137" s="7" t="s">
        <v>1102</v>
      </c>
      <c r="I137" s="7" t="s">
        <v>79</v>
      </c>
      <c r="J137" s="7" t="s">
        <v>2</v>
      </c>
      <c r="K137" s="7" t="s">
        <v>1103</v>
      </c>
      <c r="L137" s="7">
        <v>1</v>
      </c>
      <c r="M137" s="7">
        <v>1</v>
      </c>
      <c r="N137" s="7" t="s">
        <v>432</v>
      </c>
      <c r="O137" s="7" t="s">
        <v>433</v>
      </c>
      <c r="P137" s="7" t="s">
        <v>699</v>
      </c>
      <c r="Q137" s="7"/>
      <c r="R137" s="12" t="s">
        <v>1104</v>
      </c>
      <c r="S137" s="14" t="s">
        <v>19</v>
      </c>
      <c r="T137" s="7"/>
      <c r="U137" s="12" t="s">
        <v>19</v>
      </c>
      <c r="V137" s="12" t="s">
        <v>1104</v>
      </c>
      <c r="W137" s="14" t="s">
        <v>211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1105</v>
      </c>
      <c r="AD137" t="s">
        <v>6</v>
      </c>
      <c r="AE137" t="s">
        <v>628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1106</v>
      </c>
      <c r="B138" s="6" t="s">
        <v>1107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216</v>
      </c>
      <c r="H138" s="7" t="s">
        <v>217</v>
      </c>
      <c r="I138" s="7" t="s">
        <v>79</v>
      </c>
      <c r="J138" s="7" t="s">
        <v>2</v>
      </c>
      <c r="K138" s="7" t="s">
        <v>1108</v>
      </c>
      <c r="L138" s="7">
        <v>1</v>
      </c>
      <c r="M138" s="7">
        <v>1</v>
      </c>
      <c r="N138" s="7" t="s">
        <v>83</v>
      </c>
      <c r="O138" s="7" t="s">
        <v>433</v>
      </c>
      <c r="P138" s="7" t="s">
        <v>699</v>
      </c>
      <c r="Q138" s="7"/>
      <c r="R138" s="12" t="s">
        <v>1109</v>
      </c>
      <c r="S138" s="14" t="s">
        <v>19</v>
      </c>
      <c r="T138" s="7"/>
      <c r="U138" s="12" t="s">
        <v>19</v>
      </c>
      <c r="V138" s="12" t="s">
        <v>1109</v>
      </c>
      <c r="W138" s="14" t="s">
        <v>300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1110</v>
      </c>
      <c r="AD138" t="s">
        <v>6</v>
      </c>
      <c r="AE138" t="s">
        <v>109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1111</v>
      </c>
      <c r="B139" s="6" t="s">
        <v>1112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1113</v>
      </c>
      <c r="H139" s="7" t="s">
        <v>1114</v>
      </c>
      <c r="I139" s="7" t="s">
        <v>79</v>
      </c>
      <c r="J139" s="7" t="s">
        <v>2</v>
      </c>
      <c r="K139" s="7" t="s">
        <v>1115</v>
      </c>
      <c r="L139" s="7">
        <v>1</v>
      </c>
      <c r="M139" s="7">
        <v>1</v>
      </c>
      <c r="N139" s="7" t="s">
        <v>83</v>
      </c>
      <c r="O139" s="7" t="s">
        <v>433</v>
      </c>
      <c r="P139" s="7" t="s">
        <v>699</v>
      </c>
      <c r="Q139" s="7"/>
      <c r="R139" s="12" t="s">
        <v>1116</v>
      </c>
      <c r="S139" s="14" t="s">
        <v>19</v>
      </c>
      <c r="T139" s="7"/>
      <c r="U139" s="12" t="s">
        <v>19</v>
      </c>
      <c r="V139" s="12" t="s">
        <v>1116</v>
      </c>
      <c r="W139" s="14" t="s">
        <v>300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1117</v>
      </c>
      <c r="AD139" t="s">
        <v>6</v>
      </c>
      <c r="AE139" t="s">
        <v>109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1118</v>
      </c>
      <c r="B140" s="6" t="s">
        <v>1119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1120</v>
      </c>
      <c r="H140" s="7" t="s">
        <v>1121</v>
      </c>
      <c r="I140" s="7" t="s">
        <v>79</v>
      </c>
      <c r="J140" s="7" t="s">
        <v>2</v>
      </c>
      <c r="K140" s="7" t="s">
        <v>1122</v>
      </c>
      <c r="L140" s="7">
        <v>1</v>
      </c>
      <c r="M140" s="7">
        <v>2</v>
      </c>
      <c r="N140" s="7" t="s">
        <v>432</v>
      </c>
      <c r="O140" s="7" t="s">
        <v>432</v>
      </c>
      <c r="P140" s="7" t="s">
        <v>699</v>
      </c>
      <c r="Q140" s="7"/>
      <c r="R140" s="12" t="s">
        <v>1123</v>
      </c>
      <c r="S140" s="14" t="s">
        <v>19</v>
      </c>
      <c r="T140" s="7"/>
      <c r="U140" s="12" t="s">
        <v>19</v>
      </c>
      <c r="V140" s="12" t="s">
        <v>1123</v>
      </c>
      <c r="W140" s="14" t="s">
        <v>1124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1125</v>
      </c>
      <c r="AD140" t="s">
        <v>6</v>
      </c>
      <c r="AE140" t="s">
        <v>1126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1127</v>
      </c>
      <c r="B141" s="6" t="s">
        <v>1128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255</v>
      </c>
      <c r="H141" s="7" t="s">
        <v>256</v>
      </c>
      <c r="I141" s="7" t="s">
        <v>79</v>
      </c>
      <c r="J141" s="7" t="s">
        <v>2</v>
      </c>
      <c r="K141" s="7" t="s">
        <v>1129</v>
      </c>
      <c r="L141" s="7">
        <v>1</v>
      </c>
      <c r="M141" s="7">
        <v>2</v>
      </c>
      <c r="N141" s="7" t="s">
        <v>432</v>
      </c>
      <c r="O141" s="7" t="s">
        <v>432</v>
      </c>
      <c r="P141" s="7" t="s">
        <v>699</v>
      </c>
      <c r="Q141" s="7"/>
      <c r="R141" s="12" t="s">
        <v>1035</v>
      </c>
      <c r="S141" s="14" t="s">
        <v>19</v>
      </c>
      <c r="T141" s="7"/>
      <c r="U141" s="12" t="s">
        <v>19</v>
      </c>
      <c r="V141" s="12" t="s">
        <v>1035</v>
      </c>
      <c r="W141" s="14" t="s">
        <v>286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508</v>
      </c>
      <c r="AD141" t="s">
        <v>6</v>
      </c>
      <c r="AE141" t="s">
        <v>1065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1130</v>
      </c>
      <c r="B142" s="6" t="s">
        <v>1131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1132</v>
      </c>
      <c r="H142" s="7" t="s">
        <v>1133</v>
      </c>
      <c r="I142" s="7" t="s">
        <v>79</v>
      </c>
      <c r="J142" s="7" t="s">
        <v>2</v>
      </c>
      <c r="K142" s="7" t="s">
        <v>1134</v>
      </c>
      <c r="L142" s="7">
        <v>1</v>
      </c>
      <c r="M142" s="7">
        <v>2</v>
      </c>
      <c r="N142" s="7" t="s">
        <v>432</v>
      </c>
      <c r="O142" s="7" t="s">
        <v>432</v>
      </c>
      <c r="P142" s="7" t="s">
        <v>699</v>
      </c>
      <c r="Q142" s="7"/>
      <c r="R142" s="12" t="s">
        <v>117</v>
      </c>
      <c r="S142" s="14" t="s">
        <v>19</v>
      </c>
      <c r="T142" s="7"/>
      <c r="U142" s="12" t="s">
        <v>19</v>
      </c>
      <c r="V142" s="12" t="s">
        <v>117</v>
      </c>
      <c r="W142" s="14" t="s">
        <v>1135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1136</v>
      </c>
      <c r="AD142" t="s">
        <v>6</v>
      </c>
      <c r="AE142" t="s">
        <v>184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1137</v>
      </c>
      <c r="B143" s="6" t="s">
        <v>1138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1139</v>
      </c>
      <c r="H143" s="7" t="s">
        <v>1140</v>
      </c>
      <c r="I143" s="7" t="s">
        <v>79</v>
      </c>
      <c r="J143" s="7" t="s">
        <v>2</v>
      </c>
      <c r="K143" s="7" t="s">
        <v>1141</v>
      </c>
      <c r="L143" s="7">
        <v>1</v>
      </c>
      <c r="M143" s="7">
        <v>1</v>
      </c>
      <c r="N143" s="7" t="s">
        <v>83</v>
      </c>
      <c r="O143" s="7" t="s">
        <v>433</v>
      </c>
      <c r="P143" s="7" t="s">
        <v>699</v>
      </c>
      <c r="Q143" s="7"/>
      <c r="R143" s="12" t="s">
        <v>1142</v>
      </c>
      <c r="S143" s="14" t="s">
        <v>19</v>
      </c>
      <c r="T143" s="7"/>
      <c r="U143" s="12" t="s">
        <v>19</v>
      </c>
      <c r="V143" s="12" t="s">
        <v>1142</v>
      </c>
      <c r="W143" s="14" t="s">
        <v>1143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1144</v>
      </c>
      <c r="AD143" t="s">
        <v>6</v>
      </c>
      <c r="AE143" t="s">
        <v>1145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1146</v>
      </c>
      <c r="B144" s="6" t="s">
        <v>1147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1148</v>
      </c>
      <c r="H144" s="7" t="s">
        <v>1149</v>
      </c>
      <c r="I144" s="7" t="s">
        <v>79</v>
      </c>
      <c r="J144" s="7" t="s">
        <v>2</v>
      </c>
      <c r="K144" s="7" t="s">
        <v>1150</v>
      </c>
      <c r="L144" s="7">
        <v>1</v>
      </c>
      <c r="M144" s="7">
        <v>1</v>
      </c>
      <c r="N144" s="7" t="s">
        <v>433</v>
      </c>
      <c r="O144" s="7" t="s">
        <v>433</v>
      </c>
      <c r="P144" s="7" t="s">
        <v>699</v>
      </c>
      <c r="Q144" s="7"/>
      <c r="R144" s="12" t="s">
        <v>1151</v>
      </c>
      <c r="S144" s="14" t="s">
        <v>19</v>
      </c>
      <c r="T144" s="7"/>
      <c r="U144" s="12" t="s">
        <v>19</v>
      </c>
      <c r="V144" s="12" t="s">
        <v>1151</v>
      </c>
      <c r="W144" s="14" t="s">
        <v>1152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320</v>
      </c>
      <c r="AD144" t="s">
        <v>6</v>
      </c>
      <c r="AE144" t="s">
        <v>1153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1154</v>
      </c>
      <c r="B145" s="6" t="s">
        <v>1155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237</v>
      </c>
      <c r="H145" s="7" t="s">
        <v>238</v>
      </c>
      <c r="I145" s="7" t="s">
        <v>79</v>
      </c>
      <c r="J145" s="7" t="s">
        <v>2</v>
      </c>
      <c r="K145" s="7" t="s">
        <v>1156</v>
      </c>
      <c r="L145" s="7">
        <v>1</v>
      </c>
      <c r="M145" s="7">
        <v>1</v>
      </c>
      <c r="N145" s="7" t="s">
        <v>432</v>
      </c>
      <c r="O145" s="7" t="s">
        <v>433</v>
      </c>
      <c r="P145" s="7" t="s">
        <v>699</v>
      </c>
      <c r="Q145" s="7"/>
      <c r="R145" s="12" t="s">
        <v>842</v>
      </c>
      <c r="S145" s="14" t="s">
        <v>19</v>
      </c>
      <c r="T145" s="7"/>
      <c r="U145" s="12" t="s">
        <v>19</v>
      </c>
      <c r="V145" s="12" t="s">
        <v>842</v>
      </c>
      <c r="W145" s="14" t="s">
        <v>211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843</v>
      </c>
      <c r="AD145" t="s">
        <v>6</v>
      </c>
      <c r="AE145" t="s">
        <v>628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1157</v>
      </c>
      <c r="B146" s="6" t="s">
        <v>1158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255</v>
      </c>
      <c r="H146" s="7" t="s">
        <v>256</v>
      </c>
      <c r="I146" s="7" t="s">
        <v>79</v>
      </c>
      <c r="J146" s="7" t="s">
        <v>2</v>
      </c>
      <c r="K146" s="7" t="s">
        <v>870</v>
      </c>
      <c r="L146" s="7">
        <v>1</v>
      </c>
      <c r="M146" s="7">
        <v>1</v>
      </c>
      <c r="N146" s="7" t="s">
        <v>432</v>
      </c>
      <c r="O146" s="7" t="s">
        <v>433</v>
      </c>
      <c r="P146" s="7" t="s">
        <v>699</v>
      </c>
      <c r="Q146" s="7"/>
      <c r="R146" s="12" t="s">
        <v>351</v>
      </c>
      <c r="S146" s="14" t="s">
        <v>19</v>
      </c>
      <c r="T146" s="7"/>
      <c r="U146" s="12" t="s">
        <v>19</v>
      </c>
      <c r="V146" s="12" t="s">
        <v>351</v>
      </c>
      <c r="W146" s="14" t="s">
        <v>300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1159</v>
      </c>
      <c r="AD146" t="s">
        <v>6</v>
      </c>
      <c r="AE146" t="s">
        <v>261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1160</v>
      </c>
      <c r="B147" s="6" t="s">
        <v>1161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1162</v>
      </c>
      <c r="H147" s="7" t="s">
        <v>1163</v>
      </c>
      <c r="I147" s="7" t="s">
        <v>79</v>
      </c>
      <c r="J147" s="7" t="s">
        <v>2</v>
      </c>
      <c r="K147" s="7" t="s">
        <v>1164</v>
      </c>
      <c r="L147" s="7">
        <v>1</v>
      </c>
      <c r="M147" s="7">
        <v>1</v>
      </c>
      <c r="N147" s="7" t="s">
        <v>433</v>
      </c>
      <c r="O147" s="7" t="s">
        <v>433</v>
      </c>
      <c r="P147" s="7" t="s">
        <v>699</v>
      </c>
      <c r="Q147" s="7"/>
      <c r="R147" s="12" t="s">
        <v>1125</v>
      </c>
      <c r="S147" s="14" t="s">
        <v>19</v>
      </c>
      <c r="T147" s="7"/>
      <c r="U147" s="12" t="s">
        <v>19</v>
      </c>
      <c r="V147" s="12" t="s">
        <v>1125</v>
      </c>
      <c r="W147" s="14" t="s">
        <v>606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590</v>
      </c>
      <c r="AD147" t="s">
        <v>6</v>
      </c>
      <c r="AE147" t="s">
        <v>1165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1166</v>
      </c>
      <c r="B148" s="6" t="s">
        <v>1167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1168</v>
      </c>
      <c r="H148" s="7" t="s">
        <v>1169</v>
      </c>
      <c r="I148" s="7" t="s">
        <v>79</v>
      </c>
      <c r="J148" s="7" t="s">
        <v>2</v>
      </c>
      <c r="K148" s="7" t="s">
        <v>1170</v>
      </c>
      <c r="L148" s="7">
        <v>1</v>
      </c>
      <c r="M148" s="7">
        <v>1</v>
      </c>
      <c r="N148" s="7" t="s">
        <v>433</v>
      </c>
      <c r="O148" s="7" t="s">
        <v>433</v>
      </c>
      <c r="P148" s="7" t="s">
        <v>699</v>
      </c>
      <c r="Q148" s="7"/>
      <c r="R148" s="12" t="s">
        <v>1171</v>
      </c>
      <c r="S148" s="14" t="s">
        <v>19</v>
      </c>
      <c r="T148" s="7"/>
      <c r="U148" s="12" t="s">
        <v>19</v>
      </c>
      <c r="V148" s="12" t="s">
        <v>1171</v>
      </c>
      <c r="W148" s="14" t="s">
        <v>1172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1135</v>
      </c>
      <c r="AD148" t="s">
        <v>6</v>
      </c>
      <c r="AE148" t="s">
        <v>231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1173</v>
      </c>
      <c r="B149" s="6" t="s">
        <v>1174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880</v>
      </c>
      <c r="H149" s="7" t="s">
        <v>881</v>
      </c>
      <c r="I149" s="7" t="s">
        <v>79</v>
      </c>
      <c r="J149" s="7" t="s">
        <v>2</v>
      </c>
      <c r="K149" s="7" t="s">
        <v>882</v>
      </c>
      <c r="L149" s="7">
        <v>1</v>
      </c>
      <c r="M149" s="7">
        <v>1</v>
      </c>
      <c r="N149" s="7" t="s">
        <v>433</v>
      </c>
      <c r="O149" s="7" t="s">
        <v>433</v>
      </c>
      <c r="P149" s="7" t="s">
        <v>699</v>
      </c>
      <c r="Q149" s="7"/>
      <c r="R149" s="12" t="s">
        <v>621</v>
      </c>
      <c r="S149" s="14" t="s">
        <v>19</v>
      </c>
      <c r="T149" s="7"/>
      <c r="U149" s="12" t="s">
        <v>19</v>
      </c>
      <c r="V149" s="12" t="s">
        <v>621</v>
      </c>
      <c r="W149" s="14" t="s">
        <v>1175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1176</v>
      </c>
      <c r="AD149" t="s">
        <v>6</v>
      </c>
      <c r="AE149" t="s">
        <v>885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1177</v>
      </c>
      <c r="B150" s="6" t="s">
        <v>1178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306</v>
      </c>
      <c r="H150" s="7" t="s">
        <v>307</v>
      </c>
      <c r="I150" s="7" t="s">
        <v>79</v>
      </c>
      <c r="J150" s="7" t="s">
        <v>2</v>
      </c>
      <c r="K150" s="7" t="s">
        <v>1179</v>
      </c>
      <c r="L150" s="7">
        <v>1</v>
      </c>
      <c r="M150" s="7">
        <v>3</v>
      </c>
      <c r="N150" s="7" t="s">
        <v>82</v>
      </c>
      <c r="O150" s="7" t="s">
        <v>83</v>
      </c>
      <c r="P150" s="7" t="s">
        <v>699</v>
      </c>
      <c r="Q150" s="7"/>
      <c r="R150" s="12" t="s">
        <v>1180</v>
      </c>
      <c r="S150" s="14" t="s">
        <v>19</v>
      </c>
      <c r="T150" s="7"/>
      <c r="U150" s="12" t="s">
        <v>19</v>
      </c>
      <c r="V150" s="12" t="s">
        <v>1180</v>
      </c>
      <c r="W150" s="14" t="s">
        <v>1181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1182</v>
      </c>
      <c r="AD150" t="s">
        <v>6</v>
      </c>
      <c r="AE150" t="s">
        <v>312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1183</v>
      </c>
      <c r="B151" s="6" t="s">
        <v>1184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1185</v>
      </c>
      <c r="H151" s="7" t="s">
        <v>1186</v>
      </c>
      <c r="I151" s="7" t="s">
        <v>79</v>
      </c>
      <c r="J151" s="7" t="s">
        <v>2</v>
      </c>
      <c r="K151" s="7" t="s">
        <v>1187</v>
      </c>
      <c r="L151" s="7">
        <v>1</v>
      </c>
      <c r="M151" s="7">
        <v>1</v>
      </c>
      <c r="N151" s="7" t="s">
        <v>433</v>
      </c>
      <c r="O151" s="7" t="s">
        <v>433</v>
      </c>
      <c r="P151" s="7" t="s">
        <v>699</v>
      </c>
      <c r="Q151" s="7"/>
      <c r="R151" s="12" t="s">
        <v>1188</v>
      </c>
      <c r="S151" s="14" t="s">
        <v>19</v>
      </c>
      <c r="T151" s="7"/>
      <c r="U151" s="12" t="s">
        <v>19</v>
      </c>
      <c r="V151" s="12" t="s">
        <v>1188</v>
      </c>
      <c r="W151" s="14" t="s">
        <v>943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1189</v>
      </c>
      <c r="AD151" t="s">
        <v>6</v>
      </c>
      <c r="AE151" t="s">
        <v>154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1190</v>
      </c>
      <c r="B152" s="6" t="s">
        <v>1191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1026</v>
      </c>
      <c r="H152" s="7" t="s">
        <v>1027</v>
      </c>
      <c r="I152" s="7" t="s">
        <v>79</v>
      </c>
      <c r="J152" s="7" t="s">
        <v>2</v>
      </c>
      <c r="K152" s="7" t="s">
        <v>1192</v>
      </c>
      <c r="L152" s="7">
        <v>1</v>
      </c>
      <c r="M152" s="7">
        <v>3</v>
      </c>
      <c r="N152" s="7" t="s">
        <v>82</v>
      </c>
      <c r="O152" s="7" t="s">
        <v>83</v>
      </c>
      <c r="P152" s="7" t="s">
        <v>699</v>
      </c>
      <c r="Q152" s="7"/>
      <c r="R152" s="12" t="s">
        <v>1193</v>
      </c>
      <c r="S152" s="14" t="s">
        <v>19</v>
      </c>
      <c r="T152" s="7"/>
      <c r="U152" s="12" t="s">
        <v>19</v>
      </c>
      <c r="V152" s="12" t="s">
        <v>1193</v>
      </c>
      <c r="W152" s="14" t="s">
        <v>1194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1195</v>
      </c>
      <c r="AD152" t="s">
        <v>6</v>
      </c>
      <c r="AE152" t="s">
        <v>1009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1196</v>
      </c>
      <c r="B153" s="6" t="s">
        <v>1197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1198</v>
      </c>
      <c r="H153" s="7" t="s">
        <v>1199</v>
      </c>
      <c r="I153" s="7" t="s">
        <v>79</v>
      </c>
      <c r="J153" s="7" t="s">
        <v>2</v>
      </c>
      <c r="K153" s="7" t="s">
        <v>1200</v>
      </c>
      <c r="L153" s="7">
        <v>1</v>
      </c>
      <c r="M153" s="7">
        <v>1</v>
      </c>
      <c r="N153" s="7" t="s">
        <v>699</v>
      </c>
      <c r="O153" s="7" t="s">
        <v>699</v>
      </c>
      <c r="P153" s="7" t="s">
        <v>675</v>
      </c>
      <c r="Q153" s="7"/>
      <c r="R153" s="12" t="s">
        <v>1201</v>
      </c>
      <c r="S153" s="14" t="s">
        <v>1201</v>
      </c>
      <c r="T153" s="7" t="s">
        <v>1202</v>
      </c>
      <c r="U153" s="12" t="s">
        <v>19</v>
      </c>
      <c r="V153" s="12" t="s">
        <v>19</v>
      </c>
      <c r="W153" s="14" t="s">
        <v>19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19</v>
      </c>
      <c r="AD153" t="s">
        <v>6</v>
      </c>
      <c r="AE153" t="s">
        <v>1203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1204</v>
      </c>
      <c r="B154" s="6" t="s">
        <v>1205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306</v>
      </c>
      <c r="H154" s="7" t="s">
        <v>307</v>
      </c>
      <c r="I154" s="7" t="s">
        <v>79</v>
      </c>
      <c r="J154" s="7" t="s">
        <v>2</v>
      </c>
      <c r="K154" s="7" t="s">
        <v>1206</v>
      </c>
      <c r="L154" s="7">
        <v>1</v>
      </c>
      <c r="M154" s="7">
        <v>1</v>
      </c>
      <c r="N154" s="7" t="s">
        <v>433</v>
      </c>
      <c r="O154" s="7" t="s">
        <v>433</v>
      </c>
      <c r="P154" s="7" t="s">
        <v>699</v>
      </c>
      <c r="Q154" s="7"/>
      <c r="R154" s="12" t="s">
        <v>1207</v>
      </c>
      <c r="S154" s="14" t="s">
        <v>19</v>
      </c>
      <c r="T154" s="7"/>
      <c r="U154" s="12" t="s">
        <v>19</v>
      </c>
      <c r="V154" s="12" t="s">
        <v>1207</v>
      </c>
      <c r="W154" s="14" t="s">
        <v>182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1208</v>
      </c>
      <c r="AD154" t="s">
        <v>6</v>
      </c>
      <c r="AE154" t="s">
        <v>243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1209</v>
      </c>
      <c r="B155" s="6" t="s">
        <v>1210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1211</v>
      </c>
      <c r="H155" s="7" t="s">
        <v>1212</v>
      </c>
      <c r="I155" s="7" t="s">
        <v>79</v>
      </c>
      <c r="J155" s="7" t="s">
        <v>2</v>
      </c>
      <c r="K155" s="7" t="s">
        <v>1213</v>
      </c>
      <c r="L155" s="7">
        <v>1</v>
      </c>
      <c r="M155" s="7">
        <v>1</v>
      </c>
      <c r="N155" s="7" t="s">
        <v>433</v>
      </c>
      <c r="O155" s="7" t="s">
        <v>433</v>
      </c>
      <c r="P155" s="7" t="s">
        <v>699</v>
      </c>
      <c r="Q155" s="7"/>
      <c r="R155" s="12" t="s">
        <v>1214</v>
      </c>
      <c r="S155" s="14" t="s">
        <v>19</v>
      </c>
      <c r="T155" s="7"/>
      <c r="U155" s="12" t="s">
        <v>19</v>
      </c>
      <c r="V155" s="12" t="s">
        <v>1214</v>
      </c>
      <c r="W155" s="14" t="s">
        <v>1215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1216</v>
      </c>
      <c r="AD155" t="s">
        <v>6</v>
      </c>
      <c r="AE155" t="s">
        <v>243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1217</v>
      </c>
      <c r="B156" s="6" t="s">
        <v>1218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1219</v>
      </c>
      <c r="H156" s="7" t="s">
        <v>1220</v>
      </c>
      <c r="I156" s="7" t="s">
        <v>79</v>
      </c>
      <c r="J156" s="7" t="s">
        <v>2</v>
      </c>
      <c r="K156" s="7" t="s">
        <v>1221</v>
      </c>
      <c r="L156" s="7">
        <v>1</v>
      </c>
      <c r="M156" s="7">
        <v>2</v>
      </c>
      <c r="N156" s="7" t="s">
        <v>432</v>
      </c>
      <c r="O156" s="7" t="s">
        <v>432</v>
      </c>
      <c r="P156" s="7" t="s">
        <v>699</v>
      </c>
      <c r="Q156" s="7"/>
      <c r="R156" s="12" t="s">
        <v>1222</v>
      </c>
      <c r="S156" s="14" t="s">
        <v>19</v>
      </c>
      <c r="T156" s="7"/>
      <c r="U156" s="12" t="s">
        <v>19</v>
      </c>
      <c r="V156" s="12" t="s">
        <v>1222</v>
      </c>
      <c r="W156" s="14" t="s">
        <v>1223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1224</v>
      </c>
      <c r="AD156" t="s">
        <v>6</v>
      </c>
      <c r="AE156" t="s">
        <v>628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1225</v>
      </c>
      <c r="B157" s="6" t="s">
        <v>1226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1227</v>
      </c>
      <c r="H157" s="7" t="s">
        <v>1228</v>
      </c>
      <c r="I157" s="7" t="s">
        <v>79</v>
      </c>
      <c r="J157" s="7" t="s">
        <v>2</v>
      </c>
      <c r="K157" s="7" t="s">
        <v>1229</v>
      </c>
      <c r="L157" s="7">
        <v>1</v>
      </c>
      <c r="M157" s="7">
        <v>1</v>
      </c>
      <c r="N157" s="7" t="s">
        <v>83</v>
      </c>
      <c r="O157" s="7" t="s">
        <v>433</v>
      </c>
      <c r="P157" s="7" t="s">
        <v>699</v>
      </c>
      <c r="Q157" s="7"/>
      <c r="R157" s="12" t="s">
        <v>1230</v>
      </c>
      <c r="S157" s="14" t="s">
        <v>19</v>
      </c>
      <c r="T157" s="7"/>
      <c r="U157" s="12" t="s">
        <v>19</v>
      </c>
      <c r="V157" s="12" t="s">
        <v>1230</v>
      </c>
      <c r="W157" s="14" t="s">
        <v>259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285</v>
      </c>
      <c r="AD157" t="s">
        <v>6</v>
      </c>
      <c r="AE157" t="s">
        <v>628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1231</v>
      </c>
      <c r="B158" s="6" t="s">
        <v>1232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1233</v>
      </c>
      <c r="H158" s="7" t="s">
        <v>1234</v>
      </c>
      <c r="I158" s="7" t="s">
        <v>79</v>
      </c>
      <c r="J158" s="7" t="s">
        <v>2</v>
      </c>
      <c r="K158" s="7" t="s">
        <v>1235</v>
      </c>
      <c r="L158" s="7">
        <v>1</v>
      </c>
      <c r="M158" s="7">
        <v>1</v>
      </c>
      <c r="N158" s="7" t="s">
        <v>433</v>
      </c>
      <c r="O158" s="7" t="s">
        <v>433</v>
      </c>
      <c r="P158" s="7" t="s">
        <v>699</v>
      </c>
      <c r="Q158" s="7"/>
      <c r="R158" s="12" t="s">
        <v>1236</v>
      </c>
      <c r="S158" s="14" t="s">
        <v>19</v>
      </c>
      <c r="T158" s="7"/>
      <c r="U158" s="12" t="s">
        <v>19</v>
      </c>
      <c r="V158" s="12" t="s">
        <v>1236</v>
      </c>
      <c r="W158" s="14" t="s">
        <v>173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1237</v>
      </c>
      <c r="AD158" t="s">
        <v>6</v>
      </c>
      <c r="AE158" t="s">
        <v>243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1238</v>
      </c>
      <c r="B159" s="6" t="s">
        <v>1239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1240</v>
      </c>
      <c r="H159" s="7" t="s">
        <v>1241</v>
      </c>
      <c r="I159" s="7" t="s">
        <v>79</v>
      </c>
      <c r="J159" s="7" t="s">
        <v>2</v>
      </c>
      <c r="K159" s="7" t="s">
        <v>1242</v>
      </c>
      <c r="L159" s="7">
        <v>1</v>
      </c>
      <c r="M159" s="7">
        <v>1</v>
      </c>
      <c r="N159" s="7" t="s">
        <v>699</v>
      </c>
      <c r="O159" s="7" t="s">
        <v>699</v>
      </c>
      <c r="P159" s="7" t="s">
        <v>675</v>
      </c>
      <c r="Q159" s="7"/>
      <c r="R159" s="12" t="s">
        <v>1243</v>
      </c>
      <c r="S159" s="14" t="s">
        <v>1243</v>
      </c>
      <c r="T159" s="7" t="s">
        <v>1244</v>
      </c>
      <c r="U159" s="12" t="s">
        <v>19</v>
      </c>
      <c r="V159" s="12" t="s">
        <v>19</v>
      </c>
      <c r="W159" s="14" t="s">
        <v>19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19</v>
      </c>
      <c r="AD159" t="s">
        <v>6</v>
      </c>
      <c r="AE159" t="s">
        <v>1245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1246</v>
      </c>
      <c r="B160" s="6" t="s">
        <v>1247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429</v>
      </c>
      <c r="H160" s="7" t="s">
        <v>430</v>
      </c>
      <c r="I160" s="7" t="s">
        <v>79</v>
      </c>
      <c r="J160" s="7" t="s">
        <v>2</v>
      </c>
      <c r="K160" s="7" t="s">
        <v>1248</v>
      </c>
      <c r="L160" s="7">
        <v>1</v>
      </c>
      <c r="M160" s="7">
        <v>2</v>
      </c>
      <c r="N160" s="7" t="s">
        <v>699</v>
      </c>
      <c r="O160" s="7" t="s">
        <v>699</v>
      </c>
      <c r="P160" s="7" t="s">
        <v>1249</v>
      </c>
      <c r="Q160" s="7"/>
      <c r="R160" s="12" t="s">
        <v>1250</v>
      </c>
      <c r="S160" s="14" t="s">
        <v>1250</v>
      </c>
      <c r="T160" s="7" t="s">
        <v>1251</v>
      </c>
      <c r="U160" s="12" t="s">
        <v>19</v>
      </c>
      <c r="V160" s="12" t="s">
        <v>19</v>
      </c>
      <c r="W160" s="14" t="s">
        <v>19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19</v>
      </c>
      <c r="AD160" t="s">
        <v>6</v>
      </c>
      <c r="AE160" t="s">
        <v>184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1252</v>
      </c>
      <c r="B161" s="6" t="s">
        <v>1253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895</v>
      </c>
      <c r="H161" s="7" t="s">
        <v>896</v>
      </c>
      <c r="I161" s="7" t="s">
        <v>79</v>
      </c>
      <c r="J161" s="7" t="s">
        <v>2</v>
      </c>
      <c r="K161" s="7" t="s">
        <v>1254</v>
      </c>
      <c r="L161" s="7">
        <v>1</v>
      </c>
      <c r="M161" s="7">
        <v>1</v>
      </c>
      <c r="N161" s="7" t="s">
        <v>432</v>
      </c>
      <c r="O161" s="7" t="s">
        <v>699</v>
      </c>
      <c r="P161" s="7" t="s">
        <v>675</v>
      </c>
      <c r="Q161" s="7"/>
      <c r="R161" s="12" t="s">
        <v>1255</v>
      </c>
      <c r="S161" s="14" t="s">
        <v>1255</v>
      </c>
      <c r="T161" s="7" t="s">
        <v>1256</v>
      </c>
      <c r="U161" s="12" t="s">
        <v>19</v>
      </c>
      <c r="V161" s="12" t="s">
        <v>19</v>
      </c>
      <c r="W161" s="14" t="s">
        <v>19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19</v>
      </c>
      <c r="AD161" t="s">
        <v>6</v>
      </c>
      <c r="AE161" t="s">
        <v>1257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1258</v>
      </c>
      <c r="B162" s="6" t="s">
        <v>1259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1260</v>
      </c>
      <c r="H162" s="7" t="s">
        <v>1261</v>
      </c>
      <c r="I162" s="7" t="s">
        <v>79</v>
      </c>
      <c r="J162" s="7" t="s">
        <v>2</v>
      </c>
      <c r="K162" s="7" t="s">
        <v>1262</v>
      </c>
      <c r="L162" s="7">
        <v>1</v>
      </c>
      <c r="M162" s="7">
        <v>2</v>
      </c>
      <c r="N162" s="7" t="s">
        <v>432</v>
      </c>
      <c r="O162" s="7" t="s">
        <v>432</v>
      </c>
      <c r="P162" s="7" t="s">
        <v>699</v>
      </c>
      <c r="Q162" s="7"/>
      <c r="R162" s="12" t="s">
        <v>1263</v>
      </c>
      <c r="S162" s="14" t="s">
        <v>19</v>
      </c>
      <c r="T162" s="7"/>
      <c r="U162" s="12" t="s">
        <v>19</v>
      </c>
      <c r="V162" s="12" t="s">
        <v>1263</v>
      </c>
      <c r="W162" s="14" t="s">
        <v>1264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1265</v>
      </c>
      <c r="AD162" t="s">
        <v>6</v>
      </c>
      <c r="AE162" t="s">
        <v>1266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1267</v>
      </c>
      <c r="B163" s="6" t="s">
        <v>1268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1269</v>
      </c>
      <c r="H163" s="7" t="s">
        <v>1270</v>
      </c>
      <c r="I163" s="7" t="s">
        <v>79</v>
      </c>
      <c r="J163" s="7" t="s">
        <v>2</v>
      </c>
      <c r="K163" s="7" t="s">
        <v>1271</v>
      </c>
      <c r="L163" s="7">
        <v>1</v>
      </c>
      <c r="M163" s="7">
        <v>1</v>
      </c>
      <c r="N163" s="7" t="s">
        <v>1272</v>
      </c>
      <c r="O163" s="7" t="s">
        <v>433</v>
      </c>
      <c r="P163" s="7" t="s">
        <v>699</v>
      </c>
      <c r="Q163" s="7"/>
      <c r="R163" s="12" t="s">
        <v>1273</v>
      </c>
      <c r="S163" s="14" t="s">
        <v>19</v>
      </c>
      <c r="T163" s="7"/>
      <c r="U163" s="12" t="s">
        <v>19</v>
      </c>
      <c r="V163" s="12" t="s">
        <v>1273</v>
      </c>
      <c r="W163" s="14" t="s">
        <v>368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1274</v>
      </c>
      <c r="AD163" t="s">
        <v>6</v>
      </c>
      <c r="AE163" t="s">
        <v>1275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1276</v>
      </c>
      <c r="B164" s="6" t="s">
        <v>1277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1278</v>
      </c>
      <c r="H164" s="7" t="s">
        <v>1279</v>
      </c>
      <c r="I164" s="7" t="s">
        <v>79</v>
      </c>
      <c r="J164" s="7" t="s">
        <v>2</v>
      </c>
      <c r="K164" s="7" t="s">
        <v>1280</v>
      </c>
      <c r="L164" s="7">
        <v>1</v>
      </c>
      <c r="M164" s="7">
        <v>1</v>
      </c>
      <c r="N164" s="7" t="s">
        <v>171</v>
      </c>
      <c r="O164" s="7" t="s">
        <v>415</v>
      </c>
      <c r="P164" s="7" t="s">
        <v>408</v>
      </c>
      <c r="Q164" s="7"/>
      <c r="R164" s="12" t="s">
        <v>1281</v>
      </c>
      <c r="S164" s="14" t="s">
        <v>1281</v>
      </c>
      <c r="T164" s="7" t="s">
        <v>1282</v>
      </c>
      <c r="U164" s="12" t="s">
        <v>19</v>
      </c>
      <c r="V164" s="12" t="s">
        <v>19</v>
      </c>
      <c r="W164" s="14" t="s">
        <v>19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19</v>
      </c>
      <c r="AD164" t="s">
        <v>6</v>
      </c>
      <c r="AE164" t="s">
        <v>1283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1284</v>
      </c>
      <c r="B165" s="6" t="s">
        <v>1285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1286</v>
      </c>
      <c r="H165" s="7" t="s">
        <v>1287</v>
      </c>
      <c r="I165" s="7" t="s">
        <v>79</v>
      </c>
      <c r="J165" s="7" t="s">
        <v>2</v>
      </c>
      <c r="K165" s="7" t="s">
        <v>1288</v>
      </c>
      <c r="L165" s="7">
        <v>1</v>
      </c>
      <c r="M165" s="7">
        <v>4</v>
      </c>
      <c r="N165" s="7" t="s">
        <v>219</v>
      </c>
      <c r="O165" s="7" t="s">
        <v>83</v>
      </c>
      <c r="P165" s="7" t="s">
        <v>675</v>
      </c>
      <c r="Q165" s="7"/>
      <c r="R165" s="12" t="s">
        <v>1289</v>
      </c>
      <c r="S165" s="14" t="s">
        <v>19</v>
      </c>
      <c r="T165" s="7"/>
      <c r="U165" s="12" t="s">
        <v>19</v>
      </c>
      <c r="V165" s="12" t="s">
        <v>1289</v>
      </c>
      <c r="W165" s="14" t="s">
        <v>1290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1291</v>
      </c>
      <c r="AD165" t="s">
        <v>6</v>
      </c>
      <c r="AE165" t="s">
        <v>1292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1293</v>
      </c>
      <c r="B166" s="6" t="s">
        <v>1294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77</v>
      </c>
      <c r="H166" s="7" t="s">
        <v>78</v>
      </c>
      <c r="I166" s="7" t="s">
        <v>79</v>
      </c>
      <c r="J166" s="7" t="s">
        <v>2</v>
      </c>
      <c r="K166" s="7" t="s">
        <v>1295</v>
      </c>
      <c r="L166" s="7">
        <v>1</v>
      </c>
      <c r="M166" s="7">
        <v>1</v>
      </c>
      <c r="N166" s="7" t="s">
        <v>1296</v>
      </c>
      <c r="O166" s="7" t="s">
        <v>699</v>
      </c>
      <c r="P166" s="7" t="s">
        <v>675</v>
      </c>
      <c r="Q166" s="7"/>
      <c r="R166" s="12" t="s">
        <v>1297</v>
      </c>
      <c r="S166" s="14" t="s">
        <v>19</v>
      </c>
      <c r="T166" s="7"/>
      <c r="U166" s="12" t="s">
        <v>19</v>
      </c>
      <c r="V166" s="12" t="s">
        <v>1297</v>
      </c>
      <c r="W166" s="14" t="s">
        <v>731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1298</v>
      </c>
      <c r="AD166" t="s">
        <v>6</v>
      </c>
      <c r="AE166" t="s">
        <v>87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1299</v>
      </c>
      <c r="B167" s="6" t="s">
        <v>1300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1301</v>
      </c>
      <c r="H167" s="7" t="s">
        <v>1302</v>
      </c>
      <c r="I167" s="7" t="s">
        <v>79</v>
      </c>
      <c r="J167" s="7" t="s">
        <v>2</v>
      </c>
      <c r="K167" s="7" t="s">
        <v>1303</v>
      </c>
      <c r="L167" s="7">
        <v>1</v>
      </c>
      <c r="M167" s="7">
        <v>1</v>
      </c>
      <c r="N167" s="7" t="s">
        <v>596</v>
      </c>
      <c r="O167" s="7" t="s">
        <v>699</v>
      </c>
      <c r="P167" s="7" t="s">
        <v>675</v>
      </c>
      <c r="Q167" s="7"/>
      <c r="R167" s="12" t="s">
        <v>700</v>
      </c>
      <c r="S167" s="14" t="s">
        <v>19</v>
      </c>
      <c r="T167" s="7"/>
      <c r="U167" s="12" t="s">
        <v>19</v>
      </c>
      <c r="V167" s="12" t="s">
        <v>700</v>
      </c>
      <c r="W167" s="14" t="s">
        <v>182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648</v>
      </c>
      <c r="AD167" t="s">
        <v>6</v>
      </c>
      <c r="AE167" t="s">
        <v>628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1304</v>
      </c>
      <c r="B168" s="6" t="s">
        <v>1305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1301</v>
      </c>
      <c r="H168" s="7" t="s">
        <v>1302</v>
      </c>
      <c r="I168" s="7" t="s">
        <v>79</v>
      </c>
      <c r="J168" s="7" t="s">
        <v>2</v>
      </c>
      <c r="K168" s="7" t="s">
        <v>1306</v>
      </c>
      <c r="L168" s="7">
        <v>1</v>
      </c>
      <c r="M168" s="7">
        <v>3</v>
      </c>
      <c r="N168" s="7" t="s">
        <v>469</v>
      </c>
      <c r="O168" s="7" t="s">
        <v>432</v>
      </c>
      <c r="P168" s="7" t="s">
        <v>675</v>
      </c>
      <c r="Q168" s="7"/>
      <c r="R168" s="12" t="s">
        <v>1307</v>
      </c>
      <c r="S168" s="14" t="s">
        <v>19</v>
      </c>
      <c r="T168" s="7"/>
      <c r="U168" s="12" t="s">
        <v>19</v>
      </c>
      <c r="V168" s="12" t="s">
        <v>1307</v>
      </c>
      <c r="W168" s="14" t="s">
        <v>797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1308</v>
      </c>
      <c r="AD168" t="s">
        <v>6</v>
      </c>
      <c r="AE168" t="s">
        <v>628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1309</v>
      </c>
      <c r="B169" s="6" t="s">
        <v>1310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1026</v>
      </c>
      <c r="H169" s="7" t="s">
        <v>1027</v>
      </c>
      <c r="I169" s="7" t="s">
        <v>79</v>
      </c>
      <c r="J169" s="7" t="s">
        <v>2</v>
      </c>
      <c r="K169" s="7" t="s">
        <v>1311</v>
      </c>
      <c r="L169" s="7">
        <v>1</v>
      </c>
      <c r="M169" s="7">
        <v>5</v>
      </c>
      <c r="N169" s="7" t="s">
        <v>160</v>
      </c>
      <c r="O169" s="7" t="s">
        <v>82</v>
      </c>
      <c r="P169" s="7" t="s">
        <v>675</v>
      </c>
      <c r="Q169" s="7"/>
      <c r="R169" s="12" t="s">
        <v>1312</v>
      </c>
      <c r="S169" s="14" t="s">
        <v>19</v>
      </c>
      <c r="T169" s="7"/>
      <c r="U169" s="12" t="s">
        <v>19</v>
      </c>
      <c r="V169" s="12" t="s">
        <v>1312</v>
      </c>
      <c r="W169" s="14" t="s">
        <v>950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1313</v>
      </c>
      <c r="AD169" t="s">
        <v>6</v>
      </c>
      <c r="AE169" t="s">
        <v>549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1314</v>
      </c>
      <c r="B170" s="6" t="s">
        <v>1315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102</v>
      </c>
      <c r="H170" s="7" t="s">
        <v>103</v>
      </c>
      <c r="I170" s="7" t="s">
        <v>79</v>
      </c>
      <c r="J170" s="7" t="s">
        <v>2</v>
      </c>
      <c r="K170" s="7" t="s">
        <v>1316</v>
      </c>
      <c r="L170" s="7">
        <v>1</v>
      </c>
      <c r="M170" s="7">
        <v>2</v>
      </c>
      <c r="N170" s="7" t="s">
        <v>219</v>
      </c>
      <c r="O170" s="7" t="s">
        <v>433</v>
      </c>
      <c r="P170" s="7" t="s">
        <v>675</v>
      </c>
      <c r="Q170" s="7"/>
      <c r="R170" s="12" t="s">
        <v>1317</v>
      </c>
      <c r="S170" s="14" t="s">
        <v>19</v>
      </c>
      <c r="T170" s="7"/>
      <c r="U170" s="12" t="s">
        <v>19</v>
      </c>
      <c r="V170" s="12" t="s">
        <v>1317</v>
      </c>
      <c r="W170" s="14" t="s">
        <v>1318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1319</v>
      </c>
      <c r="AD170" t="s">
        <v>6</v>
      </c>
      <c r="AE170" t="s">
        <v>109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1320</v>
      </c>
      <c r="B171" s="6" t="s">
        <v>1321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237</v>
      </c>
      <c r="H171" s="7" t="s">
        <v>529</v>
      </c>
      <c r="I171" s="7" t="s">
        <v>79</v>
      </c>
      <c r="J171" s="7" t="s">
        <v>2</v>
      </c>
      <c r="K171" s="7" t="s">
        <v>1322</v>
      </c>
      <c r="L171" s="7">
        <v>1</v>
      </c>
      <c r="M171" s="7">
        <v>1</v>
      </c>
      <c r="N171" s="7" t="s">
        <v>1021</v>
      </c>
      <c r="O171" s="7" t="s">
        <v>699</v>
      </c>
      <c r="P171" s="7" t="s">
        <v>675</v>
      </c>
      <c r="Q171" s="7"/>
      <c r="R171" s="12" t="s">
        <v>532</v>
      </c>
      <c r="S171" s="14" t="s">
        <v>19</v>
      </c>
      <c r="T171" s="7"/>
      <c r="U171" s="12" t="s">
        <v>19</v>
      </c>
      <c r="V171" s="12" t="s">
        <v>532</v>
      </c>
      <c r="W171" s="14" t="s">
        <v>334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533</v>
      </c>
      <c r="AD171" t="s">
        <v>6</v>
      </c>
      <c r="AE171" t="s">
        <v>243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1323</v>
      </c>
      <c r="B172" s="6" t="s">
        <v>1324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1325</v>
      </c>
      <c r="H172" s="7" t="s">
        <v>1326</v>
      </c>
      <c r="I172" s="7" t="s">
        <v>79</v>
      </c>
      <c r="J172" s="7" t="s">
        <v>2</v>
      </c>
      <c r="K172" s="7" t="s">
        <v>1327</v>
      </c>
      <c r="L172" s="7">
        <v>1</v>
      </c>
      <c r="M172" s="7">
        <v>2</v>
      </c>
      <c r="N172" s="7" t="s">
        <v>1328</v>
      </c>
      <c r="O172" s="7" t="s">
        <v>433</v>
      </c>
      <c r="P172" s="7" t="s">
        <v>675</v>
      </c>
      <c r="Q172" s="7"/>
      <c r="R172" s="12" t="s">
        <v>1329</v>
      </c>
      <c r="S172" s="14" t="s">
        <v>19</v>
      </c>
      <c r="T172" s="7"/>
      <c r="U172" s="12" t="s">
        <v>19</v>
      </c>
      <c r="V172" s="12" t="s">
        <v>1329</v>
      </c>
      <c r="W172" s="14" t="s">
        <v>590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1330</v>
      </c>
      <c r="AD172" t="s">
        <v>6</v>
      </c>
      <c r="AE172" t="s">
        <v>1331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1332</v>
      </c>
      <c r="B173" s="6" t="s">
        <v>1333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1334</v>
      </c>
      <c r="H173" s="7" t="s">
        <v>1335</v>
      </c>
      <c r="I173" s="7" t="s">
        <v>79</v>
      </c>
      <c r="J173" s="7" t="s">
        <v>2</v>
      </c>
      <c r="K173" s="7" t="s">
        <v>1336</v>
      </c>
      <c r="L173" s="7">
        <v>2</v>
      </c>
      <c r="M173" s="7">
        <v>4</v>
      </c>
      <c r="N173" s="7" t="s">
        <v>537</v>
      </c>
      <c r="O173" s="7" t="s">
        <v>83</v>
      </c>
      <c r="P173" s="7" t="s">
        <v>675</v>
      </c>
      <c r="Q173" s="7"/>
      <c r="R173" s="12" t="s">
        <v>1337</v>
      </c>
      <c r="S173" s="14" t="s">
        <v>19</v>
      </c>
      <c r="T173" s="7"/>
      <c r="U173" s="12" t="s">
        <v>19</v>
      </c>
      <c r="V173" s="12" t="s">
        <v>1337</v>
      </c>
      <c r="W173" s="14" t="s">
        <v>942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1338</v>
      </c>
      <c r="AD173" t="s">
        <v>6</v>
      </c>
      <c r="AE173" t="s">
        <v>1339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1340</v>
      </c>
      <c r="B174" s="6" t="s">
        <v>1341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1342</v>
      </c>
      <c r="H174" s="7" t="s">
        <v>1343</v>
      </c>
      <c r="I174" s="7" t="s">
        <v>79</v>
      </c>
      <c r="J174" s="7" t="s">
        <v>2</v>
      </c>
      <c r="K174" s="7" t="s">
        <v>1344</v>
      </c>
      <c r="L174" s="7">
        <v>1</v>
      </c>
      <c r="M174" s="7">
        <v>1</v>
      </c>
      <c r="N174" s="7" t="s">
        <v>1095</v>
      </c>
      <c r="O174" s="7" t="s">
        <v>699</v>
      </c>
      <c r="P174" s="7" t="s">
        <v>675</v>
      </c>
      <c r="Q174" s="7"/>
      <c r="R174" s="12" t="s">
        <v>1345</v>
      </c>
      <c r="S174" s="14" t="s">
        <v>19</v>
      </c>
      <c r="T174" s="7"/>
      <c r="U174" s="12" t="s">
        <v>19</v>
      </c>
      <c r="V174" s="12" t="s">
        <v>1345</v>
      </c>
      <c r="W174" s="14" t="s">
        <v>1346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1347</v>
      </c>
      <c r="AD174" t="s">
        <v>6</v>
      </c>
      <c r="AE174" t="s">
        <v>1348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1349</v>
      </c>
      <c r="B175" s="6" t="s">
        <v>1350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1351</v>
      </c>
      <c r="H175" s="7" t="s">
        <v>1352</v>
      </c>
      <c r="I175" s="7" t="s">
        <v>79</v>
      </c>
      <c r="J175" s="7" t="s">
        <v>2</v>
      </c>
      <c r="K175" s="7" t="s">
        <v>1353</v>
      </c>
      <c r="L175" s="7">
        <v>1</v>
      </c>
      <c r="M175" s="7">
        <v>1</v>
      </c>
      <c r="N175" s="7" t="s">
        <v>122</v>
      </c>
      <c r="O175" s="7" t="s">
        <v>699</v>
      </c>
      <c r="P175" s="7" t="s">
        <v>675</v>
      </c>
      <c r="Q175" s="7"/>
      <c r="R175" s="12" t="s">
        <v>1354</v>
      </c>
      <c r="S175" s="14" t="s">
        <v>19</v>
      </c>
      <c r="T175" s="7"/>
      <c r="U175" s="12" t="s">
        <v>19</v>
      </c>
      <c r="V175" s="12" t="s">
        <v>1354</v>
      </c>
      <c r="W175" s="14" t="s">
        <v>1355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153</v>
      </c>
      <c r="AD175" t="s">
        <v>6</v>
      </c>
      <c r="AE175" t="s">
        <v>1356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1357</v>
      </c>
      <c r="B176" s="6" t="s">
        <v>1358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1359</v>
      </c>
      <c r="H176" s="7" t="s">
        <v>1360</v>
      </c>
      <c r="I176" s="7" t="s">
        <v>79</v>
      </c>
      <c r="J176" s="7" t="s">
        <v>2</v>
      </c>
      <c r="K176" s="7" t="s">
        <v>1361</v>
      </c>
      <c r="L176" s="7">
        <v>1</v>
      </c>
      <c r="M176" s="7">
        <v>1</v>
      </c>
      <c r="N176" s="7" t="s">
        <v>1095</v>
      </c>
      <c r="O176" s="7" t="s">
        <v>699</v>
      </c>
      <c r="P176" s="7" t="s">
        <v>675</v>
      </c>
      <c r="Q176" s="7"/>
      <c r="R176" s="12" t="s">
        <v>1362</v>
      </c>
      <c r="S176" s="14" t="s">
        <v>19</v>
      </c>
      <c r="T176" s="7"/>
      <c r="U176" s="12" t="s">
        <v>19</v>
      </c>
      <c r="V176" s="12" t="s">
        <v>1362</v>
      </c>
      <c r="W176" s="14" t="s">
        <v>182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163</v>
      </c>
      <c r="AD176" t="s">
        <v>6</v>
      </c>
      <c r="AE176" t="s">
        <v>1363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1364</v>
      </c>
      <c r="B177" s="6" t="s">
        <v>1365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1342</v>
      </c>
      <c r="H177" s="7" t="s">
        <v>1343</v>
      </c>
      <c r="I177" s="7" t="s">
        <v>79</v>
      </c>
      <c r="J177" s="7" t="s">
        <v>2</v>
      </c>
      <c r="K177" s="7" t="s">
        <v>1344</v>
      </c>
      <c r="L177" s="7">
        <v>1</v>
      </c>
      <c r="M177" s="7">
        <v>1</v>
      </c>
      <c r="N177" s="7" t="s">
        <v>1095</v>
      </c>
      <c r="O177" s="7" t="s">
        <v>699</v>
      </c>
      <c r="P177" s="7" t="s">
        <v>675</v>
      </c>
      <c r="Q177" s="7"/>
      <c r="R177" s="12" t="s">
        <v>1366</v>
      </c>
      <c r="S177" s="14" t="s">
        <v>19</v>
      </c>
      <c r="T177" s="7"/>
      <c r="U177" s="12" t="s">
        <v>19</v>
      </c>
      <c r="V177" s="12" t="s">
        <v>1366</v>
      </c>
      <c r="W177" s="14" t="s">
        <v>1367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1368</v>
      </c>
      <c r="AD177" t="s">
        <v>6</v>
      </c>
      <c r="AE177" t="s">
        <v>1348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1369</v>
      </c>
      <c r="B178" s="6" t="s">
        <v>1370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178</v>
      </c>
      <c r="H178" s="7" t="s">
        <v>179</v>
      </c>
      <c r="I178" s="7" t="s">
        <v>79</v>
      </c>
      <c r="J178" s="7" t="s">
        <v>2</v>
      </c>
      <c r="K178" s="7" t="s">
        <v>1371</v>
      </c>
      <c r="L178" s="7">
        <v>1</v>
      </c>
      <c r="M178" s="7">
        <v>3</v>
      </c>
      <c r="N178" s="7" t="s">
        <v>140</v>
      </c>
      <c r="O178" s="7" t="s">
        <v>432</v>
      </c>
      <c r="P178" s="7" t="s">
        <v>675</v>
      </c>
      <c r="Q178" s="7"/>
      <c r="R178" s="12" t="s">
        <v>1372</v>
      </c>
      <c r="S178" s="14" t="s">
        <v>19</v>
      </c>
      <c r="T178" s="7"/>
      <c r="U178" s="12" t="s">
        <v>19</v>
      </c>
      <c r="V178" s="12" t="s">
        <v>1372</v>
      </c>
      <c r="W178" s="14" t="s">
        <v>1373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1374</v>
      </c>
      <c r="AD178" t="s">
        <v>6</v>
      </c>
      <c r="AE178" t="s">
        <v>184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1375</v>
      </c>
      <c r="B179" s="6" t="s">
        <v>1376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807</v>
      </c>
      <c r="H179" s="7" t="s">
        <v>808</v>
      </c>
      <c r="I179" s="7" t="s">
        <v>79</v>
      </c>
      <c r="J179" s="7" t="s">
        <v>2</v>
      </c>
      <c r="K179" s="7" t="s">
        <v>809</v>
      </c>
      <c r="L179" s="7">
        <v>1</v>
      </c>
      <c r="M179" s="7">
        <v>1</v>
      </c>
      <c r="N179" s="7" t="s">
        <v>537</v>
      </c>
      <c r="O179" s="7" t="s">
        <v>699</v>
      </c>
      <c r="P179" s="7" t="s">
        <v>675</v>
      </c>
      <c r="Q179" s="7"/>
      <c r="R179" s="12" t="s">
        <v>1377</v>
      </c>
      <c r="S179" s="14" t="s">
        <v>19</v>
      </c>
      <c r="T179" s="7"/>
      <c r="U179" s="12" t="s">
        <v>19</v>
      </c>
      <c r="V179" s="12" t="s">
        <v>1377</v>
      </c>
      <c r="W179" s="14" t="s">
        <v>606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812</v>
      </c>
      <c r="AD179" t="s">
        <v>6</v>
      </c>
      <c r="AE179" t="s">
        <v>154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1378</v>
      </c>
      <c r="B180" s="6" t="s">
        <v>1379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1380</v>
      </c>
      <c r="H180" s="7" t="s">
        <v>1381</v>
      </c>
      <c r="I180" s="7" t="s">
        <v>79</v>
      </c>
      <c r="J180" s="7" t="s">
        <v>2</v>
      </c>
      <c r="K180" s="7" t="s">
        <v>1382</v>
      </c>
      <c r="L180" s="7">
        <v>1</v>
      </c>
      <c r="M180" s="7">
        <v>3</v>
      </c>
      <c r="N180" s="7" t="s">
        <v>219</v>
      </c>
      <c r="O180" s="7" t="s">
        <v>432</v>
      </c>
      <c r="P180" s="7" t="s">
        <v>675</v>
      </c>
      <c r="Q180" s="7"/>
      <c r="R180" s="12" t="s">
        <v>1383</v>
      </c>
      <c r="S180" s="14" t="s">
        <v>19</v>
      </c>
      <c r="T180" s="7"/>
      <c r="U180" s="12" t="s">
        <v>19</v>
      </c>
      <c r="V180" s="12" t="s">
        <v>1383</v>
      </c>
      <c r="W180" s="14" t="s">
        <v>1384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1385</v>
      </c>
      <c r="AD180" t="s">
        <v>6</v>
      </c>
      <c r="AE180" t="s">
        <v>1386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1387</v>
      </c>
      <c r="B181" s="6" t="s">
        <v>1388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1389</v>
      </c>
      <c r="H181" s="7" t="s">
        <v>1390</v>
      </c>
      <c r="I181" s="7" t="s">
        <v>79</v>
      </c>
      <c r="J181" s="7" t="s">
        <v>2</v>
      </c>
      <c r="K181" s="7" t="s">
        <v>1391</v>
      </c>
      <c r="L181" s="7">
        <v>1</v>
      </c>
      <c r="M181" s="7">
        <v>3</v>
      </c>
      <c r="N181" s="7" t="s">
        <v>190</v>
      </c>
      <c r="O181" s="7" t="s">
        <v>432</v>
      </c>
      <c r="P181" s="7" t="s">
        <v>675</v>
      </c>
      <c r="Q181" s="7"/>
      <c r="R181" s="12" t="s">
        <v>1392</v>
      </c>
      <c r="S181" s="14" t="s">
        <v>19</v>
      </c>
      <c r="T181" s="7"/>
      <c r="U181" s="12" t="s">
        <v>19</v>
      </c>
      <c r="V181" s="12" t="s">
        <v>1392</v>
      </c>
      <c r="W181" s="14" t="s">
        <v>1194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1393</v>
      </c>
      <c r="AD181" t="s">
        <v>6</v>
      </c>
      <c r="AE181" t="s">
        <v>1394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1395</v>
      </c>
      <c r="B182" s="6" t="s">
        <v>1396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916</v>
      </c>
      <c r="H182" s="7" t="s">
        <v>917</v>
      </c>
      <c r="I182" s="7" t="s">
        <v>79</v>
      </c>
      <c r="J182" s="7" t="s">
        <v>2</v>
      </c>
      <c r="K182" s="7" t="s">
        <v>1397</v>
      </c>
      <c r="L182" s="7">
        <v>1</v>
      </c>
      <c r="M182" s="7">
        <v>2</v>
      </c>
      <c r="N182" s="7" t="s">
        <v>190</v>
      </c>
      <c r="O182" s="7" t="s">
        <v>433</v>
      </c>
      <c r="P182" s="7" t="s">
        <v>675</v>
      </c>
      <c r="Q182" s="7"/>
      <c r="R182" s="12" t="s">
        <v>1398</v>
      </c>
      <c r="S182" s="14" t="s">
        <v>19</v>
      </c>
      <c r="T182" s="7"/>
      <c r="U182" s="12" t="s">
        <v>19</v>
      </c>
      <c r="V182" s="12" t="s">
        <v>1398</v>
      </c>
      <c r="W182" s="14" t="s">
        <v>1399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1400</v>
      </c>
      <c r="AD182" t="s">
        <v>6</v>
      </c>
      <c r="AE182" t="s">
        <v>1339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1401</v>
      </c>
      <c r="B183" s="6" t="s">
        <v>1402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1403</v>
      </c>
      <c r="H183" s="7" t="s">
        <v>1404</v>
      </c>
      <c r="I183" s="7" t="s">
        <v>79</v>
      </c>
      <c r="J183" s="7" t="s">
        <v>2</v>
      </c>
      <c r="K183" s="7" t="s">
        <v>1405</v>
      </c>
      <c r="L183" s="7">
        <v>2</v>
      </c>
      <c r="M183" s="7">
        <v>3</v>
      </c>
      <c r="N183" s="7" t="s">
        <v>95</v>
      </c>
      <c r="O183" s="7" t="s">
        <v>432</v>
      </c>
      <c r="P183" s="7" t="s">
        <v>675</v>
      </c>
      <c r="Q183" s="7"/>
      <c r="R183" s="12" t="s">
        <v>1406</v>
      </c>
      <c r="S183" s="14" t="s">
        <v>19</v>
      </c>
      <c r="T183" s="7"/>
      <c r="U183" s="12" t="s">
        <v>19</v>
      </c>
      <c r="V183" s="12" t="s">
        <v>1406</v>
      </c>
      <c r="W183" s="14" t="s">
        <v>287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1407</v>
      </c>
      <c r="AD183" t="s">
        <v>6</v>
      </c>
      <c r="AE183" t="s">
        <v>1408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1409</v>
      </c>
      <c r="B184" s="6" t="s">
        <v>1410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1148</v>
      </c>
      <c r="H184" s="7" t="s">
        <v>1149</v>
      </c>
      <c r="I184" s="7" t="s">
        <v>79</v>
      </c>
      <c r="J184" s="7" t="s">
        <v>2</v>
      </c>
      <c r="K184" s="7" t="s">
        <v>1150</v>
      </c>
      <c r="L184" s="7">
        <v>1</v>
      </c>
      <c r="M184" s="7">
        <v>1</v>
      </c>
      <c r="N184" s="7" t="s">
        <v>433</v>
      </c>
      <c r="O184" s="7" t="s">
        <v>699</v>
      </c>
      <c r="P184" s="7" t="s">
        <v>675</v>
      </c>
      <c r="Q184" s="7"/>
      <c r="R184" s="12" t="s">
        <v>1151</v>
      </c>
      <c r="S184" s="14" t="s">
        <v>19</v>
      </c>
      <c r="T184" s="7"/>
      <c r="U184" s="12" t="s">
        <v>19</v>
      </c>
      <c r="V184" s="12" t="s">
        <v>1151</v>
      </c>
      <c r="W184" s="14" t="s">
        <v>1152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320</v>
      </c>
      <c r="AD184" t="s">
        <v>6</v>
      </c>
      <c r="AE184" t="s">
        <v>1153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1411</v>
      </c>
      <c r="B185" s="6" t="s">
        <v>1412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237</v>
      </c>
      <c r="H185" s="7" t="s">
        <v>238</v>
      </c>
      <c r="I185" s="7" t="s">
        <v>79</v>
      </c>
      <c r="J185" s="7" t="s">
        <v>2</v>
      </c>
      <c r="K185" s="7" t="s">
        <v>1413</v>
      </c>
      <c r="L185" s="7">
        <v>1</v>
      </c>
      <c r="M185" s="7">
        <v>2</v>
      </c>
      <c r="N185" s="7" t="s">
        <v>83</v>
      </c>
      <c r="O185" s="7" t="s">
        <v>433</v>
      </c>
      <c r="P185" s="7" t="s">
        <v>675</v>
      </c>
      <c r="Q185" s="7"/>
      <c r="R185" s="12" t="s">
        <v>1414</v>
      </c>
      <c r="S185" s="14" t="s">
        <v>19</v>
      </c>
      <c r="T185" s="7"/>
      <c r="U185" s="12" t="s">
        <v>19</v>
      </c>
      <c r="V185" s="12" t="s">
        <v>1414</v>
      </c>
      <c r="W185" s="14" t="s">
        <v>152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1415</v>
      </c>
      <c r="AD185" t="s">
        <v>6</v>
      </c>
      <c r="AE185" t="s">
        <v>243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1416</v>
      </c>
      <c r="B186" s="6" t="s">
        <v>1417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237</v>
      </c>
      <c r="H186" s="7" t="s">
        <v>238</v>
      </c>
      <c r="I186" s="7" t="s">
        <v>79</v>
      </c>
      <c r="J186" s="7" t="s">
        <v>2</v>
      </c>
      <c r="K186" s="7" t="s">
        <v>1418</v>
      </c>
      <c r="L186" s="7">
        <v>1</v>
      </c>
      <c r="M186" s="7">
        <v>3</v>
      </c>
      <c r="N186" s="7" t="s">
        <v>83</v>
      </c>
      <c r="O186" s="7" t="s">
        <v>432</v>
      </c>
      <c r="P186" s="7" t="s">
        <v>675</v>
      </c>
      <c r="Q186" s="7"/>
      <c r="R186" s="12" t="s">
        <v>1419</v>
      </c>
      <c r="S186" s="14" t="s">
        <v>19</v>
      </c>
      <c r="T186" s="7"/>
      <c r="U186" s="12" t="s">
        <v>19</v>
      </c>
      <c r="V186" s="12" t="s">
        <v>1419</v>
      </c>
      <c r="W186" s="14" t="s">
        <v>1420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1421</v>
      </c>
      <c r="AD186" t="s">
        <v>6</v>
      </c>
      <c r="AE186" t="s">
        <v>243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1422</v>
      </c>
      <c r="B187" s="6" t="s">
        <v>1423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1424</v>
      </c>
      <c r="H187" s="7" t="s">
        <v>1425</v>
      </c>
      <c r="I187" s="7" t="s">
        <v>79</v>
      </c>
      <c r="J187" s="7" t="s">
        <v>2</v>
      </c>
      <c r="K187" s="7" t="s">
        <v>1426</v>
      </c>
      <c r="L187" s="7">
        <v>1</v>
      </c>
      <c r="M187" s="7">
        <v>1</v>
      </c>
      <c r="N187" s="7" t="s">
        <v>83</v>
      </c>
      <c r="O187" s="7" t="s">
        <v>699</v>
      </c>
      <c r="P187" s="7" t="s">
        <v>675</v>
      </c>
      <c r="Q187" s="7"/>
      <c r="R187" s="12" t="s">
        <v>1427</v>
      </c>
      <c r="S187" s="14" t="s">
        <v>19</v>
      </c>
      <c r="T187" s="7"/>
      <c r="U187" s="12" t="s">
        <v>19</v>
      </c>
      <c r="V187" s="12" t="s">
        <v>1427</v>
      </c>
      <c r="W187" s="14" t="s">
        <v>152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1428</v>
      </c>
      <c r="AD187" t="s">
        <v>6</v>
      </c>
      <c r="AE187" t="s">
        <v>1429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1430</v>
      </c>
      <c r="B188" s="6" t="s">
        <v>1431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1432</v>
      </c>
      <c r="H188" s="7" t="s">
        <v>1433</v>
      </c>
      <c r="I188" s="7" t="s">
        <v>79</v>
      </c>
      <c r="J188" s="7" t="s">
        <v>2</v>
      </c>
      <c r="K188" s="7" t="s">
        <v>1434</v>
      </c>
      <c r="L188" s="7">
        <v>1</v>
      </c>
      <c r="M188" s="7">
        <v>2</v>
      </c>
      <c r="N188" s="7" t="s">
        <v>83</v>
      </c>
      <c r="O188" s="7" t="s">
        <v>433</v>
      </c>
      <c r="P188" s="7" t="s">
        <v>675</v>
      </c>
      <c r="Q188" s="7"/>
      <c r="R188" s="12" t="s">
        <v>1435</v>
      </c>
      <c r="S188" s="14" t="s">
        <v>19</v>
      </c>
      <c r="T188" s="7"/>
      <c r="U188" s="12" t="s">
        <v>19</v>
      </c>
      <c r="V188" s="12" t="s">
        <v>1435</v>
      </c>
      <c r="W188" s="14" t="s">
        <v>152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1436</v>
      </c>
      <c r="AD188" t="s">
        <v>6</v>
      </c>
      <c r="AE188" t="s">
        <v>154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1437</v>
      </c>
      <c r="B189" s="6" t="s">
        <v>1438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237</v>
      </c>
      <c r="H189" s="7" t="s">
        <v>238</v>
      </c>
      <c r="I189" s="7" t="s">
        <v>79</v>
      </c>
      <c r="J189" s="7" t="s">
        <v>2</v>
      </c>
      <c r="K189" s="7" t="s">
        <v>1439</v>
      </c>
      <c r="L189" s="7">
        <v>1</v>
      </c>
      <c r="M189" s="7">
        <v>2</v>
      </c>
      <c r="N189" s="7" t="s">
        <v>432</v>
      </c>
      <c r="O189" s="7" t="s">
        <v>433</v>
      </c>
      <c r="P189" s="7" t="s">
        <v>675</v>
      </c>
      <c r="Q189" s="7"/>
      <c r="R189" s="12" t="s">
        <v>1440</v>
      </c>
      <c r="S189" s="14" t="s">
        <v>19</v>
      </c>
      <c r="T189" s="7"/>
      <c r="U189" s="12" t="s">
        <v>19</v>
      </c>
      <c r="V189" s="12" t="s">
        <v>1440</v>
      </c>
      <c r="W189" s="14" t="s">
        <v>1441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1442</v>
      </c>
      <c r="AD189" t="s">
        <v>6</v>
      </c>
      <c r="AE189" t="s">
        <v>628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1443</v>
      </c>
      <c r="B190" s="6" t="s">
        <v>1444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1445</v>
      </c>
      <c r="H190" s="7" t="s">
        <v>1446</v>
      </c>
      <c r="I190" s="7" t="s">
        <v>79</v>
      </c>
      <c r="J190" s="7" t="s">
        <v>2</v>
      </c>
      <c r="K190" s="7" t="s">
        <v>1447</v>
      </c>
      <c r="L190" s="7">
        <v>1</v>
      </c>
      <c r="M190" s="7">
        <v>2</v>
      </c>
      <c r="N190" s="7" t="s">
        <v>432</v>
      </c>
      <c r="O190" s="7" t="s">
        <v>433</v>
      </c>
      <c r="P190" s="7" t="s">
        <v>675</v>
      </c>
      <c r="Q190" s="7"/>
      <c r="R190" s="12" t="s">
        <v>1448</v>
      </c>
      <c r="S190" s="14" t="s">
        <v>19</v>
      </c>
      <c r="T190" s="7"/>
      <c r="U190" s="12" t="s">
        <v>19</v>
      </c>
      <c r="V190" s="12" t="s">
        <v>1448</v>
      </c>
      <c r="W190" s="14" t="s">
        <v>259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326</v>
      </c>
      <c r="AD190" t="s">
        <v>6</v>
      </c>
      <c r="AE190" t="s">
        <v>1449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1450</v>
      </c>
      <c r="B191" s="6" t="s">
        <v>1451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1445</v>
      </c>
      <c r="H191" s="7" t="s">
        <v>1446</v>
      </c>
      <c r="I191" s="7" t="s">
        <v>79</v>
      </c>
      <c r="J191" s="7" t="s">
        <v>2</v>
      </c>
      <c r="K191" s="7" t="s">
        <v>1452</v>
      </c>
      <c r="L191" s="7">
        <v>1</v>
      </c>
      <c r="M191" s="7">
        <v>2</v>
      </c>
      <c r="N191" s="7" t="s">
        <v>432</v>
      </c>
      <c r="O191" s="7" t="s">
        <v>433</v>
      </c>
      <c r="P191" s="7" t="s">
        <v>675</v>
      </c>
      <c r="Q191" s="7"/>
      <c r="R191" s="12" t="s">
        <v>1448</v>
      </c>
      <c r="S191" s="14" t="s">
        <v>19</v>
      </c>
      <c r="T191" s="7"/>
      <c r="U191" s="12" t="s">
        <v>19</v>
      </c>
      <c r="V191" s="12" t="s">
        <v>1448</v>
      </c>
      <c r="W191" s="14" t="s">
        <v>259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326</v>
      </c>
      <c r="AD191" t="s">
        <v>6</v>
      </c>
      <c r="AE191" t="s">
        <v>1449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1453</v>
      </c>
      <c r="B192" s="6" t="s">
        <v>1454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237</v>
      </c>
      <c r="H192" s="7" t="s">
        <v>238</v>
      </c>
      <c r="I192" s="7" t="s">
        <v>79</v>
      </c>
      <c r="J192" s="7" t="s">
        <v>2</v>
      </c>
      <c r="K192" s="7" t="s">
        <v>841</v>
      </c>
      <c r="L192" s="7">
        <v>1</v>
      </c>
      <c r="M192" s="7">
        <v>1</v>
      </c>
      <c r="N192" s="7" t="s">
        <v>433</v>
      </c>
      <c r="O192" s="7" t="s">
        <v>699</v>
      </c>
      <c r="P192" s="7" t="s">
        <v>675</v>
      </c>
      <c r="Q192" s="7"/>
      <c r="R192" s="12" t="s">
        <v>842</v>
      </c>
      <c r="S192" s="14" t="s">
        <v>19</v>
      </c>
      <c r="T192" s="7"/>
      <c r="U192" s="12" t="s">
        <v>19</v>
      </c>
      <c r="V192" s="12" t="s">
        <v>842</v>
      </c>
      <c r="W192" s="14" t="s">
        <v>211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843</v>
      </c>
      <c r="AD192" t="s">
        <v>6</v>
      </c>
      <c r="AE192" t="s">
        <v>628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1455</v>
      </c>
      <c r="B193" s="6" t="s">
        <v>1456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1162</v>
      </c>
      <c r="H193" s="7" t="s">
        <v>1163</v>
      </c>
      <c r="I193" s="7" t="s">
        <v>79</v>
      </c>
      <c r="J193" s="7" t="s">
        <v>2</v>
      </c>
      <c r="K193" s="7" t="s">
        <v>1164</v>
      </c>
      <c r="L193" s="7">
        <v>1</v>
      </c>
      <c r="M193" s="7">
        <v>1</v>
      </c>
      <c r="N193" s="7" t="s">
        <v>699</v>
      </c>
      <c r="O193" s="7" t="s">
        <v>699</v>
      </c>
      <c r="P193" s="7" t="s">
        <v>675</v>
      </c>
      <c r="Q193" s="7"/>
      <c r="R193" s="12" t="s">
        <v>1125</v>
      </c>
      <c r="S193" s="14" t="s">
        <v>19</v>
      </c>
      <c r="T193" s="7"/>
      <c r="U193" s="12" t="s">
        <v>19</v>
      </c>
      <c r="V193" s="12" t="s">
        <v>1125</v>
      </c>
      <c r="W193" s="14" t="s">
        <v>606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590</v>
      </c>
      <c r="AD193" t="s">
        <v>6</v>
      </c>
      <c r="AE193" t="s">
        <v>1165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1457</v>
      </c>
      <c r="B194" s="6" t="s">
        <v>1458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1459</v>
      </c>
      <c r="H194" s="7" t="s">
        <v>1460</v>
      </c>
      <c r="I194" s="7" t="s">
        <v>79</v>
      </c>
      <c r="J194" s="7" t="s">
        <v>2</v>
      </c>
      <c r="K194" s="7" t="s">
        <v>1461</v>
      </c>
      <c r="L194" s="7">
        <v>2</v>
      </c>
      <c r="M194" s="7">
        <v>1</v>
      </c>
      <c r="N194" s="7" t="s">
        <v>699</v>
      </c>
      <c r="O194" s="7" t="s">
        <v>699</v>
      </c>
      <c r="P194" s="7" t="s">
        <v>675</v>
      </c>
      <c r="Q194" s="7"/>
      <c r="R194" s="12" t="s">
        <v>1462</v>
      </c>
      <c r="S194" s="14" t="s">
        <v>19</v>
      </c>
      <c r="T194" s="7"/>
      <c r="U194" s="12" t="s">
        <v>19</v>
      </c>
      <c r="V194" s="12" t="s">
        <v>1462</v>
      </c>
      <c r="W194" s="14" t="s">
        <v>1463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1464</v>
      </c>
      <c r="AD194" t="s">
        <v>6</v>
      </c>
      <c r="AE194" t="s">
        <v>1465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1466</v>
      </c>
      <c r="B195" s="6" t="s">
        <v>1467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645</v>
      </c>
      <c r="H195" s="7" t="s">
        <v>646</v>
      </c>
      <c r="I195" s="7" t="s">
        <v>79</v>
      </c>
      <c r="J195" s="7" t="s">
        <v>2</v>
      </c>
      <c r="K195" s="7" t="s">
        <v>850</v>
      </c>
      <c r="L195" s="7">
        <v>1</v>
      </c>
      <c r="M195" s="7">
        <v>1</v>
      </c>
      <c r="N195" s="7" t="s">
        <v>699</v>
      </c>
      <c r="O195" s="7" t="s">
        <v>699</v>
      </c>
      <c r="P195" s="7" t="s">
        <v>675</v>
      </c>
      <c r="Q195" s="7"/>
      <c r="R195" s="12" t="s">
        <v>648</v>
      </c>
      <c r="S195" s="14" t="s">
        <v>19</v>
      </c>
      <c r="T195" s="7"/>
      <c r="U195" s="12" t="s">
        <v>19</v>
      </c>
      <c r="V195" s="12" t="s">
        <v>648</v>
      </c>
      <c r="W195" s="14" t="s">
        <v>649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650</v>
      </c>
      <c r="AD195" t="s">
        <v>6</v>
      </c>
      <c r="AE195" t="s">
        <v>851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1468</v>
      </c>
      <c r="B196" s="6" t="s">
        <v>1469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1470</v>
      </c>
      <c r="H196" s="7" t="s">
        <v>1471</v>
      </c>
      <c r="I196" s="7" t="s">
        <v>79</v>
      </c>
      <c r="J196" s="7" t="s">
        <v>2</v>
      </c>
      <c r="K196" s="7" t="s">
        <v>1472</v>
      </c>
      <c r="L196" s="7">
        <v>1</v>
      </c>
      <c r="M196" s="7">
        <v>1</v>
      </c>
      <c r="N196" s="7" t="s">
        <v>699</v>
      </c>
      <c r="O196" s="7" t="s">
        <v>699</v>
      </c>
      <c r="P196" s="7" t="s">
        <v>675</v>
      </c>
      <c r="Q196" s="7"/>
      <c r="R196" s="12" t="s">
        <v>1473</v>
      </c>
      <c r="S196" s="14" t="s">
        <v>19</v>
      </c>
      <c r="T196" s="7"/>
      <c r="U196" s="12" t="s">
        <v>19</v>
      </c>
      <c r="V196" s="12" t="s">
        <v>1473</v>
      </c>
      <c r="W196" s="14" t="s">
        <v>368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1474</v>
      </c>
      <c r="AD196" t="s">
        <v>6</v>
      </c>
      <c r="AE196" t="s">
        <v>1475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1476</v>
      </c>
      <c r="B197" s="6" t="s">
        <v>1477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1120</v>
      </c>
      <c r="H197" s="7" t="s">
        <v>1121</v>
      </c>
      <c r="I197" s="7" t="s">
        <v>79</v>
      </c>
      <c r="J197" s="7" t="s">
        <v>2</v>
      </c>
      <c r="K197" s="7" t="s">
        <v>1122</v>
      </c>
      <c r="L197" s="7">
        <v>1</v>
      </c>
      <c r="M197" s="7">
        <v>1</v>
      </c>
      <c r="N197" s="7" t="s">
        <v>699</v>
      </c>
      <c r="O197" s="7" t="s">
        <v>699</v>
      </c>
      <c r="P197" s="7" t="s">
        <v>675</v>
      </c>
      <c r="Q197" s="7"/>
      <c r="R197" s="12" t="s">
        <v>1175</v>
      </c>
      <c r="S197" s="14" t="s">
        <v>19</v>
      </c>
      <c r="T197" s="7"/>
      <c r="U197" s="12" t="s">
        <v>19</v>
      </c>
      <c r="V197" s="12" t="s">
        <v>1175</v>
      </c>
      <c r="W197" s="14" t="s">
        <v>1478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1479</v>
      </c>
      <c r="AD197" t="s">
        <v>6</v>
      </c>
      <c r="AE197" t="s">
        <v>1126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1480</v>
      </c>
      <c r="B198" s="6" t="s">
        <v>1481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895</v>
      </c>
      <c r="H198" s="7" t="s">
        <v>896</v>
      </c>
      <c r="I198" s="7" t="s">
        <v>79</v>
      </c>
      <c r="J198" s="7" t="s">
        <v>2</v>
      </c>
      <c r="K198" s="7" t="s">
        <v>1482</v>
      </c>
      <c r="L198" s="7">
        <v>1</v>
      </c>
      <c r="M198" s="7">
        <v>1</v>
      </c>
      <c r="N198" s="7" t="s">
        <v>83</v>
      </c>
      <c r="O198" s="7" t="s">
        <v>699</v>
      </c>
      <c r="P198" s="7" t="s">
        <v>675</v>
      </c>
      <c r="Q198" s="7"/>
      <c r="R198" s="12" t="s">
        <v>1483</v>
      </c>
      <c r="S198" s="14" t="s">
        <v>19</v>
      </c>
      <c r="T198" s="7"/>
      <c r="U198" s="12" t="s">
        <v>19</v>
      </c>
      <c r="V198" s="12" t="s">
        <v>1483</v>
      </c>
      <c r="W198" s="14" t="s">
        <v>626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1484</v>
      </c>
      <c r="AD198" t="s">
        <v>6</v>
      </c>
      <c r="AE198" t="s">
        <v>1257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1485</v>
      </c>
      <c r="B199" s="6" t="s">
        <v>1486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895</v>
      </c>
      <c r="H199" s="7" t="s">
        <v>896</v>
      </c>
      <c r="I199" s="7" t="s">
        <v>79</v>
      </c>
      <c r="J199" s="7" t="s">
        <v>2</v>
      </c>
      <c r="K199" s="7" t="s">
        <v>1487</v>
      </c>
      <c r="L199" s="7">
        <v>3</v>
      </c>
      <c r="M199" s="7">
        <v>2</v>
      </c>
      <c r="N199" s="7" t="s">
        <v>675</v>
      </c>
      <c r="O199" s="7" t="s">
        <v>1488</v>
      </c>
      <c r="P199" s="7" t="s">
        <v>1489</v>
      </c>
      <c r="Q199" s="7"/>
      <c r="R199" s="12" t="s">
        <v>1490</v>
      </c>
      <c r="S199" s="14" t="s">
        <v>1490</v>
      </c>
      <c r="T199" s="7" t="s">
        <v>1491</v>
      </c>
      <c r="U199" s="12" t="s">
        <v>19</v>
      </c>
      <c r="V199" s="12" t="s">
        <v>19</v>
      </c>
      <c r="W199" s="14" t="s">
        <v>19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19</v>
      </c>
      <c r="AD199" t="s">
        <v>6</v>
      </c>
      <c r="AE199" t="s">
        <v>1257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1492</v>
      </c>
      <c r="B200" s="6" t="s">
        <v>1493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1494</v>
      </c>
      <c r="H200" s="7" t="s">
        <v>1495</v>
      </c>
      <c r="I200" s="7" t="s">
        <v>79</v>
      </c>
      <c r="J200" s="7" t="s">
        <v>2</v>
      </c>
      <c r="K200" s="7" t="s">
        <v>1496</v>
      </c>
      <c r="L200" s="7">
        <v>1</v>
      </c>
      <c r="M200" s="7">
        <v>3</v>
      </c>
      <c r="N200" s="7" t="s">
        <v>82</v>
      </c>
      <c r="O200" s="7" t="s">
        <v>432</v>
      </c>
      <c r="P200" s="7" t="s">
        <v>675</v>
      </c>
      <c r="Q200" s="7"/>
      <c r="R200" s="12" t="s">
        <v>1497</v>
      </c>
      <c r="S200" s="14" t="s">
        <v>19</v>
      </c>
      <c r="T200" s="7"/>
      <c r="U200" s="12" t="s">
        <v>19</v>
      </c>
      <c r="V200" s="12" t="s">
        <v>1497</v>
      </c>
      <c r="W200" s="14" t="s">
        <v>1498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1499</v>
      </c>
      <c r="AD200" t="s">
        <v>6</v>
      </c>
      <c r="AE200" t="s">
        <v>109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1500</v>
      </c>
      <c r="B201" s="6" t="s">
        <v>1501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1502</v>
      </c>
      <c r="H201" s="7" t="s">
        <v>1503</v>
      </c>
      <c r="I201" s="7" t="s">
        <v>79</v>
      </c>
      <c r="J201" s="7" t="s">
        <v>2</v>
      </c>
      <c r="K201" s="7" t="s">
        <v>1504</v>
      </c>
      <c r="L201" s="7">
        <v>1</v>
      </c>
      <c r="M201" s="7">
        <v>1</v>
      </c>
      <c r="N201" s="7" t="s">
        <v>140</v>
      </c>
      <c r="O201" s="7" t="s">
        <v>699</v>
      </c>
      <c r="P201" s="7" t="s">
        <v>675</v>
      </c>
      <c r="Q201" s="7"/>
      <c r="R201" s="12" t="s">
        <v>1505</v>
      </c>
      <c r="S201" s="14" t="s">
        <v>19</v>
      </c>
      <c r="T201" s="7"/>
      <c r="U201" s="12" t="s">
        <v>19</v>
      </c>
      <c r="V201" s="12" t="s">
        <v>1505</v>
      </c>
      <c r="W201" s="14" t="s">
        <v>1506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1507</v>
      </c>
      <c r="AD201" t="s">
        <v>6</v>
      </c>
      <c r="AE201" t="s">
        <v>109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1508</v>
      </c>
      <c r="B202" s="6" t="s">
        <v>1509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1510</v>
      </c>
      <c r="H202" s="7" t="s">
        <v>1511</v>
      </c>
      <c r="I202" s="7" t="s">
        <v>79</v>
      </c>
      <c r="J202" s="7" t="s">
        <v>2</v>
      </c>
      <c r="K202" s="7" t="s">
        <v>1512</v>
      </c>
      <c r="L202" s="7">
        <v>1</v>
      </c>
      <c r="M202" s="7">
        <v>1</v>
      </c>
      <c r="N202" s="7" t="s">
        <v>675</v>
      </c>
      <c r="O202" s="7" t="s">
        <v>1513</v>
      </c>
      <c r="P202" s="7" t="s">
        <v>1514</v>
      </c>
      <c r="Q202" s="7"/>
      <c r="R202" s="12" t="s">
        <v>1515</v>
      </c>
      <c r="S202" s="14" t="s">
        <v>1515</v>
      </c>
      <c r="T202" s="7" t="s">
        <v>1516</v>
      </c>
      <c r="U202" s="12" t="s">
        <v>19</v>
      </c>
      <c r="V202" s="12" t="s">
        <v>19</v>
      </c>
      <c r="W202" s="14" t="s">
        <v>19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19</v>
      </c>
      <c r="AD202" t="s">
        <v>6</v>
      </c>
      <c r="AE202" t="s">
        <v>1517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1518</v>
      </c>
      <c r="B203" s="6" t="s">
        <v>1519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1520</v>
      </c>
      <c r="H203" s="7" t="s">
        <v>1521</v>
      </c>
      <c r="I203" s="7" t="s">
        <v>79</v>
      </c>
      <c r="J203" s="7" t="s">
        <v>2</v>
      </c>
      <c r="K203" s="7" t="s">
        <v>1522</v>
      </c>
      <c r="L203" s="7">
        <v>1</v>
      </c>
      <c r="M203" s="7">
        <v>1</v>
      </c>
      <c r="N203" s="7" t="s">
        <v>433</v>
      </c>
      <c r="O203" s="7" t="s">
        <v>699</v>
      </c>
      <c r="P203" s="7" t="s">
        <v>675</v>
      </c>
      <c r="Q203" s="7"/>
      <c r="R203" s="12" t="s">
        <v>1523</v>
      </c>
      <c r="S203" s="14" t="s">
        <v>19</v>
      </c>
      <c r="T203" s="7"/>
      <c r="U203" s="12" t="s">
        <v>19</v>
      </c>
      <c r="V203" s="12" t="s">
        <v>1523</v>
      </c>
      <c r="W203" s="14" t="s">
        <v>1524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1525</v>
      </c>
      <c r="AD203" t="s">
        <v>6</v>
      </c>
      <c r="AE203" t="s">
        <v>1526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1527</v>
      </c>
      <c r="B204" s="6" t="s">
        <v>1528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1520</v>
      </c>
      <c r="H204" s="7" t="s">
        <v>1521</v>
      </c>
      <c r="I204" s="7" t="s">
        <v>79</v>
      </c>
      <c r="J204" s="7" t="s">
        <v>2</v>
      </c>
      <c r="K204" s="7" t="s">
        <v>1529</v>
      </c>
      <c r="L204" s="7">
        <v>3</v>
      </c>
      <c r="M204" s="7">
        <v>1</v>
      </c>
      <c r="N204" s="7" t="s">
        <v>433</v>
      </c>
      <c r="O204" s="7" t="s">
        <v>699</v>
      </c>
      <c r="P204" s="7" t="s">
        <v>675</v>
      </c>
      <c r="Q204" s="7"/>
      <c r="R204" s="12" t="s">
        <v>1530</v>
      </c>
      <c r="S204" s="14" t="s">
        <v>19</v>
      </c>
      <c r="T204" s="7"/>
      <c r="U204" s="12" t="s">
        <v>19</v>
      </c>
      <c r="V204" s="12" t="s">
        <v>1530</v>
      </c>
      <c r="W204" s="14" t="s">
        <v>1531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1532</v>
      </c>
      <c r="AD204" t="s">
        <v>6</v>
      </c>
      <c r="AE204" t="s">
        <v>1526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1533</v>
      </c>
      <c r="B205" s="6" t="s">
        <v>1534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91</v>
      </c>
      <c r="H205" s="7" t="s">
        <v>92</v>
      </c>
      <c r="I205" s="7" t="s">
        <v>79</v>
      </c>
      <c r="J205" s="7" t="s">
        <v>2</v>
      </c>
      <c r="K205" s="7" t="s">
        <v>1535</v>
      </c>
      <c r="L205" s="7">
        <v>1</v>
      </c>
      <c r="M205" s="7">
        <v>1</v>
      </c>
      <c r="N205" s="7" t="s">
        <v>699</v>
      </c>
      <c r="O205" s="7" t="s">
        <v>699</v>
      </c>
      <c r="P205" s="7" t="s">
        <v>675</v>
      </c>
      <c r="Q205" s="7"/>
      <c r="R205" s="12" t="s">
        <v>1536</v>
      </c>
      <c r="S205" s="14" t="s">
        <v>19</v>
      </c>
      <c r="T205" s="7"/>
      <c r="U205" s="12" t="s">
        <v>19</v>
      </c>
      <c r="V205" s="12" t="s">
        <v>1536</v>
      </c>
      <c r="W205" s="14" t="s">
        <v>1373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1537</v>
      </c>
      <c r="AD205" t="s">
        <v>6</v>
      </c>
      <c r="AE205" t="s">
        <v>926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1538</v>
      </c>
      <c r="B206" s="6" t="s">
        <v>1539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1540</v>
      </c>
      <c r="H206" s="7" t="s">
        <v>1541</v>
      </c>
      <c r="I206" s="7" t="s">
        <v>79</v>
      </c>
      <c r="J206" s="7" t="s">
        <v>2</v>
      </c>
      <c r="K206" s="7" t="s">
        <v>1542</v>
      </c>
      <c r="L206" s="7">
        <v>1</v>
      </c>
      <c r="M206" s="7">
        <v>5</v>
      </c>
      <c r="N206" s="7" t="s">
        <v>140</v>
      </c>
      <c r="O206" s="7" t="s">
        <v>82</v>
      </c>
      <c r="P206" s="7" t="s">
        <v>675</v>
      </c>
      <c r="Q206" s="7"/>
      <c r="R206" s="12" t="s">
        <v>1543</v>
      </c>
      <c r="S206" s="14" t="s">
        <v>19</v>
      </c>
      <c r="T206" s="7"/>
      <c r="U206" s="12" t="s">
        <v>19</v>
      </c>
      <c r="V206" s="12" t="s">
        <v>1543</v>
      </c>
      <c r="W206" s="14" t="s">
        <v>1544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1545</v>
      </c>
      <c r="AD206" t="s">
        <v>6</v>
      </c>
      <c r="AE206" t="s">
        <v>1546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1547</v>
      </c>
      <c r="B207" s="6" t="s">
        <v>1548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1549</v>
      </c>
      <c r="H207" s="7" t="s">
        <v>1550</v>
      </c>
      <c r="I207" s="7" t="s">
        <v>79</v>
      </c>
      <c r="J207" s="7" t="s">
        <v>2</v>
      </c>
      <c r="K207" s="7" t="s">
        <v>1551</v>
      </c>
      <c r="L207" s="7">
        <v>1</v>
      </c>
      <c r="M207" s="7">
        <v>2</v>
      </c>
      <c r="N207" s="7" t="s">
        <v>675</v>
      </c>
      <c r="O207" s="7" t="s">
        <v>439</v>
      </c>
      <c r="P207" s="7" t="s">
        <v>1015</v>
      </c>
      <c r="Q207" s="7"/>
      <c r="R207" s="12" t="s">
        <v>1552</v>
      </c>
      <c r="S207" s="14" t="s">
        <v>1552</v>
      </c>
      <c r="T207" s="7" t="s">
        <v>1553</v>
      </c>
      <c r="U207" s="12" t="s">
        <v>19</v>
      </c>
      <c r="V207" s="12" t="s">
        <v>19</v>
      </c>
      <c r="W207" s="14" t="s">
        <v>19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19</v>
      </c>
      <c r="AD207" t="s">
        <v>6</v>
      </c>
      <c r="AE207" t="s">
        <v>1554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1555</v>
      </c>
      <c r="B208" s="6" t="s">
        <v>1556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1132</v>
      </c>
      <c r="H208" s="7" t="s">
        <v>1133</v>
      </c>
      <c r="I208" s="7" t="s">
        <v>79</v>
      </c>
      <c r="J208" s="7" t="s">
        <v>2</v>
      </c>
      <c r="K208" s="7" t="s">
        <v>1557</v>
      </c>
      <c r="L208" s="7">
        <v>1</v>
      </c>
      <c r="M208" s="7">
        <v>2</v>
      </c>
      <c r="N208" s="7" t="s">
        <v>699</v>
      </c>
      <c r="O208" s="7" t="s">
        <v>1558</v>
      </c>
      <c r="P208" s="7" t="s">
        <v>1559</v>
      </c>
      <c r="Q208" s="7"/>
      <c r="R208" s="12" t="s">
        <v>1560</v>
      </c>
      <c r="S208" s="14" t="s">
        <v>1560</v>
      </c>
      <c r="T208" s="7" t="s">
        <v>1561</v>
      </c>
      <c r="U208" s="12" t="s">
        <v>19</v>
      </c>
      <c r="V208" s="12" t="s">
        <v>19</v>
      </c>
      <c r="W208" s="14" t="s">
        <v>19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19</v>
      </c>
      <c r="AD208" t="s">
        <v>6</v>
      </c>
      <c r="AE208" t="s">
        <v>1562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1563</v>
      </c>
      <c r="B209" s="6" t="s">
        <v>1564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112</v>
      </c>
      <c r="H209" s="7" t="s">
        <v>113</v>
      </c>
      <c r="I209" s="7" t="s">
        <v>79</v>
      </c>
      <c r="J209" s="7" t="s">
        <v>2</v>
      </c>
      <c r="K209" s="7" t="s">
        <v>1565</v>
      </c>
      <c r="L209" s="7">
        <v>1</v>
      </c>
      <c r="M209" s="7">
        <v>1</v>
      </c>
      <c r="N209" s="7" t="s">
        <v>675</v>
      </c>
      <c r="O209" s="7" t="s">
        <v>675</v>
      </c>
      <c r="P209" s="7" t="s">
        <v>1249</v>
      </c>
      <c r="Q209" s="7"/>
      <c r="R209" s="12" t="s">
        <v>1566</v>
      </c>
      <c r="S209" s="14" t="s">
        <v>1566</v>
      </c>
      <c r="T209" s="7" t="s">
        <v>1567</v>
      </c>
      <c r="U209" s="12" t="s">
        <v>19</v>
      </c>
      <c r="V209" s="12" t="s">
        <v>19</v>
      </c>
      <c r="W209" s="14" t="s">
        <v>19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19</v>
      </c>
      <c r="AD209" t="s">
        <v>6</v>
      </c>
      <c r="AE209" t="s">
        <v>154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1568</v>
      </c>
      <c r="B210" s="6" t="s">
        <v>1569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743</v>
      </c>
      <c r="H210" s="7" t="s">
        <v>744</v>
      </c>
      <c r="I210" s="7" t="s">
        <v>79</v>
      </c>
      <c r="J210" s="7" t="s">
        <v>2</v>
      </c>
      <c r="K210" s="7" t="s">
        <v>1570</v>
      </c>
      <c r="L210" s="7">
        <v>1</v>
      </c>
      <c r="M210" s="7">
        <v>3</v>
      </c>
      <c r="N210" s="7" t="s">
        <v>190</v>
      </c>
      <c r="O210" s="7" t="s">
        <v>675</v>
      </c>
      <c r="P210" s="7" t="s">
        <v>1571</v>
      </c>
      <c r="Q210" s="7"/>
      <c r="R210" s="12" t="s">
        <v>1572</v>
      </c>
      <c r="S210" s="14" t="s">
        <v>1572</v>
      </c>
      <c r="T210" s="7" t="s">
        <v>1573</v>
      </c>
      <c r="U210" s="12" t="s">
        <v>19</v>
      </c>
      <c r="V210" s="12" t="s">
        <v>19</v>
      </c>
      <c r="W210" s="14" t="s">
        <v>19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19</v>
      </c>
      <c r="AD210" t="s">
        <v>6</v>
      </c>
      <c r="AE210" t="s">
        <v>109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1574</v>
      </c>
      <c r="B211" s="6" t="s">
        <v>1575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1074</v>
      </c>
      <c r="H211" s="7" t="s">
        <v>1075</v>
      </c>
      <c r="I211" s="7" t="s">
        <v>79</v>
      </c>
      <c r="J211" s="7" t="s">
        <v>2</v>
      </c>
      <c r="K211" s="7" t="s">
        <v>1576</v>
      </c>
      <c r="L211" s="7">
        <v>1</v>
      </c>
      <c r="M211" s="7">
        <v>1</v>
      </c>
      <c r="N211" s="7" t="s">
        <v>675</v>
      </c>
      <c r="O211" s="7" t="s">
        <v>1577</v>
      </c>
      <c r="P211" s="7" t="s">
        <v>1558</v>
      </c>
      <c r="Q211" s="7"/>
      <c r="R211" s="12" t="s">
        <v>1578</v>
      </c>
      <c r="S211" s="14" t="s">
        <v>1578</v>
      </c>
      <c r="T211" s="7" t="s">
        <v>1579</v>
      </c>
      <c r="U211" s="12" t="s">
        <v>19</v>
      </c>
      <c r="V211" s="12" t="s">
        <v>19</v>
      </c>
      <c r="W211" s="14" t="s">
        <v>19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19</v>
      </c>
      <c r="AD211" t="s">
        <v>6</v>
      </c>
      <c r="AE211" t="s">
        <v>1080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1580</v>
      </c>
      <c r="B212" s="6" t="s">
        <v>1581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1582</v>
      </c>
      <c r="H212" s="7" t="s">
        <v>1583</v>
      </c>
      <c r="I212" s="7" t="s">
        <v>79</v>
      </c>
      <c r="J212" s="7" t="s">
        <v>2</v>
      </c>
      <c r="K212" s="7" t="s">
        <v>1584</v>
      </c>
      <c r="L212" s="7">
        <v>1</v>
      </c>
      <c r="M212" s="7">
        <v>1</v>
      </c>
      <c r="N212" s="7" t="s">
        <v>699</v>
      </c>
      <c r="O212" s="7" t="s">
        <v>1488</v>
      </c>
      <c r="P212" s="7" t="s">
        <v>684</v>
      </c>
      <c r="Q212" s="7"/>
      <c r="R212" s="12" t="s">
        <v>1585</v>
      </c>
      <c r="S212" s="14" t="s">
        <v>1585</v>
      </c>
      <c r="T212" s="7" t="s">
        <v>1586</v>
      </c>
      <c r="U212" s="12" t="s">
        <v>19</v>
      </c>
      <c r="V212" s="12" t="s">
        <v>19</v>
      </c>
      <c r="W212" s="14" t="s">
        <v>19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19</v>
      </c>
      <c r="AD212" t="s">
        <v>6</v>
      </c>
      <c r="AE212" t="s">
        <v>1587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1588</v>
      </c>
      <c r="B213" s="6" t="s">
        <v>1589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1582</v>
      </c>
      <c r="H213" s="7" t="s">
        <v>1583</v>
      </c>
      <c r="I213" s="7" t="s">
        <v>79</v>
      </c>
      <c r="J213" s="7" t="s">
        <v>2</v>
      </c>
      <c r="K213" s="7" t="s">
        <v>1584</v>
      </c>
      <c r="L213" s="7">
        <v>1</v>
      </c>
      <c r="M213" s="7">
        <v>1</v>
      </c>
      <c r="N213" s="7" t="s">
        <v>699</v>
      </c>
      <c r="O213" s="7" t="s">
        <v>1590</v>
      </c>
      <c r="P213" s="7" t="s">
        <v>1488</v>
      </c>
      <c r="Q213" s="7"/>
      <c r="R213" s="12" t="s">
        <v>1585</v>
      </c>
      <c r="S213" s="14" t="s">
        <v>1585</v>
      </c>
      <c r="T213" s="7" t="s">
        <v>1591</v>
      </c>
      <c r="U213" s="12" t="s">
        <v>19</v>
      </c>
      <c r="V213" s="12" t="s">
        <v>19</v>
      </c>
      <c r="W213" s="14" t="s">
        <v>19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19</v>
      </c>
      <c r="AD213" t="s">
        <v>6</v>
      </c>
      <c r="AE213" t="s">
        <v>1587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1592</v>
      </c>
      <c r="B214" s="6" t="s">
        <v>1593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1594</v>
      </c>
      <c r="H214" s="7" t="s">
        <v>1595</v>
      </c>
      <c r="I214" s="7" t="s">
        <v>79</v>
      </c>
      <c r="J214" s="7" t="s">
        <v>2</v>
      </c>
      <c r="K214" s="7" t="s">
        <v>1596</v>
      </c>
      <c r="L214" s="7">
        <v>1</v>
      </c>
      <c r="M214" s="7">
        <v>1</v>
      </c>
      <c r="N214" s="7" t="s">
        <v>675</v>
      </c>
      <c r="O214" s="7" t="s">
        <v>1249</v>
      </c>
      <c r="P214" s="7" t="s">
        <v>439</v>
      </c>
      <c r="Q214" s="7"/>
      <c r="R214" s="12" t="s">
        <v>1597</v>
      </c>
      <c r="S214" s="14" t="s">
        <v>1597</v>
      </c>
      <c r="T214" s="7" t="s">
        <v>1598</v>
      </c>
      <c r="U214" s="12" t="s">
        <v>19</v>
      </c>
      <c r="V214" s="12" t="s">
        <v>19</v>
      </c>
      <c r="W214" s="14" t="s">
        <v>19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19</v>
      </c>
      <c r="AD214" t="s">
        <v>6</v>
      </c>
      <c r="AE214" t="s">
        <v>1599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1600</v>
      </c>
      <c r="B215" s="6" t="s">
        <v>1601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1602</v>
      </c>
      <c r="H215" s="7" t="s">
        <v>1603</v>
      </c>
      <c r="I215" s="7" t="s">
        <v>79</v>
      </c>
      <c r="J215" s="7" t="s">
        <v>2</v>
      </c>
      <c r="K215" s="7" t="s">
        <v>1604</v>
      </c>
      <c r="L215" s="7">
        <v>2</v>
      </c>
      <c r="M215" s="7">
        <v>5</v>
      </c>
      <c r="N215" s="7" t="s">
        <v>171</v>
      </c>
      <c r="O215" s="7" t="s">
        <v>82</v>
      </c>
      <c r="P215" s="7" t="s">
        <v>675</v>
      </c>
      <c r="Q215" s="7"/>
      <c r="R215" s="12" t="s">
        <v>1605</v>
      </c>
      <c r="S215" s="14" t="s">
        <v>19</v>
      </c>
      <c r="T215" s="7"/>
      <c r="U215" s="12" t="s">
        <v>19</v>
      </c>
      <c r="V215" s="12" t="s">
        <v>1605</v>
      </c>
      <c r="W215" s="14" t="s">
        <v>1606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1607</v>
      </c>
      <c r="AD215" t="s">
        <v>6</v>
      </c>
      <c r="AE215" t="s">
        <v>1608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1609</v>
      </c>
      <c r="B216" s="6" t="s">
        <v>1610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1611</v>
      </c>
      <c r="H216" s="7" t="s">
        <v>1612</v>
      </c>
      <c r="I216" s="7" t="s">
        <v>79</v>
      </c>
      <c r="J216" s="7" t="s">
        <v>2</v>
      </c>
      <c r="K216" s="7" t="s">
        <v>1613</v>
      </c>
      <c r="L216" s="7">
        <v>1</v>
      </c>
      <c r="M216" s="7">
        <v>1</v>
      </c>
      <c r="N216" s="7" t="s">
        <v>433</v>
      </c>
      <c r="O216" s="7" t="s">
        <v>699</v>
      </c>
      <c r="P216" s="7" t="s">
        <v>675</v>
      </c>
      <c r="Q216" s="7"/>
      <c r="R216" s="12" t="s">
        <v>1614</v>
      </c>
      <c r="S216" s="14" t="s">
        <v>19</v>
      </c>
      <c r="T216" s="7"/>
      <c r="U216" s="12" t="s">
        <v>19</v>
      </c>
      <c r="V216" s="12" t="s">
        <v>1614</v>
      </c>
      <c r="W216" s="14" t="s">
        <v>1056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1615</v>
      </c>
      <c r="AD216" t="s">
        <v>6</v>
      </c>
      <c r="AE216" t="s">
        <v>628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1616</v>
      </c>
      <c r="B217" s="6" t="s">
        <v>1617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1618</v>
      </c>
      <c r="H217" s="7" t="s">
        <v>1619</v>
      </c>
      <c r="I217" s="7" t="s">
        <v>79</v>
      </c>
      <c r="J217" s="7" t="s">
        <v>2</v>
      </c>
      <c r="K217" s="7" t="s">
        <v>1620</v>
      </c>
      <c r="L217" s="7">
        <v>1</v>
      </c>
      <c r="M217" s="7">
        <v>1</v>
      </c>
      <c r="N217" s="7" t="s">
        <v>433</v>
      </c>
      <c r="O217" s="7" t="s">
        <v>675</v>
      </c>
      <c r="P217" s="7" t="s">
        <v>1249</v>
      </c>
      <c r="Q217" s="7"/>
      <c r="R217" s="12" t="s">
        <v>1621</v>
      </c>
      <c r="S217" s="14" t="s">
        <v>19</v>
      </c>
      <c r="T217" s="7"/>
      <c r="U217" s="12" t="s">
        <v>19</v>
      </c>
      <c r="V217" s="12" t="s">
        <v>1621</v>
      </c>
      <c r="W217" s="14" t="s">
        <v>590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1622</v>
      </c>
      <c r="AD217" t="s">
        <v>6</v>
      </c>
      <c r="AE217" t="s">
        <v>1623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1624</v>
      </c>
      <c r="B218" s="6" t="s">
        <v>1625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91</v>
      </c>
      <c r="H218" s="7" t="s">
        <v>92</v>
      </c>
      <c r="I218" s="7" t="s">
        <v>79</v>
      </c>
      <c r="J218" s="7" t="s">
        <v>2</v>
      </c>
      <c r="K218" s="7" t="s">
        <v>1626</v>
      </c>
      <c r="L218" s="7">
        <v>1</v>
      </c>
      <c r="M218" s="7">
        <v>1</v>
      </c>
      <c r="N218" s="7" t="s">
        <v>754</v>
      </c>
      <c r="O218" s="7" t="s">
        <v>675</v>
      </c>
      <c r="P218" s="7" t="s">
        <v>1249</v>
      </c>
      <c r="Q218" s="7"/>
      <c r="R218" s="12" t="s">
        <v>1034</v>
      </c>
      <c r="S218" s="14" t="s">
        <v>19</v>
      </c>
      <c r="T218" s="7"/>
      <c r="U218" s="12" t="s">
        <v>19</v>
      </c>
      <c r="V218" s="12" t="s">
        <v>1034</v>
      </c>
      <c r="W218" s="14" t="s">
        <v>162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1627</v>
      </c>
      <c r="AD218" t="s">
        <v>6</v>
      </c>
      <c r="AE218" t="s">
        <v>926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1628</v>
      </c>
      <c r="B219" s="6" t="s">
        <v>1629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102</v>
      </c>
      <c r="H219" s="7" t="s">
        <v>103</v>
      </c>
      <c r="I219" s="7" t="s">
        <v>79</v>
      </c>
      <c r="J219" s="7" t="s">
        <v>2</v>
      </c>
      <c r="K219" s="7" t="s">
        <v>1630</v>
      </c>
      <c r="L219" s="7">
        <v>2</v>
      </c>
      <c r="M219" s="7">
        <v>5</v>
      </c>
      <c r="N219" s="7" t="s">
        <v>779</v>
      </c>
      <c r="O219" s="7" t="s">
        <v>83</v>
      </c>
      <c r="P219" s="7" t="s">
        <v>1249</v>
      </c>
      <c r="Q219" s="7"/>
      <c r="R219" s="12" t="s">
        <v>1631</v>
      </c>
      <c r="S219" s="14" t="s">
        <v>19</v>
      </c>
      <c r="T219" s="7"/>
      <c r="U219" s="12" t="s">
        <v>19</v>
      </c>
      <c r="V219" s="12" t="s">
        <v>1631</v>
      </c>
      <c r="W219" s="14" t="s">
        <v>278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1632</v>
      </c>
      <c r="AD219" t="s">
        <v>6</v>
      </c>
      <c r="AE219" t="s">
        <v>109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1633</v>
      </c>
      <c r="B220" s="6" t="s">
        <v>1634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1635</v>
      </c>
      <c r="H220" s="7" t="s">
        <v>1636</v>
      </c>
      <c r="I220" s="7" t="s">
        <v>79</v>
      </c>
      <c r="J220" s="7" t="s">
        <v>2</v>
      </c>
      <c r="K220" s="7" t="s">
        <v>1637</v>
      </c>
      <c r="L220" s="7">
        <v>1</v>
      </c>
      <c r="M220" s="7">
        <v>2</v>
      </c>
      <c r="N220" s="7" t="s">
        <v>1638</v>
      </c>
      <c r="O220" s="7" t="s">
        <v>699</v>
      </c>
      <c r="P220" s="7" t="s">
        <v>1249</v>
      </c>
      <c r="Q220" s="7"/>
      <c r="R220" s="12" t="s">
        <v>1639</v>
      </c>
      <c r="S220" s="14" t="s">
        <v>19</v>
      </c>
      <c r="T220" s="7"/>
      <c r="U220" s="12" t="s">
        <v>19</v>
      </c>
      <c r="V220" s="12" t="s">
        <v>1639</v>
      </c>
      <c r="W220" s="14" t="s">
        <v>950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1640</v>
      </c>
      <c r="AD220" t="s">
        <v>6</v>
      </c>
      <c r="AE220" t="s">
        <v>1641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1642</v>
      </c>
      <c r="B221" s="6" t="s">
        <v>1643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405</v>
      </c>
      <c r="H221" s="7" t="s">
        <v>406</v>
      </c>
      <c r="I221" s="7" t="s">
        <v>79</v>
      </c>
      <c r="J221" s="7" t="s">
        <v>2</v>
      </c>
      <c r="K221" s="7" t="s">
        <v>1644</v>
      </c>
      <c r="L221" s="7">
        <v>1</v>
      </c>
      <c r="M221" s="7">
        <v>1</v>
      </c>
      <c r="N221" s="7" t="s">
        <v>460</v>
      </c>
      <c r="O221" s="7" t="s">
        <v>675</v>
      </c>
      <c r="P221" s="7" t="s">
        <v>1249</v>
      </c>
      <c r="Q221" s="7"/>
      <c r="R221" s="12" t="s">
        <v>1645</v>
      </c>
      <c r="S221" s="14" t="s">
        <v>19</v>
      </c>
      <c r="T221" s="7"/>
      <c r="U221" s="12" t="s">
        <v>19</v>
      </c>
      <c r="V221" s="12" t="s">
        <v>1645</v>
      </c>
      <c r="W221" s="14" t="s">
        <v>1646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1647</v>
      </c>
      <c r="AD221" t="s">
        <v>6</v>
      </c>
      <c r="AE221" t="s">
        <v>412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1648</v>
      </c>
      <c r="B222" s="6" t="s">
        <v>1649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1650</v>
      </c>
      <c r="H222" s="7" t="s">
        <v>1651</v>
      </c>
      <c r="I222" s="7" t="s">
        <v>79</v>
      </c>
      <c r="J222" s="7" t="s">
        <v>2</v>
      </c>
      <c r="K222" s="7" t="s">
        <v>1652</v>
      </c>
      <c r="L222" s="7">
        <v>1</v>
      </c>
      <c r="M222" s="7">
        <v>2</v>
      </c>
      <c r="N222" s="7" t="s">
        <v>537</v>
      </c>
      <c r="O222" s="7" t="s">
        <v>699</v>
      </c>
      <c r="P222" s="7" t="s">
        <v>1249</v>
      </c>
      <c r="Q222" s="7"/>
      <c r="R222" s="12" t="s">
        <v>1653</v>
      </c>
      <c r="S222" s="14" t="s">
        <v>19</v>
      </c>
      <c r="T222" s="7"/>
      <c r="U222" s="12" t="s">
        <v>19</v>
      </c>
      <c r="V222" s="12" t="s">
        <v>1653</v>
      </c>
      <c r="W222" s="14" t="s">
        <v>1654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1655</v>
      </c>
      <c r="AD222" t="s">
        <v>6</v>
      </c>
      <c r="AE222" t="s">
        <v>1656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1657</v>
      </c>
      <c r="B223" s="6" t="s">
        <v>1658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1445</v>
      </c>
      <c r="H223" s="7" t="s">
        <v>1446</v>
      </c>
      <c r="I223" s="7" t="s">
        <v>79</v>
      </c>
      <c r="J223" s="7" t="s">
        <v>2</v>
      </c>
      <c r="K223" s="7" t="s">
        <v>1659</v>
      </c>
      <c r="L223" s="7">
        <v>1</v>
      </c>
      <c r="M223" s="7">
        <v>2</v>
      </c>
      <c r="N223" s="7" t="s">
        <v>433</v>
      </c>
      <c r="O223" s="7" t="s">
        <v>699</v>
      </c>
      <c r="P223" s="7" t="s">
        <v>1249</v>
      </c>
      <c r="Q223" s="7"/>
      <c r="R223" s="12" t="s">
        <v>1660</v>
      </c>
      <c r="S223" s="14" t="s">
        <v>19</v>
      </c>
      <c r="T223" s="7"/>
      <c r="U223" s="12" t="s">
        <v>19</v>
      </c>
      <c r="V223" s="12" t="s">
        <v>1660</v>
      </c>
      <c r="W223" s="14" t="s">
        <v>259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1661</v>
      </c>
      <c r="AD223" t="s">
        <v>6</v>
      </c>
      <c r="AE223" t="s">
        <v>1449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1662</v>
      </c>
      <c r="B224" s="6" t="s">
        <v>1663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1664</v>
      </c>
      <c r="H224" s="7" t="s">
        <v>1665</v>
      </c>
      <c r="I224" s="7" t="s">
        <v>79</v>
      </c>
      <c r="J224" s="7" t="s">
        <v>2</v>
      </c>
      <c r="K224" s="7" t="s">
        <v>1666</v>
      </c>
      <c r="L224" s="7">
        <v>1</v>
      </c>
      <c r="M224" s="7">
        <v>2</v>
      </c>
      <c r="N224" s="7" t="s">
        <v>433</v>
      </c>
      <c r="O224" s="7" t="s">
        <v>699</v>
      </c>
      <c r="P224" s="7" t="s">
        <v>1249</v>
      </c>
      <c r="Q224" s="7"/>
      <c r="R224" s="12" t="s">
        <v>1667</v>
      </c>
      <c r="S224" s="14" t="s">
        <v>19</v>
      </c>
      <c r="T224" s="7"/>
      <c r="U224" s="12" t="s">
        <v>19</v>
      </c>
      <c r="V224" s="12" t="s">
        <v>1667</v>
      </c>
      <c r="W224" s="14" t="s">
        <v>626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151</v>
      </c>
      <c r="AD224" t="s">
        <v>6</v>
      </c>
      <c r="AE224" t="s">
        <v>261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1668</v>
      </c>
      <c r="B225" s="6" t="s">
        <v>1669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1670</v>
      </c>
      <c r="H225" s="7" t="s">
        <v>1671</v>
      </c>
      <c r="I225" s="7" t="s">
        <v>79</v>
      </c>
      <c r="J225" s="7" t="s">
        <v>2</v>
      </c>
      <c r="K225" s="7" t="s">
        <v>1672</v>
      </c>
      <c r="L225" s="7">
        <v>1</v>
      </c>
      <c r="M225" s="7">
        <v>2</v>
      </c>
      <c r="N225" s="7" t="s">
        <v>699</v>
      </c>
      <c r="O225" s="7" t="s">
        <v>699</v>
      </c>
      <c r="P225" s="7" t="s">
        <v>1249</v>
      </c>
      <c r="Q225" s="7"/>
      <c r="R225" s="12" t="s">
        <v>318</v>
      </c>
      <c r="S225" s="14" t="s">
        <v>19</v>
      </c>
      <c r="T225" s="7"/>
      <c r="U225" s="12" t="s">
        <v>19</v>
      </c>
      <c r="V225" s="12" t="s">
        <v>318</v>
      </c>
      <c r="W225" s="14" t="s">
        <v>319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320</v>
      </c>
      <c r="AD225" t="s">
        <v>6</v>
      </c>
      <c r="AE225" t="s">
        <v>1098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1673</v>
      </c>
      <c r="B226" s="6" t="s">
        <v>1674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1675</v>
      </c>
      <c r="H226" s="7" t="s">
        <v>1676</v>
      </c>
      <c r="I226" s="7" t="s">
        <v>79</v>
      </c>
      <c r="J226" s="7" t="s">
        <v>2</v>
      </c>
      <c r="K226" s="7" t="s">
        <v>1677</v>
      </c>
      <c r="L226" s="7">
        <v>1</v>
      </c>
      <c r="M226" s="7">
        <v>2</v>
      </c>
      <c r="N226" s="7" t="s">
        <v>699</v>
      </c>
      <c r="O226" s="7" t="s">
        <v>699</v>
      </c>
      <c r="P226" s="7" t="s">
        <v>1249</v>
      </c>
      <c r="Q226" s="7"/>
      <c r="R226" s="12" t="s">
        <v>1678</v>
      </c>
      <c r="S226" s="14" t="s">
        <v>19</v>
      </c>
      <c r="T226" s="7"/>
      <c r="U226" s="12" t="s">
        <v>19</v>
      </c>
      <c r="V226" s="12" t="s">
        <v>1678</v>
      </c>
      <c r="W226" s="14" t="s">
        <v>1679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1680</v>
      </c>
      <c r="AD226" t="s">
        <v>6</v>
      </c>
      <c r="AE226" t="s">
        <v>1681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1682</v>
      </c>
      <c r="B227" s="6" t="s">
        <v>1683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255</v>
      </c>
      <c r="H227" s="7" t="s">
        <v>256</v>
      </c>
      <c r="I227" s="7" t="s">
        <v>79</v>
      </c>
      <c r="J227" s="7" t="s">
        <v>2</v>
      </c>
      <c r="K227" s="7" t="s">
        <v>870</v>
      </c>
      <c r="L227" s="7">
        <v>1</v>
      </c>
      <c r="M227" s="7">
        <v>1</v>
      </c>
      <c r="N227" s="7" t="s">
        <v>675</v>
      </c>
      <c r="O227" s="7" t="s">
        <v>675</v>
      </c>
      <c r="P227" s="7" t="s">
        <v>1249</v>
      </c>
      <c r="Q227" s="7"/>
      <c r="R227" s="12" t="s">
        <v>1684</v>
      </c>
      <c r="S227" s="14" t="s">
        <v>19</v>
      </c>
      <c r="T227" s="7"/>
      <c r="U227" s="12" t="s">
        <v>19</v>
      </c>
      <c r="V227" s="12" t="s">
        <v>1684</v>
      </c>
      <c r="W227" s="14" t="s">
        <v>300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1685</v>
      </c>
      <c r="AD227" t="s">
        <v>6</v>
      </c>
      <c r="AE227" t="s">
        <v>1065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1686</v>
      </c>
      <c r="B228" s="6" t="s">
        <v>1687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1139</v>
      </c>
      <c r="H228" s="7" t="s">
        <v>1140</v>
      </c>
      <c r="I228" s="7" t="s">
        <v>79</v>
      </c>
      <c r="J228" s="7" t="s">
        <v>2</v>
      </c>
      <c r="K228" s="7" t="s">
        <v>1688</v>
      </c>
      <c r="L228" s="7">
        <v>1</v>
      </c>
      <c r="M228" s="7">
        <v>1</v>
      </c>
      <c r="N228" s="7" t="s">
        <v>432</v>
      </c>
      <c r="O228" s="7" t="s">
        <v>675</v>
      </c>
      <c r="P228" s="7" t="s">
        <v>1249</v>
      </c>
      <c r="Q228" s="7"/>
      <c r="R228" s="12" t="s">
        <v>700</v>
      </c>
      <c r="S228" s="14" t="s">
        <v>19</v>
      </c>
      <c r="T228" s="7"/>
      <c r="U228" s="12" t="s">
        <v>19</v>
      </c>
      <c r="V228" s="12" t="s">
        <v>700</v>
      </c>
      <c r="W228" s="14" t="s">
        <v>1373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1689</v>
      </c>
      <c r="AD228" t="s">
        <v>6</v>
      </c>
      <c r="AE228" t="s">
        <v>154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1690</v>
      </c>
      <c r="B229" s="6" t="s">
        <v>1691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1692</v>
      </c>
      <c r="H229" s="7" t="s">
        <v>1693</v>
      </c>
      <c r="I229" s="7" t="s">
        <v>79</v>
      </c>
      <c r="J229" s="7" t="s">
        <v>2</v>
      </c>
      <c r="K229" s="7" t="s">
        <v>1694</v>
      </c>
      <c r="L229" s="7">
        <v>2</v>
      </c>
      <c r="M229" s="7">
        <v>1</v>
      </c>
      <c r="N229" s="7" t="s">
        <v>699</v>
      </c>
      <c r="O229" s="7" t="s">
        <v>675</v>
      </c>
      <c r="P229" s="7" t="s">
        <v>1249</v>
      </c>
      <c r="Q229" s="7"/>
      <c r="R229" s="12" t="s">
        <v>1695</v>
      </c>
      <c r="S229" s="14" t="s">
        <v>19</v>
      </c>
      <c r="T229" s="7"/>
      <c r="U229" s="12" t="s">
        <v>19</v>
      </c>
      <c r="V229" s="12" t="s">
        <v>1695</v>
      </c>
      <c r="W229" s="14" t="s">
        <v>828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1696</v>
      </c>
      <c r="AD229" t="s">
        <v>6</v>
      </c>
      <c r="AE229" t="s">
        <v>549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1697</v>
      </c>
      <c r="B230" s="6" t="s">
        <v>1698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576</v>
      </c>
      <c r="H230" s="7" t="s">
        <v>577</v>
      </c>
      <c r="I230" s="7" t="s">
        <v>79</v>
      </c>
      <c r="J230" s="7" t="s">
        <v>2</v>
      </c>
      <c r="K230" s="7" t="s">
        <v>1699</v>
      </c>
      <c r="L230" s="7">
        <v>1</v>
      </c>
      <c r="M230" s="7">
        <v>1</v>
      </c>
      <c r="N230" s="7" t="s">
        <v>675</v>
      </c>
      <c r="O230" s="7" t="s">
        <v>675</v>
      </c>
      <c r="P230" s="7" t="s">
        <v>1249</v>
      </c>
      <c r="Q230" s="7"/>
      <c r="R230" s="12" t="s">
        <v>1700</v>
      </c>
      <c r="S230" s="14" t="s">
        <v>19</v>
      </c>
      <c r="T230" s="7"/>
      <c r="U230" s="12" t="s">
        <v>19</v>
      </c>
      <c r="V230" s="12" t="s">
        <v>1700</v>
      </c>
      <c r="W230" s="14" t="s">
        <v>192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1701</v>
      </c>
      <c r="AD230" t="s">
        <v>6</v>
      </c>
      <c r="AE230" t="s">
        <v>1702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1703</v>
      </c>
      <c r="B231" s="6" t="s">
        <v>1704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576</v>
      </c>
      <c r="H231" s="7" t="s">
        <v>577</v>
      </c>
      <c r="I231" s="7" t="s">
        <v>79</v>
      </c>
      <c r="J231" s="7" t="s">
        <v>2</v>
      </c>
      <c r="K231" s="7" t="s">
        <v>1705</v>
      </c>
      <c r="L231" s="7">
        <v>1</v>
      </c>
      <c r="M231" s="7">
        <v>1</v>
      </c>
      <c r="N231" s="7" t="s">
        <v>675</v>
      </c>
      <c r="O231" s="7" t="s">
        <v>675</v>
      </c>
      <c r="P231" s="7" t="s">
        <v>1249</v>
      </c>
      <c r="Q231" s="7"/>
      <c r="R231" s="12" t="s">
        <v>143</v>
      </c>
      <c r="S231" s="14" t="s">
        <v>19</v>
      </c>
      <c r="T231" s="7"/>
      <c r="U231" s="12" t="s">
        <v>19</v>
      </c>
      <c r="V231" s="12" t="s">
        <v>143</v>
      </c>
      <c r="W231" s="14" t="s">
        <v>1706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1707</v>
      </c>
      <c r="AD231" t="s">
        <v>6</v>
      </c>
      <c r="AE231" t="s">
        <v>804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1708</v>
      </c>
      <c r="B232" s="6" t="s">
        <v>1709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610</v>
      </c>
      <c r="H232" s="7" t="s">
        <v>611</v>
      </c>
      <c r="I232" s="7" t="s">
        <v>79</v>
      </c>
      <c r="J232" s="7" t="s">
        <v>2</v>
      </c>
      <c r="K232" s="7" t="s">
        <v>1710</v>
      </c>
      <c r="L232" s="7">
        <v>1</v>
      </c>
      <c r="M232" s="7">
        <v>1</v>
      </c>
      <c r="N232" s="7" t="s">
        <v>675</v>
      </c>
      <c r="O232" s="7" t="s">
        <v>675</v>
      </c>
      <c r="P232" s="7" t="s">
        <v>1249</v>
      </c>
      <c r="Q232" s="7"/>
      <c r="R232" s="12" t="s">
        <v>1711</v>
      </c>
      <c r="S232" s="14" t="s">
        <v>19</v>
      </c>
      <c r="T232" s="7"/>
      <c r="U232" s="12" t="s">
        <v>19</v>
      </c>
      <c r="V232" s="12" t="s">
        <v>1711</v>
      </c>
      <c r="W232" s="14" t="s">
        <v>85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1712</v>
      </c>
      <c r="AD232" t="s">
        <v>6</v>
      </c>
      <c r="AE232" t="s">
        <v>1713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1714</v>
      </c>
      <c r="B233" s="6" t="s">
        <v>1715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1716</v>
      </c>
      <c r="H233" s="7" t="s">
        <v>1717</v>
      </c>
      <c r="I233" s="7" t="s">
        <v>79</v>
      </c>
      <c r="J233" s="7" t="s">
        <v>2</v>
      </c>
      <c r="K233" s="7" t="s">
        <v>1718</v>
      </c>
      <c r="L233" s="7">
        <v>1</v>
      </c>
      <c r="M233" s="7">
        <v>1</v>
      </c>
      <c r="N233" s="7" t="s">
        <v>675</v>
      </c>
      <c r="O233" s="7" t="s">
        <v>675</v>
      </c>
      <c r="P233" s="7" t="s">
        <v>1249</v>
      </c>
      <c r="Q233" s="7"/>
      <c r="R233" s="12" t="s">
        <v>1719</v>
      </c>
      <c r="S233" s="14" t="s">
        <v>19</v>
      </c>
      <c r="T233" s="7"/>
      <c r="U233" s="12" t="s">
        <v>19</v>
      </c>
      <c r="V233" s="12" t="s">
        <v>1719</v>
      </c>
      <c r="W233" s="14" t="s">
        <v>1720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1721</v>
      </c>
      <c r="AD233" t="s">
        <v>6</v>
      </c>
      <c r="AE233" t="s">
        <v>1722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1723</v>
      </c>
      <c r="B234" s="6" t="s">
        <v>1724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1692</v>
      </c>
      <c r="H234" s="7" t="s">
        <v>1693</v>
      </c>
      <c r="I234" s="7" t="s">
        <v>79</v>
      </c>
      <c r="J234" s="7" t="s">
        <v>2</v>
      </c>
      <c r="K234" s="7" t="s">
        <v>1725</v>
      </c>
      <c r="L234" s="7">
        <v>2</v>
      </c>
      <c r="M234" s="7">
        <v>1</v>
      </c>
      <c r="N234" s="7" t="s">
        <v>675</v>
      </c>
      <c r="O234" s="7" t="s">
        <v>675</v>
      </c>
      <c r="P234" s="7" t="s">
        <v>1249</v>
      </c>
      <c r="Q234" s="7"/>
      <c r="R234" s="12" t="s">
        <v>1695</v>
      </c>
      <c r="S234" s="14" t="s">
        <v>19</v>
      </c>
      <c r="T234" s="7"/>
      <c r="U234" s="12" t="s">
        <v>19</v>
      </c>
      <c r="V234" s="12" t="s">
        <v>1695</v>
      </c>
      <c r="W234" s="14" t="s">
        <v>828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1696</v>
      </c>
      <c r="AD234" t="s">
        <v>6</v>
      </c>
      <c r="AE234" t="s">
        <v>154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1726</v>
      </c>
      <c r="B235" s="6" t="s">
        <v>1727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1692</v>
      </c>
      <c r="H235" s="7" t="s">
        <v>1693</v>
      </c>
      <c r="I235" s="7" t="s">
        <v>79</v>
      </c>
      <c r="J235" s="7" t="s">
        <v>2</v>
      </c>
      <c r="K235" s="7" t="s">
        <v>1728</v>
      </c>
      <c r="L235" s="7">
        <v>1</v>
      </c>
      <c r="M235" s="7">
        <v>1</v>
      </c>
      <c r="N235" s="7" t="s">
        <v>675</v>
      </c>
      <c r="O235" s="7" t="s">
        <v>675</v>
      </c>
      <c r="P235" s="7" t="s">
        <v>1249</v>
      </c>
      <c r="Q235" s="7"/>
      <c r="R235" s="12" t="s">
        <v>1507</v>
      </c>
      <c r="S235" s="14" t="s">
        <v>19</v>
      </c>
      <c r="T235" s="7"/>
      <c r="U235" s="12" t="s">
        <v>19</v>
      </c>
      <c r="V235" s="12" t="s">
        <v>1507</v>
      </c>
      <c r="W235" s="14" t="s">
        <v>1729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942</v>
      </c>
      <c r="AD235" t="s">
        <v>6</v>
      </c>
      <c r="AE235" t="s">
        <v>154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1730</v>
      </c>
      <c r="B236" s="6" t="s">
        <v>1731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1732</v>
      </c>
      <c r="H236" s="7" t="s">
        <v>1733</v>
      </c>
      <c r="I236" s="7" t="s">
        <v>79</v>
      </c>
      <c r="J236" s="7" t="s">
        <v>2</v>
      </c>
      <c r="K236" s="7" t="s">
        <v>1734</v>
      </c>
      <c r="L236" s="7">
        <v>1</v>
      </c>
      <c r="M236" s="7">
        <v>1</v>
      </c>
      <c r="N236" s="7" t="s">
        <v>675</v>
      </c>
      <c r="O236" s="7" t="s">
        <v>675</v>
      </c>
      <c r="P236" s="7" t="s">
        <v>1249</v>
      </c>
      <c r="Q236" s="7"/>
      <c r="R236" s="12" t="s">
        <v>1735</v>
      </c>
      <c r="S236" s="14" t="s">
        <v>19</v>
      </c>
      <c r="T236" s="7"/>
      <c r="U236" s="12" t="s">
        <v>19</v>
      </c>
      <c r="V236" s="12" t="s">
        <v>1735</v>
      </c>
      <c r="W236" s="14" t="s">
        <v>1736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1737</v>
      </c>
      <c r="AD236" t="s">
        <v>6</v>
      </c>
      <c r="AE236" t="s">
        <v>1738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1739</v>
      </c>
      <c r="B237" s="6" t="s">
        <v>1740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1741</v>
      </c>
      <c r="H237" s="7" t="s">
        <v>1742</v>
      </c>
      <c r="I237" s="7" t="s">
        <v>79</v>
      </c>
      <c r="J237" s="7" t="s">
        <v>2</v>
      </c>
      <c r="K237" s="7" t="s">
        <v>1743</v>
      </c>
      <c r="L237" s="7">
        <v>1</v>
      </c>
      <c r="M237" s="7">
        <v>1</v>
      </c>
      <c r="N237" s="7" t="s">
        <v>675</v>
      </c>
      <c r="O237" s="7" t="s">
        <v>675</v>
      </c>
      <c r="P237" s="7" t="s">
        <v>1249</v>
      </c>
      <c r="Q237" s="7"/>
      <c r="R237" s="12" t="s">
        <v>1737</v>
      </c>
      <c r="S237" s="14" t="s">
        <v>19</v>
      </c>
      <c r="T237" s="7"/>
      <c r="U237" s="12" t="s">
        <v>19</v>
      </c>
      <c r="V237" s="12" t="s">
        <v>1737</v>
      </c>
      <c r="W237" s="14" t="s">
        <v>152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977</v>
      </c>
      <c r="AD237" t="s">
        <v>6</v>
      </c>
      <c r="AE237" t="s">
        <v>1744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1745</v>
      </c>
      <c r="B238" s="6" t="s">
        <v>1746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895</v>
      </c>
      <c r="H238" s="7" t="s">
        <v>896</v>
      </c>
      <c r="I238" s="7" t="s">
        <v>79</v>
      </c>
      <c r="J238" s="7" t="s">
        <v>2</v>
      </c>
      <c r="K238" s="7" t="s">
        <v>1747</v>
      </c>
      <c r="L238" s="7">
        <v>1</v>
      </c>
      <c r="M238" s="7">
        <v>3</v>
      </c>
      <c r="N238" s="7" t="s">
        <v>83</v>
      </c>
      <c r="O238" s="7" t="s">
        <v>433</v>
      </c>
      <c r="P238" s="7" t="s">
        <v>1249</v>
      </c>
      <c r="Q238" s="7"/>
      <c r="R238" s="12" t="s">
        <v>1748</v>
      </c>
      <c r="S238" s="14" t="s">
        <v>19</v>
      </c>
      <c r="T238" s="7"/>
      <c r="U238" s="12" t="s">
        <v>19</v>
      </c>
      <c r="V238" s="12" t="s">
        <v>1748</v>
      </c>
      <c r="W238" s="14" t="s">
        <v>1749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1750</v>
      </c>
      <c r="AD238" t="s">
        <v>6</v>
      </c>
      <c r="AE238" t="s">
        <v>901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1751</v>
      </c>
      <c r="B239" s="6" t="s">
        <v>1752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1753</v>
      </c>
      <c r="H239" s="7" t="s">
        <v>1754</v>
      </c>
      <c r="I239" s="7" t="s">
        <v>79</v>
      </c>
      <c r="J239" s="7" t="s">
        <v>2</v>
      </c>
      <c r="K239" s="7" t="s">
        <v>1755</v>
      </c>
      <c r="L239" s="7">
        <v>1</v>
      </c>
      <c r="M239" s="7">
        <v>1</v>
      </c>
      <c r="N239" s="7" t="s">
        <v>433</v>
      </c>
      <c r="O239" s="7" t="s">
        <v>675</v>
      </c>
      <c r="P239" s="7" t="s">
        <v>1249</v>
      </c>
      <c r="Q239" s="7"/>
      <c r="R239" s="12" t="s">
        <v>1366</v>
      </c>
      <c r="S239" s="14" t="s">
        <v>19</v>
      </c>
      <c r="T239" s="7"/>
      <c r="U239" s="12" t="s">
        <v>19</v>
      </c>
      <c r="V239" s="12" t="s">
        <v>1366</v>
      </c>
      <c r="W239" s="14" t="s">
        <v>1756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1757</v>
      </c>
      <c r="AD239" t="s">
        <v>6</v>
      </c>
      <c r="AE239" t="s">
        <v>1275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1758</v>
      </c>
      <c r="B240" s="6" t="s">
        <v>1759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1760</v>
      </c>
      <c r="H240" s="7" t="s">
        <v>1761</v>
      </c>
      <c r="I240" s="7" t="s">
        <v>79</v>
      </c>
      <c r="J240" s="7" t="s">
        <v>2</v>
      </c>
      <c r="K240" s="7" t="s">
        <v>1762</v>
      </c>
      <c r="L240" s="7">
        <v>1</v>
      </c>
      <c r="M240" s="7">
        <v>1</v>
      </c>
      <c r="N240" s="7" t="s">
        <v>699</v>
      </c>
      <c r="O240" s="7" t="s">
        <v>675</v>
      </c>
      <c r="P240" s="7" t="s">
        <v>1249</v>
      </c>
      <c r="Q240" s="7"/>
      <c r="R240" s="12" t="s">
        <v>557</v>
      </c>
      <c r="S240" s="14" t="s">
        <v>19</v>
      </c>
      <c r="T240" s="7"/>
      <c r="U240" s="12" t="s">
        <v>19</v>
      </c>
      <c r="V240" s="12" t="s">
        <v>557</v>
      </c>
      <c r="W240" s="14" t="s">
        <v>259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1038</v>
      </c>
      <c r="AD240" t="s">
        <v>6</v>
      </c>
      <c r="AE240" t="s">
        <v>231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1763</v>
      </c>
      <c r="B241" s="6" t="s">
        <v>1764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1765</v>
      </c>
      <c r="H241" s="7" t="s">
        <v>1766</v>
      </c>
      <c r="I241" s="7" t="s">
        <v>79</v>
      </c>
      <c r="J241" s="7" t="s">
        <v>2</v>
      </c>
      <c r="K241" s="7" t="s">
        <v>1767</v>
      </c>
      <c r="L241" s="7">
        <v>1</v>
      </c>
      <c r="M241" s="7">
        <v>1</v>
      </c>
      <c r="N241" s="7" t="s">
        <v>675</v>
      </c>
      <c r="O241" s="7" t="s">
        <v>675</v>
      </c>
      <c r="P241" s="7" t="s">
        <v>1249</v>
      </c>
      <c r="Q241" s="7"/>
      <c r="R241" s="12" t="s">
        <v>1768</v>
      </c>
      <c r="S241" s="14" t="s">
        <v>19</v>
      </c>
      <c r="T241" s="7"/>
      <c r="U241" s="12" t="s">
        <v>19</v>
      </c>
      <c r="V241" s="12" t="s">
        <v>1768</v>
      </c>
      <c r="W241" s="14" t="s">
        <v>1769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1770</v>
      </c>
      <c r="AD241" t="s">
        <v>6</v>
      </c>
      <c r="AE241" t="s">
        <v>154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1771</v>
      </c>
      <c r="B242" s="6" t="s">
        <v>1772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405</v>
      </c>
      <c r="H242" s="7" t="s">
        <v>406</v>
      </c>
      <c r="I242" s="7" t="s">
        <v>79</v>
      </c>
      <c r="J242" s="7" t="s">
        <v>2</v>
      </c>
      <c r="K242" s="7" t="s">
        <v>1773</v>
      </c>
      <c r="L242" s="7">
        <v>1</v>
      </c>
      <c r="M242" s="7">
        <v>2</v>
      </c>
      <c r="N242" s="7" t="s">
        <v>105</v>
      </c>
      <c r="O242" s="7" t="s">
        <v>1774</v>
      </c>
      <c r="P242" s="7" t="s">
        <v>1775</v>
      </c>
      <c r="Q242" s="7"/>
      <c r="R242" s="12" t="s">
        <v>1776</v>
      </c>
      <c r="S242" s="14" t="s">
        <v>1776</v>
      </c>
      <c r="T242" s="7" t="s">
        <v>1777</v>
      </c>
      <c r="U242" s="12" t="s">
        <v>19</v>
      </c>
      <c r="V242" s="12" t="s">
        <v>19</v>
      </c>
      <c r="W242" s="14" t="s">
        <v>19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19</v>
      </c>
      <c r="AD242" t="s">
        <v>6</v>
      </c>
      <c r="AE242" t="s">
        <v>412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1778</v>
      </c>
      <c r="B243" s="6" t="s">
        <v>1779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1780</v>
      </c>
      <c r="H243" s="7" t="s">
        <v>1781</v>
      </c>
      <c r="I243" s="7" t="s">
        <v>79</v>
      </c>
      <c r="J243" s="7" t="s">
        <v>2</v>
      </c>
      <c r="K243" s="7" t="s">
        <v>1782</v>
      </c>
      <c r="L243" s="7">
        <v>1</v>
      </c>
      <c r="M243" s="7">
        <v>1</v>
      </c>
      <c r="N243" s="7" t="s">
        <v>675</v>
      </c>
      <c r="O243" s="7" t="s">
        <v>675</v>
      </c>
      <c r="P243" s="7" t="s">
        <v>1249</v>
      </c>
      <c r="Q243" s="7"/>
      <c r="R243" s="12" t="s">
        <v>1783</v>
      </c>
      <c r="S243" s="14" t="s">
        <v>19</v>
      </c>
      <c r="T243" s="7"/>
      <c r="U243" s="12" t="s">
        <v>19</v>
      </c>
      <c r="V243" s="12" t="s">
        <v>1783</v>
      </c>
      <c r="W243" s="14" t="s">
        <v>1784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1051</v>
      </c>
      <c r="AD243" t="s">
        <v>6</v>
      </c>
      <c r="AE243" t="s">
        <v>1785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1786</v>
      </c>
      <c r="B244" s="6" t="s">
        <v>1787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1788</v>
      </c>
      <c r="H244" s="7" t="s">
        <v>1789</v>
      </c>
      <c r="I244" s="7" t="s">
        <v>79</v>
      </c>
      <c r="J244" s="7" t="s">
        <v>2</v>
      </c>
      <c r="K244" s="7" t="s">
        <v>1535</v>
      </c>
      <c r="L244" s="7">
        <v>1</v>
      </c>
      <c r="M244" s="7">
        <v>1</v>
      </c>
      <c r="N244" s="7" t="s">
        <v>675</v>
      </c>
      <c r="O244" s="7" t="s">
        <v>675</v>
      </c>
      <c r="P244" s="7" t="s">
        <v>1249</v>
      </c>
      <c r="Q244" s="7"/>
      <c r="R244" s="12" t="s">
        <v>1790</v>
      </c>
      <c r="S244" s="14" t="s">
        <v>19</v>
      </c>
      <c r="T244" s="7"/>
      <c r="U244" s="12" t="s">
        <v>19</v>
      </c>
      <c r="V244" s="12" t="s">
        <v>1790</v>
      </c>
      <c r="W244" s="14" t="s">
        <v>1791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1768</v>
      </c>
      <c r="AD244" t="s">
        <v>6</v>
      </c>
      <c r="AE244" t="s">
        <v>628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1792</v>
      </c>
      <c r="B245" s="6" t="s">
        <v>1793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1794</v>
      </c>
      <c r="H245" s="7" t="s">
        <v>1795</v>
      </c>
      <c r="I245" s="7" t="s">
        <v>79</v>
      </c>
      <c r="J245" s="7" t="s">
        <v>2</v>
      </c>
      <c r="K245" s="7" t="s">
        <v>1796</v>
      </c>
      <c r="L245" s="7">
        <v>1</v>
      </c>
      <c r="M245" s="7">
        <v>3</v>
      </c>
      <c r="N245" s="7" t="s">
        <v>190</v>
      </c>
      <c r="O245" s="7" t="s">
        <v>433</v>
      </c>
      <c r="P245" s="7" t="s">
        <v>1249</v>
      </c>
      <c r="Q245" s="7"/>
      <c r="R245" s="12" t="s">
        <v>1193</v>
      </c>
      <c r="S245" s="14" t="s">
        <v>19</v>
      </c>
      <c r="T245" s="7"/>
      <c r="U245" s="12" t="s">
        <v>19</v>
      </c>
      <c r="V245" s="12" t="s">
        <v>1193</v>
      </c>
      <c r="W245" s="14" t="s">
        <v>1797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1798</v>
      </c>
      <c r="AD245" t="s">
        <v>6</v>
      </c>
      <c r="AE245" t="s">
        <v>184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1799</v>
      </c>
      <c r="B246" s="6" t="s">
        <v>1800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381</v>
      </c>
      <c r="H246" s="7" t="s">
        <v>382</v>
      </c>
      <c r="I246" s="7" t="s">
        <v>79</v>
      </c>
      <c r="J246" s="7" t="s">
        <v>2</v>
      </c>
      <c r="K246" s="7" t="s">
        <v>1801</v>
      </c>
      <c r="L246" s="7">
        <v>1</v>
      </c>
      <c r="M246" s="7">
        <v>2</v>
      </c>
      <c r="N246" s="7" t="s">
        <v>432</v>
      </c>
      <c r="O246" s="7" t="s">
        <v>699</v>
      </c>
      <c r="P246" s="7" t="s">
        <v>1249</v>
      </c>
      <c r="Q246" s="7"/>
      <c r="R246" s="12" t="s">
        <v>1802</v>
      </c>
      <c r="S246" s="14" t="s">
        <v>19</v>
      </c>
      <c r="T246" s="7"/>
      <c r="U246" s="12" t="s">
        <v>19</v>
      </c>
      <c r="V246" s="12" t="s">
        <v>1802</v>
      </c>
      <c r="W246" s="14" t="s">
        <v>919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1803</v>
      </c>
      <c r="AD246" t="s">
        <v>6</v>
      </c>
      <c r="AE246" t="s">
        <v>154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1804</v>
      </c>
      <c r="B247" s="6" t="s">
        <v>1805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1219</v>
      </c>
      <c r="H247" s="7" t="s">
        <v>1220</v>
      </c>
      <c r="I247" s="7" t="s">
        <v>79</v>
      </c>
      <c r="J247" s="7" t="s">
        <v>2</v>
      </c>
      <c r="K247" s="7" t="s">
        <v>1806</v>
      </c>
      <c r="L247" s="7">
        <v>1</v>
      </c>
      <c r="M247" s="7">
        <v>3</v>
      </c>
      <c r="N247" s="7" t="s">
        <v>433</v>
      </c>
      <c r="O247" s="7" t="s">
        <v>433</v>
      </c>
      <c r="P247" s="7" t="s">
        <v>1249</v>
      </c>
      <c r="Q247" s="7"/>
      <c r="R247" s="12" t="s">
        <v>1807</v>
      </c>
      <c r="S247" s="14" t="s">
        <v>19</v>
      </c>
      <c r="T247" s="7"/>
      <c r="U247" s="12" t="s">
        <v>19</v>
      </c>
      <c r="V247" s="12" t="s">
        <v>1807</v>
      </c>
      <c r="W247" s="14" t="s">
        <v>1720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730</v>
      </c>
      <c r="AD247" t="s">
        <v>6</v>
      </c>
      <c r="AE247" t="s">
        <v>628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1808</v>
      </c>
      <c r="B248" s="6" t="s">
        <v>1809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1470</v>
      </c>
      <c r="H248" s="7" t="s">
        <v>1471</v>
      </c>
      <c r="I248" s="7" t="s">
        <v>79</v>
      </c>
      <c r="J248" s="7" t="s">
        <v>2</v>
      </c>
      <c r="K248" s="7" t="s">
        <v>1810</v>
      </c>
      <c r="L248" s="7">
        <v>1</v>
      </c>
      <c r="M248" s="7">
        <v>1</v>
      </c>
      <c r="N248" s="7" t="s">
        <v>1249</v>
      </c>
      <c r="O248" s="7" t="s">
        <v>1249</v>
      </c>
      <c r="P248" s="7" t="s">
        <v>439</v>
      </c>
      <c r="Q248" s="7"/>
      <c r="R248" s="12" t="s">
        <v>1811</v>
      </c>
      <c r="S248" s="14" t="s">
        <v>1811</v>
      </c>
      <c r="T248" s="7" t="s">
        <v>1812</v>
      </c>
      <c r="U248" s="12" t="s">
        <v>19</v>
      </c>
      <c r="V248" s="12" t="s">
        <v>19</v>
      </c>
      <c r="W248" s="14" t="s">
        <v>19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19</v>
      </c>
      <c r="AD248" t="s">
        <v>6</v>
      </c>
      <c r="AE248" t="s">
        <v>1813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1814</v>
      </c>
      <c r="B249" s="6" t="s">
        <v>1815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1816</v>
      </c>
      <c r="H249" s="7" t="s">
        <v>1817</v>
      </c>
      <c r="I249" s="7" t="s">
        <v>79</v>
      </c>
      <c r="J249" s="7" t="s">
        <v>2</v>
      </c>
      <c r="K249" s="7" t="s">
        <v>1818</v>
      </c>
      <c r="L249" s="7">
        <v>1</v>
      </c>
      <c r="M249" s="7">
        <v>1</v>
      </c>
      <c r="N249" s="7" t="s">
        <v>699</v>
      </c>
      <c r="O249" s="7" t="s">
        <v>1819</v>
      </c>
      <c r="P249" s="7" t="s">
        <v>1820</v>
      </c>
      <c r="Q249" s="7"/>
      <c r="R249" s="12" t="s">
        <v>242</v>
      </c>
      <c r="S249" s="14" t="s">
        <v>242</v>
      </c>
      <c r="T249" s="7" t="s">
        <v>1821</v>
      </c>
      <c r="U249" s="12" t="s">
        <v>19</v>
      </c>
      <c r="V249" s="12" t="s">
        <v>19</v>
      </c>
      <c r="W249" s="14" t="s">
        <v>19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19</v>
      </c>
      <c r="AD249" t="s">
        <v>6</v>
      </c>
      <c r="AE249" t="s">
        <v>1822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1823</v>
      </c>
      <c r="B250" s="6" t="s">
        <v>1824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1278</v>
      </c>
      <c r="H250" s="7" t="s">
        <v>1279</v>
      </c>
      <c r="I250" s="7" t="s">
        <v>79</v>
      </c>
      <c r="J250" s="7" t="s">
        <v>2</v>
      </c>
      <c r="K250" s="7" t="s">
        <v>1825</v>
      </c>
      <c r="L250" s="7">
        <v>1</v>
      </c>
      <c r="M250" s="7">
        <v>1</v>
      </c>
      <c r="N250" s="7" t="s">
        <v>675</v>
      </c>
      <c r="O250" s="7" t="s">
        <v>1249</v>
      </c>
      <c r="P250" s="7" t="s">
        <v>439</v>
      </c>
      <c r="Q250" s="7"/>
      <c r="R250" s="12" t="s">
        <v>1826</v>
      </c>
      <c r="S250" s="14" t="s">
        <v>1826</v>
      </c>
      <c r="T250" s="7" t="s">
        <v>1827</v>
      </c>
      <c r="U250" s="12" t="s">
        <v>19</v>
      </c>
      <c r="V250" s="12" t="s">
        <v>19</v>
      </c>
      <c r="W250" s="14" t="s">
        <v>19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19</v>
      </c>
      <c r="AD250" t="s">
        <v>6</v>
      </c>
      <c r="AE250" t="s">
        <v>1828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1829</v>
      </c>
      <c r="B251" s="6" t="s">
        <v>1830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824</v>
      </c>
      <c r="H251" s="7" t="s">
        <v>825</v>
      </c>
      <c r="I251" s="7" t="s">
        <v>79</v>
      </c>
      <c r="J251" s="7" t="s">
        <v>2</v>
      </c>
      <c r="K251" s="7" t="s">
        <v>1831</v>
      </c>
      <c r="L251" s="7">
        <v>1</v>
      </c>
      <c r="M251" s="7">
        <v>2</v>
      </c>
      <c r="N251" s="7" t="s">
        <v>1249</v>
      </c>
      <c r="O251" s="7" t="s">
        <v>1249</v>
      </c>
      <c r="P251" s="7" t="s">
        <v>1571</v>
      </c>
      <c r="Q251" s="7"/>
      <c r="R251" s="12" t="s">
        <v>827</v>
      </c>
      <c r="S251" s="14" t="s">
        <v>827</v>
      </c>
      <c r="T251" s="7" t="s">
        <v>1832</v>
      </c>
      <c r="U251" s="12" t="s">
        <v>19</v>
      </c>
      <c r="V251" s="12" t="s">
        <v>19</v>
      </c>
      <c r="W251" s="14" t="s">
        <v>19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19</v>
      </c>
      <c r="AD251" t="s">
        <v>6</v>
      </c>
      <c r="AE251" t="s">
        <v>830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1833</v>
      </c>
      <c r="B252" s="6" t="s">
        <v>1834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815</v>
      </c>
      <c r="H252" s="7" t="s">
        <v>816</v>
      </c>
      <c r="I252" s="7" t="s">
        <v>79</v>
      </c>
      <c r="J252" s="7" t="s">
        <v>2</v>
      </c>
      <c r="K252" s="7" t="s">
        <v>1835</v>
      </c>
      <c r="L252" s="7">
        <v>1</v>
      </c>
      <c r="M252" s="7">
        <v>1</v>
      </c>
      <c r="N252" s="7" t="s">
        <v>1249</v>
      </c>
      <c r="O252" s="7" t="s">
        <v>1249</v>
      </c>
      <c r="P252" s="7" t="s">
        <v>439</v>
      </c>
      <c r="Q252" s="7"/>
      <c r="R252" s="12" t="s">
        <v>242</v>
      </c>
      <c r="S252" s="14" t="s">
        <v>242</v>
      </c>
      <c r="T252" s="7" t="s">
        <v>1836</v>
      </c>
      <c r="U252" s="12" t="s">
        <v>19</v>
      </c>
      <c r="V252" s="12" t="s">
        <v>19</v>
      </c>
      <c r="W252" s="14" t="s">
        <v>19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19</v>
      </c>
      <c r="AD252" t="s">
        <v>6</v>
      </c>
      <c r="AE252" t="s">
        <v>261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1837</v>
      </c>
      <c r="B253" s="6" t="s">
        <v>1838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1839</v>
      </c>
      <c r="H253" s="7" t="s">
        <v>1840</v>
      </c>
      <c r="I253" s="7" t="s">
        <v>79</v>
      </c>
      <c r="J253" s="7" t="s">
        <v>2</v>
      </c>
      <c r="K253" s="7" t="s">
        <v>1841</v>
      </c>
      <c r="L253" s="7">
        <v>1</v>
      </c>
      <c r="M253" s="7">
        <v>4</v>
      </c>
      <c r="N253" s="7" t="s">
        <v>1249</v>
      </c>
      <c r="O253" s="7" t="s">
        <v>685</v>
      </c>
      <c r="P253" s="7" t="s">
        <v>1577</v>
      </c>
      <c r="Q253" s="7"/>
      <c r="R253" s="12" t="s">
        <v>1842</v>
      </c>
      <c r="S253" s="14" t="s">
        <v>1842</v>
      </c>
      <c r="T253" s="7" t="s">
        <v>1843</v>
      </c>
      <c r="U253" s="12" t="s">
        <v>19</v>
      </c>
      <c r="V253" s="12" t="s">
        <v>19</v>
      </c>
      <c r="W253" s="14" t="s">
        <v>19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19</v>
      </c>
      <c r="AD253" t="s">
        <v>6</v>
      </c>
      <c r="AE253" t="s">
        <v>1844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1845</v>
      </c>
      <c r="B254" s="6" t="s">
        <v>1846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1847</v>
      </c>
      <c r="H254" s="7" t="s">
        <v>1848</v>
      </c>
      <c r="I254" s="7" t="s">
        <v>79</v>
      </c>
      <c r="J254" s="7" t="s">
        <v>2</v>
      </c>
      <c r="K254" s="7" t="s">
        <v>1849</v>
      </c>
      <c r="L254" s="7">
        <v>1</v>
      </c>
      <c r="M254" s="7">
        <v>1</v>
      </c>
      <c r="N254" s="7" t="s">
        <v>1249</v>
      </c>
      <c r="O254" s="7" t="s">
        <v>1249</v>
      </c>
      <c r="P254" s="7" t="s">
        <v>439</v>
      </c>
      <c r="Q254" s="7"/>
      <c r="R254" s="12" t="s">
        <v>1850</v>
      </c>
      <c r="S254" s="14" t="s">
        <v>1850</v>
      </c>
      <c r="T254" s="7" t="s">
        <v>1851</v>
      </c>
      <c r="U254" s="12" t="s">
        <v>19</v>
      </c>
      <c r="V254" s="12" t="s">
        <v>19</v>
      </c>
      <c r="W254" s="14" t="s">
        <v>19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19</v>
      </c>
      <c r="AD254" t="s">
        <v>6</v>
      </c>
      <c r="AE254" t="s">
        <v>628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1852</v>
      </c>
      <c r="B255" s="6" t="s">
        <v>1853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1854</v>
      </c>
      <c r="H255" s="7" t="s">
        <v>1855</v>
      </c>
      <c r="I255" s="7" t="s">
        <v>79</v>
      </c>
      <c r="J255" s="7" t="s">
        <v>2</v>
      </c>
      <c r="K255" s="7" t="s">
        <v>1856</v>
      </c>
      <c r="L255" s="7">
        <v>1</v>
      </c>
      <c r="M255" s="7">
        <v>3</v>
      </c>
      <c r="N255" s="7" t="s">
        <v>460</v>
      </c>
      <c r="O255" s="7" t="s">
        <v>1857</v>
      </c>
      <c r="P255" s="7" t="s">
        <v>714</v>
      </c>
      <c r="Q255" s="7"/>
      <c r="R255" s="12" t="s">
        <v>1858</v>
      </c>
      <c r="S255" s="14" t="s">
        <v>1858</v>
      </c>
      <c r="T255" s="7" t="s">
        <v>1859</v>
      </c>
      <c r="U255" s="12" t="s">
        <v>19</v>
      </c>
      <c r="V255" s="12" t="s">
        <v>19</v>
      </c>
      <c r="W255" s="14" t="s">
        <v>19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19</v>
      </c>
      <c r="AD255" t="s">
        <v>6</v>
      </c>
      <c r="AE255" t="s">
        <v>1860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1861</v>
      </c>
      <c r="B256" s="6" t="s">
        <v>1862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1863</v>
      </c>
      <c r="H256" s="7" t="s">
        <v>1864</v>
      </c>
      <c r="I256" s="7" t="s">
        <v>79</v>
      </c>
      <c r="J256" s="7" t="s">
        <v>2</v>
      </c>
      <c r="K256" s="7" t="s">
        <v>1865</v>
      </c>
      <c r="L256" s="7">
        <v>1</v>
      </c>
      <c r="M256" s="7">
        <v>3</v>
      </c>
      <c r="N256" s="7" t="s">
        <v>1249</v>
      </c>
      <c r="O256" s="7" t="s">
        <v>415</v>
      </c>
      <c r="P256" s="7" t="s">
        <v>422</v>
      </c>
      <c r="Q256" s="7"/>
      <c r="R256" s="12" t="s">
        <v>1866</v>
      </c>
      <c r="S256" s="14" t="s">
        <v>1866</v>
      </c>
      <c r="T256" s="7" t="s">
        <v>1867</v>
      </c>
      <c r="U256" s="12" t="s">
        <v>19</v>
      </c>
      <c r="V256" s="12" t="s">
        <v>19</v>
      </c>
      <c r="W256" s="14" t="s">
        <v>19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19</v>
      </c>
      <c r="AD256" t="s">
        <v>6</v>
      </c>
      <c r="AE256" t="s">
        <v>154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1868</v>
      </c>
      <c r="B257" s="6" t="s">
        <v>1869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1870</v>
      </c>
      <c r="H257" s="7" t="s">
        <v>1871</v>
      </c>
      <c r="I257" s="7" t="s">
        <v>79</v>
      </c>
      <c r="J257" s="7" t="s">
        <v>2</v>
      </c>
      <c r="K257" s="7" t="s">
        <v>1872</v>
      </c>
      <c r="L257" s="7">
        <v>1</v>
      </c>
      <c r="M257" s="7">
        <v>1</v>
      </c>
      <c r="N257" s="7" t="s">
        <v>95</v>
      </c>
      <c r="O257" s="7" t="s">
        <v>1873</v>
      </c>
      <c r="P257" s="7" t="s">
        <v>1559</v>
      </c>
      <c r="Q257" s="7"/>
      <c r="R257" s="12" t="s">
        <v>1874</v>
      </c>
      <c r="S257" s="14" t="s">
        <v>1874</v>
      </c>
      <c r="T257" s="7" t="s">
        <v>1875</v>
      </c>
      <c r="U257" s="12" t="s">
        <v>19</v>
      </c>
      <c r="V257" s="12" t="s">
        <v>19</v>
      </c>
      <c r="W257" s="14" t="s">
        <v>19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19</v>
      </c>
      <c r="AD257" t="s">
        <v>6</v>
      </c>
      <c r="AE257" t="s">
        <v>109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1876</v>
      </c>
      <c r="B258" s="6" t="s">
        <v>1877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1878</v>
      </c>
      <c r="H258" s="7" t="s">
        <v>1879</v>
      </c>
      <c r="I258" s="7" t="s">
        <v>79</v>
      </c>
      <c r="J258" s="7" t="s">
        <v>2</v>
      </c>
      <c r="K258" s="7" t="s">
        <v>1880</v>
      </c>
      <c r="L258" s="7">
        <v>1</v>
      </c>
      <c r="M258" s="7">
        <v>1</v>
      </c>
      <c r="N258" s="7" t="s">
        <v>95</v>
      </c>
      <c r="O258" s="7" t="s">
        <v>675</v>
      </c>
      <c r="P258" s="7" t="s">
        <v>1249</v>
      </c>
      <c r="Q258" s="7"/>
      <c r="R258" s="12" t="s">
        <v>555</v>
      </c>
      <c r="S258" s="14" t="s">
        <v>19</v>
      </c>
      <c r="T258" s="7"/>
      <c r="U258" s="12" t="s">
        <v>19</v>
      </c>
      <c r="V258" s="12" t="s">
        <v>555</v>
      </c>
      <c r="W258" s="14" t="s">
        <v>1881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1882</v>
      </c>
      <c r="AD258" t="s">
        <v>6</v>
      </c>
      <c r="AE258" t="s">
        <v>1883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1884</v>
      </c>
      <c r="B259" s="6" t="s">
        <v>1885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1886</v>
      </c>
      <c r="H259" s="7" t="s">
        <v>1887</v>
      </c>
      <c r="I259" s="7" t="s">
        <v>79</v>
      </c>
      <c r="J259" s="7" t="s">
        <v>2</v>
      </c>
      <c r="K259" s="7" t="s">
        <v>1888</v>
      </c>
      <c r="L259" s="7">
        <v>3</v>
      </c>
      <c r="M259" s="7">
        <v>1</v>
      </c>
      <c r="N259" s="7" t="s">
        <v>675</v>
      </c>
      <c r="O259" s="7" t="s">
        <v>675</v>
      </c>
      <c r="P259" s="7" t="s">
        <v>1249</v>
      </c>
      <c r="Q259" s="7"/>
      <c r="R259" s="12" t="s">
        <v>1889</v>
      </c>
      <c r="S259" s="14" t="s">
        <v>19</v>
      </c>
      <c r="T259" s="7"/>
      <c r="U259" s="12" t="s">
        <v>19</v>
      </c>
      <c r="V259" s="12" t="s">
        <v>1889</v>
      </c>
      <c r="W259" s="14" t="s">
        <v>580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1890</v>
      </c>
      <c r="AD259" t="s">
        <v>6</v>
      </c>
      <c r="AE259" t="s">
        <v>1891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1892</v>
      </c>
      <c r="B260" s="6" t="s">
        <v>1893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1403</v>
      </c>
      <c r="H260" s="7" t="s">
        <v>1404</v>
      </c>
      <c r="I260" s="7" t="s">
        <v>79</v>
      </c>
      <c r="J260" s="7" t="s">
        <v>2</v>
      </c>
      <c r="K260" s="7" t="s">
        <v>1894</v>
      </c>
      <c r="L260" s="7">
        <v>1</v>
      </c>
      <c r="M260" s="7">
        <v>2</v>
      </c>
      <c r="N260" s="7" t="s">
        <v>1249</v>
      </c>
      <c r="O260" s="7" t="s">
        <v>439</v>
      </c>
      <c r="P260" s="7" t="s">
        <v>1015</v>
      </c>
      <c r="Q260" s="7"/>
      <c r="R260" s="12" t="s">
        <v>1895</v>
      </c>
      <c r="S260" s="14" t="s">
        <v>1895</v>
      </c>
      <c r="T260" s="7" t="s">
        <v>1896</v>
      </c>
      <c r="U260" s="12" t="s">
        <v>19</v>
      </c>
      <c r="V260" s="12" t="s">
        <v>19</v>
      </c>
      <c r="W260" s="14" t="s">
        <v>19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19</v>
      </c>
      <c r="AD260" t="s">
        <v>6</v>
      </c>
      <c r="AE260" t="s">
        <v>1408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1897</v>
      </c>
      <c r="B261" s="6" t="s">
        <v>1898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1899</v>
      </c>
      <c r="H261" s="7" t="s">
        <v>1900</v>
      </c>
      <c r="I261" s="7" t="s">
        <v>79</v>
      </c>
      <c r="J261" s="7" t="s">
        <v>2</v>
      </c>
      <c r="K261" s="7" t="s">
        <v>1901</v>
      </c>
      <c r="L261" s="7">
        <v>1</v>
      </c>
      <c r="M261" s="7">
        <v>1</v>
      </c>
      <c r="N261" s="7" t="s">
        <v>150</v>
      </c>
      <c r="O261" s="7" t="s">
        <v>1249</v>
      </c>
      <c r="P261" s="7" t="s">
        <v>439</v>
      </c>
      <c r="Q261" s="7"/>
      <c r="R261" s="12" t="s">
        <v>172</v>
      </c>
      <c r="S261" s="14" t="s">
        <v>19</v>
      </c>
      <c r="T261" s="7"/>
      <c r="U261" s="12" t="s">
        <v>19</v>
      </c>
      <c r="V261" s="12" t="s">
        <v>172</v>
      </c>
      <c r="W261" s="14" t="s">
        <v>1902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1903</v>
      </c>
      <c r="AD261" t="s">
        <v>6</v>
      </c>
      <c r="AE261" t="s">
        <v>1904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1905</v>
      </c>
      <c r="B262" s="6" t="s">
        <v>1906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1907</v>
      </c>
      <c r="H262" s="7" t="s">
        <v>1908</v>
      </c>
      <c r="I262" s="7" t="s">
        <v>79</v>
      </c>
      <c r="J262" s="7" t="s">
        <v>2</v>
      </c>
      <c r="K262" s="7" t="s">
        <v>1909</v>
      </c>
      <c r="L262" s="7">
        <v>1</v>
      </c>
      <c r="M262" s="7">
        <v>1</v>
      </c>
      <c r="N262" s="7" t="s">
        <v>1272</v>
      </c>
      <c r="O262" s="7" t="s">
        <v>1249</v>
      </c>
      <c r="P262" s="7" t="s">
        <v>439</v>
      </c>
      <c r="Q262" s="7"/>
      <c r="R262" s="12" t="s">
        <v>1910</v>
      </c>
      <c r="S262" s="14" t="s">
        <v>19</v>
      </c>
      <c r="T262" s="7"/>
      <c r="U262" s="12" t="s">
        <v>19</v>
      </c>
      <c r="V262" s="12" t="s">
        <v>1910</v>
      </c>
      <c r="W262" s="14" t="s">
        <v>300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1911</v>
      </c>
      <c r="AD262" t="s">
        <v>6</v>
      </c>
      <c r="AE262" t="s">
        <v>1912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1913</v>
      </c>
      <c r="B263" s="6" t="s">
        <v>1914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743</v>
      </c>
      <c r="H263" s="7" t="s">
        <v>744</v>
      </c>
      <c r="I263" s="7" t="s">
        <v>79</v>
      </c>
      <c r="J263" s="7" t="s">
        <v>2</v>
      </c>
      <c r="K263" s="7" t="s">
        <v>1915</v>
      </c>
      <c r="L263" s="7">
        <v>1</v>
      </c>
      <c r="M263" s="7">
        <v>2</v>
      </c>
      <c r="N263" s="7" t="s">
        <v>722</v>
      </c>
      <c r="O263" s="7" t="s">
        <v>675</v>
      </c>
      <c r="P263" s="7" t="s">
        <v>439</v>
      </c>
      <c r="Q263" s="7"/>
      <c r="R263" s="12" t="s">
        <v>1916</v>
      </c>
      <c r="S263" s="14" t="s">
        <v>19</v>
      </c>
      <c r="T263" s="7"/>
      <c r="U263" s="12" t="s">
        <v>19</v>
      </c>
      <c r="V263" s="12" t="s">
        <v>1916</v>
      </c>
      <c r="W263" s="14" t="s">
        <v>1917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1918</v>
      </c>
      <c r="AD263" t="s">
        <v>6</v>
      </c>
      <c r="AE263" t="s">
        <v>109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1919</v>
      </c>
      <c r="B264" s="6" t="s">
        <v>1920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1921</v>
      </c>
      <c r="H264" s="7" t="s">
        <v>1922</v>
      </c>
      <c r="I264" s="7" t="s">
        <v>79</v>
      </c>
      <c r="J264" s="7" t="s">
        <v>2</v>
      </c>
      <c r="K264" s="7" t="s">
        <v>1923</v>
      </c>
      <c r="L264" s="7">
        <v>1</v>
      </c>
      <c r="M264" s="7">
        <v>1</v>
      </c>
      <c r="N264" s="7" t="s">
        <v>754</v>
      </c>
      <c r="O264" s="7" t="s">
        <v>1249</v>
      </c>
      <c r="P264" s="7" t="s">
        <v>439</v>
      </c>
      <c r="Q264" s="7"/>
      <c r="R264" s="12" t="s">
        <v>1924</v>
      </c>
      <c r="S264" s="14" t="s">
        <v>19</v>
      </c>
      <c r="T264" s="7"/>
      <c r="U264" s="12" t="s">
        <v>19</v>
      </c>
      <c r="V264" s="12" t="s">
        <v>1924</v>
      </c>
      <c r="W264" s="14" t="s">
        <v>471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1925</v>
      </c>
      <c r="AD264" t="s">
        <v>6</v>
      </c>
      <c r="AE264" t="s">
        <v>109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1926</v>
      </c>
      <c r="B265" s="6" t="s">
        <v>1927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1921</v>
      </c>
      <c r="H265" s="7" t="s">
        <v>1922</v>
      </c>
      <c r="I265" s="7" t="s">
        <v>79</v>
      </c>
      <c r="J265" s="7" t="s">
        <v>2</v>
      </c>
      <c r="K265" s="7" t="s">
        <v>1928</v>
      </c>
      <c r="L265" s="7">
        <v>1</v>
      </c>
      <c r="M265" s="7">
        <v>1</v>
      </c>
      <c r="N265" s="7" t="s">
        <v>754</v>
      </c>
      <c r="O265" s="7" t="s">
        <v>1249</v>
      </c>
      <c r="P265" s="7" t="s">
        <v>439</v>
      </c>
      <c r="Q265" s="7"/>
      <c r="R265" s="12" t="s">
        <v>1924</v>
      </c>
      <c r="S265" s="14" t="s">
        <v>19</v>
      </c>
      <c r="T265" s="7"/>
      <c r="U265" s="12" t="s">
        <v>19</v>
      </c>
      <c r="V265" s="12" t="s">
        <v>1924</v>
      </c>
      <c r="W265" s="14" t="s">
        <v>471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1925</v>
      </c>
      <c r="AD265" t="s">
        <v>6</v>
      </c>
      <c r="AE265" t="s">
        <v>109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1929</v>
      </c>
      <c r="B266" s="6" t="s">
        <v>1930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1931</v>
      </c>
      <c r="H266" s="7" t="s">
        <v>1932</v>
      </c>
      <c r="I266" s="7" t="s">
        <v>79</v>
      </c>
      <c r="J266" s="7" t="s">
        <v>2</v>
      </c>
      <c r="K266" s="7" t="s">
        <v>1933</v>
      </c>
      <c r="L266" s="7">
        <v>1</v>
      </c>
      <c r="M266" s="7">
        <v>1</v>
      </c>
      <c r="N266" s="7" t="s">
        <v>1934</v>
      </c>
      <c r="O266" s="7" t="s">
        <v>1249</v>
      </c>
      <c r="P266" s="7" t="s">
        <v>439</v>
      </c>
      <c r="Q266" s="7"/>
      <c r="R266" s="12" t="s">
        <v>1935</v>
      </c>
      <c r="S266" s="14" t="s">
        <v>19</v>
      </c>
      <c r="T266" s="7"/>
      <c r="U266" s="12" t="s">
        <v>19</v>
      </c>
      <c r="V266" s="12" t="s">
        <v>1935</v>
      </c>
      <c r="W266" s="14" t="s">
        <v>626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1936</v>
      </c>
      <c r="AD266" t="s">
        <v>6</v>
      </c>
      <c r="AE266" t="s">
        <v>109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1937</v>
      </c>
      <c r="B267" s="6" t="s">
        <v>1938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1582</v>
      </c>
      <c r="H267" s="7" t="s">
        <v>1583</v>
      </c>
      <c r="I267" s="7" t="s">
        <v>79</v>
      </c>
      <c r="J267" s="7" t="s">
        <v>2</v>
      </c>
      <c r="K267" s="7" t="s">
        <v>1939</v>
      </c>
      <c r="L267" s="7">
        <v>1</v>
      </c>
      <c r="M267" s="7">
        <v>1</v>
      </c>
      <c r="N267" s="7" t="s">
        <v>140</v>
      </c>
      <c r="O267" s="7" t="s">
        <v>1249</v>
      </c>
      <c r="P267" s="7" t="s">
        <v>439</v>
      </c>
      <c r="Q267" s="7"/>
      <c r="R267" s="12" t="s">
        <v>1940</v>
      </c>
      <c r="S267" s="14" t="s">
        <v>19</v>
      </c>
      <c r="T267" s="7"/>
      <c r="U267" s="12" t="s">
        <v>19</v>
      </c>
      <c r="V267" s="12" t="s">
        <v>1940</v>
      </c>
      <c r="W267" s="14" t="s">
        <v>1769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1941</v>
      </c>
      <c r="AD267" t="s">
        <v>6</v>
      </c>
      <c r="AE267" t="s">
        <v>1942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1943</v>
      </c>
      <c r="B268" s="6" t="s">
        <v>1944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1945</v>
      </c>
      <c r="H268" s="7" t="s">
        <v>1946</v>
      </c>
      <c r="I268" s="7" t="s">
        <v>79</v>
      </c>
      <c r="J268" s="7" t="s">
        <v>2</v>
      </c>
      <c r="K268" s="7" t="s">
        <v>1947</v>
      </c>
      <c r="L268" s="7">
        <v>1</v>
      </c>
      <c r="M268" s="7">
        <v>1</v>
      </c>
      <c r="N268" s="7" t="s">
        <v>122</v>
      </c>
      <c r="O268" s="7" t="s">
        <v>1249</v>
      </c>
      <c r="P268" s="7" t="s">
        <v>439</v>
      </c>
      <c r="Q268" s="7"/>
      <c r="R268" s="12" t="s">
        <v>1948</v>
      </c>
      <c r="S268" s="14" t="s">
        <v>19</v>
      </c>
      <c r="T268" s="7"/>
      <c r="U268" s="12" t="s">
        <v>19</v>
      </c>
      <c r="V268" s="12" t="s">
        <v>1948</v>
      </c>
      <c r="W268" s="14" t="s">
        <v>1949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1950</v>
      </c>
      <c r="AD268" t="s">
        <v>6</v>
      </c>
      <c r="AE268" t="s">
        <v>1951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1952</v>
      </c>
      <c r="B269" s="6" t="s">
        <v>1953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102</v>
      </c>
      <c r="H269" s="7" t="s">
        <v>103</v>
      </c>
      <c r="I269" s="7" t="s">
        <v>79</v>
      </c>
      <c r="J269" s="7" t="s">
        <v>2</v>
      </c>
      <c r="K269" s="7" t="s">
        <v>1954</v>
      </c>
      <c r="L269" s="7">
        <v>1</v>
      </c>
      <c r="M269" s="7">
        <v>4</v>
      </c>
      <c r="N269" s="7" t="s">
        <v>122</v>
      </c>
      <c r="O269" s="7" t="s">
        <v>433</v>
      </c>
      <c r="P269" s="7" t="s">
        <v>439</v>
      </c>
      <c r="Q269" s="7"/>
      <c r="R269" s="12" t="s">
        <v>1955</v>
      </c>
      <c r="S269" s="14" t="s">
        <v>19</v>
      </c>
      <c r="T269" s="7"/>
      <c r="U269" s="12" t="s">
        <v>19</v>
      </c>
      <c r="V269" s="12" t="s">
        <v>1955</v>
      </c>
      <c r="W269" s="14" t="s">
        <v>1956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1957</v>
      </c>
      <c r="AD269" t="s">
        <v>6</v>
      </c>
      <c r="AE269" t="s">
        <v>109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1958</v>
      </c>
      <c r="B270" s="6" t="s">
        <v>1959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102</v>
      </c>
      <c r="H270" s="7" t="s">
        <v>103</v>
      </c>
      <c r="I270" s="7" t="s">
        <v>79</v>
      </c>
      <c r="J270" s="7" t="s">
        <v>2</v>
      </c>
      <c r="K270" s="7" t="s">
        <v>1960</v>
      </c>
      <c r="L270" s="7">
        <v>1</v>
      </c>
      <c r="M270" s="7">
        <v>4</v>
      </c>
      <c r="N270" s="7" t="s">
        <v>122</v>
      </c>
      <c r="O270" s="7" t="s">
        <v>433</v>
      </c>
      <c r="P270" s="7" t="s">
        <v>439</v>
      </c>
      <c r="Q270" s="7"/>
      <c r="R270" s="12" t="s">
        <v>1955</v>
      </c>
      <c r="S270" s="14" t="s">
        <v>19</v>
      </c>
      <c r="T270" s="7"/>
      <c r="U270" s="12" t="s">
        <v>19</v>
      </c>
      <c r="V270" s="12" t="s">
        <v>1955</v>
      </c>
      <c r="W270" s="14" t="s">
        <v>1956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1957</v>
      </c>
      <c r="AD270" t="s">
        <v>6</v>
      </c>
      <c r="AE270" t="s">
        <v>109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1961</v>
      </c>
      <c r="B271" s="6" t="s">
        <v>1962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356</v>
      </c>
      <c r="H271" s="7" t="s">
        <v>357</v>
      </c>
      <c r="I271" s="7" t="s">
        <v>79</v>
      </c>
      <c r="J271" s="7" t="s">
        <v>2</v>
      </c>
      <c r="K271" s="7" t="s">
        <v>1963</v>
      </c>
      <c r="L271" s="7">
        <v>1</v>
      </c>
      <c r="M271" s="7">
        <v>1</v>
      </c>
      <c r="N271" s="7" t="s">
        <v>160</v>
      </c>
      <c r="O271" s="7" t="s">
        <v>1249</v>
      </c>
      <c r="P271" s="7" t="s">
        <v>439</v>
      </c>
      <c r="Q271" s="7"/>
      <c r="R271" s="12" t="s">
        <v>1964</v>
      </c>
      <c r="S271" s="14" t="s">
        <v>19</v>
      </c>
      <c r="T271" s="7"/>
      <c r="U271" s="12" t="s">
        <v>19</v>
      </c>
      <c r="V271" s="12" t="s">
        <v>1964</v>
      </c>
      <c r="W271" s="14" t="s">
        <v>1175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1965</v>
      </c>
      <c r="AD271" t="s">
        <v>6</v>
      </c>
      <c r="AE271" t="s">
        <v>109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1966</v>
      </c>
      <c r="B272" s="6" t="s">
        <v>1967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1968</v>
      </c>
      <c r="H272" s="7" t="s">
        <v>1969</v>
      </c>
      <c r="I272" s="7" t="s">
        <v>79</v>
      </c>
      <c r="J272" s="7" t="s">
        <v>2</v>
      </c>
      <c r="K272" s="7" t="s">
        <v>1970</v>
      </c>
      <c r="L272" s="7">
        <v>1</v>
      </c>
      <c r="M272" s="7">
        <v>2</v>
      </c>
      <c r="N272" s="7" t="s">
        <v>469</v>
      </c>
      <c r="O272" s="7" t="s">
        <v>675</v>
      </c>
      <c r="P272" s="7" t="s">
        <v>439</v>
      </c>
      <c r="Q272" s="7"/>
      <c r="R272" s="12" t="s">
        <v>1971</v>
      </c>
      <c r="S272" s="14" t="s">
        <v>19</v>
      </c>
      <c r="T272" s="7"/>
      <c r="U272" s="12" t="s">
        <v>19</v>
      </c>
      <c r="V272" s="12" t="s">
        <v>1971</v>
      </c>
      <c r="W272" s="14" t="s">
        <v>1972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1973</v>
      </c>
      <c r="AD272" t="s">
        <v>6</v>
      </c>
      <c r="AE272" t="s">
        <v>1974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1975</v>
      </c>
      <c r="B273" s="6" t="s">
        <v>1976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1650</v>
      </c>
      <c r="H273" s="7" t="s">
        <v>1651</v>
      </c>
      <c r="I273" s="7" t="s">
        <v>79</v>
      </c>
      <c r="J273" s="7" t="s">
        <v>2</v>
      </c>
      <c r="K273" s="7" t="s">
        <v>1652</v>
      </c>
      <c r="L273" s="7">
        <v>1</v>
      </c>
      <c r="M273" s="7">
        <v>1</v>
      </c>
      <c r="N273" s="7" t="s">
        <v>537</v>
      </c>
      <c r="O273" s="7" t="s">
        <v>1249</v>
      </c>
      <c r="P273" s="7" t="s">
        <v>439</v>
      </c>
      <c r="Q273" s="7"/>
      <c r="R273" s="12" t="s">
        <v>1977</v>
      </c>
      <c r="S273" s="14" t="s">
        <v>19</v>
      </c>
      <c r="T273" s="7"/>
      <c r="U273" s="12" t="s">
        <v>19</v>
      </c>
      <c r="V273" s="12" t="s">
        <v>1977</v>
      </c>
      <c r="W273" s="14" t="s">
        <v>1978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1979</v>
      </c>
      <c r="AD273" t="s">
        <v>6</v>
      </c>
      <c r="AE273" t="s">
        <v>1656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1980</v>
      </c>
      <c r="B274" s="6" t="s">
        <v>1981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1132</v>
      </c>
      <c r="H274" s="7" t="s">
        <v>1133</v>
      </c>
      <c r="I274" s="7" t="s">
        <v>79</v>
      </c>
      <c r="J274" s="7" t="s">
        <v>2</v>
      </c>
      <c r="K274" s="7" t="s">
        <v>1982</v>
      </c>
      <c r="L274" s="7">
        <v>1</v>
      </c>
      <c r="M274" s="7">
        <v>3</v>
      </c>
      <c r="N274" s="7" t="s">
        <v>537</v>
      </c>
      <c r="O274" s="7" t="s">
        <v>699</v>
      </c>
      <c r="P274" s="7" t="s">
        <v>439</v>
      </c>
      <c r="Q274" s="7"/>
      <c r="R274" s="12" t="s">
        <v>1983</v>
      </c>
      <c r="S274" s="14" t="s">
        <v>19</v>
      </c>
      <c r="T274" s="7"/>
      <c r="U274" s="12" t="s">
        <v>19</v>
      </c>
      <c r="V274" s="12" t="s">
        <v>1983</v>
      </c>
      <c r="W274" s="14" t="s">
        <v>1984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1985</v>
      </c>
      <c r="AD274" t="s">
        <v>6</v>
      </c>
      <c r="AE274" t="s">
        <v>1363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1986</v>
      </c>
      <c r="B275" s="6" t="s">
        <v>1987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1988</v>
      </c>
      <c r="H275" s="7" t="s">
        <v>1989</v>
      </c>
      <c r="I275" s="7" t="s">
        <v>79</v>
      </c>
      <c r="J275" s="7" t="s">
        <v>2</v>
      </c>
      <c r="K275" s="7" t="s">
        <v>1990</v>
      </c>
      <c r="L275" s="7">
        <v>1</v>
      </c>
      <c r="M275" s="7">
        <v>2</v>
      </c>
      <c r="N275" s="7" t="s">
        <v>171</v>
      </c>
      <c r="O275" s="7" t="s">
        <v>675</v>
      </c>
      <c r="P275" s="7" t="s">
        <v>439</v>
      </c>
      <c r="Q275" s="7"/>
      <c r="R275" s="12" t="s">
        <v>1678</v>
      </c>
      <c r="S275" s="14" t="s">
        <v>19</v>
      </c>
      <c r="T275" s="7"/>
      <c r="U275" s="12" t="s">
        <v>19</v>
      </c>
      <c r="V275" s="12" t="s">
        <v>1678</v>
      </c>
      <c r="W275" s="14" t="s">
        <v>471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1667</v>
      </c>
      <c r="AD275" t="s">
        <v>6</v>
      </c>
      <c r="AE275" t="s">
        <v>1991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1992</v>
      </c>
      <c r="B276" s="6" t="s">
        <v>1993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1994</v>
      </c>
      <c r="H276" s="7" t="s">
        <v>1995</v>
      </c>
      <c r="I276" s="7" t="s">
        <v>79</v>
      </c>
      <c r="J276" s="7" t="s">
        <v>2</v>
      </c>
      <c r="K276" s="7" t="s">
        <v>1996</v>
      </c>
      <c r="L276" s="7">
        <v>1</v>
      </c>
      <c r="M276" s="7">
        <v>3</v>
      </c>
      <c r="N276" s="7" t="s">
        <v>432</v>
      </c>
      <c r="O276" s="7" t="s">
        <v>699</v>
      </c>
      <c r="P276" s="7" t="s">
        <v>439</v>
      </c>
      <c r="Q276" s="7"/>
      <c r="R276" s="12" t="s">
        <v>1997</v>
      </c>
      <c r="S276" s="14" t="s">
        <v>19</v>
      </c>
      <c r="T276" s="7"/>
      <c r="U276" s="12" t="s">
        <v>19</v>
      </c>
      <c r="V276" s="12" t="s">
        <v>1997</v>
      </c>
      <c r="W276" s="14" t="s">
        <v>1998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1999</v>
      </c>
      <c r="AD276" t="s">
        <v>6</v>
      </c>
      <c r="AE276" t="s">
        <v>2000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2001</v>
      </c>
      <c r="B277" s="6" t="s">
        <v>2002</v>
      </c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2003</v>
      </c>
      <c r="H277" s="7" t="s">
        <v>2004</v>
      </c>
      <c r="I277" s="7" t="s">
        <v>79</v>
      </c>
      <c r="J277" s="7" t="s">
        <v>2</v>
      </c>
      <c r="K277" s="7" t="s">
        <v>2005</v>
      </c>
      <c r="L277" s="7">
        <v>1</v>
      </c>
      <c r="M277" s="7">
        <v>3</v>
      </c>
      <c r="N277" s="7" t="s">
        <v>432</v>
      </c>
      <c r="O277" s="7" t="s">
        <v>699</v>
      </c>
      <c r="P277" s="7" t="s">
        <v>439</v>
      </c>
      <c r="Q277" s="7"/>
      <c r="R277" s="12" t="s">
        <v>2006</v>
      </c>
      <c r="S277" s="14" t="s">
        <v>19</v>
      </c>
      <c r="T277" s="7"/>
      <c r="U277" s="12" t="s">
        <v>19</v>
      </c>
      <c r="V277" s="12" t="s">
        <v>2006</v>
      </c>
      <c r="W277" s="14" t="s">
        <v>1797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2007</v>
      </c>
      <c r="AD277" t="s">
        <v>6</v>
      </c>
      <c r="AE277" t="s">
        <v>2008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2009</v>
      </c>
      <c r="B278" s="6" t="s">
        <v>2010</v>
      </c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2011</v>
      </c>
      <c r="H278" s="7" t="s">
        <v>2012</v>
      </c>
      <c r="I278" s="7" t="s">
        <v>79</v>
      </c>
      <c r="J278" s="7" t="s">
        <v>2</v>
      </c>
      <c r="K278" s="7" t="s">
        <v>2013</v>
      </c>
      <c r="L278" s="7">
        <v>1</v>
      </c>
      <c r="M278" s="7">
        <v>3</v>
      </c>
      <c r="N278" s="7" t="s">
        <v>699</v>
      </c>
      <c r="O278" s="7" t="s">
        <v>699</v>
      </c>
      <c r="P278" s="7" t="s">
        <v>439</v>
      </c>
      <c r="Q278" s="7"/>
      <c r="R278" s="12" t="s">
        <v>2014</v>
      </c>
      <c r="S278" s="14" t="s">
        <v>19</v>
      </c>
      <c r="T278" s="7"/>
      <c r="U278" s="12" t="s">
        <v>19</v>
      </c>
      <c r="V278" s="12" t="s">
        <v>2014</v>
      </c>
      <c r="W278" s="14" t="s">
        <v>267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2015</v>
      </c>
      <c r="AD278" t="s">
        <v>6</v>
      </c>
      <c r="AE278" t="s">
        <v>2016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2017</v>
      </c>
      <c r="B279" s="6" t="s">
        <v>2018</v>
      </c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2019</v>
      </c>
      <c r="H279" s="7" t="s">
        <v>2020</v>
      </c>
      <c r="I279" s="7" t="s">
        <v>79</v>
      </c>
      <c r="J279" s="7" t="s">
        <v>2</v>
      </c>
      <c r="K279" s="7" t="s">
        <v>2021</v>
      </c>
      <c r="L279" s="7">
        <v>1</v>
      </c>
      <c r="M279" s="7">
        <v>2</v>
      </c>
      <c r="N279" s="7" t="s">
        <v>433</v>
      </c>
      <c r="O279" s="7" t="s">
        <v>675</v>
      </c>
      <c r="P279" s="7" t="s">
        <v>439</v>
      </c>
      <c r="Q279" s="7"/>
      <c r="R279" s="12" t="s">
        <v>1175</v>
      </c>
      <c r="S279" s="14" t="s">
        <v>19</v>
      </c>
      <c r="T279" s="7"/>
      <c r="U279" s="12" t="s">
        <v>19</v>
      </c>
      <c r="V279" s="12" t="s">
        <v>1175</v>
      </c>
      <c r="W279" s="14" t="s">
        <v>1478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1479</v>
      </c>
      <c r="AD279" t="s">
        <v>6</v>
      </c>
      <c r="AE279" t="s">
        <v>877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2022</v>
      </c>
      <c r="B280" s="6" t="s">
        <v>2023</v>
      </c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2024</v>
      </c>
      <c r="H280" s="7" t="s">
        <v>2025</v>
      </c>
      <c r="I280" s="7" t="s">
        <v>79</v>
      </c>
      <c r="J280" s="7" t="s">
        <v>2</v>
      </c>
      <c r="K280" s="7" t="s">
        <v>2026</v>
      </c>
      <c r="L280" s="7">
        <v>1</v>
      </c>
      <c r="M280" s="7">
        <v>1</v>
      </c>
      <c r="N280" s="7" t="s">
        <v>699</v>
      </c>
      <c r="O280" s="7" t="s">
        <v>1249</v>
      </c>
      <c r="P280" s="7" t="s">
        <v>439</v>
      </c>
      <c r="Q280" s="7"/>
      <c r="R280" s="12" t="s">
        <v>605</v>
      </c>
      <c r="S280" s="14" t="s">
        <v>19</v>
      </c>
      <c r="T280" s="7"/>
      <c r="U280" s="12" t="s">
        <v>19</v>
      </c>
      <c r="V280" s="12" t="s">
        <v>605</v>
      </c>
      <c r="W280" s="14" t="s">
        <v>589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2027</v>
      </c>
      <c r="AD280" t="s">
        <v>6</v>
      </c>
      <c r="AE280" t="s">
        <v>549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2028</v>
      </c>
      <c r="B281" s="6" t="s">
        <v>2029</v>
      </c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824</v>
      </c>
      <c r="H281" s="7" t="s">
        <v>825</v>
      </c>
      <c r="I281" s="7" t="s">
        <v>79</v>
      </c>
      <c r="J281" s="7" t="s">
        <v>2</v>
      </c>
      <c r="K281" s="7" t="s">
        <v>826</v>
      </c>
      <c r="L281" s="7">
        <v>1</v>
      </c>
      <c r="M281" s="7">
        <v>3</v>
      </c>
      <c r="N281" s="7" t="s">
        <v>699</v>
      </c>
      <c r="O281" s="7" t="s">
        <v>699</v>
      </c>
      <c r="P281" s="7" t="s">
        <v>439</v>
      </c>
      <c r="Q281" s="7"/>
      <c r="R281" s="12" t="s">
        <v>2030</v>
      </c>
      <c r="S281" s="14" t="s">
        <v>19</v>
      </c>
      <c r="T281" s="7"/>
      <c r="U281" s="12" t="s">
        <v>19</v>
      </c>
      <c r="V281" s="12" t="s">
        <v>2030</v>
      </c>
      <c r="W281" s="14" t="s">
        <v>633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2031</v>
      </c>
      <c r="AD281" t="s">
        <v>6</v>
      </c>
      <c r="AE281" t="s">
        <v>830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2032</v>
      </c>
      <c r="B282" s="6" t="s">
        <v>2033</v>
      </c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2034</v>
      </c>
      <c r="H282" s="7" t="s">
        <v>2035</v>
      </c>
      <c r="I282" s="7" t="s">
        <v>79</v>
      </c>
      <c r="J282" s="7" t="s">
        <v>2</v>
      </c>
      <c r="K282" s="7" t="s">
        <v>2036</v>
      </c>
      <c r="L282" s="7">
        <v>1</v>
      </c>
      <c r="M282" s="7">
        <v>2</v>
      </c>
      <c r="N282" s="7" t="s">
        <v>675</v>
      </c>
      <c r="O282" s="7" t="s">
        <v>675</v>
      </c>
      <c r="P282" s="7" t="s">
        <v>439</v>
      </c>
      <c r="Q282" s="7"/>
      <c r="R282" s="12" t="s">
        <v>2037</v>
      </c>
      <c r="S282" s="14" t="s">
        <v>19</v>
      </c>
      <c r="T282" s="7"/>
      <c r="U282" s="12" t="s">
        <v>19</v>
      </c>
      <c r="V282" s="12" t="s">
        <v>2037</v>
      </c>
      <c r="W282" s="14" t="s">
        <v>1797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2038</v>
      </c>
      <c r="AD282" t="s">
        <v>6</v>
      </c>
      <c r="AE282" t="s">
        <v>2039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2040</v>
      </c>
      <c r="B283" s="6" t="s">
        <v>2041</v>
      </c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2042</v>
      </c>
      <c r="H283" s="7" t="s">
        <v>2043</v>
      </c>
      <c r="I283" s="7" t="s">
        <v>79</v>
      </c>
      <c r="J283" s="7" t="s">
        <v>2</v>
      </c>
      <c r="K283" s="7" t="s">
        <v>2044</v>
      </c>
      <c r="L283" s="7">
        <v>1</v>
      </c>
      <c r="M283" s="7">
        <v>1</v>
      </c>
      <c r="N283" s="7" t="s">
        <v>1249</v>
      </c>
      <c r="O283" s="7" t="s">
        <v>1249</v>
      </c>
      <c r="P283" s="7" t="s">
        <v>439</v>
      </c>
      <c r="Q283" s="7"/>
      <c r="R283" s="12" t="s">
        <v>2045</v>
      </c>
      <c r="S283" s="14" t="s">
        <v>19</v>
      </c>
      <c r="T283" s="7"/>
      <c r="U283" s="12" t="s">
        <v>19</v>
      </c>
      <c r="V283" s="12" t="s">
        <v>2045</v>
      </c>
      <c r="W283" s="14" t="s">
        <v>589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573</v>
      </c>
      <c r="AD283" t="s">
        <v>6</v>
      </c>
      <c r="AE283" t="s">
        <v>2046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2047</v>
      </c>
      <c r="B284" s="6" t="s">
        <v>2048</v>
      </c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2049</v>
      </c>
      <c r="H284" s="7" t="s">
        <v>2050</v>
      </c>
      <c r="I284" s="7" t="s">
        <v>79</v>
      </c>
      <c r="J284" s="7" t="s">
        <v>2</v>
      </c>
      <c r="K284" s="7" t="s">
        <v>2051</v>
      </c>
      <c r="L284" s="7">
        <v>1</v>
      </c>
      <c r="M284" s="7">
        <v>2</v>
      </c>
      <c r="N284" s="7" t="s">
        <v>1095</v>
      </c>
      <c r="O284" s="7" t="s">
        <v>675</v>
      </c>
      <c r="P284" s="7" t="s">
        <v>439</v>
      </c>
      <c r="Q284" s="7"/>
      <c r="R284" s="12" t="s">
        <v>2052</v>
      </c>
      <c r="S284" s="14" t="s">
        <v>19</v>
      </c>
      <c r="T284" s="7"/>
      <c r="U284" s="12" t="s">
        <v>19</v>
      </c>
      <c r="V284" s="12" t="s">
        <v>2052</v>
      </c>
      <c r="W284" s="14" t="s">
        <v>1420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2053</v>
      </c>
      <c r="AD284" t="s">
        <v>6</v>
      </c>
      <c r="AE284" t="s">
        <v>2054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2055</v>
      </c>
      <c r="B285" s="6" t="s">
        <v>2056</v>
      </c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1907</v>
      </c>
      <c r="H285" s="7" t="s">
        <v>1908</v>
      </c>
      <c r="I285" s="7" t="s">
        <v>79</v>
      </c>
      <c r="J285" s="7" t="s">
        <v>2</v>
      </c>
      <c r="K285" s="7" t="s">
        <v>2057</v>
      </c>
      <c r="L285" s="7">
        <v>1</v>
      </c>
      <c r="M285" s="7">
        <v>1</v>
      </c>
      <c r="N285" s="7" t="s">
        <v>1095</v>
      </c>
      <c r="O285" s="7" t="s">
        <v>1249</v>
      </c>
      <c r="P285" s="7" t="s">
        <v>439</v>
      </c>
      <c r="Q285" s="7"/>
      <c r="R285" s="12" t="s">
        <v>2058</v>
      </c>
      <c r="S285" s="14" t="s">
        <v>19</v>
      </c>
      <c r="T285" s="7"/>
      <c r="U285" s="12" t="s">
        <v>19</v>
      </c>
      <c r="V285" s="12" t="s">
        <v>2058</v>
      </c>
      <c r="W285" s="14" t="s">
        <v>162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2059</v>
      </c>
      <c r="AD285" t="s">
        <v>6</v>
      </c>
      <c r="AE285" t="s">
        <v>1912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2060</v>
      </c>
      <c r="B286" s="6" t="s">
        <v>2061</v>
      </c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895</v>
      </c>
      <c r="H286" s="7" t="s">
        <v>896</v>
      </c>
      <c r="I286" s="7" t="s">
        <v>79</v>
      </c>
      <c r="J286" s="7" t="s">
        <v>2</v>
      </c>
      <c r="K286" s="7" t="s">
        <v>2062</v>
      </c>
      <c r="L286" s="7">
        <v>1</v>
      </c>
      <c r="M286" s="7">
        <v>2</v>
      </c>
      <c r="N286" s="7" t="s">
        <v>433</v>
      </c>
      <c r="O286" s="7" t="s">
        <v>675</v>
      </c>
      <c r="P286" s="7" t="s">
        <v>439</v>
      </c>
      <c r="Q286" s="7"/>
      <c r="R286" s="12" t="s">
        <v>2063</v>
      </c>
      <c r="S286" s="14" t="s">
        <v>19</v>
      </c>
      <c r="T286" s="7"/>
      <c r="U286" s="12" t="s">
        <v>19</v>
      </c>
      <c r="V286" s="12" t="s">
        <v>2063</v>
      </c>
      <c r="W286" s="14" t="s">
        <v>299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2064</v>
      </c>
      <c r="AD286" t="s">
        <v>6</v>
      </c>
      <c r="AE286" t="s">
        <v>901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2065</v>
      </c>
      <c r="B287" s="6" t="s">
        <v>2066</v>
      </c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2067</v>
      </c>
      <c r="H287" s="7" t="s">
        <v>2068</v>
      </c>
      <c r="I287" s="7" t="s">
        <v>79</v>
      </c>
      <c r="J287" s="7" t="s">
        <v>2</v>
      </c>
      <c r="K287" s="7" t="s">
        <v>2069</v>
      </c>
      <c r="L287" s="7">
        <v>1</v>
      </c>
      <c r="M287" s="7">
        <v>3</v>
      </c>
      <c r="N287" s="7" t="s">
        <v>171</v>
      </c>
      <c r="O287" s="7" t="s">
        <v>699</v>
      </c>
      <c r="P287" s="7" t="s">
        <v>439</v>
      </c>
      <c r="Q287" s="7"/>
      <c r="R287" s="12" t="s">
        <v>2070</v>
      </c>
      <c r="S287" s="14" t="s">
        <v>19</v>
      </c>
      <c r="T287" s="7"/>
      <c r="U287" s="12" t="s">
        <v>19</v>
      </c>
      <c r="V287" s="12" t="s">
        <v>2070</v>
      </c>
      <c r="W287" s="14" t="s">
        <v>2071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2072</v>
      </c>
      <c r="AD287" t="s">
        <v>6</v>
      </c>
      <c r="AE287" t="s">
        <v>2073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2074</v>
      </c>
      <c r="B288" s="6" t="s">
        <v>2075</v>
      </c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2076</v>
      </c>
      <c r="H288" s="7" t="s">
        <v>2077</v>
      </c>
      <c r="I288" s="7" t="s">
        <v>79</v>
      </c>
      <c r="J288" s="7" t="s">
        <v>2</v>
      </c>
      <c r="K288" s="7" t="s">
        <v>2078</v>
      </c>
      <c r="L288" s="7">
        <v>1</v>
      </c>
      <c r="M288" s="7">
        <v>1</v>
      </c>
      <c r="N288" s="7" t="s">
        <v>95</v>
      </c>
      <c r="O288" s="7" t="s">
        <v>1249</v>
      </c>
      <c r="P288" s="7" t="s">
        <v>439</v>
      </c>
      <c r="Q288" s="7"/>
      <c r="R288" s="12" t="s">
        <v>2079</v>
      </c>
      <c r="S288" s="14" t="s">
        <v>19</v>
      </c>
      <c r="T288" s="7"/>
      <c r="U288" s="12" t="s">
        <v>19</v>
      </c>
      <c r="V288" s="12" t="s">
        <v>2079</v>
      </c>
      <c r="W288" s="14" t="s">
        <v>2080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2081</v>
      </c>
      <c r="AD288" t="s">
        <v>6</v>
      </c>
      <c r="AE288" t="s">
        <v>2082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2083</v>
      </c>
      <c r="B289" s="6" t="s">
        <v>2084</v>
      </c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2076</v>
      </c>
      <c r="H289" s="7" t="s">
        <v>2077</v>
      </c>
      <c r="I289" s="7" t="s">
        <v>79</v>
      </c>
      <c r="J289" s="7" t="s">
        <v>2</v>
      </c>
      <c r="K289" s="7" t="s">
        <v>2085</v>
      </c>
      <c r="L289" s="7">
        <v>1</v>
      </c>
      <c r="M289" s="7">
        <v>1</v>
      </c>
      <c r="N289" s="7" t="s">
        <v>432</v>
      </c>
      <c r="O289" s="7" t="s">
        <v>1249</v>
      </c>
      <c r="P289" s="7" t="s">
        <v>439</v>
      </c>
      <c r="Q289" s="7"/>
      <c r="R289" s="12" t="s">
        <v>2086</v>
      </c>
      <c r="S289" s="14" t="s">
        <v>19</v>
      </c>
      <c r="T289" s="7"/>
      <c r="U289" s="12" t="s">
        <v>19</v>
      </c>
      <c r="V289" s="12" t="s">
        <v>2086</v>
      </c>
      <c r="W289" s="14" t="s">
        <v>1720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676</v>
      </c>
      <c r="AD289" t="s">
        <v>6</v>
      </c>
      <c r="AE289" t="s">
        <v>2082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2087</v>
      </c>
      <c r="B290" s="6" t="s">
        <v>2088</v>
      </c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2089</v>
      </c>
      <c r="H290" s="7" t="s">
        <v>2090</v>
      </c>
      <c r="I290" s="7" t="s">
        <v>79</v>
      </c>
      <c r="J290" s="7" t="s">
        <v>2</v>
      </c>
      <c r="K290" s="7" t="s">
        <v>2091</v>
      </c>
      <c r="L290" s="7">
        <v>1</v>
      </c>
      <c r="M290" s="7">
        <v>2</v>
      </c>
      <c r="N290" s="7" t="s">
        <v>433</v>
      </c>
      <c r="O290" s="7" t="s">
        <v>675</v>
      </c>
      <c r="P290" s="7" t="s">
        <v>439</v>
      </c>
      <c r="Q290" s="7"/>
      <c r="R290" s="12" t="s">
        <v>2092</v>
      </c>
      <c r="S290" s="14" t="s">
        <v>19</v>
      </c>
      <c r="T290" s="7"/>
      <c r="U290" s="12" t="s">
        <v>19</v>
      </c>
      <c r="V290" s="12" t="s">
        <v>2092</v>
      </c>
      <c r="W290" s="14" t="s">
        <v>2093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2094</v>
      </c>
      <c r="AD290" t="s">
        <v>6</v>
      </c>
      <c r="AE290" t="s">
        <v>877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2095</v>
      </c>
      <c r="B291" s="6" t="s">
        <v>2096</v>
      </c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2097</v>
      </c>
      <c r="H291" s="7" t="s">
        <v>2098</v>
      </c>
      <c r="I291" s="7" t="s">
        <v>79</v>
      </c>
      <c r="J291" s="7" t="s">
        <v>2</v>
      </c>
      <c r="K291" s="7" t="s">
        <v>2099</v>
      </c>
      <c r="L291" s="7">
        <v>1</v>
      </c>
      <c r="M291" s="7">
        <v>1</v>
      </c>
      <c r="N291" s="7" t="s">
        <v>675</v>
      </c>
      <c r="O291" s="7" t="s">
        <v>1249</v>
      </c>
      <c r="P291" s="7" t="s">
        <v>439</v>
      </c>
      <c r="Q291" s="7"/>
      <c r="R291" s="12" t="s">
        <v>2100</v>
      </c>
      <c r="S291" s="14" t="s">
        <v>19</v>
      </c>
      <c r="T291" s="7"/>
      <c r="U291" s="12" t="s">
        <v>19</v>
      </c>
      <c r="V291" s="12" t="s">
        <v>2100</v>
      </c>
      <c r="W291" s="14" t="s">
        <v>2101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2102</v>
      </c>
      <c r="AD291" t="s">
        <v>6</v>
      </c>
      <c r="AE291" t="s">
        <v>1065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2103</v>
      </c>
      <c r="B292" s="6" t="s">
        <v>2104</v>
      </c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91</v>
      </c>
      <c r="H292" s="7" t="s">
        <v>92</v>
      </c>
      <c r="I292" s="7" t="s">
        <v>79</v>
      </c>
      <c r="J292" s="7" t="s">
        <v>2</v>
      </c>
      <c r="K292" s="7" t="s">
        <v>2105</v>
      </c>
      <c r="L292" s="7">
        <v>1</v>
      </c>
      <c r="M292" s="7">
        <v>1</v>
      </c>
      <c r="N292" s="7" t="s">
        <v>433</v>
      </c>
      <c r="O292" s="7" t="s">
        <v>1249</v>
      </c>
      <c r="P292" s="7" t="s">
        <v>439</v>
      </c>
      <c r="Q292" s="7"/>
      <c r="R292" s="12" t="s">
        <v>2106</v>
      </c>
      <c r="S292" s="14" t="s">
        <v>19</v>
      </c>
      <c r="T292" s="7"/>
      <c r="U292" s="12" t="s">
        <v>19</v>
      </c>
      <c r="V292" s="12" t="s">
        <v>2106</v>
      </c>
      <c r="W292" s="14" t="s">
        <v>2107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2108</v>
      </c>
      <c r="AD292" t="s">
        <v>6</v>
      </c>
      <c r="AE292" t="s">
        <v>926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2109</v>
      </c>
      <c r="B293" s="6" t="s">
        <v>2110</v>
      </c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1780</v>
      </c>
      <c r="H293" s="7" t="s">
        <v>1781</v>
      </c>
      <c r="I293" s="7" t="s">
        <v>79</v>
      </c>
      <c r="J293" s="7" t="s">
        <v>2</v>
      </c>
      <c r="K293" s="7" t="s">
        <v>2111</v>
      </c>
      <c r="L293" s="7">
        <v>1</v>
      </c>
      <c r="M293" s="7">
        <v>1</v>
      </c>
      <c r="N293" s="7" t="s">
        <v>1249</v>
      </c>
      <c r="O293" s="7" t="s">
        <v>1249</v>
      </c>
      <c r="P293" s="7" t="s">
        <v>439</v>
      </c>
      <c r="Q293" s="7"/>
      <c r="R293" s="12" t="s">
        <v>2112</v>
      </c>
      <c r="S293" s="14" t="s">
        <v>19</v>
      </c>
      <c r="T293" s="7"/>
      <c r="U293" s="12" t="s">
        <v>19</v>
      </c>
      <c r="V293" s="12" t="s">
        <v>2112</v>
      </c>
      <c r="W293" s="14" t="s">
        <v>797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2113</v>
      </c>
      <c r="AD293" t="s">
        <v>6</v>
      </c>
      <c r="AE293" t="s">
        <v>1785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2114</v>
      </c>
      <c r="B294" s="6" t="s">
        <v>2115</v>
      </c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2116</v>
      </c>
      <c r="H294" s="7" t="s">
        <v>2117</v>
      </c>
      <c r="I294" s="7" t="s">
        <v>79</v>
      </c>
      <c r="J294" s="7" t="s">
        <v>2</v>
      </c>
      <c r="K294" s="7" t="s">
        <v>2118</v>
      </c>
      <c r="L294" s="7">
        <v>1</v>
      </c>
      <c r="M294" s="7">
        <v>1</v>
      </c>
      <c r="N294" s="7" t="s">
        <v>1249</v>
      </c>
      <c r="O294" s="7" t="s">
        <v>1249</v>
      </c>
      <c r="P294" s="7" t="s">
        <v>439</v>
      </c>
      <c r="Q294" s="7"/>
      <c r="R294" s="12" t="s">
        <v>2119</v>
      </c>
      <c r="S294" s="14" t="s">
        <v>19</v>
      </c>
      <c r="T294" s="7"/>
      <c r="U294" s="12" t="s">
        <v>19</v>
      </c>
      <c r="V294" s="12" t="s">
        <v>2119</v>
      </c>
      <c r="W294" s="14" t="s">
        <v>1143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2120</v>
      </c>
      <c r="AD294" t="s">
        <v>6</v>
      </c>
      <c r="AE294" t="s">
        <v>118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2121</v>
      </c>
      <c r="B295" s="6" t="s">
        <v>2122</v>
      </c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1780</v>
      </c>
      <c r="H295" s="7" t="s">
        <v>1781</v>
      </c>
      <c r="I295" s="7" t="s">
        <v>79</v>
      </c>
      <c r="J295" s="7" t="s">
        <v>2</v>
      </c>
      <c r="K295" s="7" t="s">
        <v>2123</v>
      </c>
      <c r="L295" s="7">
        <v>1</v>
      </c>
      <c r="M295" s="7">
        <v>1</v>
      </c>
      <c r="N295" s="7" t="s">
        <v>675</v>
      </c>
      <c r="O295" s="7" t="s">
        <v>1249</v>
      </c>
      <c r="P295" s="7" t="s">
        <v>439</v>
      </c>
      <c r="Q295" s="7"/>
      <c r="R295" s="12" t="s">
        <v>2124</v>
      </c>
      <c r="S295" s="14" t="s">
        <v>19</v>
      </c>
      <c r="T295" s="7"/>
      <c r="U295" s="12" t="s">
        <v>19</v>
      </c>
      <c r="V295" s="12" t="s">
        <v>2124</v>
      </c>
      <c r="W295" s="14" t="s">
        <v>2125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2126</v>
      </c>
      <c r="AD295" t="s">
        <v>6</v>
      </c>
      <c r="AE295" t="s">
        <v>2127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2128</v>
      </c>
      <c r="B296" s="6" t="s">
        <v>2129</v>
      </c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1780</v>
      </c>
      <c r="H296" s="7" t="s">
        <v>1781</v>
      </c>
      <c r="I296" s="7" t="s">
        <v>79</v>
      </c>
      <c r="J296" s="7" t="s">
        <v>2</v>
      </c>
      <c r="K296" s="7" t="s">
        <v>2130</v>
      </c>
      <c r="L296" s="7">
        <v>1</v>
      </c>
      <c r="M296" s="7">
        <v>1</v>
      </c>
      <c r="N296" s="7" t="s">
        <v>675</v>
      </c>
      <c r="O296" s="7" t="s">
        <v>1249</v>
      </c>
      <c r="P296" s="7" t="s">
        <v>439</v>
      </c>
      <c r="Q296" s="7"/>
      <c r="R296" s="12" t="s">
        <v>2131</v>
      </c>
      <c r="S296" s="14" t="s">
        <v>19</v>
      </c>
      <c r="T296" s="7"/>
      <c r="U296" s="12" t="s">
        <v>19</v>
      </c>
      <c r="V296" s="12" t="s">
        <v>2131</v>
      </c>
      <c r="W296" s="14" t="s">
        <v>797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2132</v>
      </c>
      <c r="AD296" t="s">
        <v>6</v>
      </c>
      <c r="AE296" t="s">
        <v>1785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2133</v>
      </c>
      <c r="B297" s="6" t="s">
        <v>2134</v>
      </c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373</v>
      </c>
      <c r="H297" s="7" t="s">
        <v>374</v>
      </c>
      <c r="I297" s="7" t="s">
        <v>79</v>
      </c>
      <c r="J297" s="7" t="s">
        <v>2</v>
      </c>
      <c r="K297" s="7" t="s">
        <v>2135</v>
      </c>
      <c r="L297" s="7">
        <v>1</v>
      </c>
      <c r="M297" s="7">
        <v>1</v>
      </c>
      <c r="N297" s="7" t="s">
        <v>1249</v>
      </c>
      <c r="O297" s="7" t="s">
        <v>1249</v>
      </c>
      <c r="P297" s="7" t="s">
        <v>439</v>
      </c>
      <c r="Q297" s="7"/>
      <c r="R297" s="12" t="s">
        <v>2136</v>
      </c>
      <c r="S297" s="14" t="s">
        <v>19</v>
      </c>
      <c r="T297" s="7"/>
      <c r="U297" s="12" t="s">
        <v>19</v>
      </c>
      <c r="V297" s="12" t="s">
        <v>2136</v>
      </c>
      <c r="W297" s="14" t="s">
        <v>2107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2137</v>
      </c>
      <c r="AD297" t="s">
        <v>6</v>
      </c>
      <c r="AE297" t="s">
        <v>378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2138</v>
      </c>
      <c r="B298" s="6" t="s">
        <v>2139</v>
      </c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102</v>
      </c>
      <c r="H298" s="7" t="s">
        <v>103</v>
      </c>
      <c r="I298" s="7" t="s">
        <v>79</v>
      </c>
      <c r="J298" s="7" t="s">
        <v>2</v>
      </c>
      <c r="K298" s="7" t="s">
        <v>2140</v>
      </c>
      <c r="L298" s="7">
        <v>1</v>
      </c>
      <c r="M298" s="7">
        <v>1</v>
      </c>
      <c r="N298" s="7" t="s">
        <v>1249</v>
      </c>
      <c r="O298" s="7" t="s">
        <v>1249</v>
      </c>
      <c r="P298" s="7" t="s">
        <v>439</v>
      </c>
      <c r="Q298" s="7"/>
      <c r="R298" s="12" t="s">
        <v>2141</v>
      </c>
      <c r="S298" s="14" t="s">
        <v>19</v>
      </c>
      <c r="T298" s="7"/>
      <c r="U298" s="12" t="s">
        <v>19</v>
      </c>
      <c r="V298" s="12" t="s">
        <v>2141</v>
      </c>
      <c r="W298" s="14" t="s">
        <v>2142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1597</v>
      </c>
      <c r="AD298" t="s">
        <v>6</v>
      </c>
      <c r="AE298" t="s">
        <v>154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2143</v>
      </c>
      <c r="B299" s="6" t="s">
        <v>2144</v>
      </c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2145</v>
      </c>
      <c r="H299" s="7" t="s">
        <v>2146</v>
      </c>
      <c r="I299" s="7" t="s">
        <v>79</v>
      </c>
      <c r="J299" s="7" t="s">
        <v>2</v>
      </c>
      <c r="K299" s="7" t="s">
        <v>2147</v>
      </c>
      <c r="L299" s="7">
        <v>1</v>
      </c>
      <c r="M299" s="7">
        <v>1</v>
      </c>
      <c r="N299" s="7" t="s">
        <v>1296</v>
      </c>
      <c r="O299" s="7" t="s">
        <v>1249</v>
      </c>
      <c r="P299" s="7" t="s">
        <v>439</v>
      </c>
      <c r="Q299" s="7"/>
      <c r="R299" s="12" t="s">
        <v>2148</v>
      </c>
      <c r="S299" s="14" t="s">
        <v>19</v>
      </c>
      <c r="T299" s="7"/>
      <c r="U299" s="12" t="s">
        <v>19</v>
      </c>
      <c r="V299" s="12" t="s">
        <v>2148</v>
      </c>
      <c r="W299" s="14" t="s">
        <v>1050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2149</v>
      </c>
      <c r="AD299" t="s">
        <v>6</v>
      </c>
      <c r="AE299" t="s">
        <v>2150</v>
      </c>
      <c r="AF299" t="s">
        <v>88</v>
      </c>
      <c r="AG299" t="s">
        <v>75</v>
      </c>
      <c r="AH299" t="s">
        <v>19</v>
      </c>
    </row>
    <row r="300" ht="14.25" customHeight="1" spans="1:34">
      <c r="A300" s="6" t="s">
        <v>2151</v>
      </c>
      <c r="B300" s="6" t="s">
        <v>2152</v>
      </c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405</v>
      </c>
      <c r="H300" s="7" t="s">
        <v>406</v>
      </c>
      <c r="I300" s="7" t="s">
        <v>79</v>
      </c>
      <c r="J300" s="7" t="s">
        <v>2</v>
      </c>
      <c r="K300" s="7" t="s">
        <v>2153</v>
      </c>
      <c r="L300" s="7">
        <v>1</v>
      </c>
      <c r="M300" s="7">
        <v>2</v>
      </c>
      <c r="N300" s="7" t="s">
        <v>1249</v>
      </c>
      <c r="O300" s="7" t="s">
        <v>2154</v>
      </c>
      <c r="P300" s="7" t="s">
        <v>2155</v>
      </c>
      <c r="Q300" s="7"/>
      <c r="R300" s="12" t="s">
        <v>2156</v>
      </c>
      <c r="S300" s="14" t="s">
        <v>2156</v>
      </c>
      <c r="T300" s="7" t="s">
        <v>2157</v>
      </c>
      <c r="U300" s="12" t="s">
        <v>19</v>
      </c>
      <c r="V300" s="12" t="s">
        <v>19</v>
      </c>
      <c r="W300" s="14" t="s">
        <v>19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19</v>
      </c>
      <c r="AD300" t="s">
        <v>6</v>
      </c>
      <c r="AE300" t="s">
        <v>2158</v>
      </c>
      <c r="AF300" t="s">
        <v>88</v>
      </c>
      <c r="AG300" t="s">
        <v>75</v>
      </c>
      <c r="AH300" t="s">
        <v>19</v>
      </c>
    </row>
    <row r="301" ht="14.25" customHeight="1" spans="1:34">
      <c r="A301" s="6" t="s">
        <v>2159</v>
      </c>
      <c r="B301" s="6" t="s">
        <v>2160</v>
      </c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2161</v>
      </c>
      <c r="H301" s="7" t="s">
        <v>2162</v>
      </c>
      <c r="I301" s="7" t="s">
        <v>79</v>
      </c>
      <c r="J301" s="7" t="s">
        <v>2</v>
      </c>
      <c r="K301" s="7" t="s">
        <v>2163</v>
      </c>
      <c r="L301" s="7">
        <v>2</v>
      </c>
      <c r="M301" s="7">
        <v>3</v>
      </c>
      <c r="N301" s="7" t="s">
        <v>1249</v>
      </c>
      <c r="O301" s="7" t="s">
        <v>1559</v>
      </c>
      <c r="P301" s="7" t="s">
        <v>2164</v>
      </c>
      <c r="Q301" s="7"/>
      <c r="R301" s="12" t="s">
        <v>2165</v>
      </c>
      <c r="S301" s="14" t="s">
        <v>2165</v>
      </c>
      <c r="T301" s="7" t="s">
        <v>2166</v>
      </c>
      <c r="U301" s="12" t="s">
        <v>19</v>
      </c>
      <c r="V301" s="12" t="s">
        <v>19</v>
      </c>
      <c r="W301" s="14" t="s">
        <v>19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19</v>
      </c>
      <c r="AD301" t="s">
        <v>6</v>
      </c>
      <c r="AE301" t="s">
        <v>2167</v>
      </c>
      <c r="AF301" t="s">
        <v>88</v>
      </c>
      <c r="AG301" t="s">
        <v>75</v>
      </c>
      <c r="AH301" t="s">
        <v>19</v>
      </c>
    </row>
    <row r="302" ht="14.25" customHeight="1" spans="1:34">
      <c r="A302" s="6" t="s">
        <v>2168</v>
      </c>
      <c r="B302" s="6" t="s">
        <v>2169</v>
      </c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2161</v>
      </c>
      <c r="H302" s="7" t="s">
        <v>2162</v>
      </c>
      <c r="I302" s="7" t="s">
        <v>79</v>
      </c>
      <c r="J302" s="7" t="s">
        <v>2</v>
      </c>
      <c r="K302" s="7" t="s">
        <v>2170</v>
      </c>
      <c r="L302" s="7">
        <v>3</v>
      </c>
      <c r="M302" s="7">
        <v>3</v>
      </c>
      <c r="N302" s="7" t="s">
        <v>1249</v>
      </c>
      <c r="O302" s="7" t="s">
        <v>1559</v>
      </c>
      <c r="P302" s="7" t="s">
        <v>2164</v>
      </c>
      <c r="Q302" s="7"/>
      <c r="R302" s="12" t="s">
        <v>2171</v>
      </c>
      <c r="S302" s="14" t="s">
        <v>2171</v>
      </c>
      <c r="T302" s="7" t="s">
        <v>2166</v>
      </c>
      <c r="U302" s="12" t="s">
        <v>19</v>
      </c>
      <c r="V302" s="12" t="s">
        <v>19</v>
      </c>
      <c r="W302" s="14" t="s">
        <v>19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19</v>
      </c>
      <c r="AD302" t="s">
        <v>6</v>
      </c>
      <c r="AE302" t="s">
        <v>2172</v>
      </c>
      <c r="AF302" t="s">
        <v>88</v>
      </c>
      <c r="AG302" t="s">
        <v>75</v>
      </c>
      <c r="AH302" t="s">
        <v>19</v>
      </c>
    </row>
    <row r="303" ht="14.25" customHeight="1" spans="1:34">
      <c r="A303" s="6" t="s">
        <v>2173</v>
      </c>
      <c r="B303" s="6" t="s">
        <v>2174</v>
      </c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2175</v>
      </c>
      <c r="H303" s="7" t="s">
        <v>2176</v>
      </c>
      <c r="I303" s="7" t="s">
        <v>79</v>
      </c>
      <c r="J303" s="7" t="s">
        <v>2</v>
      </c>
      <c r="K303" s="7" t="s">
        <v>2177</v>
      </c>
      <c r="L303" s="7">
        <v>2</v>
      </c>
      <c r="M303" s="7">
        <v>1</v>
      </c>
      <c r="N303" s="7" t="s">
        <v>2178</v>
      </c>
      <c r="O303" s="7" t="s">
        <v>1249</v>
      </c>
      <c r="P303" s="7" t="s">
        <v>439</v>
      </c>
      <c r="Q303" s="7"/>
      <c r="R303" s="12" t="s">
        <v>2179</v>
      </c>
      <c r="S303" s="14" t="s">
        <v>19</v>
      </c>
      <c r="T303" s="7"/>
      <c r="U303" s="12" t="s">
        <v>19</v>
      </c>
      <c r="V303" s="12" t="s">
        <v>2179</v>
      </c>
      <c r="W303" s="14" t="s">
        <v>2180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2181</v>
      </c>
      <c r="AD303" t="s">
        <v>6</v>
      </c>
      <c r="AE303" t="s">
        <v>2182</v>
      </c>
      <c r="AF303" t="s">
        <v>88</v>
      </c>
      <c r="AG303" t="s">
        <v>75</v>
      </c>
      <c r="AH303" t="s">
        <v>19</v>
      </c>
    </row>
    <row r="304" ht="14.25" customHeight="1" spans="1:34">
      <c r="A304" s="6" t="s">
        <v>2183</v>
      </c>
      <c r="B304" s="6" t="s">
        <v>2184</v>
      </c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2185</v>
      </c>
      <c r="H304" s="7" t="s">
        <v>2186</v>
      </c>
      <c r="I304" s="7" t="s">
        <v>79</v>
      </c>
      <c r="J304" s="7" t="s">
        <v>2</v>
      </c>
      <c r="K304" s="7" t="s">
        <v>2187</v>
      </c>
      <c r="L304" s="7">
        <v>1</v>
      </c>
      <c r="M304" s="7">
        <v>1</v>
      </c>
      <c r="N304" s="7" t="s">
        <v>1095</v>
      </c>
      <c r="O304" s="7" t="s">
        <v>1249</v>
      </c>
      <c r="P304" s="7" t="s">
        <v>439</v>
      </c>
      <c r="Q304" s="7"/>
      <c r="R304" s="12" t="s">
        <v>2188</v>
      </c>
      <c r="S304" s="14" t="s">
        <v>19</v>
      </c>
      <c r="T304" s="7"/>
      <c r="U304" s="12" t="s">
        <v>19</v>
      </c>
      <c r="V304" s="12" t="s">
        <v>2188</v>
      </c>
      <c r="W304" s="14" t="s">
        <v>2107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2189</v>
      </c>
      <c r="AD304" t="s">
        <v>6</v>
      </c>
      <c r="AE304" t="s">
        <v>2190</v>
      </c>
      <c r="AF304" t="s">
        <v>88</v>
      </c>
      <c r="AG304" t="s">
        <v>75</v>
      </c>
      <c r="AH304" t="s">
        <v>19</v>
      </c>
    </row>
    <row r="305" ht="14.25" customHeight="1" spans="1:34">
      <c r="A305" s="6" t="s">
        <v>2191</v>
      </c>
      <c r="B305" s="6" t="s">
        <v>2192</v>
      </c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2193</v>
      </c>
      <c r="H305" s="7" t="s">
        <v>2194</v>
      </c>
      <c r="I305" s="7" t="s">
        <v>79</v>
      </c>
      <c r="J305" s="7" t="s">
        <v>2</v>
      </c>
      <c r="K305" s="7" t="s">
        <v>2195</v>
      </c>
      <c r="L305" s="7">
        <v>1</v>
      </c>
      <c r="M305" s="7">
        <v>2</v>
      </c>
      <c r="N305" s="7" t="s">
        <v>1249</v>
      </c>
      <c r="O305" s="7" t="s">
        <v>715</v>
      </c>
      <c r="P305" s="7" t="s">
        <v>408</v>
      </c>
      <c r="Q305" s="7"/>
      <c r="R305" s="12" t="s">
        <v>2196</v>
      </c>
      <c r="S305" s="14" t="s">
        <v>2196</v>
      </c>
      <c r="T305" s="7" t="s">
        <v>2197</v>
      </c>
      <c r="U305" s="12" t="s">
        <v>19</v>
      </c>
      <c r="V305" s="12" t="s">
        <v>19</v>
      </c>
      <c r="W305" s="14" t="s">
        <v>19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19</v>
      </c>
      <c r="AD305" t="s">
        <v>6</v>
      </c>
      <c r="AE305" t="s">
        <v>2198</v>
      </c>
      <c r="AF305" t="s">
        <v>88</v>
      </c>
      <c r="AG305" t="s">
        <v>75</v>
      </c>
      <c r="AH305" t="s">
        <v>19</v>
      </c>
    </row>
    <row r="306" customHeight="1" spans="1:32">
      <c r="A306" s="10" t="s">
        <v>2199</v>
      </c>
      <c r="B306" s="10"/>
      <c r="C306" s="10" t="s">
        <v>2200</v>
      </c>
      <c r="D306" s="10"/>
      <c r="E306" s="10"/>
      <c r="F306" s="10"/>
      <c r="G306" s="10" t="s">
        <v>2200</v>
      </c>
      <c r="H306" s="10" t="s">
        <v>2200</v>
      </c>
      <c r="I306" s="10" t="s">
        <v>2200</v>
      </c>
      <c r="J306" s="10" t="s">
        <v>2200</v>
      </c>
      <c r="K306" s="10" t="s">
        <v>2200</v>
      </c>
      <c r="L306" s="10" t="s">
        <v>2200</v>
      </c>
      <c r="M306" s="10" t="s">
        <v>2200</v>
      </c>
      <c r="N306" s="10" t="s">
        <v>2200</v>
      </c>
      <c r="O306" s="10" t="s">
        <v>2200</v>
      </c>
      <c r="P306" s="10" t="s">
        <v>2200</v>
      </c>
      <c r="Q306" s="10"/>
      <c r="R306" s="13" t="s">
        <v>20</v>
      </c>
      <c r="S306" s="13" t="s">
        <v>21</v>
      </c>
      <c r="T306" s="10" t="s">
        <v>2200</v>
      </c>
      <c r="U306" s="13"/>
      <c r="V306" s="13" t="s">
        <v>2201</v>
      </c>
      <c r="W306" s="13" t="s">
        <v>22</v>
      </c>
      <c r="X306" s="13"/>
      <c r="Y306" s="13"/>
      <c r="Z306" s="13"/>
      <c r="AA306" s="10"/>
      <c r="AB306" s="13"/>
      <c r="AC306" s="10"/>
      <c r="AD306" s="10" t="s">
        <v>2200</v>
      </c>
      <c r="AE306" s="10"/>
      <c r="AF30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2202</v>
      </c>
      <c r="B1" s="4" t="s">
        <v>2203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2204</v>
      </c>
      <c r="H1" s="4" t="s">
        <v>2205</v>
      </c>
      <c r="I1" s="4" t="s">
        <v>13</v>
      </c>
      <c r="J1" s="4" t="s">
        <v>17</v>
      </c>
      <c r="K1" s="4" t="s">
        <v>18</v>
      </c>
      <c r="L1" s="11" t="s">
        <v>2206</v>
      </c>
      <c r="M1" s="4" t="s">
        <v>2207</v>
      </c>
      <c r="N1" s="4" t="s">
        <v>2208</v>
      </c>
    </row>
    <row r="2" ht="14.25" customHeight="1" spans="1:256">
      <c r="A2" s="6" t="s">
        <v>2209</v>
      </c>
      <c r="B2" s="7" t="s">
        <v>2210</v>
      </c>
      <c r="C2" s="7" t="s">
        <v>2211</v>
      </c>
      <c r="D2" s="7" t="s">
        <v>2</v>
      </c>
      <c r="E2" s="7" t="s">
        <v>76</v>
      </c>
      <c r="F2" s="7" t="s">
        <v>75</v>
      </c>
      <c r="G2" s="7" t="s">
        <v>432</v>
      </c>
      <c r="H2" s="7" t="s">
        <v>2212</v>
      </c>
      <c r="I2" s="12" t="s">
        <v>2213</v>
      </c>
      <c r="J2" s="12" t="s">
        <v>19</v>
      </c>
      <c r="K2" s="12" t="s">
        <v>2213</v>
      </c>
      <c r="L2" s="7" t="s">
        <v>2214</v>
      </c>
      <c r="M2" s="7" t="s">
        <v>2215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2216</v>
      </c>
      <c r="B3" s="7" t="s">
        <v>702</v>
      </c>
      <c r="C3" s="7" t="s">
        <v>2211</v>
      </c>
      <c r="D3" s="7" t="s">
        <v>2</v>
      </c>
      <c r="E3" s="7" t="s">
        <v>76</v>
      </c>
      <c r="F3" s="7" t="s">
        <v>75</v>
      </c>
      <c r="G3" s="7" t="s">
        <v>433</v>
      </c>
      <c r="H3" s="7" t="s">
        <v>2212</v>
      </c>
      <c r="I3" s="12" t="s">
        <v>2217</v>
      </c>
      <c r="J3" s="12" t="s">
        <v>19</v>
      </c>
      <c r="K3" s="12" t="s">
        <v>2217</v>
      </c>
      <c r="L3" s="7" t="s">
        <v>2214</v>
      </c>
      <c r="M3" s="7" t="s">
        <v>2218</v>
      </c>
      <c r="N3" s="7" t="s">
        <v>2219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2220</v>
      </c>
      <c r="B4" s="7" t="s">
        <v>2221</v>
      </c>
      <c r="C4" s="7" t="s">
        <v>2211</v>
      </c>
      <c r="D4" s="7" t="s">
        <v>2</v>
      </c>
      <c r="E4" s="7" t="s">
        <v>76</v>
      </c>
      <c r="F4" s="7" t="s">
        <v>75</v>
      </c>
      <c r="G4" s="7" t="s">
        <v>433</v>
      </c>
      <c r="H4" s="7" t="s">
        <v>2212</v>
      </c>
      <c r="I4" s="12" t="s">
        <v>819</v>
      </c>
      <c r="J4" s="12" t="s">
        <v>19</v>
      </c>
      <c r="K4" s="12" t="s">
        <v>819</v>
      </c>
      <c r="L4" s="7" t="s">
        <v>2214</v>
      </c>
      <c r="M4" s="7" t="s">
        <v>2222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2223</v>
      </c>
      <c r="B5" s="7" t="s">
        <v>2224</v>
      </c>
      <c r="C5" s="7" t="s">
        <v>2211</v>
      </c>
      <c r="D5" s="7" t="s">
        <v>2</v>
      </c>
      <c r="E5" s="7" t="s">
        <v>76</v>
      </c>
      <c r="F5" s="7" t="s">
        <v>75</v>
      </c>
      <c r="G5" s="7" t="s">
        <v>675</v>
      </c>
      <c r="H5" s="7" t="s">
        <v>2212</v>
      </c>
      <c r="I5" s="12" t="s">
        <v>2225</v>
      </c>
      <c r="J5" s="12" t="s">
        <v>19</v>
      </c>
      <c r="K5" s="12" t="s">
        <v>2225</v>
      </c>
      <c r="L5" s="7" t="s">
        <v>2214</v>
      </c>
      <c r="M5" s="7" t="s">
        <v>2226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0" t="s">
        <v>2199</v>
      </c>
      <c r="B6" s="10" t="s">
        <v>2200</v>
      </c>
      <c r="C6" s="10" t="s">
        <v>2200</v>
      </c>
      <c r="D6" s="10" t="s">
        <v>2200</v>
      </c>
      <c r="E6" s="10"/>
      <c r="F6" s="10"/>
      <c r="G6" s="10" t="s">
        <v>2200</v>
      </c>
      <c r="H6" s="10" t="s">
        <v>2200</v>
      </c>
      <c r="I6" s="13" t="s">
        <v>23</v>
      </c>
      <c r="J6" s="13"/>
      <c r="K6" s="13"/>
      <c r="L6" s="10"/>
      <c r="M6" s="10" t="s">
        <v>2200</v>
      </c>
      <c r="N6" t="s">
        <v>2200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2227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8"/>
  <sheetViews>
    <sheetView tabSelected="1" workbookViewId="0">
      <selection activeCell="A316" sqref="A316:C3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2228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905</v>
      </c>
      <c r="E2" t="str">
        <f>VLOOKUP(A2,HOP!A:L,12,0)</f>
        <v>905.00</v>
      </c>
      <c r="F2" t="str">
        <f>VLOOKUP(A2,HOP!A:C,3,0)</f>
        <v>3016438</v>
      </c>
      <c r="G2">
        <f>D2-E2</f>
        <v>0</v>
      </c>
      <c r="H2" t="str">
        <f>$H$1&amp;F2</f>
        <v>，3016438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95</v>
      </c>
      <c r="C3" s="7" t="s">
        <v>83</v>
      </c>
      <c r="D3" s="3">
        <v>1082</v>
      </c>
      <c r="E3" t="str">
        <f>VLOOKUP(A3,HOP!A:L,12,0)</f>
        <v>1082.00</v>
      </c>
      <c r="F3" t="str">
        <f>VLOOKUP(A3,HOP!A:C,3,0)</f>
        <v>3049398</v>
      </c>
      <c r="G3">
        <f t="shared" ref="G3:G66" si="0">D3-E3</f>
        <v>0</v>
      </c>
      <c r="H3" t="str">
        <f t="shared" ref="H3:H66" si="1">$H$1&amp;F3</f>
        <v>，3049398</v>
      </c>
      <c r="I3" t="str">
        <f>VLOOKUP(A3,HOP!A:U,21,0)</f>
        <v>直连</v>
      </c>
    </row>
    <row r="4" ht="14.25" hidden="1" customHeight="1" spans="1:9">
      <c r="A4" s="6" t="s">
        <v>100</v>
      </c>
      <c r="B4" s="7" t="s">
        <v>95</v>
      </c>
      <c r="C4" s="7" t="s">
        <v>83</v>
      </c>
      <c r="D4" s="3">
        <v>1897</v>
      </c>
      <c r="E4" t="str">
        <f>VLOOKUP(A4,HOP!A:L,12,0)</f>
        <v>1897.00</v>
      </c>
      <c r="F4" t="str">
        <f>VLOOKUP(A4,HOP!A:C,3,0)</f>
        <v>3058676</v>
      </c>
      <c r="G4">
        <f t="shared" si="0"/>
        <v>0</v>
      </c>
      <c r="H4" t="str">
        <f t="shared" si="1"/>
        <v>，3058676</v>
      </c>
      <c r="I4" t="str">
        <f>VLOOKUP(A4,HOP!A:U,21,0)</f>
        <v>直采</v>
      </c>
    </row>
    <row r="5" ht="14.25" hidden="1" customHeight="1" spans="1:9">
      <c r="A5" s="6" t="s">
        <v>110</v>
      </c>
      <c r="B5" s="7" t="s">
        <v>95</v>
      </c>
      <c r="C5" s="7" t="s">
        <v>83</v>
      </c>
      <c r="D5" s="3">
        <v>2524</v>
      </c>
      <c r="E5" t="str">
        <f>VLOOKUP(A5,HOP!A:L,12,0)</f>
        <v>2524.00</v>
      </c>
      <c r="F5" t="str">
        <f>VLOOKUP(A5,HOP!A:C,3,0)</f>
        <v>3058180</v>
      </c>
      <c r="G5">
        <f t="shared" si="0"/>
        <v>0</v>
      </c>
      <c r="H5" t="str">
        <f t="shared" si="1"/>
        <v>，3058180</v>
      </c>
      <c r="I5" t="str">
        <f>VLOOKUP(A5,HOP!A:U,21,0)</f>
        <v>直采</v>
      </c>
    </row>
    <row r="6" ht="14.25" hidden="1" customHeight="1" spans="1:9">
      <c r="A6" s="6" t="s">
        <v>119</v>
      </c>
      <c r="B6" s="7" t="s">
        <v>95</v>
      </c>
      <c r="C6" s="7" t="s">
        <v>83</v>
      </c>
      <c r="D6" s="3">
        <v>1887</v>
      </c>
      <c r="E6" t="str">
        <f>VLOOKUP(A6,HOP!A:L,12,0)</f>
        <v>1887.00</v>
      </c>
      <c r="F6" t="str">
        <f>VLOOKUP(A6,HOP!A:C,3,0)</f>
        <v>3079486</v>
      </c>
      <c r="G6">
        <f t="shared" si="0"/>
        <v>0</v>
      </c>
      <c r="H6" t="str">
        <f t="shared" si="1"/>
        <v>，3079486</v>
      </c>
      <c r="I6" t="str">
        <f>VLOOKUP(A6,HOP!A:U,21,0)</f>
        <v>直采</v>
      </c>
    </row>
    <row r="7" ht="14.25" hidden="1" customHeight="1" spans="1:9">
      <c r="A7" s="6" t="s">
        <v>126</v>
      </c>
      <c r="B7" s="7" t="s">
        <v>82</v>
      </c>
      <c r="C7" s="7" t="s">
        <v>83</v>
      </c>
      <c r="D7" s="3">
        <v>1836</v>
      </c>
      <c r="E7" t="str">
        <f>VLOOKUP(A7,HOP!A:L,12,0)</f>
        <v>1836.00</v>
      </c>
      <c r="F7" t="str">
        <f>VLOOKUP(A7,HOP!A:C,3,0)</f>
        <v>3079534</v>
      </c>
      <c r="G7">
        <f t="shared" si="0"/>
        <v>0</v>
      </c>
      <c r="H7" t="str">
        <f t="shared" si="1"/>
        <v>，3079534</v>
      </c>
      <c r="I7" t="str">
        <f>VLOOKUP(A7,HOP!A:U,21,0)</f>
        <v>直采</v>
      </c>
    </row>
    <row r="8" ht="14.25" hidden="1" customHeight="1" spans="1:9">
      <c r="A8" s="6" t="s">
        <v>135</v>
      </c>
      <c r="B8" s="7" t="s">
        <v>95</v>
      </c>
      <c r="C8" s="7" t="s">
        <v>83</v>
      </c>
      <c r="D8" s="3">
        <v>1354</v>
      </c>
      <c r="E8" t="str">
        <f>VLOOKUP(A8,HOP!A:L,12,0)</f>
        <v>1354.00</v>
      </c>
      <c r="F8" t="str">
        <f>VLOOKUP(A8,HOP!A:C,3,0)</f>
        <v>3100192</v>
      </c>
      <c r="G8">
        <f t="shared" si="0"/>
        <v>0</v>
      </c>
      <c r="H8" t="str">
        <f t="shared" si="1"/>
        <v>，3100192</v>
      </c>
      <c r="I8" t="str">
        <f>VLOOKUP(A8,HOP!A:U,21,0)</f>
        <v>直连</v>
      </c>
    </row>
    <row r="9" ht="14.25" hidden="1" customHeight="1" spans="1:9">
      <c r="A9" s="6" t="s">
        <v>145</v>
      </c>
      <c r="B9" s="7" t="s">
        <v>82</v>
      </c>
      <c r="C9" s="7" t="s">
        <v>83</v>
      </c>
      <c r="D9" s="3">
        <v>464</v>
      </c>
      <c r="E9" t="str">
        <f>VLOOKUP(A9,HOP!A:L,12,0)</f>
        <v>464.00</v>
      </c>
      <c r="F9" t="str">
        <f>VLOOKUP(A9,HOP!A:C,3,0)</f>
        <v>3107488</v>
      </c>
      <c r="G9">
        <f t="shared" si="0"/>
        <v>0</v>
      </c>
      <c r="H9" t="str">
        <f t="shared" si="1"/>
        <v>，3107488</v>
      </c>
      <c r="I9" t="str">
        <f>VLOOKUP(A9,HOP!A:U,21,0)</f>
        <v>直采</v>
      </c>
    </row>
    <row r="10" ht="14.25" hidden="1" customHeight="1" spans="1:9">
      <c r="A10" s="6" t="s">
        <v>155</v>
      </c>
      <c r="B10" s="7" t="s">
        <v>82</v>
      </c>
      <c r="C10" s="7" t="s">
        <v>83</v>
      </c>
      <c r="D10" s="3">
        <v>405</v>
      </c>
      <c r="E10" t="str">
        <f>VLOOKUP(A10,HOP!A:L,12,0)</f>
        <v>405.00</v>
      </c>
      <c r="F10" t="str">
        <f>VLOOKUP(A10,HOP!A:C,3,0)</f>
        <v>3085838</v>
      </c>
      <c r="G10">
        <f t="shared" si="0"/>
        <v>0</v>
      </c>
      <c r="H10" t="str">
        <f t="shared" si="1"/>
        <v>，3085838</v>
      </c>
      <c r="I10" t="str">
        <f>VLOOKUP(A10,HOP!A:U,21,0)</f>
        <v>直连</v>
      </c>
    </row>
    <row r="11" ht="14.25" hidden="1" customHeight="1" spans="1:9">
      <c r="A11" s="6" t="s">
        <v>165</v>
      </c>
      <c r="B11" s="7" t="s">
        <v>171</v>
      </c>
      <c r="C11" s="7" t="s">
        <v>83</v>
      </c>
      <c r="D11" s="3">
        <v>642</v>
      </c>
      <c r="E11" t="str">
        <f>VLOOKUP(A11,HOP!A:L,12,0)</f>
        <v>642.00</v>
      </c>
      <c r="F11" t="str">
        <f>VLOOKUP(A11,HOP!A:C,3,0)</f>
        <v>3095020</v>
      </c>
      <c r="G11">
        <f t="shared" si="0"/>
        <v>0</v>
      </c>
      <c r="H11" t="str">
        <f t="shared" si="1"/>
        <v>，3095020</v>
      </c>
      <c r="I11" t="str">
        <f>VLOOKUP(A11,HOP!A:U,21,0)</f>
        <v>直连</v>
      </c>
    </row>
    <row r="12" ht="14.25" hidden="1" customHeight="1" spans="1:9">
      <c r="A12" s="6" t="s">
        <v>176</v>
      </c>
      <c r="B12" s="7" t="s">
        <v>82</v>
      </c>
      <c r="C12" s="7" t="s">
        <v>83</v>
      </c>
      <c r="D12" s="3">
        <v>376</v>
      </c>
      <c r="E12" t="str">
        <f>VLOOKUP(A12,HOP!A:L,12,0)</f>
        <v>376.00</v>
      </c>
      <c r="F12" t="str">
        <f>VLOOKUP(A12,HOP!A:C,3,0)</f>
        <v>3099673</v>
      </c>
      <c r="G12">
        <f t="shared" si="0"/>
        <v>0</v>
      </c>
      <c r="H12" t="str">
        <f t="shared" si="1"/>
        <v>，3099673</v>
      </c>
      <c r="I12" t="str">
        <f>VLOOKUP(A12,HOP!A:U,21,0)</f>
        <v>直采</v>
      </c>
    </row>
    <row r="13" ht="14.25" hidden="1" customHeight="1" spans="1:9">
      <c r="A13" s="6" t="s">
        <v>185</v>
      </c>
      <c r="B13" s="7" t="s">
        <v>190</v>
      </c>
      <c r="C13" s="7" t="s">
        <v>83</v>
      </c>
      <c r="D13" s="3">
        <v>1924</v>
      </c>
      <c r="E13" t="str">
        <f>VLOOKUP(A13,HOP!A:L,12,0)</f>
        <v>1924.00</v>
      </c>
      <c r="F13" t="str">
        <f>VLOOKUP(A13,HOP!A:C,3,0)</f>
        <v>3081165</v>
      </c>
      <c r="G13">
        <f t="shared" si="0"/>
        <v>0</v>
      </c>
      <c r="H13" t="str">
        <f t="shared" si="1"/>
        <v>，3081165</v>
      </c>
      <c r="I13" t="str">
        <f>VLOOKUP(A13,HOP!A:U,21,0)</f>
        <v>直采</v>
      </c>
    </row>
    <row r="14" ht="14.25" hidden="1" customHeight="1" spans="1:9">
      <c r="A14" s="6" t="s">
        <v>195</v>
      </c>
      <c r="B14" s="7" t="s">
        <v>150</v>
      </c>
      <c r="C14" s="7" t="s">
        <v>83</v>
      </c>
      <c r="D14" s="3">
        <v>2405</v>
      </c>
      <c r="E14" t="str">
        <f>VLOOKUP(A14,HOP!A:L,12,0)</f>
        <v>2405.00</v>
      </c>
      <c r="F14" t="str">
        <f>VLOOKUP(A14,HOP!A:C,3,0)</f>
        <v>3083883</v>
      </c>
      <c r="G14">
        <f t="shared" si="0"/>
        <v>0</v>
      </c>
      <c r="H14" t="str">
        <f t="shared" si="1"/>
        <v>，3083883</v>
      </c>
      <c r="I14" t="str">
        <f>VLOOKUP(A14,HOP!A:U,21,0)</f>
        <v>直采</v>
      </c>
    </row>
    <row r="15" ht="14.25" hidden="1" customHeight="1" spans="1:9">
      <c r="A15" s="6" t="s">
        <v>202</v>
      </c>
      <c r="B15" s="7" t="s">
        <v>150</v>
      </c>
      <c r="C15" s="7" t="s">
        <v>83</v>
      </c>
      <c r="D15" s="3">
        <v>2405</v>
      </c>
      <c r="E15" t="str">
        <f>VLOOKUP(A15,HOP!A:L,12,0)</f>
        <v>2405.00</v>
      </c>
      <c r="F15" t="str">
        <f>VLOOKUP(A15,HOP!A:C,3,0)</f>
        <v>3083885</v>
      </c>
      <c r="G15">
        <f t="shared" si="0"/>
        <v>0</v>
      </c>
      <c r="H15" t="str">
        <f t="shared" si="1"/>
        <v>，3083885</v>
      </c>
      <c r="I15" t="str">
        <f>VLOOKUP(A15,HOP!A:U,21,0)</f>
        <v>直采</v>
      </c>
    </row>
    <row r="16" ht="14.25" hidden="1" customHeight="1" spans="1:9">
      <c r="A16" s="6" t="s">
        <v>205</v>
      </c>
      <c r="B16" s="7" t="s">
        <v>82</v>
      </c>
      <c r="C16" s="7" t="s">
        <v>83</v>
      </c>
      <c r="D16" s="3">
        <v>294</v>
      </c>
      <c r="E16" t="str">
        <f>VLOOKUP(A16,HOP!A:L,12,0)</f>
        <v>294.00</v>
      </c>
      <c r="F16" t="str">
        <f>VLOOKUP(A16,HOP!A:C,3,0)</f>
        <v>3107930</v>
      </c>
      <c r="G16">
        <f t="shared" si="0"/>
        <v>0</v>
      </c>
      <c r="H16" t="str">
        <f t="shared" si="1"/>
        <v>，3107930</v>
      </c>
      <c r="I16" t="str">
        <f>VLOOKUP(A16,HOP!A:U,21,0)</f>
        <v>直连</v>
      </c>
    </row>
    <row r="17" ht="14.25" hidden="1" customHeight="1" spans="1:9">
      <c r="A17" s="6" t="s">
        <v>214</v>
      </c>
      <c r="B17" s="7" t="s">
        <v>82</v>
      </c>
      <c r="C17" s="7" t="s">
        <v>83</v>
      </c>
      <c r="D17" s="3">
        <v>189</v>
      </c>
      <c r="E17" t="str">
        <f>VLOOKUP(A17,HOP!A:L,12,0)</f>
        <v>189.00</v>
      </c>
      <c r="F17" t="str">
        <f>VLOOKUP(A17,HOP!A:C,3,0)</f>
        <v>3104817</v>
      </c>
      <c r="G17">
        <f t="shared" si="0"/>
        <v>0</v>
      </c>
      <c r="H17" t="str">
        <f t="shared" si="1"/>
        <v>，3104817</v>
      </c>
      <c r="I17" t="str">
        <f>VLOOKUP(A17,HOP!A:U,21,0)</f>
        <v>直采</v>
      </c>
    </row>
    <row r="18" ht="14.25" hidden="1" customHeight="1" spans="1:9">
      <c r="A18" s="6" t="s">
        <v>223</v>
      </c>
      <c r="B18" s="7" t="s">
        <v>190</v>
      </c>
      <c r="C18" s="7" t="s">
        <v>83</v>
      </c>
      <c r="D18" s="3">
        <v>4004</v>
      </c>
      <c r="E18" t="str">
        <f>VLOOKUP(A18,HOP!A:L,12,0)</f>
        <v>4004.00</v>
      </c>
      <c r="F18" t="str">
        <f>VLOOKUP(A18,HOP!A:C,3,0)</f>
        <v>3109728</v>
      </c>
      <c r="G18">
        <f t="shared" si="0"/>
        <v>0</v>
      </c>
      <c r="H18" t="str">
        <f t="shared" si="1"/>
        <v>，3109728</v>
      </c>
      <c r="I18" t="str">
        <f>VLOOKUP(A18,HOP!A:U,21,0)</f>
        <v>直采</v>
      </c>
    </row>
    <row r="19" ht="14.25" hidden="1" customHeight="1" spans="1:9">
      <c r="A19" s="6" t="s">
        <v>232</v>
      </c>
      <c r="B19" s="7" t="s">
        <v>190</v>
      </c>
      <c r="C19" s="7" t="s">
        <v>83</v>
      </c>
      <c r="D19" s="3">
        <v>4004</v>
      </c>
      <c r="E19" t="str">
        <f>VLOOKUP(A19,HOP!A:L,12,0)</f>
        <v>4004.00</v>
      </c>
      <c r="F19" t="str">
        <f>VLOOKUP(A19,HOP!A:C,3,0)</f>
        <v>3109693</v>
      </c>
      <c r="G19">
        <f t="shared" si="0"/>
        <v>0</v>
      </c>
      <c r="H19" t="str">
        <f t="shared" si="1"/>
        <v>，3109693</v>
      </c>
      <c r="I19" t="str">
        <f>VLOOKUP(A19,HOP!A:U,21,0)</f>
        <v>直采</v>
      </c>
    </row>
    <row r="20" ht="14.25" hidden="1" customHeight="1" spans="1:9">
      <c r="A20" s="6" t="s">
        <v>235</v>
      </c>
      <c r="B20" s="7" t="s">
        <v>82</v>
      </c>
      <c r="C20" s="7" t="s">
        <v>83</v>
      </c>
      <c r="D20" s="3">
        <v>311</v>
      </c>
      <c r="E20" t="str">
        <f>VLOOKUP(A20,HOP!A:L,12,0)</f>
        <v>311.00</v>
      </c>
      <c r="F20" t="str">
        <f>VLOOKUP(A20,HOP!A:C,3,0)</f>
        <v>3112709</v>
      </c>
      <c r="G20">
        <f t="shared" si="0"/>
        <v>0</v>
      </c>
      <c r="H20" t="str">
        <f t="shared" si="1"/>
        <v>，3112709</v>
      </c>
      <c r="I20" t="str">
        <f>VLOOKUP(A20,HOP!A:U,21,0)</f>
        <v>直采</v>
      </c>
    </row>
    <row r="21" ht="14.25" hidden="1" customHeight="1" spans="1:9">
      <c r="A21" s="6" t="s">
        <v>244</v>
      </c>
      <c r="B21" s="7" t="s">
        <v>95</v>
      </c>
      <c r="C21" s="7" t="s">
        <v>83</v>
      </c>
      <c r="D21" s="3">
        <v>662</v>
      </c>
      <c r="E21" t="str">
        <f>VLOOKUP(A21,HOP!A:L,12,0)</f>
        <v>662.00</v>
      </c>
      <c r="F21" t="str">
        <f>VLOOKUP(A21,HOP!A:C,3,0)</f>
        <v>3118091</v>
      </c>
      <c r="G21">
        <f t="shared" si="0"/>
        <v>0</v>
      </c>
      <c r="H21" t="str">
        <f t="shared" si="1"/>
        <v>，3118091</v>
      </c>
      <c r="I21" t="str">
        <f>VLOOKUP(A21,HOP!A:U,21,0)</f>
        <v>直采</v>
      </c>
    </row>
    <row r="22" ht="14.25" hidden="1" customHeight="1" spans="1:9">
      <c r="A22" s="6" t="s">
        <v>253</v>
      </c>
      <c r="B22" s="7" t="s">
        <v>95</v>
      </c>
      <c r="C22" s="7" t="s">
        <v>83</v>
      </c>
      <c r="D22" s="3">
        <v>390</v>
      </c>
      <c r="E22" t="str">
        <f>VLOOKUP(A22,HOP!A:L,12,0)</f>
        <v>390.00</v>
      </c>
      <c r="F22" t="str">
        <f>VLOOKUP(A22,HOP!A:C,3,0)</f>
        <v>3120665</v>
      </c>
      <c r="G22">
        <f t="shared" si="0"/>
        <v>0</v>
      </c>
      <c r="H22" t="str">
        <f t="shared" si="1"/>
        <v>，3120665</v>
      </c>
      <c r="I22" t="str">
        <f>VLOOKUP(A22,HOP!A:U,21,0)</f>
        <v>直连</v>
      </c>
    </row>
    <row r="23" ht="14.25" hidden="1" customHeight="1" spans="1:9">
      <c r="A23" s="6" t="s">
        <v>262</v>
      </c>
      <c r="B23" s="7" t="s">
        <v>82</v>
      </c>
      <c r="C23" s="7" t="s">
        <v>83</v>
      </c>
      <c r="D23" s="3">
        <v>219</v>
      </c>
      <c r="E23" t="str">
        <f>VLOOKUP(A23,HOP!A:L,12,0)</f>
        <v>219.00</v>
      </c>
      <c r="F23" t="str">
        <f>VLOOKUP(A23,HOP!A:C,3,0)</f>
        <v>3121359</v>
      </c>
      <c r="G23">
        <f t="shared" si="0"/>
        <v>0</v>
      </c>
      <c r="H23" t="str">
        <f t="shared" si="1"/>
        <v>，3121359</v>
      </c>
      <c r="I23" t="str">
        <f>VLOOKUP(A23,HOP!A:U,21,0)</f>
        <v>直连</v>
      </c>
    </row>
    <row r="24" ht="14.25" hidden="1" customHeight="1" spans="1:9">
      <c r="A24" s="6" t="s">
        <v>271</v>
      </c>
      <c r="B24" s="7" t="s">
        <v>95</v>
      </c>
      <c r="C24" s="7" t="s">
        <v>83</v>
      </c>
      <c r="D24" s="3">
        <v>714</v>
      </c>
      <c r="E24" t="str">
        <f>VLOOKUP(A24,HOP!A:L,12,0)</f>
        <v>714.00</v>
      </c>
      <c r="F24" t="str">
        <f>VLOOKUP(A24,HOP!A:C,3,0)</f>
        <v>3122328</v>
      </c>
      <c r="G24">
        <f t="shared" si="0"/>
        <v>0</v>
      </c>
      <c r="H24" t="str">
        <f t="shared" si="1"/>
        <v>，3122328</v>
      </c>
      <c r="I24" t="str">
        <f>VLOOKUP(A24,HOP!A:U,21,0)</f>
        <v>直连</v>
      </c>
    </row>
    <row r="25" ht="14.25" hidden="1" customHeight="1" spans="1:9">
      <c r="A25" s="6" t="s">
        <v>280</v>
      </c>
      <c r="B25" s="7" t="s">
        <v>82</v>
      </c>
      <c r="C25" s="7" t="s">
        <v>83</v>
      </c>
      <c r="D25" s="3">
        <v>342</v>
      </c>
      <c r="E25" t="str">
        <f>VLOOKUP(A25,HOP!A:L,12,0)</f>
        <v>342.00</v>
      </c>
      <c r="F25" t="str">
        <f>VLOOKUP(A25,HOP!A:C,3,0)</f>
        <v>3123583</v>
      </c>
      <c r="G25">
        <f t="shared" si="0"/>
        <v>0</v>
      </c>
      <c r="H25" t="str">
        <f t="shared" si="1"/>
        <v>，3123583</v>
      </c>
      <c r="I25" t="str">
        <f>VLOOKUP(A25,HOP!A:U,21,0)</f>
        <v>直连</v>
      </c>
    </row>
    <row r="26" ht="14.25" hidden="1" customHeight="1" spans="1:9">
      <c r="A26" s="6" t="s">
        <v>288</v>
      </c>
      <c r="B26" s="7" t="s">
        <v>82</v>
      </c>
      <c r="C26" s="7" t="s">
        <v>83</v>
      </c>
      <c r="D26" s="3">
        <v>161</v>
      </c>
      <c r="E26" t="str">
        <f>VLOOKUP(A26,HOP!A:L,12,0)</f>
        <v>161.00</v>
      </c>
      <c r="F26" t="str">
        <f>VLOOKUP(A26,HOP!A:C,3,0)</f>
        <v>3124295</v>
      </c>
      <c r="G26">
        <f t="shared" si="0"/>
        <v>0</v>
      </c>
      <c r="H26" t="str">
        <f t="shared" si="1"/>
        <v>，3124295</v>
      </c>
      <c r="I26" t="str">
        <f>VLOOKUP(A26,HOP!A:U,21,0)</f>
        <v>直连</v>
      </c>
    </row>
    <row r="27" ht="14.25" hidden="1" customHeight="1" spans="1:9">
      <c r="A27" s="6" t="s">
        <v>296</v>
      </c>
      <c r="B27" s="7" t="s">
        <v>82</v>
      </c>
      <c r="C27" s="7" t="s">
        <v>83</v>
      </c>
      <c r="D27" s="3">
        <v>189</v>
      </c>
      <c r="E27" t="str">
        <f>VLOOKUP(A27,HOP!A:L,12,0)</f>
        <v>189.00</v>
      </c>
      <c r="F27" t="str">
        <f>VLOOKUP(A27,HOP!A:C,3,0)</f>
        <v>3125026</v>
      </c>
      <c r="G27">
        <f t="shared" si="0"/>
        <v>0</v>
      </c>
      <c r="H27" t="str">
        <f t="shared" si="1"/>
        <v>，3125026</v>
      </c>
      <c r="I27" t="str">
        <f>VLOOKUP(A27,HOP!A:U,21,0)</f>
        <v>直采</v>
      </c>
    </row>
    <row r="28" ht="14.25" hidden="1" customHeight="1" spans="1:9">
      <c r="A28" s="6" t="s">
        <v>301</v>
      </c>
      <c r="B28" s="7" t="s">
        <v>82</v>
      </c>
      <c r="C28" s="7" t="s">
        <v>83</v>
      </c>
      <c r="D28" s="3">
        <v>189</v>
      </c>
      <c r="E28" t="str">
        <f>VLOOKUP(A28,HOP!A:L,12,0)</f>
        <v>189.00</v>
      </c>
      <c r="F28" t="str">
        <f>VLOOKUP(A28,HOP!A:C,3,0)</f>
        <v>3124875</v>
      </c>
      <c r="G28">
        <f t="shared" si="0"/>
        <v>0</v>
      </c>
      <c r="H28" t="str">
        <f t="shared" si="1"/>
        <v>，3124875</v>
      </c>
      <c r="I28" t="str">
        <f>VLOOKUP(A28,HOP!A:U,21,0)</f>
        <v>直采</v>
      </c>
    </row>
    <row r="29" ht="14.25" hidden="1" customHeight="1" spans="1:9">
      <c r="A29" s="6" t="s">
        <v>304</v>
      </c>
      <c r="B29" s="7" t="s">
        <v>95</v>
      </c>
      <c r="C29" s="7" t="s">
        <v>83</v>
      </c>
      <c r="D29" s="3">
        <v>1069</v>
      </c>
      <c r="E29" t="str">
        <f>VLOOKUP(A29,HOP!A:L,12,0)</f>
        <v>1069.00</v>
      </c>
      <c r="F29" t="str">
        <f>VLOOKUP(A29,HOP!A:C,3,0)</f>
        <v>3117641</v>
      </c>
      <c r="G29">
        <f t="shared" si="0"/>
        <v>0</v>
      </c>
      <c r="H29" t="str">
        <f t="shared" si="1"/>
        <v>，3117641</v>
      </c>
      <c r="I29" t="str">
        <f>VLOOKUP(A29,HOP!A:U,21,0)</f>
        <v>直连</v>
      </c>
    </row>
    <row r="30" ht="14.25" hidden="1" customHeight="1" spans="1:9">
      <c r="A30" s="6" t="s">
        <v>313</v>
      </c>
      <c r="B30" s="7" t="s">
        <v>82</v>
      </c>
      <c r="C30" s="7" t="s">
        <v>83</v>
      </c>
      <c r="D30" s="3">
        <v>400</v>
      </c>
      <c r="E30" t="str">
        <f>VLOOKUP(A30,HOP!A:L,12,0)</f>
        <v>400.00</v>
      </c>
      <c r="F30" t="str">
        <f>VLOOKUP(A30,HOP!A:C,3,0)</f>
        <v>3120106</v>
      </c>
      <c r="G30">
        <f t="shared" si="0"/>
        <v>0</v>
      </c>
      <c r="H30" t="str">
        <f t="shared" si="1"/>
        <v>，3120106</v>
      </c>
      <c r="I30" t="str">
        <f>VLOOKUP(A30,HOP!A:U,21,0)</f>
        <v>直连</v>
      </c>
    </row>
    <row r="31" ht="14.25" hidden="1" customHeight="1" spans="1:9">
      <c r="A31" s="6" t="s">
        <v>321</v>
      </c>
      <c r="B31" s="7" t="s">
        <v>82</v>
      </c>
      <c r="C31" s="7" t="s">
        <v>83</v>
      </c>
      <c r="D31" s="3">
        <v>334</v>
      </c>
      <c r="E31" t="str">
        <f>VLOOKUP(A31,HOP!A:L,12,0)</f>
        <v>334.00</v>
      </c>
      <c r="F31" t="str">
        <f>VLOOKUP(A31,HOP!A:C,3,0)</f>
        <v>3119944</v>
      </c>
      <c r="G31">
        <f t="shared" si="0"/>
        <v>0</v>
      </c>
      <c r="H31" t="str">
        <f t="shared" si="1"/>
        <v>，3119944</v>
      </c>
      <c r="I31" t="str">
        <f>VLOOKUP(A31,HOP!A:U,21,0)</f>
        <v>直连</v>
      </c>
    </row>
    <row r="32" ht="14.25" hidden="1" customHeight="1" spans="1:9">
      <c r="A32" s="6" t="s">
        <v>328</v>
      </c>
      <c r="B32" s="7" t="s">
        <v>82</v>
      </c>
      <c r="C32" s="7" t="s">
        <v>83</v>
      </c>
      <c r="D32" s="3">
        <v>266</v>
      </c>
      <c r="E32" t="str">
        <f>VLOOKUP(A32,HOP!A:L,12,0)</f>
        <v>266.00</v>
      </c>
      <c r="F32" t="str">
        <f>VLOOKUP(A32,HOP!A:C,3,0)</f>
        <v>3123375</v>
      </c>
      <c r="G32">
        <f t="shared" si="0"/>
        <v>0</v>
      </c>
      <c r="H32" t="str">
        <f t="shared" si="1"/>
        <v>，3123375</v>
      </c>
      <c r="I32" t="str">
        <f>VLOOKUP(A32,HOP!A:U,21,0)</f>
        <v>直连</v>
      </c>
    </row>
    <row r="33" ht="14.25" hidden="1" customHeight="1" spans="1:9">
      <c r="A33" s="6" t="s">
        <v>336</v>
      </c>
      <c r="B33" s="7" t="s">
        <v>82</v>
      </c>
      <c r="C33" s="7" t="s">
        <v>83</v>
      </c>
      <c r="D33" s="3">
        <v>694</v>
      </c>
      <c r="E33" t="str">
        <f>VLOOKUP(A33,HOP!A:L,12,0)</f>
        <v>694.00</v>
      </c>
      <c r="F33" t="str">
        <f>VLOOKUP(A33,HOP!A:C,3,0)</f>
        <v>3122667</v>
      </c>
      <c r="G33">
        <f t="shared" si="0"/>
        <v>0</v>
      </c>
      <c r="H33" t="str">
        <f t="shared" si="1"/>
        <v>，3122667</v>
      </c>
      <c r="I33" t="str">
        <f>VLOOKUP(A33,HOP!A:U,21,0)</f>
        <v>直连</v>
      </c>
    </row>
    <row r="34" ht="14.25" hidden="1" customHeight="1" spans="1:9">
      <c r="A34" s="6" t="s">
        <v>345</v>
      </c>
      <c r="B34" s="7" t="s">
        <v>82</v>
      </c>
      <c r="C34" s="7" t="s">
        <v>83</v>
      </c>
      <c r="D34" s="3">
        <v>1801</v>
      </c>
      <c r="E34" t="str">
        <f>VLOOKUP(A34,HOP!A:L,12,0)</f>
        <v>1801.00</v>
      </c>
      <c r="F34" t="str">
        <f>VLOOKUP(A34,HOP!A:C,3,0)</f>
        <v>3124462</v>
      </c>
      <c r="G34">
        <f t="shared" si="0"/>
        <v>0</v>
      </c>
      <c r="H34" t="str">
        <f t="shared" si="1"/>
        <v>，3124462</v>
      </c>
      <c r="I34" t="str">
        <f>VLOOKUP(A34,HOP!A:U,21,0)</f>
        <v>直采</v>
      </c>
    </row>
    <row r="35" ht="14.25" hidden="1" customHeight="1" spans="1:9">
      <c r="A35" s="6" t="s">
        <v>354</v>
      </c>
      <c r="B35" s="7" t="s">
        <v>82</v>
      </c>
      <c r="C35" s="7" t="s">
        <v>83</v>
      </c>
      <c r="D35" s="3">
        <v>761</v>
      </c>
      <c r="E35" t="str">
        <f>VLOOKUP(A35,HOP!A:L,12,0)</f>
        <v>761.00</v>
      </c>
      <c r="F35" t="str">
        <f>VLOOKUP(A35,HOP!A:C,3,0)</f>
        <v>3124360</v>
      </c>
      <c r="G35">
        <f t="shared" si="0"/>
        <v>0</v>
      </c>
      <c r="H35" t="str">
        <f t="shared" si="1"/>
        <v>，3124360</v>
      </c>
      <c r="I35" t="str">
        <f>VLOOKUP(A35,HOP!A:U,21,0)</f>
        <v>直连</v>
      </c>
    </row>
    <row r="36" ht="14.25" hidden="1" customHeight="1" spans="1:9">
      <c r="A36" s="6" t="s">
        <v>362</v>
      </c>
      <c r="B36" s="7" t="s">
        <v>82</v>
      </c>
      <c r="C36" s="7" t="s">
        <v>83</v>
      </c>
      <c r="D36" s="3">
        <v>412</v>
      </c>
      <c r="E36" t="str">
        <f>VLOOKUP(A36,HOP!A:L,12,0)</f>
        <v>412.00</v>
      </c>
      <c r="F36" t="str">
        <f>VLOOKUP(A36,HOP!A:C,3,0)</f>
        <v>3124509</v>
      </c>
      <c r="G36">
        <f t="shared" si="0"/>
        <v>0</v>
      </c>
      <c r="H36" t="str">
        <f t="shared" si="1"/>
        <v>，3124509</v>
      </c>
      <c r="I36" t="str">
        <f>VLOOKUP(A36,HOP!A:U,21,0)</f>
        <v>直连</v>
      </c>
    </row>
    <row r="37" ht="14.25" hidden="1" customHeight="1" spans="1:9">
      <c r="A37" s="6" t="s">
        <v>371</v>
      </c>
      <c r="B37" s="7" t="s">
        <v>82</v>
      </c>
      <c r="C37" s="7" t="s">
        <v>83</v>
      </c>
      <c r="D37" s="3">
        <v>403</v>
      </c>
      <c r="E37" t="str">
        <f>VLOOKUP(A37,HOP!A:L,12,0)</f>
        <v>403.00</v>
      </c>
      <c r="F37" t="str">
        <f>VLOOKUP(A37,HOP!A:C,3,0)</f>
        <v>3125406</v>
      </c>
      <c r="G37">
        <f t="shared" si="0"/>
        <v>0</v>
      </c>
      <c r="H37" t="str">
        <f t="shared" si="1"/>
        <v>，3125406</v>
      </c>
      <c r="I37" t="str">
        <f>VLOOKUP(A37,HOP!A:U,21,0)</f>
        <v>直连</v>
      </c>
    </row>
    <row r="38" ht="14.25" hidden="1" customHeight="1" spans="1:9">
      <c r="A38" s="6" t="s">
        <v>379</v>
      </c>
      <c r="B38" s="7" t="s">
        <v>171</v>
      </c>
      <c r="C38" s="7" t="s">
        <v>83</v>
      </c>
      <c r="D38" s="3">
        <v>3837</v>
      </c>
      <c r="E38" t="str">
        <f>VLOOKUP(A38,HOP!A:L,12,0)</f>
        <v>3837.00</v>
      </c>
      <c r="F38" t="str">
        <f>VLOOKUP(A38,HOP!A:C,3,0)</f>
        <v>3111705</v>
      </c>
      <c r="G38">
        <f t="shared" si="0"/>
        <v>0</v>
      </c>
      <c r="H38" t="str">
        <f t="shared" si="1"/>
        <v>，3111705</v>
      </c>
      <c r="I38" t="str">
        <f>VLOOKUP(A38,HOP!A:U,21,0)</f>
        <v>直连</v>
      </c>
    </row>
    <row r="39" ht="14.25" hidden="1" customHeight="1" spans="1:9">
      <c r="A39" s="6" t="s">
        <v>387</v>
      </c>
      <c r="B39" s="7" t="s">
        <v>171</v>
      </c>
      <c r="C39" s="7" t="s">
        <v>83</v>
      </c>
      <c r="D39" s="3">
        <v>1935</v>
      </c>
      <c r="E39" t="str">
        <f>VLOOKUP(A39,HOP!A:L,12,0)</f>
        <v>1935.00</v>
      </c>
      <c r="F39" t="str">
        <f>VLOOKUP(A39,HOP!A:C,3,0)</f>
        <v>3118196</v>
      </c>
      <c r="G39">
        <f t="shared" si="0"/>
        <v>0</v>
      </c>
      <c r="H39" t="str">
        <f t="shared" si="1"/>
        <v>，3118196</v>
      </c>
      <c r="I39" t="str">
        <f>VLOOKUP(A39,HOP!A:U,21,0)</f>
        <v>直连</v>
      </c>
    </row>
    <row r="40" ht="14.25" customHeight="1" spans="1:9">
      <c r="A40" s="6" t="s">
        <v>395</v>
      </c>
      <c r="B40" s="7" t="s">
        <v>171</v>
      </c>
      <c r="C40" s="7" t="s">
        <v>83</v>
      </c>
      <c r="D40" s="3">
        <v>4288</v>
      </c>
      <c r="E40" t="str">
        <f>VLOOKUP(A40,HOP!A:L,12,0)</f>
        <v>4288.02</v>
      </c>
      <c r="F40" t="str">
        <f>VLOOKUP(A40,HOP!A:C,3,0)</f>
        <v>3113148</v>
      </c>
      <c r="G40">
        <f t="shared" si="0"/>
        <v>-0.0200000000004366</v>
      </c>
      <c r="H40" t="str">
        <f t="shared" si="1"/>
        <v>，3113148</v>
      </c>
      <c r="I40" t="str">
        <f>VLOOKUP(A40,HOP!A:U,21,0)</f>
        <v>直连</v>
      </c>
    </row>
    <row r="41" ht="14.25" hidden="1" customHeight="1" spans="1:9">
      <c r="A41" s="6" t="s">
        <v>403</v>
      </c>
      <c r="B41" s="7" t="s">
        <v>408</v>
      </c>
      <c r="C41" s="7" t="s">
        <v>409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6" t="s">
        <v>413</v>
      </c>
      <c r="B42" s="7" t="s">
        <v>415</v>
      </c>
      <c r="C42" s="7" t="s">
        <v>408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t="14.25" hidden="1" customHeight="1" spans="1:9">
      <c r="A43" s="6" t="s">
        <v>419</v>
      </c>
      <c r="B43" s="7" t="s">
        <v>422</v>
      </c>
      <c r="C43" s="7" t="s">
        <v>423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t="14.25" hidden="1" customHeight="1" spans="1:9">
      <c r="A44" s="6" t="s">
        <v>427</v>
      </c>
      <c r="B44" s="7" t="s">
        <v>432</v>
      </c>
      <c r="C44" s="7" t="s">
        <v>433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t="14.25" hidden="1" customHeight="1" spans="1:9">
      <c r="A45" s="6" t="s">
        <v>436</v>
      </c>
      <c r="B45" s="7" t="s">
        <v>432</v>
      </c>
      <c r="C45" s="7" t="s">
        <v>439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t="14.25" hidden="1" customHeight="1" spans="1:9">
      <c r="A46" s="6" t="s">
        <v>442</v>
      </c>
      <c r="B46" s="7" t="s">
        <v>82</v>
      </c>
      <c r="C46" s="7" t="s">
        <v>83</v>
      </c>
      <c r="D46" s="3">
        <v>1520</v>
      </c>
      <c r="E46" t="str">
        <f>VLOOKUP(A46,HOP!A:L,12,0)</f>
        <v>1520.00</v>
      </c>
      <c r="F46" t="str">
        <f>VLOOKUP(A46,HOP!A:C,3,0)</f>
        <v>3112300</v>
      </c>
      <c r="G46">
        <f t="shared" si="0"/>
        <v>0</v>
      </c>
      <c r="H46" t="str">
        <f t="shared" si="1"/>
        <v>，3112300</v>
      </c>
      <c r="I46" t="str">
        <f>VLOOKUP(A46,HOP!A:U,21,0)</f>
        <v>直连</v>
      </c>
    </row>
    <row r="47" ht="14.25" hidden="1" customHeight="1" spans="1:9">
      <c r="A47" s="6" t="s">
        <v>451</v>
      </c>
      <c r="B47" s="7" t="s">
        <v>82</v>
      </c>
      <c r="C47" s="7" t="s">
        <v>432</v>
      </c>
      <c r="D47" s="3">
        <v>1819</v>
      </c>
      <c r="E47" t="str">
        <f>VLOOKUP(A47,HOP!A:L,12,0)</f>
        <v>1819.00</v>
      </c>
      <c r="F47" t="str">
        <f>VLOOKUP(A47,HOP!A:C,3,0)</f>
        <v>3099704</v>
      </c>
      <c r="G47">
        <f t="shared" si="0"/>
        <v>0</v>
      </c>
      <c r="H47" t="str">
        <f t="shared" si="1"/>
        <v>，3099704</v>
      </c>
      <c r="I47" t="str">
        <f>VLOOKUP(A47,HOP!A:U,21,0)</f>
        <v>直采</v>
      </c>
    </row>
    <row r="48" ht="14.25" hidden="1" customHeight="1" spans="1:9">
      <c r="A48" s="6" t="s">
        <v>457</v>
      </c>
      <c r="B48" s="7" t="s">
        <v>83</v>
      </c>
      <c r="C48" s="7" t="s">
        <v>432</v>
      </c>
      <c r="D48" s="3">
        <v>915</v>
      </c>
      <c r="E48" t="str">
        <f>VLOOKUP(A48,HOP!A:L,12,0)</f>
        <v>915.00</v>
      </c>
      <c r="F48" t="str">
        <f>VLOOKUP(A48,HOP!A:C,3,0)</f>
        <v>3041641</v>
      </c>
      <c r="G48">
        <f t="shared" si="0"/>
        <v>0</v>
      </c>
      <c r="H48" t="str">
        <f t="shared" si="1"/>
        <v>，3041641</v>
      </c>
      <c r="I48" t="str">
        <f>VLOOKUP(A48,HOP!A:U,21,0)</f>
        <v>直连</v>
      </c>
    </row>
    <row r="49" ht="14.25" hidden="1" customHeight="1" spans="1:9">
      <c r="A49" s="6" t="s">
        <v>464</v>
      </c>
      <c r="B49" s="7" t="s">
        <v>82</v>
      </c>
      <c r="C49" s="7" t="s">
        <v>432</v>
      </c>
      <c r="D49" s="3">
        <v>778</v>
      </c>
      <c r="E49" t="str">
        <f>VLOOKUP(A49,HOP!A:L,12,0)</f>
        <v>778.00</v>
      </c>
      <c r="F49" t="str">
        <f>VLOOKUP(A49,HOP!A:C,3,0)</f>
        <v>3072846</v>
      </c>
      <c r="G49">
        <f t="shared" si="0"/>
        <v>0</v>
      </c>
      <c r="H49" t="str">
        <f t="shared" si="1"/>
        <v>，3072846</v>
      </c>
      <c r="I49" t="str">
        <f>VLOOKUP(A49,HOP!A:U,21,0)</f>
        <v>直连</v>
      </c>
    </row>
    <row r="50" ht="14.25" hidden="1" customHeight="1" spans="1:9">
      <c r="A50" s="6" t="s">
        <v>474</v>
      </c>
      <c r="B50" s="7" t="s">
        <v>95</v>
      </c>
      <c r="C50" s="7" t="s">
        <v>432</v>
      </c>
      <c r="D50" s="3">
        <v>1308</v>
      </c>
      <c r="E50" t="str">
        <f>VLOOKUP(A50,HOP!A:L,12,0)</f>
        <v>1308.00</v>
      </c>
      <c r="F50" t="str">
        <f>VLOOKUP(A50,HOP!A:C,3,0)</f>
        <v>3072868</v>
      </c>
      <c r="G50">
        <f t="shared" si="0"/>
        <v>0</v>
      </c>
      <c r="H50" t="str">
        <f t="shared" si="1"/>
        <v>，3072868</v>
      </c>
      <c r="I50" t="str">
        <f>VLOOKUP(A50,HOP!A:U,21,0)</f>
        <v>直连</v>
      </c>
    </row>
    <row r="51" ht="14.25" hidden="1" customHeight="1" spans="1:9">
      <c r="A51" s="6" t="s">
        <v>480</v>
      </c>
      <c r="B51" s="7" t="s">
        <v>95</v>
      </c>
      <c r="C51" s="7" t="s">
        <v>432</v>
      </c>
      <c r="D51" s="3">
        <v>2686</v>
      </c>
      <c r="E51" t="str">
        <f>VLOOKUP(A51,HOP!A:L,12,0)</f>
        <v>2686.00</v>
      </c>
      <c r="F51" t="str">
        <f>VLOOKUP(A51,HOP!A:C,3,0)</f>
        <v>3080236</v>
      </c>
      <c r="G51">
        <f t="shared" si="0"/>
        <v>0</v>
      </c>
      <c r="H51" t="str">
        <f t="shared" si="1"/>
        <v>，3080236</v>
      </c>
      <c r="I51" t="str">
        <f>VLOOKUP(A51,HOP!A:U,21,0)</f>
        <v>直采</v>
      </c>
    </row>
    <row r="52" ht="14.25" hidden="1" customHeight="1" spans="1:9">
      <c r="A52" s="6" t="s">
        <v>486</v>
      </c>
      <c r="B52" s="7" t="s">
        <v>82</v>
      </c>
      <c r="C52" s="7" t="s">
        <v>432</v>
      </c>
      <c r="D52" s="3">
        <v>1093</v>
      </c>
      <c r="E52" t="str">
        <f>VLOOKUP(A52,HOP!A:L,12,0)</f>
        <v>1093.00</v>
      </c>
      <c r="F52" t="str">
        <f>VLOOKUP(A52,HOP!A:C,3,0)</f>
        <v>3115323</v>
      </c>
      <c r="G52">
        <f t="shared" si="0"/>
        <v>0</v>
      </c>
      <c r="H52" t="str">
        <f t="shared" si="1"/>
        <v>，3115323</v>
      </c>
      <c r="I52" t="str">
        <f>VLOOKUP(A52,HOP!A:U,21,0)</f>
        <v>直连</v>
      </c>
    </row>
    <row r="53" ht="14.25" customHeight="1" spans="1:9">
      <c r="A53" s="6" t="s">
        <v>492</v>
      </c>
      <c r="B53" s="7" t="s">
        <v>95</v>
      </c>
      <c r="C53" s="7" t="s">
        <v>432</v>
      </c>
      <c r="D53" s="3">
        <v>1496</v>
      </c>
      <c r="E53" t="str">
        <f>VLOOKUP(A53,HOP!A:L,12,0)</f>
        <v>1496.01</v>
      </c>
      <c r="F53" t="str">
        <f>VLOOKUP(A53,HOP!A:C,3,0)</f>
        <v>3118263</v>
      </c>
      <c r="G53">
        <f t="shared" si="0"/>
        <v>-0.00999999999999091</v>
      </c>
      <c r="H53" t="str">
        <f t="shared" si="1"/>
        <v>，3118263</v>
      </c>
      <c r="I53" t="str">
        <f>VLOOKUP(A53,HOP!A:U,21,0)</f>
        <v>直连</v>
      </c>
    </row>
    <row r="54" ht="14.25" hidden="1" customHeight="1" spans="1:9">
      <c r="A54" s="6" t="s">
        <v>501</v>
      </c>
      <c r="B54" s="7" t="s">
        <v>83</v>
      </c>
      <c r="C54" s="7" t="s">
        <v>432</v>
      </c>
      <c r="D54" s="3">
        <v>3567</v>
      </c>
      <c r="E54" t="str">
        <f>VLOOKUP(A54,HOP!A:L,12,0)</f>
        <v>3567.00</v>
      </c>
      <c r="F54" t="str">
        <f>VLOOKUP(A54,HOP!A:C,3,0)</f>
        <v>3015145</v>
      </c>
      <c r="G54">
        <f t="shared" si="0"/>
        <v>0</v>
      </c>
      <c r="H54" t="str">
        <f t="shared" si="1"/>
        <v>，3015145</v>
      </c>
      <c r="I54" t="str">
        <f>VLOOKUP(A54,HOP!A:U,21,0)</f>
        <v>直采</v>
      </c>
    </row>
    <row r="55" ht="14.25" hidden="1" customHeight="1" spans="1:9">
      <c r="A55" s="6" t="s">
        <v>511</v>
      </c>
      <c r="B55" s="7" t="s">
        <v>171</v>
      </c>
      <c r="C55" s="7" t="s">
        <v>432</v>
      </c>
      <c r="D55" s="3">
        <v>11592</v>
      </c>
      <c r="E55" t="str">
        <f>VLOOKUP(A55,HOP!A:L,12,0)</f>
        <v>11592.00</v>
      </c>
      <c r="F55" t="str">
        <f>VLOOKUP(A55,HOP!A:C,3,0)</f>
        <v>3059103</v>
      </c>
      <c r="G55">
        <f t="shared" si="0"/>
        <v>0</v>
      </c>
      <c r="H55" t="str">
        <f t="shared" si="1"/>
        <v>，3059103</v>
      </c>
      <c r="I55" t="str">
        <f>VLOOKUP(A55,HOP!A:U,21,0)</f>
        <v>直连</v>
      </c>
    </row>
    <row r="56" ht="14.25" hidden="1" customHeight="1" spans="1:9">
      <c r="A56" s="6" t="s">
        <v>520</v>
      </c>
      <c r="B56" s="7" t="s">
        <v>83</v>
      </c>
      <c r="C56" s="7" t="s">
        <v>432</v>
      </c>
      <c r="D56" s="3">
        <v>4347</v>
      </c>
      <c r="E56" t="str">
        <f>VLOOKUP(A56,HOP!A:L,12,0)</f>
        <v>4347.00</v>
      </c>
      <c r="F56" t="str">
        <f>VLOOKUP(A56,HOP!A:C,3,0)</f>
        <v>3102753</v>
      </c>
      <c r="G56">
        <f t="shared" si="0"/>
        <v>0</v>
      </c>
      <c r="H56" t="str">
        <f t="shared" si="1"/>
        <v>，3102753</v>
      </c>
      <c r="I56" t="str">
        <f>VLOOKUP(A56,HOP!A:U,21,0)</f>
        <v>直采</v>
      </c>
    </row>
    <row r="57" ht="14.25" hidden="1" customHeight="1" spans="1:9">
      <c r="A57" s="6" t="s">
        <v>527</v>
      </c>
      <c r="B57" s="7" t="s">
        <v>83</v>
      </c>
      <c r="C57" s="7" t="s">
        <v>432</v>
      </c>
      <c r="D57" s="3">
        <v>254</v>
      </c>
      <c r="E57" t="str">
        <f>VLOOKUP(A57,HOP!A:L,12,0)</f>
        <v>254.00</v>
      </c>
      <c r="F57" t="str">
        <f>VLOOKUP(A57,HOP!A:C,3,0)</f>
        <v>3033305</v>
      </c>
      <c r="G57">
        <f t="shared" si="0"/>
        <v>0</v>
      </c>
      <c r="H57" t="str">
        <f t="shared" si="1"/>
        <v>，3033305</v>
      </c>
      <c r="I57" t="str">
        <f>VLOOKUP(A57,HOP!A:U,21,0)</f>
        <v>直采</v>
      </c>
    </row>
    <row r="58" ht="14.25" hidden="1" customHeight="1" spans="1:9">
      <c r="A58" s="6" t="s">
        <v>534</v>
      </c>
      <c r="B58" s="7" t="s">
        <v>95</v>
      </c>
      <c r="C58" s="7" t="s">
        <v>432</v>
      </c>
      <c r="D58" s="3">
        <v>3183</v>
      </c>
      <c r="E58" t="str">
        <f>VLOOKUP(A58,HOP!A:L,12,0)</f>
        <v>3183.00</v>
      </c>
      <c r="F58" t="str">
        <f>VLOOKUP(A58,HOP!A:C,3,0)</f>
        <v>3070514</v>
      </c>
      <c r="G58">
        <f t="shared" si="0"/>
        <v>0</v>
      </c>
      <c r="H58" t="str">
        <f t="shared" si="1"/>
        <v>，3070514</v>
      </c>
      <c r="I58" t="str">
        <f>VLOOKUP(A58,HOP!A:U,21,0)</f>
        <v>直采</v>
      </c>
    </row>
    <row r="59" ht="14.25" hidden="1" customHeight="1" spans="1:9">
      <c r="A59" s="6" t="s">
        <v>542</v>
      </c>
      <c r="B59" s="7" t="s">
        <v>95</v>
      </c>
      <c r="C59" s="7" t="s">
        <v>432</v>
      </c>
      <c r="D59" s="3">
        <v>1293</v>
      </c>
      <c r="E59" t="str">
        <f>VLOOKUP(A59,HOP!A:L,12,0)</f>
        <v>1293.00</v>
      </c>
      <c r="F59" t="str">
        <f>VLOOKUP(A59,HOP!A:C,3,0)</f>
        <v>3087721</v>
      </c>
      <c r="G59">
        <f t="shared" si="0"/>
        <v>0</v>
      </c>
      <c r="H59" t="str">
        <f t="shared" si="1"/>
        <v>，3087721</v>
      </c>
      <c r="I59" t="str">
        <f>VLOOKUP(A59,HOP!A:U,21,0)</f>
        <v>直连</v>
      </c>
    </row>
    <row r="60" ht="14.25" hidden="1" customHeight="1" spans="1:9">
      <c r="A60" s="6" t="s">
        <v>550</v>
      </c>
      <c r="B60" s="7" t="s">
        <v>83</v>
      </c>
      <c r="C60" s="7" t="s">
        <v>432</v>
      </c>
      <c r="D60" s="3">
        <v>389</v>
      </c>
      <c r="E60" t="str">
        <f>VLOOKUP(A60,HOP!A:L,12,0)</f>
        <v>389.00</v>
      </c>
      <c r="F60" t="str">
        <f>VLOOKUP(A60,HOP!A:C,3,0)</f>
        <v>3086482</v>
      </c>
      <c r="G60">
        <f t="shared" si="0"/>
        <v>0</v>
      </c>
      <c r="H60" t="str">
        <f t="shared" si="1"/>
        <v>，3086482</v>
      </c>
      <c r="I60" t="str">
        <f>VLOOKUP(A60,HOP!A:U,21,0)</f>
        <v>直连</v>
      </c>
    </row>
    <row r="61" ht="14.25" hidden="1" customHeight="1" spans="1:9">
      <c r="A61" s="6" t="s">
        <v>559</v>
      </c>
      <c r="B61" s="7" t="s">
        <v>171</v>
      </c>
      <c r="C61" s="7" t="s">
        <v>432</v>
      </c>
      <c r="D61" s="3">
        <v>1136</v>
      </c>
      <c r="E61" t="str">
        <f>VLOOKUP(A61,HOP!A:L,12,0)</f>
        <v>1136.00</v>
      </c>
      <c r="F61" t="str">
        <f>VLOOKUP(A61,HOP!A:C,3,0)</f>
        <v>3113377</v>
      </c>
      <c r="G61">
        <f t="shared" si="0"/>
        <v>0</v>
      </c>
      <c r="H61" t="str">
        <f t="shared" si="1"/>
        <v>，3113377</v>
      </c>
      <c r="I61" t="str">
        <f>VLOOKUP(A61,HOP!A:U,21,0)</f>
        <v>直连</v>
      </c>
    </row>
    <row r="62" ht="14.25" hidden="1" customHeight="1" spans="1:9">
      <c r="A62" s="6" t="s">
        <v>568</v>
      </c>
      <c r="B62" s="7" t="s">
        <v>83</v>
      </c>
      <c r="C62" s="7" t="s">
        <v>432</v>
      </c>
      <c r="D62" s="3">
        <v>251</v>
      </c>
      <c r="E62" t="str">
        <f>VLOOKUP(A62,HOP!A:L,12,0)</f>
        <v>251.00</v>
      </c>
      <c r="F62" t="str">
        <f>VLOOKUP(A62,HOP!A:C,3,0)</f>
        <v>3115483</v>
      </c>
      <c r="G62">
        <f t="shared" si="0"/>
        <v>0</v>
      </c>
      <c r="H62" t="str">
        <f t="shared" si="1"/>
        <v>，3115483</v>
      </c>
      <c r="I62" t="str">
        <f>VLOOKUP(A62,HOP!A:U,21,0)</f>
        <v>直采</v>
      </c>
    </row>
    <row r="63" ht="14.25" hidden="1" customHeight="1" spans="1:9">
      <c r="A63" s="6" t="s">
        <v>574</v>
      </c>
      <c r="B63" s="7" t="s">
        <v>95</v>
      </c>
      <c r="C63" s="7" t="s">
        <v>432</v>
      </c>
      <c r="D63" s="3">
        <v>4353</v>
      </c>
      <c r="E63" t="str">
        <f>VLOOKUP(A63,HOP!A:L,12,0)</f>
        <v>4353.00</v>
      </c>
      <c r="F63" t="str">
        <f>VLOOKUP(A63,HOP!A:C,3,0)</f>
        <v>3116628</v>
      </c>
      <c r="G63">
        <f t="shared" si="0"/>
        <v>0</v>
      </c>
      <c r="H63" t="str">
        <f t="shared" si="1"/>
        <v>，3116628</v>
      </c>
      <c r="I63" t="str">
        <f>VLOOKUP(A63,HOP!A:U,21,0)</f>
        <v>直采</v>
      </c>
    </row>
    <row r="64" ht="14.25" hidden="1" customHeight="1" spans="1:9">
      <c r="A64" s="6" t="s">
        <v>583</v>
      </c>
      <c r="B64" s="7" t="s">
        <v>83</v>
      </c>
      <c r="C64" s="7" t="s">
        <v>432</v>
      </c>
      <c r="D64" s="3">
        <v>234</v>
      </c>
      <c r="E64" t="str">
        <f>VLOOKUP(A64,HOP!A:L,12,0)</f>
        <v>234.00</v>
      </c>
      <c r="F64" t="str">
        <f>VLOOKUP(A64,HOP!A:C,3,0)</f>
        <v>3116652</v>
      </c>
      <c r="G64">
        <f t="shared" si="0"/>
        <v>0</v>
      </c>
      <c r="H64" t="str">
        <f t="shared" si="1"/>
        <v>，3116652</v>
      </c>
      <c r="I64" t="str">
        <f>VLOOKUP(A64,HOP!A:U,21,0)</f>
        <v>直连</v>
      </c>
    </row>
    <row r="65" ht="14.25" hidden="1" customHeight="1" spans="1:9">
      <c r="A65" s="6" t="s">
        <v>591</v>
      </c>
      <c r="B65" s="7" t="s">
        <v>83</v>
      </c>
      <c r="C65" s="7" t="s">
        <v>432</v>
      </c>
      <c r="D65" s="3">
        <v>338</v>
      </c>
      <c r="E65" t="str">
        <f>VLOOKUP(A65,HOP!A:L,12,0)</f>
        <v>338.00</v>
      </c>
      <c r="F65" t="str">
        <f>VLOOKUP(A65,HOP!A:C,3,0)</f>
        <v>3061373</v>
      </c>
      <c r="G65">
        <f t="shared" si="0"/>
        <v>0</v>
      </c>
      <c r="H65" t="str">
        <f t="shared" si="1"/>
        <v>，3061373</v>
      </c>
      <c r="I65" t="str">
        <f>VLOOKUP(A65,HOP!A:U,21,0)</f>
        <v>直连</v>
      </c>
    </row>
    <row r="66" ht="14.25" customHeight="1" spans="1:9">
      <c r="A66" s="6" t="s">
        <v>600</v>
      </c>
      <c r="B66" s="7" t="s">
        <v>95</v>
      </c>
      <c r="C66" s="7" t="s">
        <v>432</v>
      </c>
      <c r="D66" s="3">
        <v>236</v>
      </c>
      <c r="E66" t="str">
        <f>VLOOKUP(A66,HOP!A:L,12,0)</f>
        <v>236.01</v>
      </c>
      <c r="F66" t="str">
        <f>VLOOKUP(A66,HOP!A:C,3,0)</f>
        <v>3120583</v>
      </c>
      <c r="G66">
        <f t="shared" si="0"/>
        <v>-0.00999999999999091</v>
      </c>
      <c r="H66" t="str">
        <f t="shared" si="1"/>
        <v>，3120583</v>
      </c>
      <c r="I66" t="str">
        <f>VLOOKUP(A66,HOP!A:U,21,0)</f>
        <v>直连</v>
      </c>
    </row>
    <row r="67" ht="14.25" hidden="1" customHeight="1" spans="1:9">
      <c r="A67" s="6" t="s">
        <v>608</v>
      </c>
      <c r="B67" s="7" t="s">
        <v>82</v>
      </c>
      <c r="C67" s="7" t="s">
        <v>432</v>
      </c>
      <c r="D67" s="3">
        <v>1406</v>
      </c>
      <c r="E67" t="str">
        <f>VLOOKUP(A67,HOP!A:L,12,0)</f>
        <v>1406.00</v>
      </c>
      <c r="F67" t="str">
        <f>VLOOKUP(A67,HOP!A:C,3,0)</f>
        <v>3123080</v>
      </c>
      <c r="G67">
        <f t="shared" ref="G67:G130" si="2">D67-E67</f>
        <v>0</v>
      </c>
      <c r="H67" t="str">
        <f t="shared" ref="H67:H130" si="3">$H$1&amp;F67</f>
        <v>，3123080</v>
      </c>
      <c r="I67" t="str">
        <f>VLOOKUP(A67,HOP!A:U,21,0)</f>
        <v>直采</v>
      </c>
    </row>
    <row r="68" ht="14.25" hidden="1" customHeight="1" spans="1:9">
      <c r="A68" s="6" t="s">
        <v>616</v>
      </c>
      <c r="B68" s="7" t="s">
        <v>82</v>
      </c>
      <c r="C68" s="7" t="s">
        <v>432</v>
      </c>
      <c r="D68" s="3">
        <v>1660</v>
      </c>
      <c r="E68" t="str">
        <f>VLOOKUP(A68,HOP!A:L,12,0)</f>
        <v>1660.00</v>
      </c>
      <c r="F68" t="str">
        <f>VLOOKUP(A68,HOP!A:C,3,0)</f>
        <v>3124805</v>
      </c>
      <c r="G68">
        <f t="shared" si="2"/>
        <v>0</v>
      </c>
      <c r="H68" t="str">
        <f t="shared" si="3"/>
        <v>，3124805</v>
      </c>
      <c r="I68" t="str">
        <f>VLOOKUP(A68,HOP!A:U,21,0)</f>
        <v>直采</v>
      </c>
    </row>
    <row r="69" ht="14.25" hidden="1" customHeight="1" spans="1:9">
      <c r="A69" s="6" t="s">
        <v>622</v>
      </c>
      <c r="B69" s="7" t="s">
        <v>83</v>
      </c>
      <c r="C69" s="7" t="s">
        <v>432</v>
      </c>
      <c r="D69" s="3">
        <v>542</v>
      </c>
      <c r="E69" t="str">
        <f>VLOOKUP(A69,HOP!A:L,12,0)</f>
        <v>542.00</v>
      </c>
      <c r="F69" t="str">
        <f>VLOOKUP(A69,HOP!A:C,3,0)</f>
        <v>3124780</v>
      </c>
      <c r="G69">
        <f t="shared" si="2"/>
        <v>0</v>
      </c>
      <c r="H69" t="str">
        <f t="shared" si="3"/>
        <v>，3124780</v>
      </c>
      <c r="I69" t="str">
        <f>VLOOKUP(A69,HOP!A:U,21,0)</f>
        <v>直采</v>
      </c>
    </row>
    <row r="70" ht="14.25" hidden="1" customHeight="1" spans="1:9">
      <c r="A70" s="6" t="s">
        <v>629</v>
      </c>
      <c r="B70" s="7" t="s">
        <v>83</v>
      </c>
      <c r="C70" s="7" t="s">
        <v>432</v>
      </c>
      <c r="D70" s="3">
        <v>1451</v>
      </c>
      <c r="E70" t="str">
        <f>VLOOKUP(A70,HOP!A:L,12,0)</f>
        <v>1451.00</v>
      </c>
      <c r="F70" t="str">
        <f>VLOOKUP(A70,HOP!A:C,3,0)</f>
        <v>3125969</v>
      </c>
      <c r="G70">
        <f t="shared" si="2"/>
        <v>0</v>
      </c>
      <c r="H70" t="str">
        <f t="shared" si="3"/>
        <v>，3125969</v>
      </c>
      <c r="I70" t="str">
        <f>VLOOKUP(A70,HOP!A:U,21,0)</f>
        <v>直采</v>
      </c>
    </row>
    <row r="71" ht="14.25" hidden="1" customHeight="1" spans="1:9">
      <c r="A71" s="6" t="s">
        <v>635</v>
      </c>
      <c r="B71" s="7" t="s">
        <v>82</v>
      </c>
      <c r="C71" s="7" t="s">
        <v>432</v>
      </c>
      <c r="D71" s="3">
        <v>3140</v>
      </c>
      <c r="E71" t="str">
        <f>VLOOKUP(A71,HOP!A:L,12,0)</f>
        <v>3140.00</v>
      </c>
      <c r="F71" t="str">
        <f>VLOOKUP(A71,HOP!A:C,3,0)</f>
        <v>3125765</v>
      </c>
      <c r="G71">
        <f t="shared" si="2"/>
        <v>0</v>
      </c>
      <c r="H71" t="str">
        <f t="shared" si="3"/>
        <v>，3125765</v>
      </c>
      <c r="I71" t="str">
        <f>VLOOKUP(A71,HOP!A:U,21,0)</f>
        <v>直采</v>
      </c>
    </row>
    <row r="72" ht="14.25" hidden="1" customHeight="1" spans="1:9">
      <c r="A72" s="6" t="s">
        <v>643</v>
      </c>
      <c r="B72" s="7" t="s">
        <v>83</v>
      </c>
      <c r="C72" s="7" t="s">
        <v>432</v>
      </c>
      <c r="D72" s="3">
        <v>424</v>
      </c>
      <c r="E72" t="str">
        <f>VLOOKUP(A72,HOP!A:L,12,0)</f>
        <v>424.00</v>
      </c>
      <c r="F72" t="str">
        <f>VLOOKUP(A72,HOP!A:C,3,0)</f>
        <v>3129372</v>
      </c>
      <c r="G72">
        <f t="shared" si="2"/>
        <v>0</v>
      </c>
      <c r="H72" t="str">
        <f t="shared" si="3"/>
        <v>，3129372</v>
      </c>
      <c r="I72" t="str">
        <f>VLOOKUP(A72,HOP!A:U,21,0)</f>
        <v>直采</v>
      </c>
    </row>
    <row r="73" ht="14.25" hidden="1" customHeight="1" spans="1:9">
      <c r="A73" s="6" t="s">
        <v>651</v>
      </c>
      <c r="B73" s="7" t="s">
        <v>83</v>
      </c>
      <c r="C73" s="7" t="s">
        <v>432</v>
      </c>
      <c r="D73" s="3">
        <v>1406</v>
      </c>
      <c r="E73" t="str">
        <f>VLOOKUP(A73,HOP!A:L,12,0)</f>
        <v>1406.00</v>
      </c>
      <c r="F73" t="str">
        <f>VLOOKUP(A73,HOP!A:C,3,0)</f>
        <v>3128156</v>
      </c>
      <c r="G73">
        <f t="shared" si="2"/>
        <v>0</v>
      </c>
      <c r="H73" t="str">
        <f t="shared" si="3"/>
        <v>，3128156</v>
      </c>
      <c r="I73" t="str">
        <f>VLOOKUP(A73,HOP!A:U,21,0)</f>
        <v>直采</v>
      </c>
    </row>
    <row r="74" ht="14.25" hidden="1" customHeight="1" spans="1:9">
      <c r="A74" s="6" t="s">
        <v>654</v>
      </c>
      <c r="B74" s="7" t="s">
        <v>83</v>
      </c>
      <c r="C74" s="7" t="s">
        <v>432</v>
      </c>
      <c r="D74" s="3">
        <v>400</v>
      </c>
      <c r="E74" t="str">
        <f>VLOOKUP(A74,HOP!A:L,12,0)</f>
        <v>400.00</v>
      </c>
      <c r="F74" t="str">
        <f>VLOOKUP(A74,HOP!A:C,3,0)</f>
        <v>3119697</v>
      </c>
      <c r="G74">
        <f t="shared" si="2"/>
        <v>0</v>
      </c>
      <c r="H74" t="str">
        <f t="shared" si="3"/>
        <v>，3119697</v>
      </c>
      <c r="I74" t="str">
        <f>VLOOKUP(A74,HOP!A:U,21,0)</f>
        <v>直连</v>
      </c>
    </row>
    <row r="75" ht="14.25" hidden="1" customHeight="1" spans="1:9">
      <c r="A75" s="6" t="s">
        <v>658</v>
      </c>
      <c r="B75" s="7" t="s">
        <v>83</v>
      </c>
      <c r="C75" s="7" t="s">
        <v>432</v>
      </c>
      <c r="D75" s="3">
        <v>399</v>
      </c>
      <c r="E75" t="str">
        <f>VLOOKUP(A75,HOP!A:L,12,0)</f>
        <v>399.00</v>
      </c>
      <c r="F75" t="str">
        <f>VLOOKUP(A75,HOP!A:C,3,0)</f>
        <v>3123740</v>
      </c>
      <c r="G75">
        <f t="shared" si="2"/>
        <v>0</v>
      </c>
      <c r="H75" t="str">
        <f t="shared" si="3"/>
        <v>，3123740</v>
      </c>
      <c r="I75" t="str">
        <f>VLOOKUP(A75,HOP!A:U,21,0)</f>
        <v>直连</v>
      </c>
    </row>
    <row r="76" ht="14.25" hidden="1" customHeight="1" spans="1:9">
      <c r="A76" s="6" t="s">
        <v>665</v>
      </c>
      <c r="B76" s="7" t="s">
        <v>83</v>
      </c>
      <c r="C76" s="7" t="s">
        <v>432</v>
      </c>
      <c r="D76" s="3">
        <v>161</v>
      </c>
      <c r="E76" t="str">
        <f>VLOOKUP(A76,HOP!A:L,12,0)</f>
        <v>161.00</v>
      </c>
      <c r="F76" t="str">
        <f>VLOOKUP(A76,HOP!A:C,3,0)</f>
        <v>3129755</v>
      </c>
      <c r="G76">
        <f t="shared" si="2"/>
        <v>0</v>
      </c>
      <c r="H76" t="str">
        <f t="shared" si="3"/>
        <v>，3129755</v>
      </c>
      <c r="I76" t="str">
        <f>VLOOKUP(A76,HOP!A:U,21,0)</f>
        <v>直连</v>
      </c>
    </row>
    <row r="77" ht="14.25" hidden="1" customHeight="1" spans="1:9">
      <c r="A77" s="6" t="s">
        <v>670</v>
      </c>
      <c r="B77" s="7" t="s">
        <v>433</v>
      </c>
      <c r="C77" s="7" t="s">
        <v>675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6" t="s">
        <v>679</v>
      </c>
      <c r="B78" s="7" t="s">
        <v>684</v>
      </c>
      <c r="C78" s="7" t="s">
        <v>685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6" t="s">
        <v>689</v>
      </c>
      <c r="B79" s="7" t="s">
        <v>409</v>
      </c>
      <c r="C79" s="7" t="s">
        <v>422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6" t="s">
        <v>694</v>
      </c>
      <c r="B80" s="7" t="s">
        <v>433</v>
      </c>
      <c r="C80" s="7" t="s">
        <v>699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t="14.25" hidden="1" customHeight="1" spans="1:9">
      <c r="A81" s="6" t="s">
        <v>710</v>
      </c>
      <c r="B81" s="7" t="s">
        <v>714</v>
      </c>
      <c r="C81" s="7" t="s">
        <v>715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6" t="s">
        <v>719</v>
      </c>
      <c r="B82" s="7" t="s">
        <v>432</v>
      </c>
      <c r="C82" s="7" t="s">
        <v>433</v>
      </c>
      <c r="D82" s="3">
        <v>904</v>
      </c>
      <c r="E82" t="str">
        <f>VLOOKUP(A82,HOP!A:L,12,0)</f>
        <v>904.00</v>
      </c>
      <c r="F82" t="str">
        <f>VLOOKUP(A82,HOP!A:C,3,0)</f>
        <v>3019338</v>
      </c>
      <c r="G82">
        <f t="shared" si="2"/>
        <v>0</v>
      </c>
      <c r="H82" t="str">
        <f t="shared" si="3"/>
        <v>，3019338</v>
      </c>
      <c r="I82" t="str">
        <f>VLOOKUP(A82,HOP!A:U,21,0)</f>
        <v>直连</v>
      </c>
    </row>
    <row r="83" ht="14.25" hidden="1" customHeight="1" spans="1:9">
      <c r="A83" s="6" t="s">
        <v>725</v>
      </c>
      <c r="B83" s="7" t="s">
        <v>432</v>
      </c>
      <c r="C83" s="7" t="s">
        <v>433</v>
      </c>
      <c r="D83" s="3">
        <v>1241</v>
      </c>
      <c r="E83" t="str">
        <f>VLOOKUP(A83,HOP!A:L,12,0)</f>
        <v>1241.00</v>
      </c>
      <c r="F83" t="str">
        <f>VLOOKUP(A83,HOP!A:C,3,0)</f>
        <v>3057787</v>
      </c>
      <c r="G83">
        <f t="shared" si="2"/>
        <v>0</v>
      </c>
      <c r="H83" t="str">
        <f t="shared" si="3"/>
        <v>，3057787</v>
      </c>
      <c r="I83" t="str">
        <f>VLOOKUP(A83,HOP!A:U,21,0)</f>
        <v>直连</v>
      </c>
    </row>
    <row r="84" ht="14.25" hidden="1" customHeight="1" spans="1:9">
      <c r="A84" s="6" t="s">
        <v>734</v>
      </c>
      <c r="B84" s="7" t="s">
        <v>83</v>
      </c>
      <c r="C84" s="7" t="s">
        <v>433</v>
      </c>
      <c r="D84" s="3">
        <v>2628</v>
      </c>
      <c r="E84" t="str">
        <f>VLOOKUP(A84,HOP!A:L,12,0)</f>
        <v>2628.00</v>
      </c>
      <c r="F84" t="str">
        <f>VLOOKUP(A84,HOP!A:C,3,0)</f>
        <v>3037602</v>
      </c>
      <c r="G84">
        <f t="shared" si="2"/>
        <v>0</v>
      </c>
      <c r="H84" t="str">
        <f t="shared" si="3"/>
        <v>，3037602</v>
      </c>
      <c r="I84" t="str">
        <f>VLOOKUP(A84,HOP!A:U,21,0)</f>
        <v>直采</v>
      </c>
    </row>
    <row r="85" ht="14.25" hidden="1" customHeight="1" spans="1:9">
      <c r="A85" s="6" t="s">
        <v>741</v>
      </c>
      <c r="B85" s="7" t="s">
        <v>95</v>
      </c>
      <c r="C85" s="7" t="s">
        <v>433</v>
      </c>
      <c r="D85" s="3">
        <v>4026</v>
      </c>
      <c r="E85" t="str">
        <f>VLOOKUP(A85,HOP!A:L,12,0)</f>
        <v>4026.00</v>
      </c>
      <c r="F85" t="str">
        <f>VLOOKUP(A85,HOP!A:C,3,0)</f>
        <v>3063298</v>
      </c>
      <c r="G85">
        <f t="shared" si="2"/>
        <v>0</v>
      </c>
      <c r="H85" t="str">
        <f t="shared" si="3"/>
        <v>，3063298</v>
      </c>
      <c r="I85" t="str">
        <f>VLOOKUP(A85,HOP!A:U,21,0)</f>
        <v>直采</v>
      </c>
    </row>
    <row r="86" ht="14.25" hidden="1" customHeight="1" spans="1:9">
      <c r="A86" s="6" t="s">
        <v>749</v>
      </c>
      <c r="B86" s="7" t="s">
        <v>82</v>
      </c>
      <c r="C86" s="7" t="s">
        <v>433</v>
      </c>
      <c r="D86" s="3">
        <v>1968</v>
      </c>
      <c r="E86" t="str">
        <f>VLOOKUP(A86,HOP!A:L,12,0)</f>
        <v>1968.00</v>
      </c>
      <c r="F86" t="str">
        <f>VLOOKUP(A86,HOP!A:C,3,0)</f>
        <v>3065379</v>
      </c>
      <c r="G86">
        <f t="shared" si="2"/>
        <v>0</v>
      </c>
      <c r="H86" t="str">
        <f t="shared" si="3"/>
        <v>，3065379</v>
      </c>
      <c r="I86" t="str">
        <f>VLOOKUP(A86,HOP!A:U,21,0)</f>
        <v>直连</v>
      </c>
    </row>
    <row r="87" ht="14.25" hidden="1" customHeight="1" spans="1:9">
      <c r="A87" s="6" t="s">
        <v>759</v>
      </c>
      <c r="B87" s="7" t="s">
        <v>83</v>
      </c>
      <c r="C87" s="7" t="s">
        <v>433</v>
      </c>
      <c r="D87" s="3">
        <v>1708</v>
      </c>
      <c r="E87" t="str">
        <f>VLOOKUP(A87,HOP!A:L,12,0)</f>
        <v>1708.00</v>
      </c>
      <c r="F87" t="str">
        <f>VLOOKUP(A87,HOP!A:C,3,0)</f>
        <v>3099852</v>
      </c>
      <c r="G87">
        <f t="shared" si="2"/>
        <v>0</v>
      </c>
      <c r="H87" t="str">
        <f t="shared" si="3"/>
        <v>，3099852</v>
      </c>
      <c r="I87" t="str">
        <f>VLOOKUP(A87,HOP!A:U,21,0)</f>
        <v>直采</v>
      </c>
    </row>
    <row r="88" ht="14.25" hidden="1" customHeight="1" spans="1:9">
      <c r="A88" s="6" t="s">
        <v>765</v>
      </c>
      <c r="B88" s="7" t="s">
        <v>83</v>
      </c>
      <c r="C88" s="7" t="s">
        <v>433</v>
      </c>
      <c r="D88" s="3">
        <v>692</v>
      </c>
      <c r="E88" t="str">
        <f>VLOOKUP(A88,HOP!A:L,12,0)</f>
        <v>692.00</v>
      </c>
      <c r="F88" t="str">
        <f>VLOOKUP(A88,HOP!A:C,3,0)</f>
        <v>3096229</v>
      </c>
      <c r="G88">
        <f t="shared" si="2"/>
        <v>0</v>
      </c>
      <c r="H88" t="str">
        <f t="shared" si="3"/>
        <v>，3096229</v>
      </c>
      <c r="I88" t="str">
        <f>VLOOKUP(A88,HOP!A:U,21,0)</f>
        <v>直连</v>
      </c>
    </row>
    <row r="89" ht="14.25" hidden="1" customHeight="1" spans="1:9">
      <c r="A89" s="6" t="s">
        <v>770</v>
      </c>
      <c r="B89" s="7" t="s">
        <v>82</v>
      </c>
      <c r="C89" s="7" t="s">
        <v>433</v>
      </c>
      <c r="D89" s="3">
        <v>5214</v>
      </c>
      <c r="E89" t="str">
        <f>VLOOKUP(A89,HOP!A:L,12,0)</f>
        <v>5214.00</v>
      </c>
      <c r="F89" t="str">
        <f>VLOOKUP(A89,HOP!A:C,3,0)</f>
        <v>3095875</v>
      </c>
      <c r="G89">
        <f t="shared" si="2"/>
        <v>0</v>
      </c>
      <c r="H89" t="str">
        <f t="shared" si="3"/>
        <v>，3095875</v>
      </c>
      <c r="I89" t="str">
        <f>VLOOKUP(A89,HOP!A:U,21,0)</f>
        <v>直采</v>
      </c>
    </row>
    <row r="90" ht="14.25" hidden="1" customHeight="1" spans="1:9">
      <c r="A90" s="6" t="s">
        <v>776</v>
      </c>
      <c r="B90" s="7" t="s">
        <v>83</v>
      </c>
      <c r="C90" s="7" t="s">
        <v>433</v>
      </c>
      <c r="D90" s="3">
        <v>1892</v>
      </c>
      <c r="E90" t="str">
        <f>VLOOKUP(A90,HOP!A:L,12,0)</f>
        <v>1892.00</v>
      </c>
      <c r="F90" t="str">
        <f>VLOOKUP(A90,HOP!A:C,3,0)</f>
        <v>3077867</v>
      </c>
      <c r="G90">
        <f t="shared" si="2"/>
        <v>0</v>
      </c>
      <c r="H90" t="str">
        <f t="shared" si="3"/>
        <v>，3077867</v>
      </c>
      <c r="I90" t="str">
        <f>VLOOKUP(A90,HOP!A:U,21,0)</f>
        <v>直采</v>
      </c>
    </row>
    <row r="91" ht="14.25" hidden="1" customHeight="1" spans="1:9">
      <c r="A91" s="6" t="s">
        <v>783</v>
      </c>
      <c r="B91" s="7" t="s">
        <v>83</v>
      </c>
      <c r="C91" s="7" t="s">
        <v>433</v>
      </c>
      <c r="D91" s="3">
        <v>1732</v>
      </c>
      <c r="E91" t="str">
        <f>VLOOKUP(A91,HOP!A:L,12,0)</f>
        <v>1732.00</v>
      </c>
      <c r="F91" t="str">
        <f>VLOOKUP(A91,HOP!A:C,3,0)</f>
        <v>3105088</v>
      </c>
      <c r="G91">
        <f t="shared" si="2"/>
        <v>0</v>
      </c>
      <c r="H91" t="str">
        <f t="shared" si="3"/>
        <v>，3105088</v>
      </c>
      <c r="I91" t="str">
        <f>VLOOKUP(A91,HOP!A:U,21,0)</f>
        <v>直连</v>
      </c>
    </row>
    <row r="92" ht="14.25" hidden="1" customHeight="1" spans="1:9">
      <c r="A92" s="6" t="s">
        <v>791</v>
      </c>
      <c r="B92" s="7" t="s">
        <v>83</v>
      </c>
      <c r="C92" s="7" t="s">
        <v>433</v>
      </c>
      <c r="D92" s="3">
        <v>1328</v>
      </c>
      <c r="E92" t="str">
        <f>VLOOKUP(A92,HOP!A:L,12,0)</f>
        <v>1328.00</v>
      </c>
      <c r="F92" t="str">
        <f>VLOOKUP(A92,HOP!A:C,3,0)</f>
        <v>3020838</v>
      </c>
      <c r="G92">
        <f t="shared" si="2"/>
        <v>0</v>
      </c>
      <c r="H92" t="str">
        <f t="shared" si="3"/>
        <v>，3020838</v>
      </c>
      <c r="I92" t="str">
        <f>VLOOKUP(A92,HOP!A:U,21,0)</f>
        <v>直采</v>
      </c>
    </row>
    <row r="93" ht="14.25" hidden="1" customHeight="1" spans="1:9">
      <c r="A93" s="6" t="s">
        <v>799</v>
      </c>
      <c r="B93" s="7" t="s">
        <v>432</v>
      </c>
      <c r="C93" s="7" t="s">
        <v>433</v>
      </c>
      <c r="D93" s="3">
        <v>1531</v>
      </c>
      <c r="E93" t="str">
        <f>VLOOKUP(A93,HOP!A:L,12,0)</f>
        <v>1531.00</v>
      </c>
      <c r="F93" t="str">
        <f>VLOOKUP(A93,HOP!A:C,3,0)</f>
        <v>3080776</v>
      </c>
      <c r="G93">
        <f t="shared" si="2"/>
        <v>0</v>
      </c>
      <c r="H93" t="str">
        <f t="shared" si="3"/>
        <v>，3080776</v>
      </c>
      <c r="I93" t="str">
        <f>VLOOKUP(A93,HOP!A:U,21,0)</f>
        <v>直采</v>
      </c>
    </row>
    <row r="94" ht="14.25" hidden="1" customHeight="1" spans="1:9">
      <c r="A94" s="6" t="s">
        <v>805</v>
      </c>
      <c r="B94" s="7" t="s">
        <v>432</v>
      </c>
      <c r="C94" s="7" t="s">
        <v>433</v>
      </c>
      <c r="D94" s="3">
        <v>285</v>
      </c>
      <c r="E94" t="str">
        <f>VLOOKUP(A94,HOP!A:L,12,0)</f>
        <v>285.00</v>
      </c>
      <c r="F94" t="str">
        <f>VLOOKUP(A94,HOP!A:C,3,0)</f>
        <v>3070401</v>
      </c>
      <c r="G94">
        <f t="shared" si="2"/>
        <v>0</v>
      </c>
      <c r="H94" t="str">
        <f t="shared" si="3"/>
        <v>，3070401</v>
      </c>
      <c r="I94" t="str">
        <f>VLOOKUP(A94,HOP!A:U,21,0)</f>
        <v>直连</v>
      </c>
    </row>
    <row r="95" ht="14.25" hidden="1" customHeight="1" spans="1:9">
      <c r="A95" s="6" t="s">
        <v>813</v>
      </c>
      <c r="B95" s="7" t="s">
        <v>83</v>
      </c>
      <c r="C95" s="7" t="s">
        <v>433</v>
      </c>
      <c r="D95" s="3">
        <v>722</v>
      </c>
      <c r="E95" t="str">
        <f>VLOOKUP(A95,HOP!A:L,12,0)</f>
        <v>722.00</v>
      </c>
      <c r="F95" t="str">
        <f>VLOOKUP(A95,HOP!A:C,3,0)</f>
        <v>3118951</v>
      </c>
      <c r="G95">
        <f t="shared" si="2"/>
        <v>0</v>
      </c>
      <c r="H95" t="str">
        <f t="shared" si="3"/>
        <v>，3118951</v>
      </c>
      <c r="I95" t="str">
        <f>VLOOKUP(A95,HOP!A:U,21,0)</f>
        <v>直采</v>
      </c>
    </row>
    <row r="96" ht="14.25" hidden="1" customHeight="1" spans="1:9">
      <c r="A96" s="6" t="s">
        <v>822</v>
      </c>
      <c r="B96" s="7" t="s">
        <v>83</v>
      </c>
      <c r="C96" s="7" t="s">
        <v>433</v>
      </c>
      <c r="D96" s="3">
        <v>1012</v>
      </c>
      <c r="E96" t="str">
        <f>VLOOKUP(A96,HOP!A:L,12,0)</f>
        <v>1012.00</v>
      </c>
      <c r="F96" t="str">
        <f>VLOOKUP(A96,HOP!A:C,3,0)</f>
        <v>3127067</v>
      </c>
      <c r="G96">
        <f t="shared" si="2"/>
        <v>0</v>
      </c>
      <c r="H96" t="str">
        <f t="shared" si="3"/>
        <v>，3127067</v>
      </c>
      <c r="I96" t="str">
        <f>VLOOKUP(A96,HOP!A:U,21,0)</f>
        <v>直采</v>
      </c>
    </row>
    <row r="97" ht="14.25" hidden="1" customHeight="1" spans="1:9">
      <c r="A97" s="6" t="s">
        <v>831</v>
      </c>
      <c r="B97" s="7" t="s">
        <v>432</v>
      </c>
      <c r="C97" s="7" t="s">
        <v>433</v>
      </c>
      <c r="D97" s="3">
        <v>207</v>
      </c>
      <c r="E97" t="str">
        <f>VLOOKUP(A97,HOP!A:L,12,0)</f>
        <v>207.00</v>
      </c>
      <c r="F97" t="str">
        <f>VLOOKUP(A97,HOP!A:C,3,0)</f>
        <v>3127943</v>
      </c>
      <c r="G97">
        <f t="shared" si="2"/>
        <v>0</v>
      </c>
      <c r="H97" t="str">
        <f t="shared" si="3"/>
        <v>，3127943</v>
      </c>
      <c r="I97" t="str">
        <f>VLOOKUP(A97,HOP!A:U,21,0)</f>
        <v>直连</v>
      </c>
    </row>
    <row r="98" ht="14.25" hidden="1" customHeight="1" spans="1:9">
      <c r="A98" s="6" t="s">
        <v>839</v>
      </c>
      <c r="B98" s="7" t="s">
        <v>432</v>
      </c>
      <c r="C98" s="7" t="s">
        <v>433</v>
      </c>
      <c r="D98" s="3">
        <v>271</v>
      </c>
      <c r="E98" t="str">
        <f>VLOOKUP(A98,HOP!A:L,12,0)</f>
        <v>271.00</v>
      </c>
      <c r="F98" t="str">
        <f>VLOOKUP(A98,HOP!A:C,3,0)</f>
        <v>3131425</v>
      </c>
      <c r="G98">
        <f t="shared" si="2"/>
        <v>0</v>
      </c>
      <c r="H98" t="str">
        <f t="shared" si="3"/>
        <v>，3131425</v>
      </c>
      <c r="I98" t="str">
        <f>VLOOKUP(A98,HOP!A:U,21,0)</f>
        <v>直采</v>
      </c>
    </row>
    <row r="99" ht="14.25" hidden="1" customHeight="1" spans="1:9">
      <c r="A99" s="6" t="s">
        <v>844</v>
      </c>
      <c r="B99" s="7" t="s">
        <v>432</v>
      </c>
      <c r="C99" s="7" t="s">
        <v>433</v>
      </c>
      <c r="D99" s="3">
        <v>311</v>
      </c>
      <c r="E99" t="str">
        <f>VLOOKUP(A99,HOP!A:L,12,0)</f>
        <v>311.00</v>
      </c>
      <c r="F99" t="str">
        <f>VLOOKUP(A99,HOP!A:C,3,0)</f>
        <v>3131349</v>
      </c>
      <c r="G99">
        <f t="shared" si="2"/>
        <v>0</v>
      </c>
      <c r="H99" t="str">
        <f t="shared" si="3"/>
        <v>，3131349</v>
      </c>
      <c r="I99" t="str">
        <f>VLOOKUP(A99,HOP!A:U,21,0)</f>
        <v>直采</v>
      </c>
    </row>
    <row r="100" ht="14.25" hidden="1" customHeight="1" spans="1:9">
      <c r="A100" s="6" t="s">
        <v>848</v>
      </c>
      <c r="B100" s="7" t="s">
        <v>432</v>
      </c>
      <c r="C100" s="7" t="s">
        <v>433</v>
      </c>
      <c r="D100" s="3">
        <v>424</v>
      </c>
      <c r="E100" t="str">
        <f>VLOOKUP(A100,HOP!A:L,12,0)</f>
        <v>424.00</v>
      </c>
      <c r="F100" t="str">
        <f>VLOOKUP(A100,HOP!A:C,3,0)</f>
        <v>3130265</v>
      </c>
      <c r="G100">
        <f t="shared" si="2"/>
        <v>0</v>
      </c>
      <c r="H100" t="str">
        <f t="shared" si="3"/>
        <v>，3130265</v>
      </c>
      <c r="I100" t="str">
        <f>VLOOKUP(A100,HOP!A:U,21,0)</f>
        <v>直采</v>
      </c>
    </row>
    <row r="101" ht="14.25" hidden="1" customHeight="1" spans="1:9">
      <c r="A101" s="6" t="s">
        <v>852</v>
      </c>
      <c r="B101" s="7" t="s">
        <v>432</v>
      </c>
      <c r="C101" s="7" t="s">
        <v>433</v>
      </c>
      <c r="D101" s="3">
        <v>975</v>
      </c>
      <c r="E101" t="str">
        <f>VLOOKUP(A101,HOP!A:L,12,0)</f>
        <v>975.00</v>
      </c>
      <c r="F101" t="str">
        <f>VLOOKUP(A101,HOP!A:C,3,0)</f>
        <v>3130622</v>
      </c>
      <c r="G101">
        <f t="shared" si="2"/>
        <v>0</v>
      </c>
      <c r="H101" t="str">
        <f t="shared" si="3"/>
        <v>，3130622</v>
      </c>
      <c r="I101" t="str">
        <f>VLOOKUP(A101,HOP!A:U,21,0)</f>
        <v>直采</v>
      </c>
    </row>
    <row r="102" ht="14.25" hidden="1" customHeight="1" spans="1:9">
      <c r="A102" s="6" t="s">
        <v>861</v>
      </c>
      <c r="B102" s="7" t="s">
        <v>432</v>
      </c>
      <c r="C102" s="7" t="s">
        <v>433</v>
      </c>
      <c r="D102" s="3">
        <v>253</v>
      </c>
      <c r="E102" t="str">
        <f>VLOOKUP(A102,HOP!A:L,12,0)</f>
        <v>253.00</v>
      </c>
      <c r="F102" t="str">
        <f>VLOOKUP(A102,HOP!A:C,3,0)</f>
        <v>3133517</v>
      </c>
      <c r="G102">
        <f t="shared" si="2"/>
        <v>0</v>
      </c>
      <c r="H102" t="str">
        <f t="shared" si="3"/>
        <v>，3133517</v>
      </c>
      <c r="I102" t="str">
        <f>VLOOKUP(A102,HOP!A:U,21,0)</f>
        <v>直连</v>
      </c>
    </row>
    <row r="103" ht="14.25" hidden="1" customHeight="1" spans="1:9">
      <c r="A103" s="6" t="s">
        <v>868</v>
      </c>
      <c r="B103" s="7" t="s">
        <v>432</v>
      </c>
      <c r="C103" s="7" t="s">
        <v>433</v>
      </c>
      <c r="D103" s="3">
        <v>196</v>
      </c>
      <c r="E103" t="str">
        <f>VLOOKUP(A103,HOP!A:L,12,0)</f>
        <v>196.00</v>
      </c>
      <c r="F103" t="str">
        <f>VLOOKUP(A103,HOP!A:C,3,0)</f>
        <v>3132922</v>
      </c>
      <c r="G103">
        <f t="shared" si="2"/>
        <v>0</v>
      </c>
      <c r="H103" t="str">
        <f t="shared" si="3"/>
        <v>，3132922</v>
      </c>
      <c r="I103" t="str">
        <f>VLOOKUP(A103,HOP!A:U,21,0)</f>
        <v>直连</v>
      </c>
    </row>
    <row r="104" ht="14.25" hidden="1" customHeight="1" spans="1:9">
      <c r="A104" s="6" t="s">
        <v>874</v>
      </c>
      <c r="B104" s="7" t="s">
        <v>432</v>
      </c>
      <c r="C104" s="7" t="s">
        <v>433</v>
      </c>
      <c r="D104" s="3">
        <v>271</v>
      </c>
      <c r="E104" t="str">
        <f>VLOOKUP(A104,HOP!A:L,12,0)</f>
        <v>271.00</v>
      </c>
      <c r="F104" t="str">
        <f>VLOOKUP(A104,HOP!A:C,3,0)</f>
        <v>3132150</v>
      </c>
      <c r="G104">
        <f t="shared" si="2"/>
        <v>0</v>
      </c>
      <c r="H104" t="str">
        <f t="shared" si="3"/>
        <v>，3132150</v>
      </c>
      <c r="I104" t="str">
        <f>VLOOKUP(A104,HOP!A:U,21,0)</f>
        <v>直采</v>
      </c>
    </row>
    <row r="105" ht="14.25" hidden="1" customHeight="1" spans="1:9">
      <c r="A105" s="6" t="s">
        <v>878</v>
      </c>
      <c r="B105" s="7" t="s">
        <v>83</v>
      </c>
      <c r="C105" s="7" t="s">
        <v>433</v>
      </c>
      <c r="D105" s="3">
        <v>2804</v>
      </c>
      <c r="E105" t="str">
        <f>VLOOKUP(A105,HOP!A:L,12,0)</f>
        <v>2804.00</v>
      </c>
      <c r="F105" t="str">
        <f>VLOOKUP(A105,HOP!A:C,3,0)</f>
        <v>3127593</v>
      </c>
      <c r="G105">
        <f t="shared" si="2"/>
        <v>0</v>
      </c>
      <c r="H105" t="str">
        <f t="shared" si="3"/>
        <v>，3127593</v>
      </c>
      <c r="I105" t="str">
        <f>VLOOKUP(A105,HOP!A:U,21,0)</f>
        <v>直连</v>
      </c>
    </row>
    <row r="106" ht="14.25" hidden="1" customHeight="1" spans="1:9">
      <c r="A106" s="6" t="s">
        <v>886</v>
      </c>
      <c r="B106" s="7" t="s">
        <v>83</v>
      </c>
      <c r="C106" s="7" t="s">
        <v>433</v>
      </c>
      <c r="D106" s="3">
        <v>338</v>
      </c>
      <c r="E106" t="str">
        <f>VLOOKUP(A106,HOP!A:L,12,0)</f>
        <v>338.00</v>
      </c>
      <c r="F106" t="str">
        <f>VLOOKUP(A106,HOP!A:C,3,0)</f>
        <v>3125595</v>
      </c>
      <c r="G106">
        <f t="shared" si="2"/>
        <v>0</v>
      </c>
      <c r="H106" t="str">
        <f t="shared" si="3"/>
        <v>，3125595</v>
      </c>
      <c r="I106" t="str">
        <f>VLOOKUP(A106,HOP!A:U,21,0)</f>
        <v>直连</v>
      </c>
    </row>
    <row r="107" ht="14.25" hidden="1" customHeight="1" spans="1:9">
      <c r="A107" s="6" t="s">
        <v>893</v>
      </c>
      <c r="B107" s="7" t="s">
        <v>432</v>
      </c>
      <c r="C107" s="7" t="s">
        <v>433</v>
      </c>
      <c r="D107" s="3">
        <v>708</v>
      </c>
      <c r="E107" t="str">
        <f>VLOOKUP(A107,HOP!A:L,12,0)</f>
        <v>708.00</v>
      </c>
      <c r="F107" t="str">
        <f>VLOOKUP(A107,HOP!A:C,3,0)</f>
        <v>3132205</v>
      </c>
      <c r="G107">
        <f t="shared" si="2"/>
        <v>0</v>
      </c>
      <c r="H107" t="str">
        <f t="shared" si="3"/>
        <v>，3132205</v>
      </c>
      <c r="I107" t="str">
        <f>VLOOKUP(A107,HOP!A:U,21,0)</f>
        <v>直连</v>
      </c>
    </row>
    <row r="108" ht="14.25" hidden="1" customHeight="1" spans="1:9">
      <c r="A108" s="6" t="s">
        <v>902</v>
      </c>
      <c r="B108" s="7" t="s">
        <v>432</v>
      </c>
      <c r="C108" s="7" t="s">
        <v>433</v>
      </c>
      <c r="D108" s="3">
        <v>489</v>
      </c>
      <c r="E108" t="str">
        <f>VLOOKUP(A108,HOP!A:L,12,0)</f>
        <v>489.00</v>
      </c>
      <c r="F108" t="str">
        <f>VLOOKUP(A108,HOP!A:C,3,0)</f>
        <v>3132837</v>
      </c>
      <c r="G108">
        <f t="shared" si="2"/>
        <v>0</v>
      </c>
      <c r="H108" t="str">
        <f t="shared" si="3"/>
        <v>，3132837</v>
      </c>
      <c r="I108" t="str">
        <f>VLOOKUP(A108,HOP!A:U,21,0)</f>
        <v>直连</v>
      </c>
    </row>
    <row r="109" ht="14.25" hidden="1" customHeight="1" spans="1:9">
      <c r="A109" s="6" t="s">
        <v>908</v>
      </c>
      <c r="B109" s="7" t="s">
        <v>432</v>
      </c>
      <c r="C109" s="7" t="s">
        <v>433</v>
      </c>
      <c r="D109" s="3">
        <v>576</v>
      </c>
      <c r="E109" t="str">
        <f>VLOOKUP(A109,HOP!A:L,12,0)</f>
        <v>576.00</v>
      </c>
      <c r="F109" t="str">
        <f>VLOOKUP(A109,HOP!A:C,3,0)</f>
        <v>3132275</v>
      </c>
      <c r="G109">
        <f t="shared" si="2"/>
        <v>0</v>
      </c>
      <c r="H109" t="str">
        <f t="shared" si="3"/>
        <v>，3132275</v>
      </c>
      <c r="I109" t="str">
        <f>VLOOKUP(A109,HOP!A:U,21,0)</f>
        <v>直连</v>
      </c>
    </row>
    <row r="110" ht="14.25" hidden="1" customHeight="1" spans="1:9">
      <c r="A110" s="6" t="s">
        <v>914</v>
      </c>
      <c r="B110" s="7" t="s">
        <v>433</v>
      </c>
      <c r="C110" s="7" t="s">
        <v>699</v>
      </c>
      <c r="D110" s="3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t="14.25" hidden="1" customHeight="1" spans="1:9">
      <c r="A111" s="6" t="s">
        <v>921</v>
      </c>
      <c r="B111" s="7" t="s">
        <v>432</v>
      </c>
      <c r="C111" s="7" t="s">
        <v>433</v>
      </c>
      <c r="D111" s="3">
        <v>505</v>
      </c>
      <c r="E111" t="str">
        <f>VLOOKUP(A111,HOP!A:L,12,0)</f>
        <v>505.00</v>
      </c>
      <c r="F111" t="str">
        <f>VLOOKUP(A111,HOP!A:C,3,0)</f>
        <v>3134828</v>
      </c>
      <c r="G111">
        <f t="shared" si="2"/>
        <v>0</v>
      </c>
      <c r="H111" t="str">
        <f t="shared" si="3"/>
        <v>，3134828</v>
      </c>
      <c r="I111" t="str">
        <f>VLOOKUP(A111,HOP!A:U,21,0)</f>
        <v>直连</v>
      </c>
    </row>
    <row r="112" ht="14.25" hidden="1" customHeight="1" spans="1:9">
      <c r="A112" s="6" t="s">
        <v>927</v>
      </c>
      <c r="B112" s="7" t="s">
        <v>432</v>
      </c>
      <c r="C112" s="7" t="s">
        <v>433</v>
      </c>
      <c r="D112" s="3">
        <v>398</v>
      </c>
      <c r="E112" t="str">
        <f>VLOOKUP(A112,HOP!A:L,12,0)</f>
        <v>398.00</v>
      </c>
      <c r="F112" t="str">
        <f>VLOOKUP(A112,HOP!A:C,3,0)</f>
        <v>3133738</v>
      </c>
      <c r="G112">
        <f t="shared" si="2"/>
        <v>0</v>
      </c>
      <c r="H112" t="str">
        <f t="shared" si="3"/>
        <v>，3133738</v>
      </c>
      <c r="I112" t="str">
        <f>VLOOKUP(A112,HOP!A:U,21,0)</f>
        <v>直连</v>
      </c>
    </row>
    <row r="113" ht="14.25" hidden="1" customHeight="1" spans="1:9">
      <c r="A113" s="6" t="s">
        <v>933</v>
      </c>
      <c r="B113" s="7" t="s">
        <v>432</v>
      </c>
      <c r="C113" s="7" t="s">
        <v>433</v>
      </c>
      <c r="D113" s="3">
        <v>398</v>
      </c>
      <c r="E113" t="str">
        <f>VLOOKUP(A113,HOP!A:L,12,0)</f>
        <v>398.00</v>
      </c>
      <c r="F113" t="str">
        <f>VLOOKUP(A113,HOP!A:C,3,0)</f>
        <v>3134817</v>
      </c>
      <c r="G113">
        <f t="shared" si="2"/>
        <v>0</v>
      </c>
      <c r="H113" t="str">
        <f t="shared" si="3"/>
        <v>，3134817</v>
      </c>
      <c r="I113" t="str">
        <f>VLOOKUP(A113,HOP!A:U,21,0)</f>
        <v>直连</v>
      </c>
    </row>
    <row r="114" ht="14.25" hidden="1" customHeight="1" spans="1:9">
      <c r="A114" s="6" t="s">
        <v>937</v>
      </c>
      <c r="B114" s="7" t="s">
        <v>432</v>
      </c>
      <c r="C114" s="7" t="s">
        <v>433</v>
      </c>
      <c r="D114" s="3">
        <v>461</v>
      </c>
      <c r="E114" t="str">
        <f>VLOOKUP(A114,HOP!A:L,12,0)</f>
        <v>461.00</v>
      </c>
      <c r="F114" t="str">
        <f>VLOOKUP(A114,HOP!A:C,3,0)</f>
        <v>3134719</v>
      </c>
      <c r="G114">
        <f t="shared" si="2"/>
        <v>0</v>
      </c>
      <c r="H114" t="str">
        <f t="shared" si="3"/>
        <v>，3134719</v>
      </c>
      <c r="I114" t="str">
        <f>VLOOKUP(A114,HOP!A:U,21,0)</f>
        <v>直连</v>
      </c>
    </row>
    <row r="115" ht="14.25" hidden="1" customHeight="1" spans="1:9">
      <c r="A115" s="6" t="s">
        <v>946</v>
      </c>
      <c r="B115" s="7" t="s">
        <v>95</v>
      </c>
      <c r="C115" s="7" t="s">
        <v>433</v>
      </c>
      <c r="D115" s="3">
        <v>4052</v>
      </c>
      <c r="E115" t="str">
        <f>VLOOKUP(A115,HOP!A:L,12,0)</f>
        <v>4052.00</v>
      </c>
      <c r="F115" t="str">
        <f>VLOOKUP(A115,HOP!A:C,3,0)</f>
        <v>3015478</v>
      </c>
      <c r="G115">
        <f t="shared" si="2"/>
        <v>0</v>
      </c>
      <c r="H115" t="str">
        <f t="shared" si="3"/>
        <v>，3015478</v>
      </c>
      <c r="I115" t="str">
        <f>VLOOKUP(A115,HOP!A:U,21,0)</f>
        <v>直连</v>
      </c>
    </row>
    <row r="116" ht="14.25" hidden="1" customHeight="1" spans="1:9">
      <c r="A116" s="6" t="s">
        <v>952</v>
      </c>
      <c r="B116" s="7" t="s">
        <v>685</v>
      </c>
      <c r="C116" s="7" t="s">
        <v>957</v>
      </c>
      <c r="D116" s="3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t="14.25" hidden="1" customHeight="1" spans="1:9">
      <c r="A117" s="6" t="s">
        <v>960</v>
      </c>
      <c r="B117" s="7" t="s">
        <v>965</v>
      </c>
      <c r="C117" s="7" t="s">
        <v>966</v>
      </c>
      <c r="D117" s="3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t="14.25" hidden="1" customHeight="1" spans="1:9">
      <c r="A118" s="6" t="s">
        <v>970</v>
      </c>
      <c r="B118" s="7" t="s">
        <v>975</v>
      </c>
      <c r="C118" s="7" t="s">
        <v>976</v>
      </c>
      <c r="D118" s="3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t="14.25" hidden="1" customHeight="1" spans="1:9">
      <c r="A119" s="6" t="s">
        <v>980</v>
      </c>
      <c r="B119" s="7" t="s">
        <v>171</v>
      </c>
      <c r="C119" s="7" t="s">
        <v>433</v>
      </c>
      <c r="D119" s="3">
        <v>3235</v>
      </c>
      <c r="E119" t="str">
        <f>VLOOKUP(A119,HOP!A:L,12,0)</f>
        <v>3235.00</v>
      </c>
      <c r="F119" t="str">
        <f>VLOOKUP(A119,HOP!A:C,3,0)</f>
        <v>3057754</v>
      </c>
      <c r="G119">
        <f t="shared" si="2"/>
        <v>0</v>
      </c>
      <c r="H119" t="str">
        <f t="shared" si="3"/>
        <v>，3057754</v>
      </c>
      <c r="I119" t="str">
        <f>VLOOKUP(A119,HOP!A:U,21,0)</f>
        <v>直连</v>
      </c>
    </row>
    <row r="120" ht="14.25" hidden="1" customHeight="1" spans="1:9">
      <c r="A120" s="6" t="s">
        <v>988</v>
      </c>
      <c r="B120" s="7" t="s">
        <v>991</v>
      </c>
      <c r="C120" s="7" t="s">
        <v>992</v>
      </c>
      <c r="D120" s="3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t="14.25" hidden="1" customHeight="1" spans="1:9">
      <c r="A121" s="6" t="s">
        <v>994</v>
      </c>
      <c r="B121" s="7" t="s">
        <v>432</v>
      </c>
      <c r="C121" s="7" t="s">
        <v>433</v>
      </c>
      <c r="D121" s="3">
        <v>784</v>
      </c>
      <c r="E121" t="str">
        <f>VLOOKUP(A121,HOP!A:L,12,0)</f>
        <v>784.00</v>
      </c>
      <c r="F121" t="str">
        <f>VLOOKUP(A121,HOP!A:C,3,0)</f>
        <v>3120956</v>
      </c>
      <c r="G121">
        <f t="shared" si="2"/>
        <v>0</v>
      </c>
      <c r="H121" t="str">
        <f t="shared" si="3"/>
        <v>，3120956</v>
      </c>
      <c r="I121" t="str">
        <f>VLOOKUP(A121,HOP!A:U,21,0)</f>
        <v>直连</v>
      </c>
    </row>
    <row r="122" ht="14.25" hidden="1" customHeight="1" spans="1:9">
      <c r="A122" s="6" t="s">
        <v>1002</v>
      </c>
      <c r="B122" s="7" t="s">
        <v>699</v>
      </c>
      <c r="C122" s="7" t="s">
        <v>675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t="14.25" hidden="1" customHeight="1" spans="1:9">
      <c r="A123" s="6" t="s">
        <v>1010</v>
      </c>
      <c r="B123" s="7" t="s">
        <v>699</v>
      </c>
      <c r="C123" s="7" t="s">
        <v>1015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t="14.25" hidden="1" customHeight="1" spans="1:9">
      <c r="A124" s="6" t="s">
        <v>1018</v>
      </c>
      <c r="B124" s="7" t="s">
        <v>83</v>
      </c>
      <c r="C124" s="7" t="s">
        <v>699</v>
      </c>
      <c r="D124" s="3">
        <v>2115</v>
      </c>
      <c r="E124" t="str">
        <f>VLOOKUP(A124,HOP!A:L,12,0)</f>
        <v>2115.00</v>
      </c>
      <c r="F124" t="str">
        <f>VLOOKUP(A124,HOP!A:C,3,0)</f>
        <v>3034283</v>
      </c>
      <c r="G124">
        <f t="shared" si="2"/>
        <v>0</v>
      </c>
      <c r="H124" t="str">
        <f t="shared" si="3"/>
        <v>，3034283</v>
      </c>
      <c r="I124" t="str">
        <f>VLOOKUP(A124,HOP!A:U,21,0)</f>
        <v>直采</v>
      </c>
    </row>
    <row r="125" ht="14.25" hidden="1" customHeight="1" spans="1:9">
      <c r="A125" s="6" t="s">
        <v>1024</v>
      </c>
      <c r="B125" s="7" t="s">
        <v>433</v>
      </c>
      <c r="C125" s="7" t="s">
        <v>699</v>
      </c>
      <c r="D125" s="3">
        <v>599</v>
      </c>
      <c r="E125" t="str">
        <f>VLOOKUP(A125,HOP!A:L,12,0)</f>
        <v>599.00</v>
      </c>
      <c r="F125" t="str">
        <f>VLOOKUP(A125,HOP!A:C,3,0)</f>
        <v>3100301</v>
      </c>
      <c r="G125">
        <f t="shared" si="2"/>
        <v>0</v>
      </c>
      <c r="H125" t="str">
        <f t="shared" si="3"/>
        <v>，3100301</v>
      </c>
      <c r="I125" t="str">
        <f>VLOOKUP(A125,HOP!A:U,21,0)</f>
        <v>直连</v>
      </c>
    </row>
    <row r="126" ht="14.25" hidden="1" customHeight="1" spans="1:9">
      <c r="A126" s="6" t="s">
        <v>1031</v>
      </c>
      <c r="B126" s="7" t="s">
        <v>433</v>
      </c>
      <c r="C126" s="7" t="s">
        <v>699</v>
      </c>
      <c r="D126" s="3">
        <v>416</v>
      </c>
      <c r="E126" t="str">
        <f>VLOOKUP(A126,HOP!A:L,12,0)</f>
        <v>416.00</v>
      </c>
      <c r="F126" t="str">
        <f>VLOOKUP(A126,HOP!A:C,3,0)</f>
        <v>3073935</v>
      </c>
      <c r="G126">
        <f t="shared" si="2"/>
        <v>0</v>
      </c>
      <c r="H126" t="str">
        <f t="shared" si="3"/>
        <v>，3073935</v>
      </c>
      <c r="I126" t="str">
        <f>VLOOKUP(A126,HOP!A:U,21,0)</f>
        <v>直连</v>
      </c>
    </row>
    <row r="127" ht="14.25" hidden="1" customHeight="1" spans="1:9">
      <c r="A127" s="6" t="s">
        <v>1036</v>
      </c>
      <c r="B127" s="7" t="s">
        <v>699</v>
      </c>
      <c r="C127" s="7" t="s">
        <v>675</v>
      </c>
      <c r="D127" s="3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6" t="s">
        <v>1040</v>
      </c>
      <c r="B128" s="7" t="s">
        <v>83</v>
      </c>
      <c r="C128" s="7" t="s">
        <v>699</v>
      </c>
      <c r="D128" s="3">
        <v>1122</v>
      </c>
      <c r="E128" t="str">
        <f>VLOOKUP(A128,HOP!A:L,12,0)</f>
        <v>1122.00</v>
      </c>
      <c r="F128" t="str">
        <f>VLOOKUP(A128,HOP!A:C,3,0)</f>
        <v>3113057</v>
      </c>
      <c r="G128">
        <f t="shared" si="2"/>
        <v>0</v>
      </c>
      <c r="H128" t="str">
        <f t="shared" si="3"/>
        <v>，3113057</v>
      </c>
      <c r="I128" t="str">
        <f>VLOOKUP(A128,HOP!A:U,21,0)</f>
        <v>直连</v>
      </c>
    </row>
    <row r="129" ht="14.25" hidden="1" customHeight="1" spans="1:9">
      <c r="A129" s="6" t="s">
        <v>1046</v>
      </c>
      <c r="B129" s="7" t="s">
        <v>432</v>
      </c>
      <c r="C129" s="7" t="s">
        <v>699</v>
      </c>
      <c r="D129" s="3">
        <v>1050</v>
      </c>
      <c r="E129" t="str">
        <f>VLOOKUP(A129,HOP!A:L,12,0)</f>
        <v>1050.00</v>
      </c>
      <c r="F129" t="str">
        <f>VLOOKUP(A129,HOP!A:C,3,0)</f>
        <v>3112751</v>
      </c>
      <c r="G129">
        <f t="shared" si="2"/>
        <v>0</v>
      </c>
      <c r="H129" t="str">
        <f t="shared" si="3"/>
        <v>，3112751</v>
      </c>
      <c r="I129" t="str">
        <f>VLOOKUP(A129,HOP!A:U,21,0)</f>
        <v>直连</v>
      </c>
    </row>
    <row r="130" ht="14.25" hidden="1" customHeight="1" spans="1:9">
      <c r="A130" s="6" t="s">
        <v>1052</v>
      </c>
      <c r="B130" s="7" t="s">
        <v>82</v>
      </c>
      <c r="C130" s="7" t="s">
        <v>699</v>
      </c>
      <c r="D130" s="3">
        <v>1538</v>
      </c>
      <c r="E130" t="str">
        <f>VLOOKUP(A130,HOP!A:L,12,0)</f>
        <v>1538.00</v>
      </c>
      <c r="F130" t="str">
        <f>VLOOKUP(A130,HOP!A:C,3,0)</f>
        <v>3117209</v>
      </c>
      <c r="G130">
        <f t="shared" si="2"/>
        <v>0</v>
      </c>
      <c r="H130" t="str">
        <f t="shared" si="3"/>
        <v>，3117209</v>
      </c>
      <c r="I130" t="str">
        <f>VLOOKUP(A130,HOP!A:U,21,0)</f>
        <v>直连</v>
      </c>
    </row>
    <row r="131" ht="14.25" hidden="1" customHeight="1" spans="1:9">
      <c r="A131" s="6" t="s">
        <v>1058</v>
      </c>
      <c r="B131" s="7" t="s">
        <v>82</v>
      </c>
      <c r="C131" s="7" t="s">
        <v>699</v>
      </c>
      <c r="D131" s="3">
        <v>2302</v>
      </c>
      <c r="E131" t="str">
        <f>VLOOKUP(A131,HOP!A:L,12,0)</f>
        <v>2302.00</v>
      </c>
      <c r="F131" t="str">
        <f>VLOOKUP(A131,HOP!A:C,3,0)</f>
        <v>3118761</v>
      </c>
      <c r="G131">
        <f t="shared" ref="G131:G194" si="4">D131-E131</f>
        <v>0</v>
      </c>
      <c r="H131" t="str">
        <f t="shared" ref="H131:H194" si="5">$H$1&amp;F131</f>
        <v>，3118761</v>
      </c>
      <c r="I131" t="str">
        <f>VLOOKUP(A131,HOP!A:U,21,0)</f>
        <v>直连</v>
      </c>
    </row>
    <row r="132" ht="14.25" hidden="1" customHeight="1" spans="1:9">
      <c r="A132" s="6" t="s">
        <v>1066</v>
      </c>
      <c r="B132" s="7" t="s">
        <v>433</v>
      </c>
      <c r="C132" s="7" t="s">
        <v>699</v>
      </c>
      <c r="D132" s="3">
        <v>663</v>
      </c>
      <c r="E132" t="str">
        <f>VLOOKUP(A132,HOP!A:L,12,0)</f>
        <v>663.00</v>
      </c>
      <c r="F132" t="str">
        <f>VLOOKUP(A132,HOP!A:C,3,0)</f>
        <v>3120575</v>
      </c>
      <c r="G132">
        <f t="shared" si="4"/>
        <v>0</v>
      </c>
      <c r="H132" t="str">
        <f t="shared" si="5"/>
        <v>，3120575</v>
      </c>
      <c r="I132" t="str">
        <f>VLOOKUP(A132,HOP!A:U,21,0)</f>
        <v>直连</v>
      </c>
    </row>
    <row r="133" ht="14.25" customHeight="1" spans="1:9">
      <c r="A133" s="6" t="s">
        <v>1072</v>
      </c>
      <c r="B133" s="7" t="s">
        <v>83</v>
      </c>
      <c r="C133" s="7" t="s">
        <v>699</v>
      </c>
      <c r="D133" s="3">
        <v>20158</v>
      </c>
      <c r="E133" t="str">
        <f>VLOOKUP(A133,HOP!A:L,12,0)</f>
        <v>20157.99</v>
      </c>
      <c r="F133" t="str">
        <f>VLOOKUP(A133,HOP!A:C,3,0)</f>
        <v>3014505</v>
      </c>
      <c r="G133">
        <f t="shared" si="4"/>
        <v>0.00999999999839929</v>
      </c>
      <c r="H133" t="str">
        <f t="shared" si="5"/>
        <v>，3014505</v>
      </c>
      <c r="I133" t="str">
        <f>VLOOKUP(A133,HOP!A:U,21,0)</f>
        <v>直采</v>
      </c>
    </row>
    <row r="134" ht="14.25" hidden="1" customHeight="1" spans="1:9">
      <c r="A134" s="6" t="s">
        <v>1081</v>
      </c>
      <c r="B134" s="7" t="s">
        <v>83</v>
      </c>
      <c r="C134" s="7" t="s">
        <v>699</v>
      </c>
      <c r="D134" s="3">
        <v>6003</v>
      </c>
      <c r="E134" t="str">
        <f>VLOOKUP(A134,HOP!A:L,12,0)</f>
        <v>6003.00</v>
      </c>
      <c r="F134" t="str">
        <f>VLOOKUP(A134,HOP!A:C,3,0)</f>
        <v>3076887</v>
      </c>
      <c r="G134">
        <f t="shared" si="4"/>
        <v>0</v>
      </c>
      <c r="H134" t="str">
        <f t="shared" si="5"/>
        <v>，3076887</v>
      </c>
      <c r="I134" t="str">
        <f>VLOOKUP(A134,HOP!A:U,21,0)</f>
        <v>直采</v>
      </c>
    </row>
    <row r="135" ht="14.25" hidden="1" customHeight="1" spans="1:9">
      <c r="A135" s="6" t="s">
        <v>1090</v>
      </c>
      <c r="B135" s="7" t="s">
        <v>433</v>
      </c>
      <c r="C135" s="7" t="s">
        <v>699</v>
      </c>
      <c r="D135" s="3">
        <v>226</v>
      </c>
      <c r="E135" t="str">
        <f>VLOOKUP(A135,HOP!A:L,12,0)</f>
        <v>226.00</v>
      </c>
      <c r="F135" t="str">
        <f>VLOOKUP(A135,HOP!A:C,3,0)</f>
        <v>3091603</v>
      </c>
      <c r="G135">
        <f t="shared" si="4"/>
        <v>0</v>
      </c>
      <c r="H135" t="str">
        <f t="shared" si="5"/>
        <v>，3091603</v>
      </c>
      <c r="I135" t="str">
        <f>VLOOKUP(A135,HOP!A:U,21,0)</f>
        <v>直连</v>
      </c>
    </row>
    <row r="136" ht="14.25" hidden="1" customHeight="1" spans="1:9">
      <c r="A136" s="6" t="s">
        <v>1099</v>
      </c>
      <c r="B136" s="7" t="s">
        <v>433</v>
      </c>
      <c r="C136" s="7" t="s">
        <v>699</v>
      </c>
      <c r="D136" s="3">
        <v>275</v>
      </c>
      <c r="E136" t="str">
        <f>VLOOKUP(A136,HOP!A:L,12,0)</f>
        <v>275.00</v>
      </c>
      <c r="F136" t="str">
        <f>VLOOKUP(A136,HOP!A:C,3,0)</f>
        <v>3135331</v>
      </c>
      <c r="G136">
        <f t="shared" si="4"/>
        <v>0</v>
      </c>
      <c r="H136" t="str">
        <f t="shared" si="5"/>
        <v>，3135331</v>
      </c>
      <c r="I136" t="str">
        <f>VLOOKUP(A136,HOP!A:U,21,0)</f>
        <v>直采</v>
      </c>
    </row>
    <row r="137" ht="14.25" hidden="1" customHeight="1" spans="1:9">
      <c r="A137" s="6" t="s">
        <v>1106</v>
      </c>
      <c r="B137" s="7" t="s">
        <v>433</v>
      </c>
      <c r="C137" s="7" t="s">
        <v>699</v>
      </c>
      <c r="D137" s="3">
        <v>190</v>
      </c>
      <c r="E137" t="str">
        <f>VLOOKUP(A137,HOP!A:L,12,0)</f>
        <v>190.00</v>
      </c>
      <c r="F137" t="str">
        <f>VLOOKUP(A137,HOP!A:C,3,0)</f>
        <v>3130809</v>
      </c>
      <c r="G137">
        <f t="shared" si="4"/>
        <v>0</v>
      </c>
      <c r="H137" t="str">
        <f t="shared" si="5"/>
        <v>，3130809</v>
      </c>
      <c r="I137" t="str">
        <f>VLOOKUP(A137,HOP!A:U,21,0)</f>
        <v>直采</v>
      </c>
    </row>
    <row r="138" ht="14.25" hidden="1" customHeight="1" spans="1:9">
      <c r="A138" s="6" t="s">
        <v>1111</v>
      </c>
      <c r="B138" s="7" t="s">
        <v>433</v>
      </c>
      <c r="C138" s="7" t="s">
        <v>699</v>
      </c>
      <c r="D138" s="3">
        <v>185</v>
      </c>
      <c r="E138" t="str">
        <f>VLOOKUP(A138,HOP!A:L,12,0)</f>
        <v>185.00</v>
      </c>
      <c r="F138" t="str">
        <f>VLOOKUP(A138,HOP!A:C,3,0)</f>
        <v>3128978</v>
      </c>
      <c r="G138">
        <f t="shared" si="4"/>
        <v>0</v>
      </c>
      <c r="H138" t="str">
        <f t="shared" si="5"/>
        <v>，3128978</v>
      </c>
      <c r="I138" t="str">
        <f>VLOOKUP(A138,HOP!A:U,21,0)</f>
        <v>直采</v>
      </c>
    </row>
    <row r="139" ht="14.25" hidden="1" customHeight="1" spans="1:9">
      <c r="A139" s="6" t="s">
        <v>1118</v>
      </c>
      <c r="B139" s="7" t="s">
        <v>432</v>
      </c>
      <c r="C139" s="7" t="s">
        <v>699</v>
      </c>
      <c r="D139" s="3">
        <v>259</v>
      </c>
      <c r="E139" t="str">
        <f>VLOOKUP(A139,HOP!A:L,12,0)</f>
        <v>259.00</v>
      </c>
      <c r="F139" t="str">
        <f>VLOOKUP(A139,HOP!A:C,3,0)</f>
        <v>3131645</v>
      </c>
      <c r="G139">
        <f t="shared" si="4"/>
        <v>0</v>
      </c>
      <c r="H139" t="str">
        <f t="shared" si="5"/>
        <v>，3131645</v>
      </c>
      <c r="I139" t="str">
        <f>VLOOKUP(A139,HOP!A:U,21,0)</f>
        <v>直连</v>
      </c>
    </row>
    <row r="140" ht="14.25" hidden="1" customHeight="1" spans="1:9">
      <c r="A140" s="6" t="s">
        <v>1127</v>
      </c>
      <c r="B140" s="7" t="s">
        <v>432</v>
      </c>
      <c r="C140" s="7" t="s">
        <v>699</v>
      </c>
      <c r="D140" s="3">
        <v>375</v>
      </c>
      <c r="E140" t="str">
        <f>VLOOKUP(A140,HOP!A:L,12,0)</f>
        <v>375.00</v>
      </c>
      <c r="F140" t="str">
        <f>VLOOKUP(A140,HOP!A:C,3,0)</f>
        <v>3131960</v>
      </c>
      <c r="G140">
        <f t="shared" si="4"/>
        <v>0</v>
      </c>
      <c r="H140" t="str">
        <f t="shared" si="5"/>
        <v>，3131960</v>
      </c>
      <c r="I140" t="str">
        <f>VLOOKUP(A140,HOP!A:U,21,0)</f>
        <v>直连</v>
      </c>
    </row>
    <row r="141" ht="14.25" hidden="1" customHeight="1" spans="1:9">
      <c r="A141" s="6" t="s">
        <v>1130</v>
      </c>
      <c r="B141" s="7" t="s">
        <v>432</v>
      </c>
      <c r="C141" s="7" t="s">
        <v>699</v>
      </c>
      <c r="D141" s="3">
        <v>2264</v>
      </c>
      <c r="E141" t="str">
        <f>VLOOKUP(A141,HOP!A:L,12,0)</f>
        <v>2264.00</v>
      </c>
      <c r="F141" t="str">
        <f>VLOOKUP(A141,HOP!A:C,3,0)</f>
        <v>3132203</v>
      </c>
      <c r="G141">
        <f t="shared" si="4"/>
        <v>0</v>
      </c>
      <c r="H141" t="str">
        <f t="shared" si="5"/>
        <v>，3132203</v>
      </c>
      <c r="I141" t="str">
        <f>VLOOKUP(A141,HOP!A:U,21,0)</f>
        <v>直采</v>
      </c>
    </row>
    <row r="142" ht="14.25" hidden="1" customHeight="1" spans="1:9">
      <c r="A142" s="6" t="s">
        <v>1137</v>
      </c>
      <c r="B142" s="7" t="s">
        <v>433</v>
      </c>
      <c r="C142" s="7" t="s">
        <v>699</v>
      </c>
      <c r="D142" s="3">
        <v>649</v>
      </c>
      <c r="E142" t="str">
        <f>VLOOKUP(A142,HOP!A:L,12,0)</f>
        <v>649.00</v>
      </c>
      <c r="F142" t="str">
        <f>VLOOKUP(A142,HOP!A:C,3,0)</f>
        <v>3129410</v>
      </c>
      <c r="G142">
        <f t="shared" si="4"/>
        <v>0</v>
      </c>
      <c r="H142" t="str">
        <f t="shared" si="5"/>
        <v>，3129410</v>
      </c>
      <c r="I142" t="str">
        <f>VLOOKUP(A142,HOP!A:U,21,0)</f>
        <v>直采</v>
      </c>
    </row>
    <row r="143" ht="14.25" hidden="1" customHeight="1" spans="1:9">
      <c r="A143" s="6" t="s">
        <v>1146</v>
      </c>
      <c r="B143" s="7" t="s">
        <v>433</v>
      </c>
      <c r="C143" s="7" t="s">
        <v>699</v>
      </c>
      <c r="D143" s="3">
        <v>400</v>
      </c>
      <c r="E143" t="str">
        <f>VLOOKUP(A143,HOP!A:L,12,0)</f>
        <v>400.00</v>
      </c>
      <c r="F143" t="str">
        <f>VLOOKUP(A143,HOP!A:C,3,0)</f>
        <v>3135767</v>
      </c>
      <c r="G143">
        <f t="shared" si="4"/>
        <v>0</v>
      </c>
      <c r="H143" t="str">
        <f t="shared" si="5"/>
        <v>，3135767</v>
      </c>
      <c r="I143" t="str">
        <f>VLOOKUP(A143,HOP!A:U,21,0)</f>
        <v>直采</v>
      </c>
    </row>
    <row r="144" ht="14.25" hidden="1" customHeight="1" spans="1:9">
      <c r="A144" s="6" t="s">
        <v>1154</v>
      </c>
      <c r="B144" s="7" t="s">
        <v>433</v>
      </c>
      <c r="C144" s="7" t="s">
        <v>699</v>
      </c>
      <c r="D144" s="3">
        <v>271</v>
      </c>
      <c r="E144" t="str">
        <f>VLOOKUP(A144,HOP!A:L,12,0)</f>
        <v>271.00</v>
      </c>
      <c r="F144" t="str">
        <f>VLOOKUP(A144,HOP!A:C,3,0)</f>
        <v>3134938</v>
      </c>
      <c r="G144">
        <f t="shared" si="4"/>
        <v>0</v>
      </c>
      <c r="H144" t="str">
        <f t="shared" si="5"/>
        <v>，3134938</v>
      </c>
      <c r="I144" t="str">
        <f>VLOOKUP(A144,HOP!A:U,21,0)</f>
        <v>直采</v>
      </c>
    </row>
    <row r="145" ht="14.25" hidden="1" customHeight="1" spans="1:9">
      <c r="A145" s="6" t="s">
        <v>1157</v>
      </c>
      <c r="B145" s="7" t="s">
        <v>433</v>
      </c>
      <c r="C145" s="7" t="s">
        <v>699</v>
      </c>
      <c r="D145" s="3">
        <v>195</v>
      </c>
      <c r="E145" t="str">
        <f>VLOOKUP(A145,HOP!A:L,12,0)</f>
        <v>195.00</v>
      </c>
      <c r="F145" t="str">
        <f>VLOOKUP(A145,HOP!A:C,3,0)</f>
        <v>3135123</v>
      </c>
      <c r="G145">
        <f t="shared" si="4"/>
        <v>0</v>
      </c>
      <c r="H145" t="str">
        <f t="shared" si="5"/>
        <v>，3135123</v>
      </c>
      <c r="I145" t="str">
        <f>VLOOKUP(A145,HOP!A:U,21,0)</f>
        <v>直连</v>
      </c>
    </row>
    <row r="146" ht="14.25" hidden="1" customHeight="1" spans="1:9">
      <c r="A146" s="6" t="s">
        <v>1160</v>
      </c>
      <c r="B146" s="7" t="s">
        <v>433</v>
      </c>
      <c r="C146" s="7" t="s">
        <v>699</v>
      </c>
      <c r="D146" s="3">
        <v>234</v>
      </c>
      <c r="E146" t="str">
        <f>VLOOKUP(A146,HOP!A:L,12,0)</f>
        <v>234.00</v>
      </c>
      <c r="F146" t="str">
        <f>VLOOKUP(A146,HOP!A:C,3,0)</f>
        <v>3136914</v>
      </c>
      <c r="G146">
        <f t="shared" si="4"/>
        <v>0</v>
      </c>
      <c r="H146" t="str">
        <f t="shared" si="5"/>
        <v>，3136914</v>
      </c>
      <c r="I146" t="str">
        <f>VLOOKUP(A146,HOP!A:U,21,0)</f>
        <v>直连</v>
      </c>
    </row>
    <row r="147" ht="14.25" hidden="1" customHeight="1" spans="1:9">
      <c r="A147" s="6" t="s">
        <v>1166</v>
      </c>
      <c r="B147" s="7" t="s">
        <v>433</v>
      </c>
      <c r="C147" s="7" t="s">
        <v>699</v>
      </c>
      <c r="D147" s="3">
        <v>260</v>
      </c>
      <c r="E147" t="str">
        <f>VLOOKUP(A147,HOP!A:L,12,0)</f>
        <v>260.00</v>
      </c>
      <c r="F147" t="str">
        <f>VLOOKUP(A147,HOP!A:C,3,0)</f>
        <v>3139574</v>
      </c>
      <c r="G147">
        <f t="shared" si="4"/>
        <v>0</v>
      </c>
      <c r="H147" t="str">
        <f t="shared" si="5"/>
        <v>，3139574</v>
      </c>
      <c r="I147" t="str">
        <f>VLOOKUP(A147,HOP!A:U,21,0)</f>
        <v>直连</v>
      </c>
    </row>
    <row r="148" ht="14.25" hidden="1" customHeight="1" spans="1:9">
      <c r="A148" s="6" t="s">
        <v>1173</v>
      </c>
      <c r="B148" s="7" t="s">
        <v>433</v>
      </c>
      <c r="C148" s="7" t="s">
        <v>699</v>
      </c>
      <c r="D148" s="3">
        <v>1516</v>
      </c>
      <c r="E148" t="str">
        <f>VLOOKUP(A148,HOP!A:L,12,0)</f>
        <v>1516.00</v>
      </c>
      <c r="F148" t="str">
        <f>VLOOKUP(A148,HOP!A:C,3,0)</f>
        <v>3135534</v>
      </c>
      <c r="G148">
        <f t="shared" si="4"/>
        <v>0</v>
      </c>
      <c r="H148" t="str">
        <f t="shared" si="5"/>
        <v>，3135534</v>
      </c>
      <c r="I148" t="str">
        <f>VLOOKUP(A148,HOP!A:U,21,0)</f>
        <v>直连</v>
      </c>
    </row>
    <row r="149" ht="14.25" hidden="1" customHeight="1" spans="1:9">
      <c r="A149" s="6" t="s">
        <v>1177</v>
      </c>
      <c r="B149" s="7" t="s">
        <v>83</v>
      </c>
      <c r="C149" s="7" t="s">
        <v>699</v>
      </c>
      <c r="D149" s="3">
        <v>1173</v>
      </c>
      <c r="E149" t="str">
        <f>VLOOKUP(A149,HOP!A:L,12,0)</f>
        <v>1173.00</v>
      </c>
      <c r="F149" t="str">
        <f>VLOOKUP(A149,HOP!A:C,3,0)</f>
        <v>3126088</v>
      </c>
      <c r="G149">
        <f t="shared" si="4"/>
        <v>0</v>
      </c>
      <c r="H149" t="str">
        <f t="shared" si="5"/>
        <v>，3126088</v>
      </c>
      <c r="I149" t="str">
        <f>VLOOKUP(A149,HOP!A:U,21,0)</f>
        <v>直连</v>
      </c>
    </row>
    <row r="150" ht="14.25" hidden="1" customHeight="1" spans="1:9">
      <c r="A150" s="6" t="s">
        <v>1183</v>
      </c>
      <c r="B150" s="7" t="s">
        <v>433</v>
      </c>
      <c r="C150" s="7" t="s">
        <v>699</v>
      </c>
      <c r="D150" s="3">
        <v>361</v>
      </c>
      <c r="E150" t="str">
        <f>VLOOKUP(A150,HOP!A:L,12,0)</f>
        <v>361.00</v>
      </c>
      <c r="F150" t="str">
        <f>VLOOKUP(A150,HOP!A:C,3,0)</f>
        <v>3135972</v>
      </c>
      <c r="G150">
        <f t="shared" si="4"/>
        <v>0</v>
      </c>
      <c r="H150" t="str">
        <f t="shared" si="5"/>
        <v>，3135972</v>
      </c>
      <c r="I150" t="str">
        <f>VLOOKUP(A150,HOP!A:U,21,0)</f>
        <v>直连</v>
      </c>
    </row>
    <row r="151" ht="14.25" hidden="1" customHeight="1" spans="1:9">
      <c r="A151" s="6" t="s">
        <v>1190</v>
      </c>
      <c r="B151" s="7" t="s">
        <v>83</v>
      </c>
      <c r="C151" s="7" t="s">
        <v>699</v>
      </c>
      <c r="D151" s="3">
        <v>1653</v>
      </c>
      <c r="E151" t="str">
        <f>VLOOKUP(A151,HOP!A:L,12,0)</f>
        <v>1653.00</v>
      </c>
      <c r="F151" t="str">
        <f>VLOOKUP(A151,HOP!A:C,3,0)</f>
        <v>3127115</v>
      </c>
      <c r="G151">
        <f t="shared" si="4"/>
        <v>0</v>
      </c>
      <c r="H151" t="str">
        <f t="shared" si="5"/>
        <v>，3127115</v>
      </c>
      <c r="I151" t="str">
        <f>VLOOKUP(A151,HOP!A:U,21,0)</f>
        <v>直连</v>
      </c>
    </row>
    <row r="152" ht="14.25" hidden="1" customHeight="1" spans="1:9">
      <c r="A152" s="6" t="s">
        <v>1196</v>
      </c>
      <c r="B152" s="7" t="s">
        <v>699</v>
      </c>
      <c r="C152" s="7" t="s">
        <v>675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t="14.25" hidden="1" customHeight="1" spans="1:9">
      <c r="A153" s="6" t="s">
        <v>1204</v>
      </c>
      <c r="B153" s="7" t="s">
        <v>433</v>
      </c>
      <c r="C153" s="7" t="s">
        <v>699</v>
      </c>
      <c r="D153" s="3">
        <v>422</v>
      </c>
      <c r="E153" t="str">
        <f>VLOOKUP(A153,HOP!A:L,12,0)</f>
        <v>422.00</v>
      </c>
      <c r="F153" t="str">
        <f>VLOOKUP(A153,HOP!A:C,3,0)</f>
        <v>3139400</v>
      </c>
      <c r="G153">
        <f t="shared" si="4"/>
        <v>0</v>
      </c>
      <c r="H153" t="str">
        <f t="shared" si="5"/>
        <v>，3139400</v>
      </c>
      <c r="I153" t="str">
        <f>VLOOKUP(A153,HOP!A:U,21,0)</f>
        <v>直连</v>
      </c>
    </row>
    <row r="154" ht="14.25" hidden="1" customHeight="1" spans="1:9">
      <c r="A154" s="6" t="s">
        <v>1209</v>
      </c>
      <c r="B154" s="7" t="s">
        <v>433</v>
      </c>
      <c r="C154" s="7" t="s">
        <v>699</v>
      </c>
      <c r="D154" s="3">
        <v>914</v>
      </c>
      <c r="E154" t="str">
        <f>VLOOKUP(A154,HOP!A:L,12,0)</f>
        <v>914.00</v>
      </c>
      <c r="F154" t="str">
        <f>VLOOKUP(A154,HOP!A:C,3,0)</f>
        <v>3138697</v>
      </c>
      <c r="G154">
        <f t="shared" si="4"/>
        <v>0</v>
      </c>
      <c r="H154" t="str">
        <f t="shared" si="5"/>
        <v>，3138697</v>
      </c>
      <c r="I154" t="str">
        <f>VLOOKUP(A154,HOP!A:U,21,0)</f>
        <v>直连</v>
      </c>
    </row>
    <row r="155" ht="14.25" hidden="1" customHeight="1" spans="1:9">
      <c r="A155" s="6" t="s">
        <v>1217</v>
      </c>
      <c r="B155" s="7" t="s">
        <v>432</v>
      </c>
      <c r="C155" s="7" t="s">
        <v>699</v>
      </c>
      <c r="D155" s="3">
        <v>894</v>
      </c>
      <c r="E155" t="str">
        <f>VLOOKUP(A155,HOP!A:L,12,0)</f>
        <v>894.00</v>
      </c>
      <c r="F155" t="str">
        <f>VLOOKUP(A155,HOP!A:C,3,0)</f>
        <v>3133124</v>
      </c>
      <c r="G155">
        <f t="shared" si="4"/>
        <v>0</v>
      </c>
      <c r="H155" t="str">
        <f t="shared" si="5"/>
        <v>，3133124</v>
      </c>
      <c r="I155" t="str">
        <f>VLOOKUP(A155,HOP!A:U,21,0)</f>
        <v>直连</v>
      </c>
    </row>
    <row r="156" ht="14.25" hidden="1" customHeight="1" spans="1:9">
      <c r="A156" s="6" t="s">
        <v>1225</v>
      </c>
      <c r="B156" s="7" t="s">
        <v>433</v>
      </c>
      <c r="C156" s="7" t="s">
        <v>699</v>
      </c>
      <c r="D156" s="3">
        <v>383</v>
      </c>
      <c r="E156" t="str">
        <f>VLOOKUP(A156,HOP!A:L,12,0)</f>
        <v>383.00</v>
      </c>
      <c r="F156" t="str">
        <f>VLOOKUP(A156,HOP!A:C,3,0)</f>
        <v>3129366</v>
      </c>
      <c r="G156">
        <f t="shared" si="4"/>
        <v>0</v>
      </c>
      <c r="H156" t="str">
        <f t="shared" si="5"/>
        <v>，3129366</v>
      </c>
      <c r="I156" t="str">
        <f>VLOOKUP(A156,HOP!A:U,21,0)</f>
        <v>直连</v>
      </c>
    </row>
    <row r="157" ht="14.25" hidden="1" customHeight="1" spans="1:9">
      <c r="A157" s="6" t="s">
        <v>1231</v>
      </c>
      <c r="B157" s="7" t="s">
        <v>433</v>
      </c>
      <c r="C157" s="7" t="s">
        <v>699</v>
      </c>
      <c r="D157" s="3">
        <v>633</v>
      </c>
      <c r="E157" t="str">
        <f>VLOOKUP(A157,HOP!A:L,12,0)</f>
        <v>633.00</v>
      </c>
      <c r="F157" t="str">
        <f>VLOOKUP(A157,HOP!A:C,3,0)</f>
        <v>3136258</v>
      </c>
      <c r="G157">
        <f t="shared" si="4"/>
        <v>0</v>
      </c>
      <c r="H157" t="str">
        <f t="shared" si="5"/>
        <v>，3136258</v>
      </c>
      <c r="I157" t="str">
        <f>VLOOKUP(A157,HOP!A:U,21,0)</f>
        <v>直连</v>
      </c>
    </row>
    <row r="158" ht="14.25" hidden="1" customHeight="1" spans="1:9">
      <c r="A158" s="6" t="s">
        <v>1238</v>
      </c>
      <c r="B158" s="7" t="s">
        <v>699</v>
      </c>
      <c r="C158" s="7" t="s">
        <v>675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6" t="s">
        <v>1246</v>
      </c>
      <c r="B159" s="7" t="s">
        <v>699</v>
      </c>
      <c r="C159" s="7" t="s">
        <v>1249</v>
      </c>
      <c r="D159" s="3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t="14.25" hidden="1" customHeight="1" spans="1:9">
      <c r="A160" s="6" t="s">
        <v>1252</v>
      </c>
      <c r="B160" s="7" t="s">
        <v>699</v>
      </c>
      <c r="C160" s="7" t="s">
        <v>675</v>
      </c>
      <c r="D160" s="3">
        <v>0</v>
      </c>
      <c r="E160" t="str">
        <f>VLOOKUP(A160,HOP!A:L,12,0)</f>
        <v>754.00</v>
      </c>
      <c r="F160" t="str">
        <f>VLOOKUP(A160,HOP!A:C,3,0)</f>
        <v>3135051</v>
      </c>
      <c r="G160">
        <f t="shared" si="4"/>
        <v>-754</v>
      </c>
      <c r="H160" t="str">
        <f t="shared" si="5"/>
        <v>，3135051</v>
      </c>
      <c r="I160" t="str">
        <f>VLOOKUP(A160,HOP!A:U,21,0)</f>
        <v>直连</v>
      </c>
    </row>
    <row r="161" ht="14.25" hidden="1" customHeight="1" spans="1:9">
      <c r="A161" s="6" t="s">
        <v>1258</v>
      </c>
      <c r="B161" s="7" t="s">
        <v>432</v>
      </c>
      <c r="C161" s="7" t="s">
        <v>699</v>
      </c>
      <c r="D161" s="3">
        <v>1981</v>
      </c>
      <c r="E161" t="str">
        <f>VLOOKUP(A161,HOP!A:L,12,0)</f>
        <v>1981.00</v>
      </c>
      <c r="F161" t="str">
        <f>VLOOKUP(A161,HOP!A:C,3,0)</f>
        <v>3132485</v>
      </c>
      <c r="G161">
        <f t="shared" si="4"/>
        <v>0</v>
      </c>
      <c r="H161" t="str">
        <f t="shared" si="5"/>
        <v>，3132485</v>
      </c>
      <c r="I161" t="str">
        <f>VLOOKUP(A161,HOP!A:U,21,0)</f>
        <v>直连</v>
      </c>
    </row>
    <row r="162" ht="14.25" hidden="1" customHeight="1" spans="1:9">
      <c r="A162" s="6" t="s">
        <v>1267</v>
      </c>
      <c r="B162" s="7" t="s">
        <v>433</v>
      </c>
      <c r="C162" s="7" t="s">
        <v>699</v>
      </c>
      <c r="D162" s="3">
        <v>1073</v>
      </c>
      <c r="E162" t="str">
        <f>VLOOKUP(A162,HOP!A:L,12,0)</f>
        <v>1073.00</v>
      </c>
      <c r="F162" t="str">
        <f>VLOOKUP(A162,HOP!A:C,3,0)</f>
        <v>3044386</v>
      </c>
      <c r="G162">
        <f t="shared" si="4"/>
        <v>0</v>
      </c>
      <c r="H162" t="str">
        <f t="shared" si="5"/>
        <v>，3044386</v>
      </c>
      <c r="I162" t="str">
        <f>VLOOKUP(A162,HOP!A:U,21,0)</f>
        <v>直连</v>
      </c>
    </row>
    <row r="163" ht="14.25" hidden="1" customHeight="1" spans="1:9">
      <c r="A163" s="6" t="s">
        <v>1276</v>
      </c>
      <c r="B163" s="7" t="s">
        <v>415</v>
      </c>
      <c r="C163" s="7" t="s">
        <v>408</v>
      </c>
      <c r="D163" s="3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t="14.25" hidden="1" customHeight="1" spans="1:9">
      <c r="A164" s="6" t="s">
        <v>1284</v>
      </c>
      <c r="B164" s="7" t="s">
        <v>83</v>
      </c>
      <c r="C164" s="7" t="s">
        <v>675</v>
      </c>
      <c r="D164" s="3">
        <v>3020</v>
      </c>
      <c r="E164" t="str">
        <f>VLOOKUP(A164,HOP!A:L,12,0)</f>
        <v>3020.00</v>
      </c>
      <c r="F164" t="str">
        <f>VLOOKUP(A164,HOP!A:C,3,0)</f>
        <v>3105861</v>
      </c>
      <c r="G164">
        <f t="shared" si="4"/>
        <v>0</v>
      </c>
      <c r="H164" t="str">
        <f t="shared" si="5"/>
        <v>，3105861</v>
      </c>
      <c r="I164" t="str">
        <f>VLOOKUP(A164,HOP!A:U,21,0)</f>
        <v>直连</v>
      </c>
    </row>
    <row r="165" ht="14.25" hidden="1" customHeight="1" spans="1:9">
      <c r="A165" s="6" t="s">
        <v>1293</v>
      </c>
      <c r="B165" s="7" t="s">
        <v>699</v>
      </c>
      <c r="C165" s="7" t="s">
        <v>675</v>
      </c>
      <c r="D165" s="3">
        <v>910</v>
      </c>
      <c r="E165" t="str">
        <f>VLOOKUP(A165,HOP!A:L,12,0)</f>
        <v>910.00</v>
      </c>
      <c r="F165" t="str">
        <f>VLOOKUP(A165,HOP!A:C,3,0)</f>
        <v>3029615</v>
      </c>
      <c r="G165">
        <f t="shared" si="4"/>
        <v>0</v>
      </c>
      <c r="H165" t="str">
        <f t="shared" si="5"/>
        <v>，3029615</v>
      </c>
      <c r="I165" t="str">
        <f>VLOOKUP(A165,HOP!A:U,21,0)</f>
        <v>直连</v>
      </c>
    </row>
    <row r="166" ht="14.25" hidden="1" customHeight="1" spans="1:9">
      <c r="A166" s="6" t="s">
        <v>1299</v>
      </c>
      <c r="B166" s="7" t="s">
        <v>699</v>
      </c>
      <c r="C166" s="7" t="s">
        <v>675</v>
      </c>
      <c r="D166" s="3">
        <v>469</v>
      </c>
      <c r="E166" t="str">
        <f>VLOOKUP(A166,HOP!A:L,12,0)</f>
        <v>469.00</v>
      </c>
      <c r="F166" t="str">
        <f>VLOOKUP(A166,HOP!A:C,3,0)</f>
        <v>3062292</v>
      </c>
      <c r="G166">
        <f t="shared" si="4"/>
        <v>0</v>
      </c>
      <c r="H166" t="str">
        <f t="shared" si="5"/>
        <v>，3062292</v>
      </c>
      <c r="I166" t="str">
        <f>VLOOKUP(A166,HOP!A:U,21,0)</f>
        <v>直连</v>
      </c>
    </row>
    <row r="167" ht="14.25" hidden="1" customHeight="1" spans="1:9">
      <c r="A167" s="6" t="s">
        <v>1304</v>
      </c>
      <c r="B167" s="7" t="s">
        <v>432</v>
      </c>
      <c r="C167" s="7" t="s">
        <v>675</v>
      </c>
      <c r="D167" s="3">
        <v>1416</v>
      </c>
      <c r="E167" t="str">
        <f>VLOOKUP(A167,HOP!A:L,12,0)</f>
        <v>1416.00</v>
      </c>
      <c r="F167" t="str">
        <f>VLOOKUP(A167,HOP!A:C,3,0)</f>
        <v>3073683</v>
      </c>
      <c r="G167">
        <f t="shared" si="4"/>
        <v>0</v>
      </c>
      <c r="H167" t="str">
        <f t="shared" si="5"/>
        <v>，3073683</v>
      </c>
      <c r="I167" t="str">
        <f>VLOOKUP(A167,HOP!A:U,21,0)</f>
        <v>直连</v>
      </c>
    </row>
    <row r="168" ht="14.25" hidden="1" customHeight="1" spans="1:9">
      <c r="A168" s="6" t="s">
        <v>1309</v>
      </c>
      <c r="B168" s="7" t="s">
        <v>82</v>
      </c>
      <c r="C168" s="7" t="s">
        <v>675</v>
      </c>
      <c r="D168" s="3">
        <v>3506</v>
      </c>
      <c r="E168" t="str">
        <f>VLOOKUP(A168,HOP!A:L,12,0)</f>
        <v>3506.00</v>
      </c>
      <c r="F168" t="str">
        <f>VLOOKUP(A168,HOP!A:C,3,0)</f>
        <v>3084561</v>
      </c>
      <c r="G168">
        <f t="shared" si="4"/>
        <v>0</v>
      </c>
      <c r="H168" t="str">
        <f t="shared" si="5"/>
        <v>，3084561</v>
      </c>
      <c r="I168" t="str">
        <f>VLOOKUP(A168,HOP!A:U,21,0)</f>
        <v>直连</v>
      </c>
    </row>
    <row r="169" ht="14.25" hidden="1" customHeight="1" spans="1:9">
      <c r="A169" s="6" t="s">
        <v>1314</v>
      </c>
      <c r="B169" s="7" t="s">
        <v>433</v>
      </c>
      <c r="C169" s="7" t="s">
        <v>675</v>
      </c>
      <c r="D169" s="3">
        <v>1630</v>
      </c>
      <c r="E169" t="str">
        <f>VLOOKUP(A169,HOP!A:L,12,0)</f>
        <v>1630.00</v>
      </c>
      <c r="F169" t="str">
        <f>VLOOKUP(A169,HOP!A:C,3,0)</f>
        <v>3105732</v>
      </c>
      <c r="G169">
        <f t="shared" si="4"/>
        <v>0</v>
      </c>
      <c r="H169" t="str">
        <f t="shared" si="5"/>
        <v>，3105732</v>
      </c>
      <c r="I169" t="str">
        <f>VLOOKUP(A169,HOP!A:U,21,0)</f>
        <v>直采</v>
      </c>
    </row>
    <row r="170" ht="14.25" hidden="1" customHeight="1" spans="1:9">
      <c r="A170" s="6" t="s">
        <v>1320</v>
      </c>
      <c r="B170" s="7" t="s">
        <v>699</v>
      </c>
      <c r="C170" s="7" t="s">
        <v>675</v>
      </c>
      <c r="D170" s="3">
        <v>254</v>
      </c>
      <c r="E170" t="str">
        <f>VLOOKUP(A170,HOP!A:L,12,0)</f>
        <v>254.00</v>
      </c>
      <c r="F170" t="str">
        <f>VLOOKUP(A170,HOP!A:C,3,0)</f>
        <v>3036123</v>
      </c>
      <c r="G170">
        <f t="shared" si="4"/>
        <v>0</v>
      </c>
      <c r="H170" t="str">
        <f t="shared" si="5"/>
        <v>，3036123</v>
      </c>
      <c r="I170" t="str">
        <f>VLOOKUP(A170,HOP!A:U,21,0)</f>
        <v>直采</v>
      </c>
    </row>
    <row r="171" ht="14.25" hidden="1" customHeight="1" spans="1:9">
      <c r="A171" s="6" t="s">
        <v>1323</v>
      </c>
      <c r="B171" s="7" t="s">
        <v>433</v>
      </c>
      <c r="C171" s="7" t="s">
        <v>675</v>
      </c>
      <c r="D171" s="3">
        <v>2230</v>
      </c>
      <c r="E171" t="str">
        <f>VLOOKUP(A171,HOP!A:L,12,0)</f>
        <v>2230.00</v>
      </c>
      <c r="F171" t="str">
        <f>VLOOKUP(A171,HOP!A:C,3,0)</f>
        <v>3067367</v>
      </c>
      <c r="G171">
        <f t="shared" si="4"/>
        <v>0</v>
      </c>
      <c r="H171" t="str">
        <f t="shared" si="5"/>
        <v>，3067367</v>
      </c>
      <c r="I171" t="str">
        <f>VLOOKUP(A171,HOP!A:U,21,0)</f>
        <v>直采</v>
      </c>
    </row>
    <row r="172" ht="14.25" hidden="1" customHeight="1" spans="1:9">
      <c r="A172" s="6" t="s">
        <v>1332</v>
      </c>
      <c r="B172" s="7" t="s">
        <v>83</v>
      </c>
      <c r="C172" s="7" t="s">
        <v>675</v>
      </c>
      <c r="D172" s="3">
        <v>4568</v>
      </c>
      <c r="E172" t="str">
        <f>VLOOKUP(A172,HOP!A:L,12,0)</f>
        <v>4568.00</v>
      </c>
      <c r="F172" t="str">
        <f>VLOOKUP(A172,HOP!A:C,3,0)</f>
        <v>3071704</v>
      </c>
      <c r="G172">
        <f t="shared" si="4"/>
        <v>0</v>
      </c>
      <c r="H172" t="str">
        <f t="shared" si="5"/>
        <v>，3071704</v>
      </c>
      <c r="I172" t="str">
        <f>VLOOKUP(A172,HOP!A:U,21,0)</f>
        <v>直采</v>
      </c>
    </row>
    <row r="173" ht="14.25" hidden="1" customHeight="1" spans="1:9">
      <c r="A173" s="6" t="s">
        <v>1340</v>
      </c>
      <c r="B173" s="7" t="s">
        <v>699</v>
      </c>
      <c r="C173" s="7" t="s">
        <v>675</v>
      </c>
      <c r="D173" s="3">
        <v>1521</v>
      </c>
      <c r="E173" t="str">
        <f>VLOOKUP(A173,HOP!A:L,12,0)</f>
        <v>1521.00</v>
      </c>
      <c r="F173" t="str">
        <f>VLOOKUP(A173,HOP!A:C,3,0)</f>
        <v>3088972</v>
      </c>
      <c r="G173">
        <f t="shared" si="4"/>
        <v>0</v>
      </c>
      <c r="H173" t="str">
        <f t="shared" si="5"/>
        <v>，3088972</v>
      </c>
      <c r="I173" t="str">
        <f>VLOOKUP(A173,HOP!A:U,21,0)</f>
        <v>直采</v>
      </c>
    </row>
    <row r="174" ht="14.25" hidden="1" customHeight="1" spans="1:9">
      <c r="A174" s="6" t="s">
        <v>1349</v>
      </c>
      <c r="B174" s="7" t="s">
        <v>699</v>
      </c>
      <c r="C174" s="7" t="s">
        <v>675</v>
      </c>
      <c r="D174" s="3">
        <v>464</v>
      </c>
      <c r="E174" t="str">
        <f>VLOOKUP(A174,HOP!A:L,12,0)</f>
        <v>464.00</v>
      </c>
      <c r="F174" t="str">
        <f>VLOOKUP(A174,HOP!A:C,3,0)</f>
        <v>3081834</v>
      </c>
      <c r="G174">
        <f t="shared" si="4"/>
        <v>0</v>
      </c>
      <c r="H174" t="str">
        <f t="shared" si="5"/>
        <v>，3081834</v>
      </c>
      <c r="I174" t="str">
        <f>VLOOKUP(A174,HOP!A:U,21,0)</f>
        <v>直连</v>
      </c>
    </row>
    <row r="175" ht="14.25" hidden="1" customHeight="1" spans="1:9">
      <c r="A175" s="6" t="s">
        <v>1357</v>
      </c>
      <c r="B175" s="7" t="s">
        <v>699</v>
      </c>
      <c r="C175" s="7" t="s">
        <v>675</v>
      </c>
      <c r="D175" s="3">
        <v>405</v>
      </c>
      <c r="E175" t="str">
        <f>VLOOKUP(A175,HOP!A:L,12,0)</f>
        <v>405.00</v>
      </c>
      <c r="F175" t="str">
        <f>VLOOKUP(A175,HOP!A:C,3,0)</f>
        <v>3089417</v>
      </c>
      <c r="G175">
        <f t="shared" si="4"/>
        <v>0</v>
      </c>
      <c r="H175" t="str">
        <f t="shared" si="5"/>
        <v>，3089417</v>
      </c>
      <c r="I175" t="str">
        <f>VLOOKUP(A175,HOP!A:U,21,0)</f>
        <v>直连</v>
      </c>
    </row>
    <row r="176" ht="14.25" hidden="1" customHeight="1" spans="1:9">
      <c r="A176" s="6" t="s">
        <v>1364</v>
      </c>
      <c r="B176" s="7" t="s">
        <v>699</v>
      </c>
      <c r="C176" s="7" t="s">
        <v>675</v>
      </c>
      <c r="D176" s="3">
        <v>1131</v>
      </c>
      <c r="E176" t="str">
        <f>VLOOKUP(A176,HOP!A:L,12,0)</f>
        <v>1131.00</v>
      </c>
      <c r="F176" t="str">
        <f>VLOOKUP(A176,HOP!A:C,3,0)</f>
        <v>3088974</v>
      </c>
      <c r="G176">
        <f t="shared" si="4"/>
        <v>0</v>
      </c>
      <c r="H176" t="str">
        <f t="shared" si="5"/>
        <v>，3088974</v>
      </c>
      <c r="I176" t="str">
        <f>VLOOKUP(A176,HOP!A:U,21,0)</f>
        <v>直采</v>
      </c>
    </row>
    <row r="177" ht="14.25" hidden="1" customHeight="1" spans="1:9">
      <c r="A177" s="6" t="s">
        <v>1369</v>
      </c>
      <c r="B177" s="7" t="s">
        <v>432</v>
      </c>
      <c r="C177" s="7" t="s">
        <v>675</v>
      </c>
      <c r="D177" s="3">
        <v>564</v>
      </c>
      <c r="E177" t="str">
        <f>VLOOKUP(A177,HOP!A:L,12,0)</f>
        <v>564.00</v>
      </c>
      <c r="F177" t="str">
        <f>VLOOKUP(A177,HOP!A:C,3,0)</f>
        <v>3101694</v>
      </c>
      <c r="G177">
        <f t="shared" si="4"/>
        <v>0</v>
      </c>
      <c r="H177" t="str">
        <f t="shared" si="5"/>
        <v>，3101694</v>
      </c>
      <c r="I177" t="str">
        <f>VLOOKUP(A177,HOP!A:U,21,0)</f>
        <v>直采</v>
      </c>
    </row>
    <row r="178" ht="14.25" hidden="1" customHeight="1" spans="1:9">
      <c r="A178" s="6" t="s">
        <v>1375</v>
      </c>
      <c r="B178" s="7" t="s">
        <v>699</v>
      </c>
      <c r="C178" s="7" t="s">
        <v>675</v>
      </c>
      <c r="D178" s="3">
        <v>285</v>
      </c>
      <c r="E178" t="str">
        <f>VLOOKUP(A178,HOP!A:L,12,0)</f>
        <v>285.00</v>
      </c>
      <c r="F178" t="str">
        <f>VLOOKUP(A178,HOP!A:C,3,0)</f>
        <v>3070413</v>
      </c>
      <c r="G178">
        <f t="shared" si="4"/>
        <v>0</v>
      </c>
      <c r="H178" t="str">
        <f t="shared" si="5"/>
        <v>，3070413</v>
      </c>
      <c r="I178" t="str">
        <f>VLOOKUP(A178,HOP!A:U,21,0)</f>
        <v>直连</v>
      </c>
    </row>
    <row r="179" ht="14.25" hidden="1" customHeight="1" spans="1:9">
      <c r="A179" s="6" t="s">
        <v>1378</v>
      </c>
      <c r="B179" s="7" t="s">
        <v>432</v>
      </c>
      <c r="C179" s="7" t="s">
        <v>675</v>
      </c>
      <c r="D179" s="3">
        <v>5724</v>
      </c>
      <c r="E179" t="str">
        <f>VLOOKUP(A179,HOP!A:L,12,0)</f>
        <v>5724.00</v>
      </c>
      <c r="F179" t="str">
        <f>VLOOKUP(A179,HOP!A:C,3,0)</f>
        <v>3104526</v>
      </c>
      <c r="G179">
        <f t="shared" si="4"/>
        <v>0</v>
      </c>
      <c r="H179" t="str">
        <f t="shared" si="5"/>
        <v>，3104526</v>
      </c>
      <c r="I179" t="str">
        <f>VLOOKUP(A179,HOP!A:U,21,0)</f>
        <v>直采</v>
      </c>
    </row>
    <row r="180" ht="14.25" hidden="1" customHeight="1" spans="1:9">
      <c r="A180" s="6" t="s">
        <v>1387</v>
      </c>
      <c r="B180" s="7" t="s">
        <v>432</v>
      </c>
      <c r="C180" s="7" t="s">
        <v>675</v>
      </c>
      <c r="D180" s="3">
        <v>1524</v>
      </c>
      <c r="E180" t="str">
        <f>VLOOKUP(A180,HOP!A:L,12,0)</f>
        <v>1524.00</v>
      </c>
      <c r="F180" t="str">
        <f>VLOOKUP(A180,HOP!A:C,3,0)</f>
        <v>3111636</v>
      </c>
      <c r="G180">
        <f t="shared" si="4"/>
        <v>0</v>
      </c>
      <c r="H180" t="str">
        <f t="shared" si="5"/>
        <v>，3111636</v>
      </c>
      <c r="I180" t="str">
        <f>VLOOKUP(A180,HOP!A:U,21,0)</f>
        <v>直采</v>
      </c>
    </row>
    <row r="181" ht="14.25" hidden="1" customHeight="1" spans="1:9">
      <c r="A181" s="6" t="s">
        <v>1395</v>
      </c>
      <c r="B181" s="7" t="s">
        <v>433</v>
      </c>
      <c r="C181" s="7" t="s">
        <v>675</v>
      </c>
      <c r="D181" s="3">
        <v>456</v>
      </c>
      <c r="E181" t="str">
        <f>VLOOKUP(A181,HOP!A:L,12,0)</f>
        <v>456.00</v>
      </c>
      <c r="F181" t="str">
        <f>VLOOKUP(A181,HOP!A:C,3,0)</f>
        <v>3111493</v>
      </c>
      <c r="G181">
        <f t="shared" si="4"/>
        <v>0</v>
      </c>
      <c r="H181" t="str">
        <f t="shared" si="5"/>
        <v>，3111493</v>
      </c>
      <c r="I181" t="str">
        <f>VLOOKUP(A181,HOP!A:U,21,0)</f>
        <v>直连</v>
      </c>
    </row>
    <row r="182" ht="14.25" hidden="1" customHeight="1" spans="1:9">
      <c r="A182" s="6" t="s">
        <v>1401</v>
      </c>
      <c r="B182" s="7" t="s">
        <v>432</v>
      </c>
      <c r="C182" s="7" t="s">
        <v>675</v>
      </c>
      <c r="D182" s="3">
        <v>2964</v>
      </c>
      <c r="E182" t="str">
        <f>VLOOKUP(A182,HOP!A:L,12,0)</f>
        <v>2964.00</v>
      </c>
      <c r="F182" t="str">
        <f>VLOOKUP(A182,HOP!A:C,3,0)</f>
        <v>3119935</v>
      </c>
      <c r="G182">
        <f t="shared" si="4"/>
        <v>0</v>
      </c>
      <c r="H182" t="str">
        <f t="shared" si="5"/>
        <v>，3119935</v>
      </c>
      <c r="I182" t="str">
        <f>VLOOKUP(A182,HOP!A:U,21,0)</f>
        <v>直采</v>
      </c>
    </row>
    <row r="183" ht="14.25" hidden="1" customHeight="1" spans="1:9">
      <c r="A183" s="6" t="s">
        <v>1409</v>
      </c>
      <c r="B183" s="7" t="s">
        <v>699</v>
      </c>
      <c r="C183" s="7" t="s">
        <v>675</v>
      </c>
      <c r="D183" s="3">
        <v>400</v>
      </c>
      <c r="E183" t="str">
        <f>VLOOKUP(A183,HOP!A:L,12,0)</f>
        <v>400.00</v>
      </c>
      <c r="F183" t="str">
        <f>VLOOKUP(A183,HOP!A:C,3,0)</f>
        <v>3136131</v>
      </c>
      <c r="G183">
        <f t="shared" si="4"/>
        <v>0</v>
      </c>
      <c r="H183" t="str">
        <f t="shared" si="5"/>
        <v>，3136131</v>
      </c>
      <c r="I183" t="str">
        <f>VLOOKUP(A183,HOP!A:U,21,0)</f>
        <v>直采</v>
      </c>
    </row>
    <row r="184" ht="14.25" hidden="1" customHeight="1" spans="1:9">
      <c r="A184" s="6" t="s">
        <v>1411</v>
      </c>
      <c r="B184" s="7" t="s">
        <v>433</v>
      </c>
      <c r="C184" s="7" t="s">
        <v>675</v>
      </c>
      <c r="D184" s="3">
        <v>502</v>
      </c>
      <c r="E184" t="str">
        <f>VLOOKUP(A184,HOP!A:L,12,0)</f>
        <v>502.00</v>
      </c>
      <c r="F184" t="str">
        <f>VLOOKUP(A184,HOP!A:C,3,0)</f>
        <v>3128999</v>
      </c>
      <c r="G184">
        <f t="shared" si="4"/>
        <v>0</v>
      </c>
      <c r="H184" t="str">
        <f t="shared" si="5"/>
        <v>，3128999</v>
      </c>
      <c r="I184" t="str">
        <f>VLOOKUP(A184,HOP!A:U,21,0)</f>
        <v>直采</v>
      </c>
    </row>
    <row r="185" ht="14.25" hidden="1" customHeight="1" spans="1:9">
      <c r="A185" s="6" t="s">
        <v>1416</v>
      </c>
      <c r="B185" s="7" t="s">
        <v>432</v>
      </c>
      <c r="C185" s="7" t="s">
        <v>675</v>
      </c>
      <c r="D185" s="3">
        <v>753</v>
      </c>
      <c r="E185" t="str">
        <f>VLOOKUP(A185,HOP!A:L,12,0)</f>
        <v>753.00</v>
      </c>
      <c r="F185" t="str">
        <f>VLOOKUP(A185,HOP!A:C,3,0)</f>
        <v>3128409</v>
      </c>
      <c r="G185">
        <f t="shared" si="4"/>
        <v>0</v>
      </c>
      <c r="H185" t="str">
        <f t="shared" si="5"/>
        <v>，3128409</v>
      </c>
      <c r="I185" t="str">
        <f>VLOOKUP(A185,HOP!A:U,21,0)</f>
        <v>直采</v>
      </c>
    </row>
    <row r="186" ht="14.25" hidden="1" customHeight="1" spans="1:9">
      <c r="A186" s="6" t="s">
        <v>1422</v>
      </c>
      <c r="B186" s="7" t="s">
        <v>699</v>
      </c>
      <c r="C186" s="7" t="s">
        <v>675</v>
      </c>
      <c r="D186" s="3">
        <v>560</v>
      </c>
      <c r="E186" t="str">
        <f>VLOOKUP(A186,HOP!A:L,12,0)</f>
        <v>560.00</v>
      </c>
      <c r="F186" t="str">
        <f>VLOOKUP(A186,HOP!A:C,3,0)</f>
        <v>3131408</v>
      </c>
      <c r="G186">
        <f t="shared" si="4"/>
        <v>0</v>
      </c>
      <c r="H186" t="str">
        <f t="shared" si="5"/>
        <v>，3131408</v>
      </c>
      <c r="I186" t="str">
        <f>VLOOKUP(A186,HOP!A:U,21,0)</f>
        <v>直连</v>
      </c>
    </row>
    <row r="187" ht="14.25" hidden="1" customHeight="1" spans="1:9">
      <c r="A187" s="6" t="s">
        <v>1430</v>
      </c>
      <c r="B187" s="7" t="s">
        <v>433</v>
      </c>
      <c r="C187" s="7" t="s">
        <v>675</v>
      </c>
      <c r="D187" s="3">
        <v>472</v>
      </c>
      <c r="E187" t="str">
        <f>VLOOKUP(A187,HOP!A:L,12,0)</f>
        <v>472.00</v>
      </c>
      <c r="F187" t="str">
        <f>VLOOKUP(A187,HOP!A:C,3,0)</f>
        <v>3129931</v>
      </c>
      <c r="G187">
        <f t="shared" si="4"/>
        <v>0</v>
      </c>
      <c r="H187" t="str">
        <f t="shared" si="5"/>
        <v>，3129931</v>
      </c>
      <c r="I187" t="str">
        <f>VLOOKUP(A187,HOP!A:U,21,0)</f>
        <v>直连</v>
      </c>
    </row>
    <row r="188" ht="14.25" hidden="1" customHeight="1" spans="1:9">
      <c r="A188" s="6" t="s">
        <v>1437</v>
      </c>
      <c r="B188" s="7" t="s">
        <v>433</v>
      </c>
      <c r="C188" s="7" t="s">
        <v>675</v>
      </c>
      <c r="D188" s="3">
        <v>622</v>
      </c>
      <c r="E188" t="str">
        <f>VLOOKUP(A188,HOP!A:L,12,0)</f>
        <v>622.00</v>
      </c>
      <c r="F188" t="str">
        <f>VLOOKUP(A188,HOP!A:C,3,0)</f>
        <v>3132379</v>
      </c>
      <c r="G188">
        <f t="shared" si="4"/>
        <v>0</v>
      </c>
      <c r="H188" t="str">
        <f t="shared" si="5"/>
        <v>，3132379</v>
      </c>
      <c r="I188" t="str">
        <f>VLOOKUP(A188,HOP!A:U,21,0)</f>
        <v>直采</v>
      </c>
    </row>
    <row r="189" ht="14.25" hidden="1" customHeight="1" spans="1:9">
      <c r="A189" s="6" t="s">
        <v>1443</v>
      </c>
      <c r="B189" s="7" t="s">
        <v>433</v>
      </c>
      <c r="C189" s="7" t="s">
        <v>675</v>
      </c>
      <c r="D189" s="3">
        <v>364</v>
      </c>
      <c r="E189" t="str">
        <f>VLOOKUP(A189,HOP!A:L,12,0)</f>
        <v>364.00</v>
      </c>
      <c r="F189" t="str">
        <f>VLOOKUP(A189,HOP!A:C,3,0)</f>
        <v>3133669</v>
      </c>
      <c r="G189">
        <f t="shared" si="4"/>
        <v>0</v>
      </c>
      <c r="H189" t="str">
        <f t="shared" si="5"/>
        <v>，3133669</v>
      </c>
      <c r="I189" t="str">
        <f>VLOOKUP(A189,HOP!A:U,21,0)</f>
        <v>直连</v>
      </c>
    </row>
    <row r="190" ht="14.25" hidden="1" customHeight="1" spans="1:9">
      <c r="A190" s="6" t="s">
        <v>1450</v>
      </c>
      <c r="B190" s="7" t="s">
        <v>433</v>
      </c>
      <c r="C190" s="7" t="s">
        <v>675</v>
      </c>
      <c r="D190" s="3">
        <v>364</v>
      </c>
      <c r="E190" t="str">
        <f>VLOOKUP(A190,HOP!A:L,12,0)</f>
        <v>364.00</v>
      </c>
      <c r="F190" t="str">
        <f>VLOOKUP(A190,HOP!A:C,3,0)</f>
        <v>3133688</v>
      </c>
      <c r="G190">
        <f t="shared" si="4"/>
        <v>0</v>
      </c>
      <c r="H190" t="str">
        <f t="shared" si="5"/>
        <v>，3133688</v>
      </c>
      <c r="I190" t="str">
        <f>VLOOKUP(A190,HOP!A:U,21,0)</f>
        <v>直连</v>
      </c>
    </row>
    <row r="191" ht="14.25" hidden="1" customHeight="1" spans="1:9">
      <c r="A191" s="6" t="s">
        <v>1453</v>
      </c>
      <c r="B191" s="7" t="s">
        <v>699</v>
      </c>
      <c r="C191" s="7" t="s">
        <v>675</v>
      </c>
      <c r="D191" s="3">
        <v>271</v>
      </c>
      <c r="E191" t="str">
        <f>VLOOKUP(A191,HOP!A:L,12,0)</f>
        <v>271.00</v>
      </c>
      <c r="F191" t="str">
        <f>VLOOKUP(A191,HOP!A:C,3,0)</f>
        <v>3139790</v>
      </c>
      <c r="G191">
        <f t="shared" si="4"/>
        <v>0</v>
      </c>
      <c r="H191" t="str">
        <f t="shared" si="5"/>
        <v>，3139790</v>
      </c>
      <c r="I191" t="str">
        <f>VLOOKUP(A191,HOP!A:U,21,0)</f>
        <v>直采</v>
      </c>
    </row>
    <row r="192" ht="14.25" hidden="1" customHeight="1" spans="1:9">
      <c r="A192" s="6" t="s">
        <v>1455</v>
      </c>
      <c r="B192" s="7" t="s">
        <v>699</v>
      </c>
      <c r="C192" s="7" t="s">
        <v>675</v>
      </c>
      <c r="D192" s="3">
        <v>234</v>
      </c>
      <c r="E192" t="str">
        <f>VLOOKUP(A192,HOP!A:L,12,0)</f>
        <v>234.00</v>
      </c>
      <c r="F192" t="str">
        <f>VLOOKUP(A192,HOP!A:C,3,0)</f>
        <v>3140291</v>
      </c>
      <c r="G192">
        <f t="shared" si="4"/>
        <v>0</v>
      </c>
      <c r="H192" t="str">
        <f t="shared" si="5"/>
        <v>，3140291</v>
      </c>
      <c r="I192" t="str">
        <f>VLOOKUP(A192,HOP!A:U,21,0)</f>
        <v>直连</v>
      </c>
    </row>
    <row r="193" ht="14.25" hidden="1" customHeight="1" spans="1:9">
      <c r="A193" s="6" t="s">
        <v>1457</v>
      </c>
      <c r="B193" s="7" t="s">
        <v>699</v>
      </c>
      <c r="C193" s="7" t="s">
        <v>675</v>
      </c>
      <c r="D193" s="3">
        <v>3648</v>
      </c>
      <c r="E193" t="str">
        <f>VLOOKUP(A193,HOP!A:L,12,0)</f>
        <v>3648.00</v>
      </c>
      <c r="F193" t="str">
        <f>VLOOKUP(A193,HOP!A:C,3,0)</f>
        <v>3141134</v>
      </c>
      <c r="G193">
        <f t="shared" si="4"/>
        <v>0</v>
      </c>
      <c r="H193" t="str">
        <f t="shared" si="5"/>
        <v>，3141134</v>
      </c>
      <c r="I193" t="str">
        <f>VLOOKUP(A193,HOP!A:U,21,0)</f>
        <v>直采</v>
      </c>
    </row>
    <row r="194" ht="14.25" hidden="1" customHeight="1" spans="1:9">
      <c r="A194" s="6" t="s">
        <v>1466</v>
      </c>
      <c r="B194" s="7" t="s">
        <v>699</v>
      </c>
      <c r="C194" s="7" t="s">
        <v>675</v>
      </c>
      <c r="D194" s="3">
        <v>424</v>
      </c>
      <c r="E194" t="str">
        <f>VLOOKUP(A194,HOP!A:L,12,0)</f>
        <v>424.00</v>
      </c>
      <c r="F194" t="str">
        <f>VLOOKUP(A194,HOP!A:C,3,0)</f>
        <v>3141380</v>
      </c>
      <c r="G194">
        <f t="shared" si="4"/>
        <v>0</v>
      </c>
      <c r="H194" t="str">
        <f t="shared" si="5"/>
        <v>，3141380</v>
      </c>
      <c r="I194" t="str">
        <f>VLOOKUP(A194,HOP!A:U,21,0)</f>
        <v>直采</v>
      </c>
    </row>
    <row r="195" ht="14.25" hidden="1" customHeight="1" spans="1:9">
      <c r="A195" s="6" t="s">
        <v>1468</v>
      </c>
      <c r="B195" s="7" t="s">
        <v>699</v>
      </c>
      <c r="C195" s="7" t="s">
        <v>675</v>
      </c>
      <c r="D195" s="3">
        <v>1078</v>
      </c>
      <c r="E195" t="str">
        <f>VLOOKUP(A195,HOP!A:L,12,0)</f>
        <v>1078.00</v>
      </c>
      <c r="F195" t="str">
        <f>VLOOKUP(A195,HOP!A:C,3,0)</f>
        <v>3142653</v>
      </c>
      <c r="G195">
        <f t="shared" ref="G195:G258" si="6">D195-E195</f>
        <v>0</v>
      </c>
      <c r="H195" t="str">
        <f t="shared" ref="H195:H258" si="7">$H$1&amp;F195</f>
        <v>，3142653</v>
      </c>
      <c r="I195" t="str">
        <f>VLOOKUP(A195,HOP!A:U,21,0)</f>
        <v>直采</v>
      </c>
    </row>
    <row r="196" ht="14.25" hidden="1" customHeight="1" spans="1:9">
      <c r="A196" s="6" t="s">
        <v>1476</v>
      </c>
      <c r="B196" s="7" t="s">
        <v>699</v>
      </c>
      <c r="C196" s="7" t="s">
        <v>675</v>
      </c>
      <c r="D196" s="3">
        <v>130</v>
      </c>
      <c r="E196" t="str">
        <f>VLOOKUP(A196,HOP!A:L,12,0)</f>
        <v>130.00</v>
      </c>
      <c r="F196" t="str">
        <f>VLOOKUP(A196,HOP!A:C,3,0)</f>
        <v>3141897</v>
      </c>
      <c r="G196">
        <f t="shared" si="6"/>
        <v>0</v>
      </c>
      <c r="H196" t="str">
        <f t="shared" si="7"/>
        <v>，3141897</v>
      </c>
      <c r="I196" t="str">
        <f>VLOOKUP(A196,HOP!A:U,21,0)</f>
        <v>直连</v>
      </c>
    </row>
    <row r="197" ht="14.25" hidden="1" customHeight="1" spans="1:9">
      <c r="A197" s="6" t="s">
        <v>1480</v>
      </c>
      <c r="B197" s="7" t="s">
        <v>699</v>
      </c>
      <c r="C197" s="7" t="s">
        <v>675</v>
      </c>
      <c r="D197" s="3">
        <v>664</v>
      </c>
      <c r="E197" t="str">
        <f>VLOOKUP(A197,HOP!A:L,12,0)</f>
        <v>664.00</v>
      </c>
      <c r="F197" t="str">
        <f>VLOOKUP(A197,HOP!A:C,3,0)</f>
        <v>3129183</v>
      </c>
      <c r="G197">
        <f t="shared" si="6"/>
        <v>0</v>
      </c>
      <c r="H197" t="str">
        <f t="shared" si="7"/>
        <v>，3129183</v>
      </c>
      <c r="I197" t="str">
        <f>VLOOKUP(A197,HOP!A:U,21,0)</f>
        <v>直连</v>
      </c>
    </row>
    <row r="198" ht="14.25" hidden="1" customHeight="1" spans="1:9">
      <c r="A198" s="6" t="s">
        <v>1485</v>
      </c>
      <c r="B198" s="7" t="s">
        <v>1488</v>
      </c>
      <c r="C198" s="7" t="s">
        <v>1489</v>
      </c>
      <c r="D198" s="3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t="14.25" hidden="1" customHeight="1" spans="1:9">
      <c r="A199" s="6" t="s">
        <v>1492</v>
      </c>
      <c r="B199" s="7" t="s">
        <v>432</v>
      </c>
      <c r="C199" s="7" t="s">
        <v>675</v>
      </c>
      <c r="D199" s="3">
        <v>2766</v>
      </c>
      <c r="E199" t="str">
        <f>VLOOKUP(A199,HOP!A:L,12,0)</f>
        <v>2766.00</v>
      </c>
      <c r="F199" t="str">
        <f>VLOOKUP(A199,HOP!A:C,3,0)</f>
        <v>3126225</v>
      </c>
      <c r="G199">
        <f t="shared" si="6"/>
        <v>0</v>
      </c>
      <c r="H199" t="str">
        <f t="shared" si="7"/>
        <v>，3126225</v>
      </c>
      <c r="I199" t="str">
        <f>VLOOKUP(A199,HOP!A:U,21,0)</f>
        <v>直采</v>
      </c>
    </row>
    <row r="200" ht="14.25" hidden="1" customHeight="1" spans="1:9">
      <c r="A200" s="6" t="s">
        <v>1500</v>
      </c>
      <c r="B200" s="7" t="s">
        <v>699</v>
      </c>
      <c r="C200" s="7" t="s">
        <v>675</v>
      </c>
      <c r="D200" s="3">
        <v>562</v>
      </c>
      <c r="E200" t="str">
        <f>VLOOKUP(A200,HOP!A:L,12,0)</f>
        <v>562.00</v>
      </c>
      <c r="F200" t="str">
        <f>VLOOKUP(A200,HOP!A:C,3,0)</f>
        <v>3102226</v>
      </c>
      <c r="G200">
        <f t="shared" si="6"/>
        <v>0</v>
      </c>
      <c r="H200" t="str">
        <f t="shared" si="7"/>
        <v>，3102226</v>
      </c>
      <c r="I200" t="str">
        <f>VLOOKUP(A200,HOP!A:U,21,0)</f>
        <v>直连</v>
      </c>
    </row>
    <row r="201" ht="14.25" hidden="1" customHeight="1" spans="1:9">
      <c r="A201" s="6" t="s">
        <v>1508</v>
      </c>
      <c r="B201" s="7" t="s">
        <v>1513</v>
      </c>
      <c r="C201" s="7" t="s">
        <v>1514</v>
      </c>
      <c r="D201" s="3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t="14.25" hidden="1" customHeight="1" spans="1:9">
      <c r="A202" s="6" t="s">
        <v>1518</v>
      </c>
      <c r="B202" s="7" t="s">
        <v>699</v>
      </c>
      <c r="C202" s="7" t="s">
        <v>675</v>
      </c>
      <c r="D202" s="3">
        <v>5642</v>
      </c>
      <c r="E202" t="str">
        <f>VLOOKUP(A202,HOP!A:L,12,0)</f>
        <v>5642.00</v>
      </c>
      <c r="F202" t="str">
        <f>VLOOKUP(A202,HOP!A:C,3,0)</f>
        <v>3137055</v>
      </c>
      <c r="G202">
        <f t="shared" si="6"/>
        <v>0</v>
      </c>
      <c r="H202" t="str">
        <f t="shared" si="7"/>
        <v>，3137055</v>
      </c>
      <c r="I202" t="str">
        <f>VLOOKUP(A202,HOP!A:U,21,0)</f>
        <v>直连</v>
      </c>
    </row>
    <row r="203" ht="14.25" hidden="1" customHeight="1" spans="1:9">
      <c r="A203" s="6" t="s">
        <v>1527</v>
      </c>
      <c r="B203" s="7" t="s">
        <v>699</v>
      </c>
      <c r="C203" s="7" t="s">
        <v>675</v>
      </c>
      <c r="D203" s="3">
        <v>16926</v>
      </c>
      <c r="E203" t="str">
        <f>VLOOKUP(A203,HOP!A:L,12,0)</f>
        <v>16926.00</v>
      </c>
      <c r="F203" t="str">
        <f>VLOOKUP(A203,HOP!A:C,3,0)</f>
        <v>3137038</v>
      </c>
      <c r="G203">
        <f t="shared" si="6"/>
        <v>0</v>
      </c>
      <c r="H203" t="str">
        <f t="shared" si="7"/>
        <v>，3137038</v>
      </c>
      <c r="I203" t="str">
        <f>VLOOKUP(A203,HOP!A:U,21,0)</f>
        <v>直连</v>
      </c>
    </row>
    <row r="204" ht="14.25" hidden="1" customHeight="1" spans="1:9">
      <c r="A204" s="6" t="s">
        <v>1533</v>
      </c>
      <c r="B204" s="7" t="s">
        <v>699</v>
      </c>
      <c r="C204" s="7" t="s">
        <v>675</v>
      </c>
      <c r="D204" s="3">
        <v>572</v>
      </c>
      <c r="E204" t="str">
        <f>VLOOKUP(A204,HOP!A:L,12,0)</f>
        <v>572.00</v>
      </c>
      <c r="F204" t="str">
        <f>VLOOKUP(A204,HOP!A:C,3,0)</f>
        <v>3140865</v>
      </c>
      <c r="G204">
        <f t="shared" si="6"/>
        <v>0</v>
      </c>
      <c r="H204" t="str">
        <f t="shared" si="7"/>
        <v>，3140865</v>
      </c>
      <c r="I204" t="str">
        <f>VLOOKUP(A204,HOP!A:U,21,0)</f>
        <v>直连</v>
      </c>
    </row>
    <row r="205" ht="14.25" hidden="1" customHeight="1" spans="1:9">
      <c r="A205" s="6" t="s">
        <v>1538</v>
      </c>
      <c r="B205" s="7" t="s">
        <v>82</v>
      </c>
      <c r="C205" s="7" t="s">
        <v>675</v>
      </c>
      <c r="D205" s="3">
        <v>8745</v>
      </c>
      <c r="E205" t="str">
        <f>VLOOKUP(A205,HOP!A:L,12,0)</f>
        <v>8745.00</v>
      </c>
      <c r="F205" t="str">
        <f>VLOOKUP(A205,HOP!A:C,3,0)</f>
        <v>3099951</v>
      </c>
      <c r="G205">
        <f t="shared" si="6"/>
        <v>0</v>
      </c>
      <c r="H205" t="str">
        <f t="shared" si="7"/>
        <v>，3099951</v>
      </c>
      <c r="I205" t="str">
        <f>VLOOKUP(A205,HOP!A:U,21,0)</f>
        <v>直连</v>
      </c>
    </row>
    <row r="206" ht="14.25" hidden="1" customHeight="1" spans="1:9">
      <c r="A206" s="6" t="s">
        <v>1547</v>
      </c>
      <c r="B206" s="7" t="s">
        <v>439</v>
      </c>
      <c r="C206" s="7" t="s">
        <v>1015</v>
      </c>
      <c r="D206" s="3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t="14.25" hidden="1" customHeight="1" spans="1:9">
      <c r="A207" s="6" t="s">
        <v>1555</v>
      </c>
      <c r="B207" s="7" t="s">
        <v>1558</v>
      </c>
      <c r="C207" s="7" t="s">
        <v>1559</v>
      </c>
      <c r="D207" s="3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t="14.25" hidden="1" customHeight="1" spans="1:9">
      <c r="A208" s="6" t="s">
        <v>1563</v>
      </c>
      <c r="B208" s="7" t="s">
        <v>675</v>
      </c>
      <c r="C208" s="7" t="s">
        <v>1249</v>
      </c>
      <c r="D208" s="3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t="14.25" hidden="1" customHeight="1" spans="1:9">
      <c r="A209" s="6" t="s">
        <v>1568</v>
      </c>
      <c r="B209" s="7" t="s">
        <v>675</v>
      </c>
      <c r="C209" s="7" t="s">
        <v>1571</v>
      </c>
      <c r="D209" s="3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hidden="1" customHeight="1" spans="1:9">
      <c r="A210" s="6" t="s">
        <v>1574</v>
      </c>
      <c r="B210" s="7" t="s">
        <v>1577</v>
      </c>
      <c r="C210" s="7" t="s">
        <v>1558</v>
      </c>
      <c r="D210" s="3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t="14.25" hidden="1" customHeight="1" spans="1:9">
      <c r="A211" s="6" t="s">
        <v>1580</v>
      </c>
      <c r="B211" s="7" t="s">
        <v>1488</v>
      </c>
      <c r="C211" s="7" t="s">
        <v>684</v>
      </c>
      <c r="D211" s="3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t="14.25" hidden="1" customHeight="1" spans="1:9">
      <c r="A212" s="6" t="s">
        <v>1588</v>
      </c>
      <c r="B212" s="7" t="s">
        <v>1590</v>
      </c>
      <c r="C212" s="7" t="s">
        <v>1488</v>
      </c>
      <c r="D212" s="3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t="14.25" hidden="1" customHeight="1" spans="1:9">
      <c r="A213" s="6" t="s">
        <v>1592</v>
      </c>
      <c r="B213" s="7" t="s">
        <v>1249</v>
      </c>
      <c r="C213" s="7" t="s">
        <v>439</v>
      </c>
      <c r="D213" s="3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t="14.25" hidden="1" customHeight="1" spans="1:9">
      <c r="A214" s="6" t="s">
        <v>1600</v>
      </c>
      <c r="B214" s="7" t="s">
        <v>82</v>
      </c>
      <c r="C214" s="7" t="s">
        <v>675</v>
      </c>
      <c r="D214" s="3">
        <v>6250</v>
      </c>
      <c r="E214" t="str">
        <f>VLOOKUP(A214,HOP!A:L,12,0)</f>
        <v>6250.00</v>
      </c>
      <c r="F214" t="str">
        <f>VLOOKUP(A214,HOP!A:C,3,0)</f>
        <v>3116369</v>
      </c>
      <c r="G214">
        <f t="shared" si="6"/>
        <v>0</v>
      </c>
      <c r="H214" t="str">
        <f t="shared" si="7"/>
        <v>，3116369</v>
      </c>
      <c r="I214" t="str">
        <f>VLOOKUP(A214,HOP!A:U,21,0)</f>
        <v>直连</v>
      </c>
    </row>
    <row r="215" ht="14.25" hidden="1" customHeight="1" spans="1:9">
      <c r="A215" s="6" t="s">
        <v>1609</v>
      </c>
      <c r="B215" s="7" t="s">
        <v>699</v>
      </c>
      <c r="C215" s="7" t="s">
        <v>675</v>
      </c>
      <c r="D215" s="3">
        <v>1269</v>
      </c>
      <c r="E215" t="str">
        <f>VLOOKUP(A215,HOP!A:L,12,0)</f>
        <v>1269.00</v>
      </c>
      <c r="F215" t="str">
        <f>VLOOKUP(A215,HOP!A:C,3,0)</f>
        <v>3136332</v>
      </c>
      <c r="G215">
        <f t="shared" si="6"/>
        <v>0</v>
      </c>
      <c r="H215" t="str">
        <f t="shared" si="7"/>
        <v>，3136332</v>
      </c>
      <c r="I215" t="str">
        <f>VLOOKUP(A215,HOP!A:U,21,0)</f>
        <v>直连</v>
      </c>
    </row>
    <row r="216" ht="14.25" hidden="1" customHeight="1" spans="1:9">
      <c r="A216" s="6" t="s">
        <v>1616</v>
      </c>
      <c r="B216" s="7" t="s">
        <v>675</v>
      </c>
      <c r="C216" s="7" t="s">
        <v>1249</v>
      </c>
      <c r="D216" s="3">
        <v>1953</v>
      </c>
      <c r="E216" t="str">
        <f>VLOOKUP(A216,HOP!A:L,12,0)</f>
        <v>1953.00</v>
      </c>
      <c r="F216" t="str">
        <f>VLOOKUP(A216,HOP!A:C,3,0)</f>
        <v>3136376</v>
      </c>
      <c r="G216">
        <f t="shared" si="6"/>
        <v>0</v>
      </c>
      <c r="H216" t="str">
        <f t="shared" si="7"/>
        <v>，3136376</v>
      </c>
      <c r="I216" t="str">
        <f>VLOOKUP(A216,HOP!A:U,21,0)</f>
        <v>直连</v>
      </c>
    </row>
    <row r="217" ht="14.25" hidden="1" customHeight="1" spans="1:9">
      <c r="A217" s="6" t="s">
        <v>1624</v>
      </c>
      <c r="B217" s="7" t="s">
        <v>675</v>
      </c>
      <c r="C217" s="7" t="s">
        <v>1249</v>
      </c>
      <c r="D217" s="3">
        <v>418</v>
      </c>
      <c r="E217" t="str">
        <f>VLOOKUP(A217,HOP!A:L,12,0)</f>
        <v>418.00</v>
      </c>
      <c r="F217" t="str">
        <f>VLOOKUP(A217,HOP!A:C,3,0)</f>
        <v>3065658</v>
      </c>
      <c r="G217">
        <f t="shared" si="6"/>
        <v>0</v>
      </c>
      <c r="H217" t="str">
        <f t="shared" si="7"/>
        <v>，3065658</v>
      </c>
      <c r="I217" t="str">
        <f>VLOOKUP(A217,HOP!A:U,21,0)</f>
        <v>直连</v>
      </c>
    </row>
    <row r="218" ht="14.25" hidden="1" customHeight="1" spans="1:9">
      <c r="A218" s="6" t="s">
        <v>1628</v>
      </c>
      <c r="B218" s="7" t="s">
        <v>83</v>
      </c>
      <c r="C218" s="7" t="s">
        <v>1249</v>
      </c>
      <c r="D218" s="3">
        <v>8336</v>
      </c>
      <c r="E218" t="str">
        <f>VLOOKUP(A218,HOP!A:L,12,0)</f>
        <v>8336.00</v>
      </c>
      <c r="F218" t="str">
        <f>VLOOKUP(A218,HOP!A:C,3,0)</f>
        <v>3077661</v>
      </c>
      <c r="G218">
        <f t="shared" si="6"/>
        <v>0</v>
      </c>
      <c r="H218" t="str">
        <f t="shared" si="7"/>
        <v>，3077661</v>
      </c>
      <c r="I218" t="str">
        <f>VLOOKUP(A218,HOP!A:U,21,0)</f>
        <v>直采</v>
      </c>
    </row>
    <row r="219" ht="14.25" hidden="1" customHeight="1" spans="1:9">
      <c r="A219" s="6" t="s">
        <v>1633</v>
      </c>
      <c r="B219" s="7" t="s">
        <v>699</v>
      </c>
      <c r="C219" s="7" t="s">
        <v>1249</v>
      </c>
      <c r="D219" s="3">
        <v>3142</v>
      </c>
      <c r="E219" t="str">
        <f>VLOOKUP(A219,HOP!A:L,12,0)</f>
        <v>3142.00</v>
      </c>
      <c r="F219" t="str">
        <f>VLOOKUP(A219,HOP!A:C,3,0)</f>
        <v>3011681</v>
      </c>
      <c r="G219">
        <f t="shared" si="6"/>
        <v>0</v>
      </c>
      <c r="H219" t="str">
        <f t="shared" si="7"/>
        <v>，3011681</v>
      </c>
      <c r="I219" t="str">
        <f>VLOOKUP(A219,HOP!A:U,21,0)</f>
        <v>直采</v>
      </c>
    </row>
    <row r="220" ht="14.25" hidden="1" customHeight="1" spans="1:9">
      <c r="A220" s="6" t="s">
        <v>1642</v>
      </c>
      <c r="B220" s="7" t="s">
        <v>675</v>
      </c>
      <c r="C220" s="7" t="s">
        <v>1249</v>
      </c>
      <c r="D220" s="3">
        <v>1460</v>
      </c>
      <c r="E220" t="str">
        <f>VLOOKUP(A220,HOP!A:L,12,0)</f>
        <v>1460.00</v>
      </c>
      <c r="F220" t="str">
        <f>VLOOKUP(A220,HOP!A:C,3,0)</f>
        <v>3042328</v>
      </c>
      <c r="G220">
        <f t="shared" si="6"/>
        <v>0</v>
      </c>
      <c r="H220" t="str">
        <f t="shared" si="7"/>
        <v>，3042328</v>
      </c>
      <c r="I220" t="str">
        <f>VLOOKUP(A220,HOP!A:U,21,0)</f>
        <v>直采</v>
      </c>
    </row>
    <row r="221" ht="14.25" hidden="1" customHeight="1" spans="1:9">
      <c r="A221" s="6" t="s">
        <v>1648</v>
      </c>
      <c r="B221" s="7" t="s">
        <v>699</v>
      </c>
      <c r="C221" s="7" t="s">
        <v>1249</v>
      </c>
      <c r="D221" s="3">
        <v>1500</v>
      </c>
      <c r="E221" t="str">
        <f>VLOOKUP(A221,HOP!A:L,12,0)</f>
        <v>1500.00</v>
      </c>
      <c r="F221" t="str">
        <f>VLOOKUP(A221,HOP!A:C,3,0)</f>
        <v>3072162</v>
      </c>
      <c r="G221">
        <f t="shared" si="6"/>
        <v>0</v>
      </c>
      <c r="H221" t="str">
        <f t="shared" si="7"/>
        <v>，3072162</v>
      </c>
      <c r="I221" t="str">
        <f>VLOOKUP(A221,HOP!A:U,21,0)</f>
        <v>直采</v>
      </c>
    </row>
    <row r="222" ht="14.25" hidden="1" customHeight="1" spans="1:9">
      <c r="A222" s="6" t="s">
        <v>1657</v>
      </c>
      <c r="B222" s="7" t="s">
        <v>699</v>
      </c>
      <c r="C222" s="7" t="s">
        <v>1249</v>
      </c>
      <c r="D222" s="3">
        <v>366</v>
      </c>
      <c r="E222" t="str">
        <f>VLOOKUP(A222,HOP!A:L,12,0)</f>
        <v>366.00</v>
      </c>
      <c r="F222" t="str">
        <f>VLOOKUP(A222,HOP!A:C,3,0)</f>
        <v>3136815</v>
      </c>
      <c r="G222">
        <f t="shared" si="6"/>
        <v>0</v>
      </c>
      <c r="H222" t="str">
        <f t="shared" si="7"/>
        <v>，3136815</v>
      </c>
      <c r="I222" t="str">
        <f>VLOOKUP(A222,HOP!A:U,21,0)</f>
        <v>直连</v>
      </c>
    </row>
    <row r="223" ht="14.25" hidden="1" customHeight="1" spans="1:9">
      <c r="A223" s="6" t="s">
        <v>1662</v>
      </c>
      <c r="B223" s="7" t="s">
        <v>699</v>
      </c>
      <c r="C223" s="7" t="s">
        <v>1249</v>
      </c>
      <c r="D223" s="3">
        <v>520</v>
      </c>
      <c r="E223" t="str">
        <f>VLOOKUP(A223,HOP!A:L,12,0)</f>
        <v>520.00</v>
      </c>
      <c r="F223" t="str">
        <f>VLOOKUP(A223,HOP!A:C,3,0)</f>
        <v>3139607</v>
      </c>
      <c r="G223">
        <f t="shared" si="6"/>
        <v>0</v>
      </c>
      <c r="H223" t="str">
        <f t="shared" si="7"/>
        <v>，3139607</v>
      </c>
      <c r="I223" t="str">
        <f>VLOOKUP(A223,HOP!A:U,21,0)</f>
        <v>直连</v>
      </c>
    </row>
    <row r="224" ht="14.25" hidden="1" customHeight="1" spans="1:9">
      <c r="A224" s="6" t="s">
        <v>1668</v>
      </c>
      <c r="B224" s="7" t="s">
        <v>699</v>
      </c>
      <c r="C224" s="7" t="s">
        <v>1249</v>
      </c>
      <c r="D224" s="3">
        <v>400</v>
      </c>
      <c r="E224" t="str">
        <f>VLOOKUP(A224,HOP!A:L,12,0)</f>
        <v>400.00</v>
      </c>
      <c r="F224" t="str">
        <f>VLOOKUP(A224,HOP!A:C,3,0)</f>
        <v>3141494</v>
      </c>
      <c r="G224">
        <f t="shared" si="6"/>
        <v>0</v>
      </c>
      <c r="H224" t="str">
        <f t="shared" si="7"/>
        <v>，3141494</v>
      </c>
      <c r="I224" t="str">
        <f>VLOOKUP(A224,HOP!A:U,21,0)</f>
        <v>直连</v>
      </c>
    </row>
    <row r="225" ht="14.25" hidden="1" customHeight="1" spans="1:9">
      <c r="A225" s="6" t="s">
        <v>1673</v>
      </c>
      <c r="B225" s="7" t="s">
        <v>699</v>
      </c>
      <c r="C225" s="7" t="s">
        <v>1249</v>
      </c>
      <c r="D225" s="3">
        <v>582</v>
      </c>
      <c r="E225" t="str">
        <f>VLOOKUP(A225,HOP!A:L,12,0)</f>
        <v>582.00</v>
      </c>
      <c r="F225" t="str">
        <f>VLOOKUP(A225,HOP!A:C,3,0)</f>
        <v>3143768</v>
      </c>
      <c r="G225">
        <f t="shared" si="6"/>
        <v>0</v>
      </c>
      <c r="H225" t="str">
        <f t="shared" si="7"/>
        <v>，3143768</v>
      </c>
      <c r="I225" t="str">
        <f>VLOOKUP(A225,HOP!A:U,21,0)</f>
        <v>直连</v>
      </c>
    </row>
    <row r="226" ht="14.25" hidden="1" customHeight="1" spans="1:9">
      <c r="A226" s="6" t="s">
        <v>1682</v>
      </c>
      <c r="B226" s="7" t="s">
        <v>675</v>
      </c>
      <c r="C226" s="7" t="s">
        <v>1249</v>
      </c>
      <c r="D226" s="3">
        <v>197</v>
      </c>
      <c r="E226" t="str">
        <f>VLOOKUP(A226,HOP!A:L,12,0)</f>
        <v>197.00</v>
      </c>
      <c r="F226" t="str">
        <f>VLOOKUP(A226,HOP!A:C,3,0)</f>
        <v>3144775</v>
      </c>
      <c r="G226">
        <f t="shared" si="6"/>
        <v>0</v>
      </c>
      <c r="H226" t="str">
        <f t="shared" si="7"/>
        <v>，3144775</v>
      </c>
      <c r="I226" t="str">
        <f>VLOOKUP(A226,HOP!A:U,21,0)</f>
        <v>直连</v>
      </c>
    </row>
    <row r="227" ht="14.25" hidden="1" customHeight="1" spans="1:9">
      <c r="A227" s="6" t="s">
        <v>1686</v>
      </c>
      <c r="B227" s="7" t="s">
        <v>675</v>
      </c>
      <c r="C227" s="7" t="s">
        <v>1249</v>
      </c>
      <c r="D227" s="3">
        <v>453</v>
      </c>
      <c r="E227" t="str">
        <f>VLOOKUP(A227,HOP!A:L,12,0)</f>
        <v>453.00</v>
      </c>
      <c r="F227" t="str">
        <f>VLOOKUP(A227,HOP!A:C,3,0)</f>
        <v>3133091</v>
      </c>
      <c r="G227">
        <f t="shared" si="6"/>
        <v>0</v>
      </c>
      <c r="H227" t="str">
        <f t="shared" si="7"/>
        <v>，3133091</v>
      </c>
      <c r="I227" t="str">
        <f>VLOOKUP(A227,HOP!A:U,21,0)</f>
        <v>直连</v>
      </c>
    </row>
    <row r="228" ht="14.25" hidden="1" customHeight="1" spans="1:9">
      <c r="A228" s="6" t="s">
        <v>1690</v>
      </c>
      <c r="B228" s="7" t="s">
        <v>675</v>
      </c>
      <c r="C228" s="7" t="s">
        <v>1249</v>
      </c>
      <c r="D228" s="3">
        <v>1008</v>
      </c>
      <c r="E228" t="str">
        <f>VLOOKUP(A228,HOP!A:L,12,0)</f>
        <v>1008.00</v>
      </c>
      <c r="F228" t="str">
        <f>VLOOKUP(A228,HOP!A:C,3,0)</f>
        <v>3143401</v>
      </c>
      <c r="G228">
        <f t="shared" si="6"/>
        <v>0</v>
      </c>
      <c r="H228" t="str">
        <f t="shared" si="7"/>
        <v>，3143401</v>
      </c>
      <c r="I228" t="str">
        <f>VLOOKUP(A228,HOP!A:U,21,0)</f>
        <v>直采</v>
      </c>
    </row>
    <row r="229" ht="14.25" hidden="1" customHeight="1" spans="1:9">
      <c r="A229" s="6" t="s">
        <v>1697</v>
      </c>
      <c r="B229" s="7" t="s">
        <v>675</v>
      </c>
      <c r="C229" s="7" t="s">
        <v>1249</v>
      </c>
      <c r="D229" s="3">
        <v>1765</v>
      </c>
      <c r="E229" t="str">
        <f>VLOOKUP(A229,HOP!A:L,12,0)</f>
        <v>1765.00</v>
      </c>
      <c r="F229" t="str">
        <f>VLOOKUP(A229,HOP!A:C,3,0)</f>
        <v>3144824</v>
      </c>
      <c r="G229">
        <f t="shared" si="6"/>
        <v>0</v>
      </c>
      <c r="H229" t="str">
        <f t="shared" si="7"/>
        <v>，3144824</v>
      </c>
      <c r="I229" t="str">
        <f>VLOOKUP(A229,HOP!A:U,21,0)</f>
        <v>直采</v>
      </c>
    </row>
    <row r="230" ht="14.25" hidden="1" customHeight="1" spans="1:9">
      <c r="A230" s="6" t="s">
        <v>1703</v>
      </c>
      <c r="B230" s="7" t="s">
        <v>675</v>
      </c>
      <c r="C230" s="7" t="s">
        <v>1249</v>
      </c>
      <c r="D230" s="3">
        <v>1209</v>
      </c>
      <c r="E230" t="str">
        <f>VLOOKUP(A230,HOP!A:L,12,0)</f>
        <v>1209.00</v>
      </c>
      <c r="F230" t="str">
        <f>VLOOKUP(A230,HOP!A:C,3,0)</f>
        <v>3144825</v>
      </c>
      <c r="G230">
        <f t="shared" si="6"/>
        <v>0</v>
      </c>
      <c r="H230" t="str">
        <f t="shared" si="7"/>
        <v>，3144825</v>
      </c>
      <c r="I230" t="str">
        <f>VLOOKUP(A230,HOP!A:U,21,0)</f>
        <v>直采</v>
      </c>
    </row>
    <row r="231" ht="14.25" hidden="1" customHeight="1" spans="1:9">
      <c r="A231" s="6" t="s">
        <v>1708</v>
      </c>
      <c r="B231" s="7" t="s">
        <v>675</v>
      </c>
      <c r="C231" s="7" t="s">
        <v>1249</v>
      </c>
      <c r="D231" s="3">
        <v>788</v>
      </c>
      <c r="E231" t="str">
        <f>VLOOKUP(A231,HOP!A:L,12,0)</f>
        <v>788.00</v>
      </c>
      <c r="F231" t="str">
        <f>VLOOKUP(A231,HOP!A:C,3,0)</f>
        <v>3145442</v>
      </c>
      <c r="G231">
        <f t="shared" si="6"/>
        <v>0</v>
      </c>
      <c r="H231" t="str">
        <f t="shared" si="7"/>
        <v>，3145442</v>
      </c>
      <c r="I231" t="str">
        <f>VLOOKUP(A231,HOP!A:U,21,0)</f>
        <v>直采</v>
      </c>
    </row>
    <row r="232" ht="14.25" hidden="1" customHeight="1" spans="1:9">
      <c r="A232" s="6" t="s">
        <v>1714</v>
      </c>
      <c r="B232" s="7" t="s">
        <v>675</v>
      </c>
      <c r="C232" s="7" t="s">
        <v>1249</v>
      </c>
      <c r="D232" s="3">
        <v>1220</v>
      </c>
      <c r="E232" t="str">
        <f>VLOOKUP(A232,HOP!A:L,12,0)</f>
        <v>1220.00</v>
      </c>
      <c r="F232" t="str">
        <f>VLOOKUP(A232,HOP!A:C,3,0)</f>
        <v>3145224</v>
      </c>
      <c r="G232">
        <f t="shared" si="6"/>
        <v>0</v>
      </c>
      <c r="H232" t="str">
        <f t="shared" si="7"/>
        <v>，3145224</v>
      </c>
      <c r="I232" t="str">
        <f>VLOOKUP(A232,HOP!A:U,21,0)</f>
        <v>直采</v>
      </c>
    </row>
    <row r="233" ht="14.25" hidden="1" customHeight="1" spans="1:9">
      <c r="A233" s="6" t="s">
        <v>1723</v>
      </c>
      <c r="B233" s="7" t="s">
        <v>675</v>
      </c>
      <c r="C233" s="7" t="s">
        <v>1249</v>
      </c>
      <c r="D233" s="3">
        <v>1008</v>
      </c>
      <c r="E233" t="str">
        <f>VLOOKUP(A233,HOP!A:L,12,0)</f>
        <v>1008.00</v>
      </c>
      <c r="F233" t="str">
        <f>VLOOKUP(A233,HOP!A:C,3,0)</f>
        <v>3144898</v>
      </c>
      <c r="G233">
        <f t="shared" si="6"/>
        <v>0</v>
      </c>
      <c r="H233" t="str">
        <f t="shared" si="7"/>
        <v>，3144898</v>
      </c>
      <c r="I233" t="str">
        <f>VLOOKUP(A233,HOP!A:U,21,0)</f>
        <v>直采</v>
      </c>
    </row>
    <row r="234" ht="14.25" hidden="1" customHeight="1" spans="1:9">
      <c r="A234" s="6" t="s">
        <v>1726</v>
      </c>
      <c r="B234" s="7" t="s">
        <v>675</v>
      </c>
      <c r="C234" s="7" t="s">
        <v>1249</v>
      </c>
      <c r="D234" s="3">
        <v>504</v>
      </c>
      <c r="E234" t="str">
        <f>VLOOKUP(A234,HOP!A:L,12,0)</f>
        <v>504.00</v>
      </c>
      <c r="F234" t="str">
        <f>VLOOKUP(A234,HOP!A:C,3,0)</f>
        <v>3146657</v>
      </c>
      <c r="G234">
        <f t="shared" si="6"/>
        <v>0</v>
      </c>
      <c r="H234" t="str">
        <f t="shared" si="7"/>
        <v>，3146657</v>
      </c>
      <c r="I234" t="str">
        <f>VLOOKUP(A234,HOP!A:U,21,0)</f>
        <v>直采</v>
      </c>
    </row>
    <row r="235" ht="14.25" hidden="1" customHeight="1" spans="1:9">
      <c r="A235" s="6" t="s">
        <v>1730</v>
      </c>
      <c r="B235" s="7" t="s">
        <v>675</v>
      </c>
      <c r="C235" s="7" t="s">
        <v>1249</v>
      </c>
      <c r="D235" s="3">
        <v>589</v>
      </c>
      <c r="E235" t="str">
        <f>VLOOKUP(A235,HOP!A:L,12,0)</f>
        <v>589.00</v>
      </c>
      <c r="F235" t="str">
        <f>VLOOKUP(A235,HOP!A:C,3,0)</f>
        <v>3145878</v>
      </c>
      <c r="G235">
        <f t="shared" si="6"/>
        <v>0</v>
      </c>
      <c r="H235" t="str">
        <f t="shared" si="7"/>
        <v>，3145878</v>
      </c>
      <c r="I235" t="str">
        <f>VLOOKUP(A235,HOP!A:U,21,0)</f>
        <v>直连</v>
      </c>
    </row>
    <row r="236" ht="14.25" hidden="1" customHeight="1" spans="1:9">
      <c r="A236" s="6" t="s">
        <v>1739</v>
      </c>
      <c r="B236" s="7" t="s">
        <v>675</v>
      </c>
      <c r="C236" s="7" t="s">
        <v>1249</v>
      </c>
      <c r="D236" s="3">
        <v>533</v>
      </c>
      <c r="E236" t="str">
        <f>VLOOKUP(A236,HOP!A:L,12,0)</f>
        <v>533.00</v>
      </c>
      <c r="F236" t="str">
        <f>VLOOKUP(A236,HOP!A:C,3,0)</f>
        <v>3147931</v>
      </c>
      <c r="G236">
        <f t="shared" si="6"/>
        <v>0</v>
      </c>
      <c r="H236" t="str">
        <f t="shared" si="7"/>
        <v>，3147931</v>
      </c>
      <c r="I236" t="str">
        <f>VLOOKUP(A236,HOP!A:U,21,0)</f>
        <v>直连</v>
      </c>
    </row>
    <row r="237" ht="14.25" customHeight="1" spans="1:9">
      <c r="A237" s="6" t="s">
        <v>1745</v>
      </c>
      <c r="B237" s="7" t="s">
        <v>433</v>
      </c>
      <c r="C237" s="7" t="s">
        <v>1249</v>
      </c>
      <c r="D237" s="3">
        <v>2356</v>
      </c>
      <c r="E237" t="str">
        <f>VLOOKUP(A237,HOP!A:L,12,0)</f>
        <v>2355.99</v>
      </c>
      <c r="F237" t="str">
        <f>VLOOKUP(A237,HOP!A:C,3,0)</f>
        <v>3127602</v>
      </c>
      <c r="G237">
        <f t="shared" si="6"/>
        <v>0.0100000000002183</v>
      </c>
      <c r="H237" t="str">
        <f t="shared" si="7"/>
        <v>，3127602</v>
      </c>
      <c r="I237" t="str">
        <f>VLOOKUP(A237,HOP!A:U,21,0)</f>
        <v>直连</v>
      </c>
    </row>
    <row r="238" ht="14.25" hidden="1" customHeight="1" spans="1:9">
      <c r="A238" s="6" t="s">
        <v>1751</v>
      </c>
      <c r="B238" s="7" t="s">
        <v>675</v>
      </c>
      <c r="C238" s="7" t="s">
        <v>1249</v>
      </c>
      <c r="D238" s="3">
        <v>1156</v>
      </c>
      <c r="E238" t="str">
        <f>VLOOKUP(A238,HOP!A:L,12,0)</f>
        <v>1156.00</v>
      </c>
      <c r="F238" t="str">
        <f>VLOOKUP(A238,HOP!A:C,3,0)</f>
        <v>3139794</v>
      </c>
      <c r="G238">
        <f t="shared" si="6"/>
        <v>0</v>
      </c>
      <c r="H238" t="str">
        <f t="shared" si="7"/>
        <v>，3139794</v>
      </c>
      <c r="I238" t="str">
        <f>VLOOKUP(A238,HOP!A:U,21,0)</f>
        <v>直连</v>
      </c>
    </row>
    <row r="239" ht="14.25" hidden="1" customHeight="1" spans="1:9">
      <c r="A239" s="6" t="s">
        <v>1758</v>
      </c>
      <c r="B239" s="7" t="s">
        <v>675</v>
      </c>
      <c r="C239" s="7" t="s">
        <v>1249</v>
      </c>
      <c r="D239" s="3">
        <v>347</v>
      </c>
      <c r="E239" t="str">
        <f>VLOOKUP(A239,HOP!A:L,12,0)</f>
        <v>347.00</v>
      </c>
      <c r="F239" t="str">
        <f>VLOOKUP(A239,HOP!A:C,3,0)</f>
        <v>3143245</v>
      </c>
      <c r="G239">
        <f t="shared" si="6"/>
        <v>0</v>
      </c>
      <c r="H239" t="str">
        <f t="shared" si="7"/>
        <v>，3143245</v>
      </c>
      <c r="I239" t="str">
        <f>VLOOKUP(A239,HOP!A:U,21,0)</f>
        <v>直采</v>
      </c>
    </row>
    <row r="240" ht="14.25" hidden="1" customHeight="1" spans="1:9">
      <c r="A240" s="6" t="s">
        <v>1763</v>
      </c>
      <c r="B240" s="7" t="s">
        <v>675</v>
      </c>
      <c r="C240" s="7" t="s">
        <v>1249</v>
      </c>
      <c r="D240" s="3">
        <v>817</v>
      </c>
      <c r="E240" t="str">
        <f>VLOOKUP(A240,HOP!A:L,12,0)</f>
        <v>817.00</v>
      </c>
      <c r="F240" t="str">
        <f>VLOOKUP(A240,HOP!A:C,3,0)</f>
        <v>3146057</v>
      </c>
      <c r="G240">
        <f t="shared" si="6"/>
        <v>0</v>
      </c>
      <c r="H240" t="str">
        <f t="shared" si="7"/>
        <v>，3146057</v>
      </c>
      <c r="I240" t="str">
        <f>VLOOKUP(A240,HOP!A:U,21,0)</f>
        <v>直连</v>
      </c>
    </row>
    <row r="241" ht="14.25" hidden="1" customHeight="1" spans="1:9">
      <c r="A241" s="6" t="s">
        <v>1771</v>
      </c>
      <c r="B241" s="7" t="s">
        <v>1774</v>
      </c>
      <c r="C241" s="7" t="s">
        <v>1775</v>
      </c>
      <c r="D241" s="3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t="14.25" hidden="1" customHeight="1" spans="1:9">
      <c r="A242" s="6" t="s">
        <v>1778</v>
      </c>
      <c r="B242" s="7" t="s">
        <v>675</v>
      </c>
      <c r="C242" s="7" t="s">
        <v>1249</v>
      </c>
      <c r="D242" s="3">
        <v>1050</v>
      </c>
      <c r="E242" t="str">
        <f>VLOOKUP(A242,HOP!A:L,12,0)</f>
        <v>1050.00</v>
      </c>
      <c r="F242" t="str">
        <f>VLOOKUP(A242,HOP!A:C,3,0)</f>
        <v>3146513</v>
      </c>
      <c r="G242">
        <f t="shared" si="6"/>
        <v>0</v>
      </c>
      <c r="H242" t="str">
        <f t="shared" si="7"/>
        <v>，3146513</v>
      </c>
      <c r="I242" t="str">
        <f>VLOOKUP(A242,HOP!A:U,21,0)</f>
        <v>直连</v>
      </c>
    </row>
    <row r="243" ht="14.25" hidden="1" customHeight="1" spans="1:9">
      <c r="A243" s="6" t="s">
        <v>1786</v>
      </c>
      <c r="B243" s="7" t="s">
        <v>675</v>
      </c>
      <c r="C243" s="7" t="s">
        <v>1249</v>
      </c>
      <c r="D243" s="3">
        <v>891</v>
      </c>
      <c r="E243" t="str">
        <f>VLOOKUP(A243,HOP!A:L,12,0)</f>
        <v>891.00</v>
      </c>
      <c r="F243" t="str">
        <f>VLOOKUP(A243,HOP!A:C,3,0)</f>
        <v>3148817</v>
      </c>
      <c r="G243">
        <f t="shared" si="6"/>
        <v>0</v>
      </c>
      <c r="H243" t="str">
        <f t="shared" si="7"/>
        <v>，3148817</v>
      </c>
      <c r="I243" t="str">
        <f>VLOOKUP(A243,HOP!A:U,21,0)</f>
        <v>直连</v>
      </c>
    </row>
    <row r="244" ht="14.25" hidden="1" customHeight="1" spans="1:9">
      <c r="A244" s="6" t="s">
        <v>1792</v>
      </c>
      <c r="B244" s="7" t="s">
        <v>433</v>
      </c>
      <c r="C244" s="7" t="s">
        <v>1249</v>
      </c>
      <c r="D244" s="3">
        <v>1647</v>
      </c>
      <c r="E244" t="str">
        <f>VLOOKUP(A244,HOP!A:L,12,0)</f>
        <v>1647.00</v>
      </c>
      <c r="F244" t="str">
        <f>VLOOKUP(A244,HOP!A:C,3,0)</f>
        <v>3114312</v>
      </c>
      <c r="G244">
        <f t="shared" si="6"/>
        <v>0</v>
      </c>
      <c r="H244" t="str">
        <f t="shared" si="7"/>
        <v>，3114312</v>
      </c>
      <c r="I244" t="str">
        <f>VLOOKUP(A244,HOP!A:U,21,0)</f>
        <v>直连</v>
      </c>
    </row>
    <row r="245" ht="14.25" hidden="1" customHeight="1" spans="1:9">
      <c r="A245" s="6" t="s">
        <v>1799</v>
      </c>
      <c r="B245" s="7" t="s">
        <v>699</v>
      </c>
      <c r="C245" s="7" t="s">
        <v>1249</v>
      </c>
      <c r="D245" s="3">
        <v>2414</v>
      </c>
      <c r="E245" t="str">
        <f>VLOOKUP(A245,HOP!A:L,12,0)</f>
        <v>2414.00</v>
      </c>
      <c r="F245" t="str">
        <f>VLOOKUP(A245,HOP!A:C,3,0)</f>
        <v>3131540</v>
      </c>
      <c r="G245">
        <f t="shared" si="6"/>
        <v>0</v>
      </c>
      <c r="H245" t="str">
        <f t="shared" si="7"/>
        <v>，3131540</v>
      </c>
      <c r="I245" t="str">
        <f>VLOOKUP(A245,HOP!A:U,21,0)</f>
        <v>直连</v>
      </c>
    </row>
    <row r="246" ht="14.25" hidden="1" customHeight="1" spans="1:9">
      <c r="A246" s="6" t="s">
        <v>1804</v>
      </c>
      <c r="B246" s="7" t="s">
        <v>433</v>
      </c>
      <c r="C246" s="7" t="s">
        <v>1249</v>
      </c>
      <c r="D246" s="3">
        <v>1341</v>
      </c>
      <c r="E246" t="str">
        <f>VLOOKUP(A246,HOP!A:L,12,0)</f>
        <v>1341.00</v>
      </c>
      <c r="F246" t="str">
        <f>VLOOKUP(A246,HOP!A:C,3,0)</f>
        <v>3135516</v>
      </c>
      <c r="G246">
        <f t="shared" si="6"/>
        <v>0</v>
      </c>
      <c r="H246" t="str">
        <f t="shared" si="7"/>
        <v>，3135516</v>
      </c>
      <c r="I246" t="str">
        <f>VLOOKUP(A246,HOP!A:U,21,0)</f>
        <v>直连</v>
      </c>
    </row>
    <row r="247" ht="14.25" hidden="1" customHeight="1" spans="1:9">
      <c r="A247" s="6" t="s">
        <v>1808</v>
      </c>
      <c r="B247" s="7" t="s">
        <v>1249</v>
      </c>
      <c r="C247" s="7" t="s">
        <v>439</v>
      </c>
      <c r="D247" s="3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t="14.25" hidden="1" customHeight="1" spans="1:9">
      <c r="A248" s="6" t="s">
        <v>1814</v>
      </c>
      <c r="B248" s="7" t="s">
        <v>1819</v>
      </c>
      <c r="C248" s="7" t="s">
        <v>1820</v>
      </c>
      <c r="D248" s="3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t="14.25" hidden="1" customHeight="1" spans="1:9">
      <c r="A249" s="6" t="s">
        <v>1823</v>
      </c>
      <c r="B249" s="7" t="s">
        <v>1249</v>
      </c>
      <c r="C249" s="7" t="s">
        <v>439</v>
      </c>
      <c r="D249" s="3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t="14.25" hidden="1" customHeight="1" spans="1:9">
      <c r="A250" s="6" t="s">
        <v>1829</v>
      </c>
      <c r="B250" s="7" t="s">
        <v>1249</v>
      </c>
      <c r="C250" s="7" t="s">
        <v>1571</v>
      </c>
      <c r="D250" s="3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t="14.25" hidden="1" customHeight="1" spans="1:9">
      <c r="A251" s="6" t="s">
        <v>1833</v>
      </c>
      <c r="B251" s="7" t="s">
        <v>1249</v>
      </c>
      <c r="C251" s="7" t="s">
        <v>439</v>
      </c>
      <c r="D251" s="3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t="14.25" hidden="1" customHeight="1" spans="1:9">
      <c r="A252" s="6" t="s">
        <v>1837</v>
      </c>
      <c r="B252" s="7" t="s">
        <v>685</v>
      </c>
      <c r="C252" s="7" t="s">
        <v>1577</v>
      </c>
      <c r="D252" s="3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t="14.25" hidden="1" customHeight="1" spans="1:9">
      <c r="A253" s="6" t="s">
        <v>1845</v>
      </c>
      <c r="B253" s="7" t="s">
        <v>1249</v>
      </c>
      <c r="C253" s="7" t="s">
        <v>439</v>
      </c>
      <c r="D253" s="3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t="14.25" hidden="1" customHeight="1" spans="1:9">
      <c r="A254" s="6" t="s">
        <v>1852</v>
      </c>
      <c r="B254" s="7" t="s">
        <v>1857</v>
      </c>
      <c r="C254" s="7" t="s">
        <v>714</v>
      </c>
      <c r="D254" s="3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t="14.25" hidden="1" customHeight="1" spans="1:9">
      <c r="A255" s="6" t="s">
        <v>1861</v>
      </c>
      <c r="B255" s="7" t="s">
        <v>415</v>
      </c>
      <c r="C255" s="7" t="s">
        <v>422</v>
      </c>
      <c r="D255" s="3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t="14.25" hidden="1" customHeight="1" spans="1:9">
      <c r="A256" s="6" t="s">
        <v>1868</v>
      </c>
      <c r="B256" s="7" t="s">
        <v>1873</v>
      </c>
      <c r="C256" s="7" t="s">
        <v>1559</v>
      </c>
      <c r="D256" s="3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t="14.25" hidden="1" customHeight="1" spans="1:9">
      <c r="A257" s="6" t="s">
        <v>1876</v>
      </c>
      <c r="B257" s="7" t="s">
        <v>675</v>
      </c>
      <c r="C257" s="7" t="s">
        <v>1249</v>
      </c>
      <c r="D257" s="3">
        <v>386</v>
      </c>
      <c r="E257" t="str">
        <f>VLOOKUP(A257,HOP!A:L,12,0)</f>
        <v>386.00</v>
      </c>
      <c r="F257" t="str">
        <f>VLOOKUP(A257,HOP!A:C,3,0)</f>
        <v>3121867</v>
      </c>
      <c r="G257">
        <f t="shared" si="6"/>
        <v>0</v>
      </c>
      <c r="H257" t="str">
        <f t="shared" si="7"/>
        <v>，3121867</v>
      </c>
      <c r="I257" t="str">
        <f>VLOOKUP(A257,HOP!A:U,21,0)</f>
        <v>直连</v>
      </c>
    </row>
    <row r="258" ht="14.25" hidden="1" customHeight="1" spans="1:9">
      <c r="A258" s="6" t="s">
        <v>1884</v>
      </c>
      <c r="B258" s="7" t="s">
        <v>675</v>
      </c>
      <c r="C258" s="7" t="s">
        <v>1249</v>
      </c>
      <c r="D258" s="3">
        <v>4365</v>
      </c>
      <c r="E258" t="str">
        <f>VLOOKUP(A258,HOP!A:L,12,0)</f>
        <v>4365.00</v>
      </c>
      <c r="F258" t="str">
        <f>VLOOKUP(A258,HOP!A:C,3,0)</f>
        <v>3145609</v>
      </c>
      <c r="G258">
        <f t="shared" si="6"/>
        <v>0</v>
      </c>
      <c r="H258" t="str">
        <f t="shared" si="7"/>
        <v>，3145609</v>
      </c>
      <c r="I258" t="str">
        <f>VLOOKUP(A258,HOP!A:U,21,0)</f>
        <v>直连</v>
      </c>
    </row>
    <row r="259" ht="14.25" hidden="1" customHeight="1" spans="1:9">
      <c r="A259" s="6" t="s">
        <v>1892</v>
      </c>
      <c r="B259" s="7" t="s">
        <v>439</v>
      </c>
      <c r="C259" s="7" t="s">
        <v>1015</v>
      </c>
      <c r="D259" s="3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08" si="8">D259-E259</f>
        <v>#N/A</v>
      </c>
      <c r="H259" t="e">
        <f t="shared" ref="H259:H308" si="9">$H$1&amp;F259</f>
        <v>#N/A</v>
      </c>
      <c r="I259" t="e">
        <f>VLOOKUP(A259,HOP!A:U,21,0)</f>
        <v>#N/A</v>
      </c>
    </row>
    <row r="260" ht="14.25" hidden="1" customHeight="1" spans="1:9">
      <c r="A260" s="6" t="s">
        <v>1897</v>
      </c>
      <c r="B260" s="7" t="s">
        <v>1249</v>
      </c>
      <c r="C260" s="7" t="s">
        <v>439</v>
      </c>
      <c r="D260" s="3">
        <v>646</v>
      </c>
      <c r="E260" t="str">
        <f>VLOOKUP(A260,HOP!A:L,12,0)</f>
        <v>646.00</v>
      </c>
      <c r="F260" t="str">
        <f>VLOOKUP(A260,HOP!A:C,3,0)</f>
        <v>3107147</v>
      </c>
      <c r="G260">
        <f t="shared" si="8"/>
        <v>0</v>
      </c>
      <c r="H260" t="str">
        <f t="shared" si="9"/>
        <v>，3107147</v>
      </c>
      <c r="I260" t="str">
        <f>VLOOKUP(A260,HOP!A:U,21,0)</f>
        <v>直连</v>
      </c>
    </row>
    <row r="261" ht="14.25" hidden="1" customHeight="1" spans="1:9">
      <c r="A261" s="6" t="s">
        <v>1905</v>
      </c>
      <c r="B261" s="7" t="s">
        <v>1249</v>
      </c>
      <c r="C261" s="7" t="s">
        <v>439</v>
      </c>
      <c r="D261" s="3">
        <v>274</v>
      </c>
      <c r="E261" t="str">
        <f>VLOOKUP(A261,HOP!A:L,12,0)</f>
        <v>274.00</v>
      </c>
      <c r="F261" t="str">
        <f>VLOOKUP(A261,HOP!A:C,3,0)</f>
        <v>3046508</v>
      </c>
      <c r="G261">
        <f t="shared" si="8"/>
        <v>0</v>
      </c>
      <c r="H261" t="str">
        <f t="shared" si="9"/>
        <v>，3046508</v>
      </c>
      <c r="I261" t="str">
        <f>VLOOKUP(A261,HOP!A:U,21,0)</f>
        <v>直连</v>
      </c>
    </row>
    <row r="262" ht="14.25" hidden="1" customHeight="1" spans="1:9">
      <c r="A262" s="6" t="s">
        <v>1913</v>
      </c>
      <c r="B262" s="7" t="s">
        <v>675</v>
      </c>
      <c r="C262" s="7" t="s">
        <v>439</v>
      </c>
      <c r="D262" s="3">
        <v>1688</v>
      </c>
      <c r="E262" t="str">
        <f>VLOOKUP(A262,HOP!A:L,12,0)</f>
        <v>1688.00</v>
      </c>
      <c r="F262" t="str">
        <f>VLOOKUP(A262,HOP!A:C,3,0)</f>
        <v>3020644</v>
      </c>
      <c r="G262">
        <f t="shared" si="8"/>
        <v>0</v>
      </c>
      <c r="H262" t="str">
        <f t="shared" si="9"/>
        <v>，3020644</v>
      </c>
      <c r="I262" t="str">
        <f>VLOOKUP(A262,HOP!A:U,21,0)</f>
        <v>直采</v>
      </c>
    </row>
    <row r="263" ht="14.25" hidden="1" customHeight="1" spans="1:9">
      <c r="A263" s="6" t="s">
        <v>1919</v>
      </c>
      <c r="B263" s="7" t="s">
        <v>1249</v>
      </c>
      <c r="C263" s="7" t="s">
        <v>439</v>
      </c>
      <c r="D263" s="3">
        <v>791</v>
      </c>
      <c r="E263" t="str">
        <f>VLOOKUP(A263,HOP!A:L,12,0)</f>
        <v>791.00</v>
      </c>
      <c r="F263" t="str">
        <f>VLOOKUP(A263,HOP!A:C,3,0)</f>
        <v>3064561</v>
      </c>
      <c r="G263">
        <f t="shared" si="8"/>
        <v>0</v>
      </c>
      <c r="H263" t="str">
        <f t="shared" si="9"/>
        <v>，3064561</v>
      </c>
      <c r="I263" t="str">
        <f>VLOOKUP(A263,HOP!A:U,21,0)</f>
        <v>直连</v>
      </c>
    </row>
    <row r="264" ht="14.25" hidden="1" customHeight="1" spans="1:9">
      <c r="A264" s="6" t="s">
        <v>1926</v>
      </c>
      <c r="B264" s="7" t="s">
        <v>1249</v>
      </c>
      <c r="C264" s="7" t="s">
        <v>439</v>
      </c>
      <c r="D264" s="3">
        <v>791</v>
      </c>
      <c r="E264" t="str">
        <f>VLOOKUP(A264,HOP!A:L,12,0)</f>
        <v>791.00</v>
      </c>
      <c r="F264" t="str">
        <f>VLOOKUP(A264,HOP!A:C,3,0)</f>
        <v>3064567</v>
      </c>
      <c r="G264">
        <f t="shared" si="8"/>
        <v>0</v>
      </c>
      <c r="H264" t="str">
        <f t="shared" si="9"/>
        <v>，3064567</v>
      </c>
      <c r="I264" t="str">
        <f>VLOOKUP(A264,HOP!A:U,21,0)</f>
        <v>直连</v>
      </c>
    </row>
    <row r="265" ht="14.25" hidden="1" customHeight="1" spans="1:9">
      <c r="A265" s="6" t="s">
        <v>1929</v>
      </c>
      <c r="B265" s="7" t="s">
        <v>1249</v>
      </c>
      <c r="C265" s="7" t="s">
        <v>439</v>
      </c>
      <c r="D265" s="3">
        <v>739</v>
      </c>
      <c r="E265" t="str">
        <f>VLOOKUP(A265,HOP!A:L,12,0)</f>
        <v>739.00</v>
      </c>
      <c r="F265" t="str">
        <f>VLOOKUP(A265,HOP!A:C,3,0)</f>
        <v>3051959</v>
      </c>
      <c r="G265">
        <f t="shared" si="8"/>
        <v>0</v>
      </c>
      <c r="H265" t="str">
        <f t="shared" si="9"/>
        <v>，3051959</v>
      </c>
      <c r="I265" t="str">
        <f>VLOOKUP(A265,HOP!A:U,21,0)</f>
        <v>直连</v>
      </c>
    </row>
    <row r="266" ht="14.25" hidden="1" customHeight="1" spans="1:9">
      <c r="A266" s="6" t="s">
        <v>1937</v>
      </c>
      <c r="B266" s="7" t="s">
        <v>1249</v>
      </c>
      <c r="C266" s="7" t="s">
        <v>439</v>
      </c>
      <c r="D266" s="3">
        <v>922</v>
      </c>
      <c r="E266" t="str">
        <f>VLOOKUP(A266,HOP!A:L,12,0)</f>
        <v>922.00</v>
      </c>
      <c r="F266" t="str">
        <f>VLOOKUP(A266,HOP!A:C,3,0)</f>
        <v>3100362</v>
      </c>
      <c r="G266">
        <f t="shared" si="8"/>
        <v>0</v>
      </c>
      <c r="H266" t="str">
        <f t="shared" si="9"/>
        <v>，3100362</v>
      </c>
      <c r="I266" t="str">
        <f>VLOOKUP(A266,HOP!A:U,21,0)</f>
        <v>直连</v>
      </c>
    </row>
    <row r="267" ht="14.25" hidden="1" customHeight="1" spans="1:9">
      <c r="A267" s="6" t="s">
        <v>1943</v>
      </c>
      <c r="B267" s="7" t="s">
        <v>1249</v>
      </c>
      <c r="C267" s="7" t="s">
        <v>439</v>
      </c>
      <c r="D267" s="3">
        <v>1903</v>
      </c>
      <c r="E267" t="str">
        <f>VLOOKUP(A267,HOP!A:L,12,0)</f>
        <v>1903.00</v>
      </c>
      <c r="F267" t="str">
        <f>VLOOKUP(A267,HOP!A:C,3,0)</f>
        <v>3083900</v>
      </c>
      <c r="G267">
        <f t="shared" si="8"/>
        <v>0</v>
      </c>
      <c r="H267" t="str">
        <f t="shared" si="9"/>
        <v>，3083900</v>
      </c>
      <c r="I267" t="str">
        <f>VLOOKUP(A267,HOP!A:U,21,0)</f>
        <v>直连</v>
      </c>
    </row>
    <row r="268" ht="14.25" hidden="1" customHeight="1" spans="1:9">
      <c r="A268" s="6" t="s">
        <v>1952</v>
      </c>
      <c r="B268" s="7" t="s">
        <v>433</v>
      </c>
      <c r="C268" s="7" t="s">
        <v>439</v>
      </c>
      <c r="D268" s="3">
        <v>3624</v>
      </c>
      <c r="E268" t="str">
        <f>VLOOKUP(A268,HOP!A:L,12,0)</f>
        <v>3624.00</v>
      </c>
      <c r="F268" t="str">
        <f>VLOOKUP(A268,HOP!A:C,3,0)</f>
        <v>3082283</v>
      </c>
      <c r="G268">
        <f t="shared" si="8"/>
        <v>0</v>
      </c>
      <c r="H268" t="str">
        <f t="shared" si="9"/>
        <v>，3082283</v>
      </c>
      <c r="I268" t="str">
        <f>VLOOKUP(A268,HOP!A:U,21,0)</f>
        <v>直连</v>
      </c>
    </row>
    <row r="269" ht="14.25" hidden="1" customHeight="1" spans="1:9">
      <c r="A269" s="6" t="s">
        <v>1958</v>
      </c>
      <c r="B269" s="7" t="s">
        <v>433</v>
      </c>
      <c r="C269" s="7" t="s">
        <v>439</v>
      </c>
      <c r="D269" s="3">
        <v>3624</v>
      </c>
      <c r="E269" t="str">
        <f>VLOOKUP(A269,HOP!A:L,12,0)</f>
        <v>3624.00</v>
      </c>
      <c r="F269" t="str">
        <f>VLOOKUP(A269,HOP!A:C,3,0)</f>
        <v>3082289</v>
      </c>
      <c r="G269">
        <f t="shared" si="8"/>
        <v>0</v>
      </c>
      <c r="H269" t="str">
        <f t="shared" si="9"/>
        <v>，3082289</v>
      </c>
      <c r="I269" t="str">
        <f>VLOOKUP(A269,HOP!A:U,21,0)</f>
        <v>直连</v>
      </c>
    </row>
    <row r="270" ht="14.25" hidden="1" customHeight="1" spans="1:9">
      <c r="A270" s="6" t="s">
        <v>1961</v>
      </c>
      <c r="B270" s="7" t="s">
        <v>1249</v>
      </c>
      <c r="C270" s="7" t="s">
        <v>439</v>
      </c>
      <c r="D270" s="3">
        <v>1690</v>
      </c>
      <c r="E270" t="str">
        <f>VLOOKUP(A270,HOP!A:L,12,0)</f>
        <v>1690.00</v>
      </c>
      <c r="F270" t="str">
        <f>VLOOKUP(A270,HOP!A:C,3,0)</f>
        <v>3085530</v>
      </c>
      <c r="G270">
        <f t="shared" si="8"/>
        <v>0</v>
      </c>
      <c r="H270" t="str">
        <f t="shared" si="9"/>
        <v>，3085530</v>
      </c>
      <c r="I270" t="str">
        <f>VLOOKUP(A270,HOP!A:U,21,0)</f>
        <v>直连</v>
      </c>
    </row>
    <row r="271" ht="14.25" hidden="1" customHeight="1" spans="1:9">
      <c r="A271" s="6" t="s">
        <v>1966</v>
      </c>
      <c r="B271" s="7" t="s">
        <v>675</v>
      </c>
      <c r="C271" s="7" t="s">
        <v>439</v>
      </c>
      <c r="D271" s="3">
        <v>3510</v>
      </c>
      <c r="E271" t="str">
        <f>VLOOKUP(A271,HOP!A:L,12,0)</f>
        <v>3510.00</v>
      </c>
      <c r="F271" t="str">
        <f>VLOOKUP(A271,HOP!A:C,3,0)</f>
        <v>3074195</v>
      </c>
      <c r="G271">
        <f t="shared" si="8"/>
        <v>0</v>
      </c>
      <c r="H271" t="str">
        <f t="shared" si="9"/>
        <v>，3074195</v>
      </c>
      <c r="I271" t="str">
        <f>VLOOKUP(A271,HOP!A:U,21,0)</f>
        <v>直连</v>
      </c>
    </row>
    <row r="272" ht="14.25" hidden="1" customHeight="1" spans="1:9">
      <c r="A272" s="6" t="s">
        <v>1975</v>
      </c>
      <c r="B272" s="7" t="s">
        <v>1249</v>
      </c>
      <c r="C272" s="7" t="s">
        <v>439</v>
      </c>
      <c r="D272" s="3">
        <v>750</v>
      </c>
      <c r="E272" t="str">
        <f>VLOOKUP(A272,HOP!A:L,12,0)</f>
        <v>750.00</v>
      </c>
      <c r="F272" t="str">
        <f>VLOOKUP(A272,HOP!A:C,3,0)</f>
        <v>3072166</v>
      </c>
      <c r="G272">
        <f t="shared" si="8"/>
        <v>0</v>
      </c>
      <c r="H272" t="str">
        <f t="shared" si="9"/>
        <v>，3072166</v>
      </c>
      <c r="I272" t="str">
        <f>VLOOKUP(A272,HOP!A:U,21,0)</f>
        <v>直采</v>
      </c>
    </row>
    <row r="273" ht="14.25" hidden="1" customHeight="1" spans="1:9">
      <c r="A273" s="6" t="s">
        <v>1980</v>
      </c>
      <c r="B273" s="7" t="s">
        <v>699</v>
      </c>
      <c r="C273" s="7" t="s">
        <v>439</v>
      </c>
      <c r="D273" s="3">
        <v>2406</v>
      </c>
      <c r="E273" t="str">
        <f>VLOOKUP(A273,HOP!A:L,12,0)</f>
        <v>2406.00</v>
      </c>
      <c r="F273" t="str">
        <f>VLOOKUP(A273,HOP!A:C,3,0)</f>
        <v>3069803</v>
      </c>
      <c r="G273">
        <f t="shared" si="8"/>
        <v>0</v>
      </c>
      <c r="H273" t="str">
        <f t="shared" si="9"/>
        <v>，3069803</v>
      </c>
      <c r="I273" t="str">
        <f>VLOOKUP(A273,HOP!A:U,21,0)</f>
        <v>直采</v>
      </c>
    </row>
    <row r="274" ht="14.25" hidden="1" customHeight="1" spans="1:9">
      <c r="A274" s="6" t="s">
        <v>1986</v>
      </c>
      <c r="B274" s="7" t="s">
        <v>675</v>
      </c>
      <c r="C274" s="7" t="s">
        <v>439</v>
      </c>
      <c r="D274" s="3">
        <v>580</v>
      </c>
      <c r="E274" t="str">
        <f>VLOOKUP(A274,HOP!A:L,12,0)</f>
        <v>580.00</v>
      </c>
      <c r="F274" t="str">
        <f>VLOOKUP(A274,HOP!A:C,3,0)</f>
        <v>3119186</v>
      </c>
      <c r="G274">
        <f t="shared" si="8"/>
        <v>0</v>
      </c>
      <c r="H274" t="str">
        <f t="shared" si="9"/>
        <v>，3119186</v>
      </c>
      <c r="I274" t="str">
        <f>VLOOKUP(A274,HOP!A:U,21,0)</f>
        <v>直连</v>
      </c>
    </row>
    <row r="275" ht="14.25" hidden="1" customHeight="1" spans="1:9">
      <c r="A275" s="6" t="s">
        <v>1992</v>
      </c>
      <c r="B275" s="7" t="s">
        <v>699</v>
      </c>
      <c r="C275" s="7" t="s">
        <v>439</v>
      </c>
      <c r="D275" s="3">
        <v>792</v>
      </c>
      <c r="E275" t="str">
        <f>VLOOKUP(A275,HOP!A:L,12,0)</f>
        <v>792.00</v>
      </c>
      <c r="F275" t="str">
        <f>VLOOKUP(A275,HOP!A:C,3,0)</f>
        <v>3132610</v>
      </c>
      <c r="G275">
        <f t="shared" si="8"/>
        <v>0</v>
      </c>
      <c r="H275" t="str">
        <f t="shared" si="9"/>
        <v>，3132610</v>
      </c>
      <c r="I275" t="str">
        <f>VLOOKUP(A275,HOP!A:U,21,0)</f>
        <v>直连</v>
      </c>
    </row>
    <row r="276" ht="14.25" hidden="1" customHeight="1" spans="1:9">
      <c r="A276" s="6" t="s">
        <v>2001</v>
      </c>
      <c r="B276" s="7" t="s">
        <v>699</v>
      </c>
      <c r="C276" s="7" t="s">
        <v>439</v>
      </c>
      <c r="D276" s="3">
        <v>1464</v>
      </c>
      <c r="E276" t="str">
        <f>VLOOKUP(A276,HOP!A:L,12,0)</f>
        <v>1464.00</v>
      </c>
      <c r="F276" t="str">
        <f>VLOOKUP(A276,HOP!A:C,3,0)</f>
        <v>3135066</v>
      </c>
      <c r="G276">
        <f t="shared" si="8"/>
        <v>0</v>
      </c>
      <c r="H276" t="str">
        <f t="shared" si="9"/>
        <v>，3135066</v>
      </c>
      <c r="I276" t="str">
        <f>VLOOKUP(A276,HOP!A:U,21,0)</f>
        <v>直连</v>
      </c>
    </row>
    <row r="277" ht="14.25" customHeight="1" spans="1:9">
      <c r="A277" s="6" t="s">
        <v>2009</v>
      </c>
      <c r="B277" s="7" t="s">
        <v>699</v>
      </c>
      <c r="C277" s="7" t="s">
        <v>439</v>
      </c>
      <c r="D277" s="3">
        <v>1999</v>
      </c>
      <c r="E277" t="str">
        <f>VLOOKUP(A277,HOP!A:L,12,0)</f>
        <v>1998.99</v>
      </c>
      <c r="F277" t="str">
        <f>VLOOKUP(A277,HOP!A:C,3,0)</f>
        <v>3140336</v>
      </c>
      <c r="G277">
        <f t="shared" si="8"/>
        <v>0.00999999999999091</v>
      </c>
      <c r="H277" t="str">
        <f t="shared" si="9"/>
        <v>，3140336</v>
      </c>
      <c r="I277" t="str">
        <f>VLOOKUP(A277,HOP!A:U,21,0)</f>
        <v>直连</v>
      </c>
    </row>
    <row r="278" ht="14.25" hidden="1" customHeight="1" spans="1:9">
      <c r="A278" s="6" t="s">
        <v>2017</v>
      </c>
      <c r="B278" s="7" t="s">
        <v>675</v>
      </c>
      <c r="C278" s="7" t="s">
        <v>439</v>
      </c>
      <c r="D278" s="3">
        <v>130</v>
      </c>
      <c r="E278" t="str">
        <f>VLOOKUP(A278,HOP!A:L,12,0)</f>
        <v>130.00</v>
      </c>
      <c r="F278" t="str">
        <f>VLOOKUP(A278,HOP!A:C,3,0)</f>
        <v>3137867</v>
      </c>
      <c r="G278">
        <f t="shared" si="8"/>
        <v>0</v>
      </c>
      <c r="H278" t="str">
        <f t="shared" si="9"/>
        <v>，3137867</v>
      </c>
      <c r="I278" t="str">
        <f>VLOOKUP(A278,HOP!A:U,21,0)</f>
        <v>直连</v>
      </c>
    </row>
    <row r="279" ht="14.25" hidden="1" customHeight="1" spans="1:9">
      <c r="A279" s="6" t="s">
        <v>2022</v>
      </c>
      <c r="B279" s="7" t="s">
        <v>1249</v>
      </c>
      <c r="C279" s="7" t="s">
        <v>439</v>
      </c>
      <c r="D279" s="3">
        <v>233</v>
      </c>
      <c r="E279" t="str">
        <f>VLOOKUP(A279,HOP!A:L,12,0)</f>
        <v>233.00</v>
      </c>
      <c r="F279" t="str">
        <f>VLOOKUP(A279,HOP!A:C,3,0)</f>
        <v>3140923</v>
      </c>
      <c r="G279">
        <f t="shared" si="8"/>
        <v>0</v>
      </c>
      <c r="H279" t="str">
        <f t="shared" si="9"/>
        <v>，3140923</v>
      </c>
      <c r="I279" t="str">
        <f>VLOOKUP(A279,HOP!A:U,21,0)</f>
        <v>直连</v>
      </c>
    </row>
    <row r="280" ht="14.25" hidden="1" customHeight="1" spans="1:9">
      <c r="A280" s="6" t="s">
        <v>2028</v>
      </c>
      <c r="B280" s="7" t="s">
        <v>699</v>
      </c>
      <c r="C280" s="7" t="s">
        <v>439</v>
      </c>
      <c r="D280" s="3">
        <v>1518</v>
      </c>
      <c r="E280" t="str">
        <f>VLOOKUP(A280,HOP!A:L,12,0)</f>
        <v>1518.00</v>
      </c>
      <c r="F280" t="str">
        <f>VLOOKUP(A280,HOP!A:C,3,0)</f>
        <v>3141758</v>
      </c>
      <c r="G280">
        <f t="shared" si="8"/>
        <v>0</v>
      </c>
      <c r="H280" t="str">
        <f t="shared" si="9"/>
        <v>，3141758</v>
      </c>
      <c r="I280" t="str">
        <f>VLOOKUP(A280,HOP!A:U,21,0)</f>
        <v>直采</v>
      </c>
    </row>
    <row r="281" ht="14.25" hidden="1" customHeight="1" spans="1:9">
      <c r="A281" s="6" t="s">
        <v>2032</v>
      </c>
      <c r="B281" s="7" t="s">
        <v>675</v>
      </c>
      <c r="C281" s="7" t="s">
        <v>439</v>
      </c>
      <c r="D281" s="3">
        <v>1366</v>
      </c>
      <c r="E281" t="str">
        <f>VLOOKUP(A281,HOP!A:L,12,0)</f>
        <v>1366.00</v>
      </c>
      <c r="F281" t="str">
        <f>VLOOKUP(A281,HOP!A:C,3,0)</f>
        <v>3145973</v>
      </c>
      <c r="G281">
        <f t="shared" si="8"/>
        <v>0</v>
      </c>
      <c r="H281" t="str">
        <f t="shared" si="9"/>
        <v>，3145973</v>
      </c>
      <c r="I281" t="str">
        <f>VLOOKUP(A281,HOP!A:U,21,0)</f>
        <v>直连</v>
      </c>
    </row>
    <row r="282" ht="14.25" hidden="1" customHeight="1" spans="1:9">
      <c r="A282" s="6" t="s">
        <v>2040</v>
      </c>
      <c r="B282" s="7" t="s">
        <v>1249</v>
      </c>
      <c r="C282" s="7" t="s">
        <v>439</v>
      </c>
      <c r="D282" s="3">
        <v>251</v>
      </c>
      <c r="E282" t="str">
        <f>VLOOKUP(A282,HOP!A:L,12,0)</f>
        <v>251.00</v>
      </c>
      <c r="F282" t="str">
        <f>VLOOKUP(A282,HOP!A:C,3,0)</f>
        <v>3150454</v>
      </c>
      <c r="G282">
        <f t="shared" si="8"/>
        <v>0</v>
      </c>
      <c r="H282" t="str">
        <f t="shared" si="9"/>
        <v>，3150454</v>
      </c>
      <c r="I282" t="str">
        <f>VLOOKUP(A282,HOP!A:U,21,0)</f>
        <v>直连</v>
      </c>
    </row>
    <row r="283" ht="14.25" hidden="1" customHeight="1" spans="1:9">
      <c r="A283" s="6" t="s">
        <v>2047</v>
      </c>
      <c r="B283" s="7" t="s">
        <v>675</v>
      </c>
      <c r="C283" s="7" t="s">
        <v>439</v>
      </c>
      <c r="D283" s="3">
        <v>984</v>
      </c>
      <c r="E283" t="str">
        <f>VLOOKUP(A283,HOP!A:L,12,0)</f>
        <v>984.00</v>
      </c>
      <c r="F283" t="str">
        <f>VLOOKUP(A283,HOP!A:C,3,0)</f>
        <v>3091453</v>
      </c>
      <c r="G283">
        <f t="shared" si="8"/>
        <v>0</v>
      </c>
      <c r="H283" t="str">
        <f t="shared" si="9"/>
        <v>，3091453</v>
      </c>
      <c r="I283" t="str">
        <f>VLOOKUP(A283,HOP!A:U,21,0)</f>
        <v>直连</v>
      </c>
    </row>
    <row r="284" ht="14.25" hidden="1" customHeight="1" spans="1:9">
      <c r="A284" s="6" t="s">
        <v>2055</v>
      </c>
      <c r="B284" s="7" t="s">
        <v>1249</v>
      </c>
      <c r="C284" s="7" t="s">
        <v>439</v>
      </c>
      <c r="D284" s="3">
        <v>417</v>
      </c>
      <c r="E284" t="str">
        <f>VLOOKUP(A284,HOP!A:L,12,0)</f>
        <v>417.00</v>
      </c>
      <c r="F284" t="str">
        <f>VLOOKUP(A284,HOP!A:C,3,0)</f>
        <v>3090143</v>
      </c>
      <c r="G284">
        <f t="shared" si="8"/>
        <v>0</v>
      </c>
      <c r="H284" t="str">
        <f t="shared" si="9"/>
        <v>，3090143</v>
      </c>
      <c r="I284" t="str">
        <f>VLOOKUP(A284,HOP!A:U,21,0)</f>
        <v>直连</v>
      </c>
    </row>
    <row r="285" ht="14.25" hidden="1" customHeight="1" spans="1:9">
      <c r="A285" s="6" t="s">
        <v>2060</v>
      </c>
      <c r="B285" s="7" t="s">
        <v>675</v>
      </c>
      <c r="C285" s="7" t="s">
        <v>439</v>
      </c>
      <c r="D285" s="3">
        <v>2216</v>
      </c>
      <c r="E285" t="str">
        <f>VLOOKUP(A285,HOP!A:L,12,0)</f>
        <v>2216.00</v>
      </c>
      <c r="F285" t="str">
        <f>VLOOKUP(A285,HOP!A:C,3,0)</f>
        <v>3135562</v>
      </c>
      <c r="G285">
        <f t="shared" si="8"/>
        <v>0</v>
      </c>
      <c r="H285" t="str">
        <f t="shared" si="9"/>
        <v>，3135562</v>
      </c>
      <c r="I285" t="str">
        <f>VLOOKUP(A285,HOP!A:U,21,0)</f>
        <v>直连</v>
      </c>
    </row>
    <row r="286" ht="14.25" customHeight="1" spans="1:9">
      <c r="A286" s="6" t="s">
        <v>2065</v>
      </c>
      <c r="B286" s="7" t="s">
        <v>699</v>
      </c>
      <c r="C286" s="7" t="s">
        <v>439</v>
      </c>
      <c r="D286" s="3">
        <v>5851</v>
      </c>
      <c r="E286" t="str">
        <f>VLOOKUP(A286,HOP!A:L,12,0)</f>
        <v>5850.99</v>
      </c>
      <c r="F286" t="str">
        <f>VLOOKUP(A286,HOP!A:C,3,0)</f>
        <v>3119565</v>
      </c>
      <c r="G286">
        <f t="shared" si="8"/>
        <v>0.0100000000002183</v>
      </c>
      <c r="H286" t="str">
        <f t="shared" si="9"/>
        <v>，3119565</v>
      </c>
      <c r="I286" t="str">
        <f>VLOOKUP(A286,HOP!A:U,21,0)</f>
        <v>直连</v>
      </c>
    </row>
    <row r="287" ht="14.25" hidden="1" customHeight="1" spans="1:9">
      <c r="A287" s="6" t="s">
        <v>2074</v>
      </c>
      <c r="B287" s="7" t="s">
        <v>1249</v>
      </c>
      <c r="C287" s="7" t="s">
        <v>439</v>
      </c>
      <c r="D287" s="3">
        <v>1562</v>
      </c>
      <c r="E287" t="str">
        <f>VLOOKUP(A287,HOP!A:L,12,0)</f>
        <v>1562.00</v>
      </c>
      <c r="F287" t="str">
        <f>VLOOKUP(A287,HOP!A:C,3,0)</f>
        <v>3120246</v>
      </c>
      <c r="G287">
        <f t="shared" si="8"/>
        <v>0</v>
      </c>
      <c r="H287" t="str">
        <f t="shared" si="9"/>
        <v>，3120246</v>
      </c>
      <c r="I287" t="str">
        <f>VLOOKUP(A287,HOP!A:U,21,0)</f>
        <v>直连</v>
      </c>
    </row>
    <row r="288" ht="14.25" hidden="1" customHeight="1" spans="1:9">
      <c r="A288" s="6" t="s">
        <v>2083</v>
      </c>
      <c r="B288" s="7" t="s">
        <v>1249</v>
      </c>
      <c r="C288" s="7" t="s">
        <v>439</v>
      </c>
      <c r="D288" s="3">
        <v>1546</v>
      </c>
      <c r="E288" t="str">
        <f>VLOOKUP(A288,HOP!A:L,12,0)</f>
        <v>1546.00</v>
      </c>
      <c r="F288" t="str">
        <f>VLOOKUP(A288,HOP!A:C,3,0)</f>
        <v>3132593</v>
      </c>
      <c r="G288">
        <f t="shared" si="8"/>
        <v>0</v>
      </c>
      <c r="H288" t="str">
        <f t="shared" si="9"/>
        <v>，3132593</v>
      </c>
      <c r="I288" t="str">
        <f>VLOOKUP(A288,HOP!A:U,21,0)</f>
        <v>直连</v>
      </c>
    </row>
    <row r="289" ht="14.25" hidden="1" customHeight="1" spans="1:9">
      <c r="A289" s="6" t="s">
        <v>2087</v>
      </c>
      <c r="B289" s="7" t="s">
        <v>675</v>
      </c>
      <c r="C289" s="7" t="s">
        <v>439</v>
      </c>
      <c r="D289" s="3">
        <v>2412</v>
      </c>
      <c r="E289" t="str">
        <f>VLOOKUP(A289,HOP!A:L,12,0)</f>
        <v>2412.00</v>
      </c>
      <c r="F289" t="str">
        <f>VLOOKUP(A289,HOP!A:C,3,0)</f>
        <v>3138868</v>
      </c>
      <c r="G289">
        <f t="shared" si="8"/>
        <v>0</v>
      </c>
      <c r="H289" t="str">
        <f t="shared" si="9"/>
        <v>，3138868</v>
      </c>
      <c r="I289" t="str">
        <f>VLOOKUP(A289,HOP!A:U,21,0)</f>
        <v>直连</v>
      </c>
    </row>
    <row r="290" ht="14.25" hidden="1" customHeight="1" spans="1:9">
      <c r="A290" s="6" t="s">
        <v>2095</v>
      </c>
      <c r="B290" s="7" t="s">
        <v>1249</v>
      </c>
      <c r="C290" s="7" t="s">
        <v>439</v>
      </c>
      <c r="D290" s="3">
        <v>1275</v>
      </c>
      <c r="E290" t="str">
        <f>VLOOKUP(A290,HOP!A:L,12,0)</f>
        <v>1275.00</v>
      </c>
      <c r="F290" t="str">
        <f>VLOOKUP(A290,HOP!A:C,3,0)</f>
        <v>3144803</v>
      </c>
      <c r="G290">
        <f t="shared" si="8"/>
        <v>0</v>
      </c>
      <c r="H290" t="str">
        <f t="shared" si="9"/>
        <v>，3144803</v>
      </c>
      <c r="I290" t="str">
        <f>VLOOKUP(A290,HOP!A:U,21,0)</f>
        <v>直连</v>
      </c>
    </row>
    <row r="291" ht="14.25" hidden="1" customHeight="1" spans="1:9">
      <c r="A291" s="6" t="s">
        <v>2103</v>
      </c>
      <c r="B291" s="7" t="s">
        <v>1249</v>
      </c>
      <c r="C291" s="7" t="s">
        <v>439</v>
      </c>
      <c r="D291" s="3">
        <v>851</v>
      </c>
      <c r="E291" t="str">
        <f>VLOOKUP(A291,HOP!A:L,12,0)</f>
        <v>851.00</v>
      </c>
      <c r="F291" t="str">
        <f>VLOOKUP(A291,HOP!A:C,3,0)</f>
        <v>3137539</v>
      </c>
      <c r="G291">
        <f t="shared" si="8"/>
        <v>0</v>
      </c>
      <c r="H291" t="str">
        <f t="shared" si="9"/>
        <v>，3137539</v>
      </c>
      <c r="I291" t="str">
        <f>VLOOKUP(A291,HOP!A:U,21,0)</f>
        <v>直连</v>
      </c>
    </row>
    <row r="292" ht="14.25" hidden="1" customHeight="1" spans="1:9">
      <c r="A292" s="6" t="s">
        <v>2109</v>
      </c>
      <c r="B292" s="7" t="s">
        <v>1249</v>
      </c>
      <c r="C292" s="7" t="s">
        <v>439</v>
      </c>
      <c r="D292" s="3">
        <v>1206</v>
      </c>
      <c r="E292" t="str">
        <f>VLOOKUP(A292,HOP!A:L,12,0)</f>
        <v>1206.00</v>
      </c>
      <c r="F292" t="str">
        <f>VLOOKUP(A292,HOP!A:C,3,0)</f>
        <v>3149793</v>
      </c>
      <c r="G292">
        <f t="shared" si="8"/>
        <v>0</v>
      </c>
      <c r="H292" t="str">
        <f t="shared" si="9"/>
        <v>，3149793</v>
      </c>
      <c r="I292" t="str">
        <f>VLOOKUP(A292,HOP!A:U,21,0)</f>
        <v>直连</v>
      </c>
    </row>
    <row r="293" ht="14.25" hidden="1" customHeight="1" spans="1:9">
      <c r="A293" s="6" t="s">
        <v>2114</v>
      </c>
      <c r="B293" s="7" t="s">
        <v>1249</v>
      </c>
      <c r="C293" s="7" t="s">
        <v>439</v>
      </c>
      <c r="D293" s="3">
        <v>867</v>
      </c>
      <c r="E293" t="str">
        <f>VLOOKUP(A293,HOP!A:L,12,0)</f>
        <v>867.00</v>
      </c>
      <c r="F293" t="str">
        <f>VLOOKUP(A293,HOP!A:C,3,0)</f>
        <v>3151640</v>
      </c>
      <c r="G293">
        <f t="shared" si="8"/>
        <v>0</v>
      </c>
      <c r="H293" t="str">
        <f t="shared" si="9"/>
        <v>，3151640</v>
      </c>
      <c r="I293" t="str">
        <f>VLOOKUP(A293,HOP!A:U,21,0)</f>
        <v>直连</v>
      </c>
    </row>
    <row r="294" ht="14.25" hidden="1" customHeight="1" spans="1:9">
      <c r="A294" s="6" t="s">
        <v>2121</v>
      </c>
      <c r="B294" s="7" t="s">
        <v>1249</v>
      </c>
      <c r="C294" s="7" t="s">
        <v>439</v>
      </c>
      <c r="D294" s="3">
        <v>1369</v>
      </c>
      <c r="E294" t="str">
        <f>VLOOKUP(A294,HOP!A:L,12,0)</f>
        <v>1369.00</v>
      </c>
      <c r="F294" t="str">
        <f>VLOOKUP(A294,HOP!A:C,3,0)</f>
        <v>3147493</v>
      </c>
      <c r="G294">
        <f t="shared" si="8"/>
        <v>0</v>
      </c>
      <c r="H294" t="str">
        <f t="shared" si="9"/>
        <v>，3147493</v>
      </c>
      <c r="I294" t="str">
        <f>VLOOKUP(A294,HOP!A:U,21,0)</f>
        <v>直连</v>
      </c>
    </row>
    <row r="295" ht="14.25" hidden="1" customHeight="1" spans="1:9">
      <c r="A295" s="6" t="s">
        <v>2128</v>
      </c>
      <c r="B295" s="7" t="s">
        <v>1249</v>
      </c>
      <c r="C295" s="7" t="s">
        <v>439</v>
      </c>
      <c r="D295" s="3">
        <v>1194</v>
      </c>
      <c r="E295" t="str">
        <f>VLOOKUP(A295,HOP!A:L,12,0)</f>
        <v>1194.00</v>
      </c>
      <c r="F295" t="str">
        <f>VLOOKUP(A295,HOP!A:C,3,0)</f>
        <v>3148117</v>
      </c>
      <c r="G295">
        <f t="shared" si="8"/>
        <v>0</v>
      </c>
      <c r="H295" t="str">
        <f t="shared" si="9"/>
        <v>，3148117</v>
      </c>
      <c r="I295" t="str">
        <f>VLOOKUP(A295,HOP!A:U,21,0)</f>
        <v>直连</v>
      </c>
    </row>
    <row r="296" ht="14.25" hidden="1" customHeight="1" spans="1:9">
      <c r="A296" s="6" t="s">
        <v>2133</v>
      </c>
      <c r="B296" s="7" t="s">
        <v>1249</v>
      </c>
      <c r="C296" s="7" t="s">
        <v>439</v>
      </c>
      <c r="D296" s="3">
        <v>810</v>
      </c>
      <c r="E296" t="str">
        <f>VLOOKUP(A296,HOP!A:L,12,0)</f>
        <v>810.00</v>
      </c>
      <c r="F296" t="str">
        <f>VLOOKUP(A296,HOP!A:C,3,0)</f>
        <v>3149404</v>
      </c>
      <c r="G296">
        <f t="shared" si="8"/>
        <v>0</v>
      </c>
      <c r="H296" t="str">
        <f t="shared" si="9"/>
        <v>，3149404</v>
      </c>
      <c r="I296" t="str">
        <f>VLOOKUP(A296,HOP!A:U,21,0)</f>
        <v>直连</v>
      </c>
    </row>
    <row r="297" ht="14.25" hidden="1" customHeight="1" spans="1:9">
      <c r="A297" s="6" t="s">
        <v>2138</v>
      </c>
      <c r="B297" s="7" t="s">
        <v>1249</v>
      </c>
      <c r="C297" s="7" t="s">
        <v>439</v>
      </c>
      <c r="D297" s="3">
        <v>1571</v>
      </c>
      <c r="E297" t="str">
        <f>VLOOKUP(A297,HOP!A:L,12,0)</f>
        <v>1571.00</v>
      </c>
      <c r="F297" t="str">
        <f>VLOOKUP(A297,HOP!A:C,3,0)</f>
        <v>3150528</v>
      </c>
      <c r="G297">
        <f t="shared" si="8"/>
        <v>0</v>
      </c>
      <c r="H297" t="str">
        <f t="shared" si="9"/>
        <v>，3150528</v>
      </c>
      <c r="I297" t="str">
        <f>VLOOKUP(A297,HOP!A:U,21,0)</f>
        <v>直连</v>
      </c>
    </row>
    <row r="298" ht="14.25" hidden="1" customHeight="1" spans="1:9">
      <c r="A298" s="6" t="s">
        <v>2143</v>
      </c>
      <c r="B298" s="7" t="s">
        <v>1249</v>
      </c>
      <c r="C298" s="7" t="s">
        <v>439</v>
      </c>
      <c r="D298" s="3">
        <v>1339</v>
      </c>
      <c r="E298" t="str">
        <f>VLOOKUP(A298,HOP!A:L,12,0)</f>
        <v>1339.00</v>
      </c>
      <c r="F298" t="str">
        <f>VLOOKUP(A298,HOP!A:C,3,0)</f>
        <v>3030777</v>
      </c>
      <c r="G298">
        <f t="shared" si="8"/>
        <v>0</v>
      </c>
      <c r="H298" t="str">
        <f t="shared" si="9"/>
        <v>，3030777</v>
      </c>
      <c r="I298" t="str">
        <f>VLOOKUP(A298,HOP!A:U,21,0)</f>
        <v>直连</v>
      </c>
    </row>
    <row r="299" ht="14.25" hidden="1" customHeight="1" spans="1:9">
      <c r="A299" s="6" t="s">
        <v>2151</v>
      </c>
      <c r="B299" s="7" t="s">
        <v>2154</v>
      </c>
      <c r="C299" s="7" t="s">
        <v>2155</v>
      </c>
      <c r="D299" s="3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t="14.25" hidden="1" customHeight="1" spans="1:9">
      <c r="A300" s="6" t="s">
        <v>2159</v>
      </c>
      <c r="B300" s="7" t="s">
        <v>1559</v>
      </c>
      <c r="C300" s="7" t="s">
        <v>2164</v>
      </c>
      <c r="D300" s="3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t="14.25" hidden="1" customHeight="1" spans="1:9">
      <c r="A301" s="6" t="s">
        <v>2168</v>
      </c>
      <c r="B301" s="7" t="s">
        <v>1559</v>
      </c>
      <c r="C301" s="7" t="s">
        <v>2164</v>
      </c>
      <c r="D301" s="3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t="14.25" hidden="1" customHeight="1" spans="1:9">
      <c r="A302" s="6" t="s">
        <v>2173</v>
      </c>
      <c r="B302" s="7" t="s">
        <v>1249</v>
      </c>
      <c r="C302" s="7" t="s">
        <v>439</v>
      </c>
      <c r="D302" s="3">
        <v>2128</v>
      </c>
      <c r="E302" t="str">
        <f>VLOOKUP(A302,HOP!A:L,12,0)</f>
        <v>2128.00</v>
      </c>
      <c r="F302" t="str">
        <f>VLOOKUP(A302,HOP!A:C,3,0)</f>
        <v>3024910</v>
      </c>
      <c r="G302">
        <f t="shared" si="8"/>
        <v>0</v>
      </c>
      <c r="H302" t="str">
        <f t="shared" si="9"/>
        <v>，3024910</v>
      </c>
      <c r="I302" t="str">
        <f>VLOOKUP(A302,HOP!A:U,21,0)</f>
        <v>直连</v>
      </c>
    </row>
    <row r="303" ht="14.25" hidden="1" customHeight="1" spans="1:9">
      <c r="A303" s="6" t="s">
        <v>2183</v>
      </c>
      <c r="B303" s="7" t="s">
        <v>1249</v>
      </c>
      <c r="C303" s="7" t="s">
        <v>439</v>
      </c>
      <c r="D303" s="3">
        <v>638</v>
      </c>
      <c r="E303" t="str">
        <f>VLOOKUP(A303,HOP!A:L,12,0)</f>
        <v>638.00</v>
      </c>
      <c r="F303" t="str">
        <f>VLOOKUP(A303,HOP!A:C,3,0)</f>
        <v>3093401</v>
      </c>
      <c r="G303">
        <f t="shared" si="8"/>
        <v>0</v>
      </c>
      <c r="H303" t="str">
        <f t="shared" si="9"/>
        <v>，3093401</v>
      </c>
      <c r="I303" t="str">
        <f>VLOOKUP(A303,HOP!A:U,21,0)</f>
        <v>直连</v>
      </c>
    </row>
    <row r="304" ht="14.25" hidden="1" customHeight="1" spans="1:9">
      <c r="A304" s="6" t="s">
        <v>2191</v>
      </c>
      <c r="B304" s="7" t="s">
        <v>715</v>
      </c>
      <c r="C304" s="7" t="s">
        <v>408</v>
      </c>
      <c r="D304" s="3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spans="1:10">
      <c r="A305" s="43" t="s">
        <v>2210</v>
      </c>
      <c r="D305" s="8">
        <v>18</v>
      </c>
      <c r="E305" t="e">
        <f>VLOOKUP(A305,HOP!A:L,12,0)</f>
        <v>#N/A</v>
      </c>
      <c r="F305">
        <v>3052205</v>
      </c>
      <c r="G305" t="e">
        <f t="shared" si="8"/>
        <v>#N/A</v>
      </c>
      <c r="H305" t="str">
        <f t="shared" si="9"/>
        <v>，3052205</v>
      </c>
      <c r="I305" t="e">
        <f>VLOOKUP(A305,HOP!A:U,21,0)</f>
        <v>#N/A</v>
      </c>
      <c r="J305" s="5" t="s">
        <v>2229</v>
      </c>
    </row>
    <row r="306" spans="1:10">
      <c r="A306" s="7" t="s">
        <v>702</v>
      </c>
      <c r="D306" s="8">
        <v>-1240</v>
      </c>
      <c r="E306" t="str">
        <f>VLOOKUP(A306,HOP!A:L,12,0)</f>
        <v>0.00</v>
      </c>
      <c r="F306" t="str">
        <f>VLOOKUP(A306,HOP!A:C,3,0)</f>
        <v>3134717</v>
      </c>
      <c r="G306">
        <f t="shared" si="8"/>
        <v>-1240</v>
      </c>
      <c r="H306" t="str">
        <f t="shared" si="9"/>
        <v>，3134717</v>
      </c>
      <c r="I306" t="str">
        <f>VLOOKUP(A306,HOP!A:U,21,0)</f>
        <v>直连</v>
      </c>
      <c r="J306" s="5" t="s">
        <v>2230</v>
      </c>
    </row>
    <row r="307" spans="1:10">
      <c r="A307" s="7" t="s">
        <v>2221</v>
      </c>
      <c r="D307" s="8">
        <v>86</v>
      </c>
      <c r="E307" t="e">
        <f>VLOOKUP(A307,HOP!A:L,12,0)</f>
        <v>#N/A</v>
      </c>
      <c r="F307">
        <v>3023337</v>
      </c>
      <c r="G307" t="e">
        <f t="shared" si="8"/>
        <v>#N/A</v>
      </c>
      <c r="H307" t="str">
        <f t="shared" si="9"/>
        <v>，3023337</v>
      </c>
      <c r="I307" t="e">
        <f>VLOOKUP(A307,HOP!A:U,21,0)</f>
        <v>#N/A</v>
      </c>
      <c r="J307" s="5" t="s">
        <v>2231</v>
      </c>
    </row>
    <row r="308" spans="1:10">
      <c r="A308" s="7" t="s">
        <v>2224</v>
      </c>
      <c r="D308" s="8">
        <v>86.5</v>
      </c>
      <c r="E308" t="e">
        <f>VLOOKUP(A308,HOP!A:L,12,0)</f>
        <v>#N/A</v>
      </c>
      <c r="F308">
        <v>2733340</v>
      </c>
      <c r="G308" t="e">
        <f t="shared" si="8"/>
        <v>#N/A</v>
      </c>
      <c r="H308" t="str">
        <f t="shared" si="9"/>
        <v>，2733340</v>
      </c>
      <c r="I308" t="e">
        <f>VLOOKUP(A308,HOP!A:U,21,0)</f>
        <v>#N/A</v>
      </c>
      <c r="J308" s="5" t="s">
        <v>2232</v>
      </c>
    </row>
    <row r="310" spans="4:4">
      <c r="D310" s="3">
        <f>SUM(D2:D309)</f>
        <v>388899.5</v>
      </c>
    </row>
    <row r="312" ht="14.25" spans="4:4">
      <c r="D312" s="9" t="s">
        <v>24</v>
      </c>
    </row>
    <row r="316" spans="1:3">
      <c r="A316" t="s">
        <v>2233</v>
      </c>
      <c r="C316">
        <v>173602</v>
      </c>
    </row>
    <row r="317" spans="1:3">
      <c r="A317" t="s">
        <v>2234</v>
      </c>
      <c r="C317">
        <v>215297.5</v>
      </c>
    </row>
    <row r="318" spans="1:3">
      <c r="A318" s="5" t="s">
        <v>2235</v>
      </c>
      <c r="C318">
        <f>SUBTOTAL(9,C316:C317)</f>
        <v>388899.5</v>
      </c>
    </row>
  </sheetData>
  <autoFilter ref="A1:I308">
    <filterColumn colId="3">
      <filters>
        <filter val="1,008.00"/>
        <filter val="1,012.00"/>
        <filter val="1,050.00"/>
        <filter val="1,069.00"/>
        <filter val="1,073.00"/>
        <filter val="1,078.00"/>
        <filter val="1,082.00"/>
        <filter val="1,093.00"/>
        <filter val="1,122.00"/>
        <filter val="1,131.00"/>
        <filter val="1,136.00"/>
        <filter val="1,156.00"/>
        <filter val="1,173.00"/>
        <filter val="1,194.00"/>
        <filter val="1,206.00"/>
        <filter val="1,209.00"/>
        <filter val="1,220.00"/>
        <filter val="-1,240.00"/>
        <filter val="1,241.00"/>
        <filter val="1,269.00"/>
        <filter val="1,275.00"/>
        <filter val="1,293.00"/>
        <filter val="1,308.00"/>
        <filter val="1,328.00"/>
        <filter val="1,339.00"/>
        <filter val="1,341.00"/>
        <filter val="1,354.00"/>
        <filter val="1,366.00"/>
        <filter val="1,369.00"/>
        <filter val="1,406.00"/>
        <filter val="1,416.00"/>
        <filter val="1,451.00"/>
        <filter val="1,460.00"/>
        <filter val="1,464.00"/>
        <filter val="1,496.00"/>
        <filter val="1,500.00"/>
        <filter val="1,516.00"/>
        <filter val="1,518.00"/>
        <filter val="1,520.00"/>
        <filter val="1,521.00"/>
        <filter val="1,524.00"/>
        <filter val="1,531.00"/>
        <filter val="1,538.00"/>
        <filter val="1,546.00"/>
        <filter val="1,562.00"/>
        <filter val="1,571.00"/>
        <filter val="11,592.00"/>
        <filter val="1,630.00"/>
        <filter val="1,647.00"/>
        <filter val="1,653.00"/>
        <filter val="1,660.00"/>
        <filter val="1,688.00"/>
        <filter val="1,690.00"/>
        <filter val="1,708.00"/>
        <filter val="1,732.00"/>
        <filter val="1,765.00"/>
        <filter val="1,801.00"/>
        <filter val="1,819.00"/>
        <filter val="1,836.00"/>
        <filter val="1,887.00"/>
        <filter val="1,892.00"/>
        <filter val="1,897.00"/>
        <filter val="1,903.00"/>
        <filter val="1,924.00"/>
        <filter val="1,935.00"/>
        <filter val="1,953.00"/>
        <filter val="1,968.00"/>
        <filter val="1,981.00"/>
        <filter val="1,999.00"/>
        <filter val="20,158.00"/>
        <filter val="18.00"/>
        <filter val="86.00"/>
        <filter val="130.00"/>
        <filter val="161.00"/>
        <filter val="185.00"/>
        <filter val="189.00"/>
        <filter val="190.00"/>
        <filter val="195.00"/>
        <filter val="196.00"/>
        <filter val="197.00"/>
        <filter val="207.00"/>
        <filter val="219.00"/>
        <filter val="226.00"/>
        <filter val="233.00"/>
        <filter val="234.00"/>
        <filter val="236.00"/>
        <filter val="251.00"/>
        <filter val="253.00"/>
        <filter val="254.00"/>
        <filter val="259.00"/>
        <filter val="260.00"/>
        <filter val="266.00"/>
        <filter val="271.00"/>
        <filter val="274.00"/>
        <filter val="275.00"/>
        <filter val="285.00"/>
        <filter val="294.00"/>
        <filter val="311.00"/>
        <filter val="334.00"/>
        <filter val="338.00"/>
        <filter val="342.00"/>
        <filter val="347.00"/>
        <filter val="361.00"/>
        <filter val="364.00"/>
        <filter val="366.00"/>
        <filter val="375.00"/>
        <filter val="376.00"/>
        <filter val="383.00"/>
        <filter val="386.00"/>
        <filter val="389.00"/>
        <filter val="390.00"/>
        <filter val="398.00"/>
        <filter val="399.00"/>
        <filter val="400.00"/>
        <filter val="403.00"/>
        <filter val="405.00"/>
        <filter val="412.00"/>
        <filter val="416.00"/>
        <filter val="417.00"/>
        <filter val="418.00"/>
        <filter val="422.00"/>
        <filter val="424.00"/>
        <filter val="453.00"/>
        <filter val="456.00"/>
        <filter val="461.00"/>
        <filter val="464.00"/>
        <filter val="469.00"/>
        <filter val="472.00"/>
        <filter val="489.00"/>
        <filter val="502.00"/>
        <filter val="504.00"/>
        <filter val="505.00"/>
        <filter val="520.00"/>
        <filter val="533.00"/>
        <filter val="542.00"/>
        <filter val="560.00"/>
        <filter val="562.00"/>
        <filter val="564.00"/>
        <filter val="572.00"/>
        <filter val="576.00"/>
        <filter val="580.00"/>
        <filter val="582.00"/>
        <filter val="589.00"/>
        <filter val="599.00"/>
        <filter val="622.00"/>
        <filter val="633.00"/>
        <filter val="638.00"/>
        <filter val="642.00"/>
        <filter val="646.00"/>
        <filter val="649.00"/>
        <filter val="662.00"/>
        <filter val="663.00"/>
        <filter val="664.00"/>
        <filter val="692.00"/>
        <filter val="694.00"/>
        <filter val="708.00"/>
        <filter val="714.00"/>
        <filter val="722.00"/>
        <filter val="739.00"/>
        <filter val="750.00"/>
        <filter val="753.00"/>
        <filter val="761.00"/>
        <filter val="778.00"/>
        <filter val="784.00"/>
        <filter val="788.00"/>
        <filter val="791.00"/>
        <filter val="792.00"/>
        <filter val="810.00"/>
        <filter val="817.00"/>
        <filter val="851.00"/>
        <filter val="867.00"/>
        <filter val="891.00"/>
        <filter val="894.00"/>
        <filter val="904.00"/>
        <filter val="905.00"/>
        <filter val="910.00"/>
        <filter val="914.00"/>
        <filter val="915.00"/>
        <filter val="922.00"/>
        <filter val="975.00"/>
        <filter val="984.00"/>
        <filter val="5,214.00"/>
        <filter val="5,642.00"/>
        <filter val="5,724.00"/>
        <filter val="5,851.00"/>
        <filter val="4,004.00"/>
        <filter val="4,026.00"/>
        <filter val="4,052.00"/>
        <filter val="4,288.00"/>
        <filter val="4,347.00"/>
        <filter val="4,353.00"/>
        <filter val="4,365.00"/>
        <filter val="4,568.00"/>
        <filter val="3,020.00"/>
        <filter val="3,140.00"/>
        <filter val="3,142.00"/>
        <filter val="3,183.00"/>
        <filter val="3,235.00"/>
        <filter val="3,506.00"/>
        <filter val="3,510.00"/>
        <filter val="3,567.00"/>
        <filter val="3,624.00"/>
        <filter val="3,648.00"/>
        <filter val="3,837.00"/>
        <filter val="2,115.00"/>
        <filter val="2,128.00"/>
        <filter val="2,216.00"/>
        <filter val="2,230.00"/>
        <filter val="2,264.00"/>
        <filter val="2,302.00"/>
        <filter val="2,356.00"/>
        <filter val="2,405.00"/>
        <filter val="2,406.00"/>
        <filter val="2,412.00"/>
        <filter val="2,414.00"/>
        <filter val="2,524.00"/>
        <filter val="2,628.00"/>
        <filter val="2,686.00"/>
        <filter val="2,766.00"/>
        <filter val="2,804.00"/>
        <filter val="2,964.00"/>
        <filter val="86.50"/>
        <filter val="8,336.00"/>
        <filter val="8,745.00"/>
        <filter val="6,003.00"/>
        <filter val="6,250.00"/>
        <filter val="16,926.00"/>
      </filters>
    </filterColumn>
    <filterColumn colId="6">
      <filters>
        <filter val="-1240"/>
        <filter val="#N/A"/>
        <filter val="0.01"/>
        <filter val="-0.01"/>
        <filter val="-0.0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2236</v>
      </c>
      <c r="B1" s="2" t="s">
        <v>2237</v>
      </c>
      <c r="C1" s="2" t="s">
        <v>2238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2239</v>
      </c>
      <c r="I1" s="2" t="s">
        <v>2240</v>
      </c>
      <c r="J1" s="2" t="s">
        <v>2241</v>
      </c>
      <c r="K1" s="2" t="s">
        <v>2242</v>
      </c>
      <c r="L1" s="2" t="s">
        <v>2243</v>
      </c>
      <c r="M1" s="2" t="s">
        <v>2244</v>
      </c>
      <c r="N1" s="2" t="s">
        <v>2245</v>
      </c>
      <c r="O1" s="2" t="s">
        <v>2246</v>
      </c>
      <c r="P1" s="2" t="s">
        <v>2247</v>
      </c>
      <c r="Q1" s="2" t="s">
        <v>2248</v>
      </c>
      <c r="R1" s="2" t="s">
        <v>2249</v>
      </c>
      <c r="S1" s="2" t="s">
        <v>2250</v>
      </c>
      <c r="T1" s="2" t="s">
        <v>2251</v>
      </c>
      <c r="U1" s="2" t="s">
        <v>2252</v>
      </c>
      <c r="V1" s="2" t="s">
        <v>2253</v>
      </c>
    </row>
    <row r="2" s="1" customFormat="1" spans="1:22">
      <c r="A2" s="1" t="s">
        <v>2114</v>
      </c>
      <c r="B2" s="1" t="s">
        <v>1249</v>
      </c>
      <c r="C2" s="1" t="s">
        <v>2115</v>
      </c>
      <c r="D2" s="1" t="s">
        <v>2117</v>
      </c>
      <c r="E2" s="1" t="s">
        <v>2254</v>
      </c>
      <c r="F2" s="1" t="s">
        <v>1249</v>
      </c>
      <c r="G2" s="1" t="s">
        <v>439</v>
      </c>
      <c r="H2" s="1" t="s">
        <v>2255</v>
      </c>
      <c r="I2" s="1" t="s">
        <v>2256</v>
      </c>
      <c r="J2" s="1" t="s">
        <v>2257</v>
      </c>
      <c r="K2" s="1" t="s">
        <v>2256</v>
      </c>
      <c r="L2" s="1" t="s">
        <v>2256</v>
      </c>
      <c r="M2" s="1" t="s">
        <v>2258</v>
      </c>
      <c r="N2" s="1" t="s">
        <v>2258</v>
      </c>
      <c r="O2" s="1" t="s">
        <v>2259</v>
      </c>
      <c r="P2" s="1" t="s">
        <v>2260</v>
      </c>
      <c r="Q2" s="1" t="s">
        <v>2261</v>
      </c>
      <c r="R2" s="1" t="s">
        <v>2262</v>
      </c>
      <c r="S2" s="1" t="s">
        <v>75</v>
      </c>
      <c r="T2" s="1" t="s">
        <v>2263</v>
      </c>
      <c r="U2" s="1" t="s">
        <v>2264</v>
      </c>
      <c r="V2" s="1" t="s">
        <v>2265</v>
      </c>
    </row>
    <row r="3" s="1" customFormat="1" spans="1:22">
      <c r="A3" s="1" t="s">
        <v>2138</v>
      </c>
      <c r="B3" s="1" t="s">
        <v>1249</v>
      </c>
      <c r="C3" s="1" t="s">
        <v>2139</v>
      </c>
      <c r="D3" s="1" t="s">
        <v>103</v>
      </c>
      <c r="E3" s="1" t="s">
        <v>2266</v>
      </c>
      <c r="F3" s="1" t="s">
        <v>1249</v>
      </c>
      <c r="G3" s="1" t="s">
        <v>439</v>
      </c>
      <c r="H3" s="1" t="s">
        <v>2255</v>
      </c>
      <c r="I3" s="1" t="s">
        <v>2267</v>
      </c>
      <c r="J3" s="1" t="s">
        <v>2257</v>
      </c>
      <c r="K3" s="1" t="s">
        <v>2267</v>
      </c>
      <c r="L3" s="1" t="s">
        <v>2267</v>
      </c>
      <c r="M3" s="1" t="s">
        <v>2258</v>
      </c>
      <c r="N3" s="1" t="s">
        <v>2258</v>
      </c>
      <c r="O3" s="1" t="s">
        <v>2259</v>
      </c>
      <c r="P3" s="1" t="s">
        <v>2260</v>
      </c>
      <c r="Q3" s="1" t="s">
        <v>2261</v>
      </c>
      <c r="R3" s="1" t="s">
        <v>2268</v>
      </c>
      <c r="S3" s="1" t="s">
        <v>75</v>
      </c>
      <c r="T3" s="1" t="s">
        <v>2263</v>
      </c>
      <c r="U3" s="1" t="s">
        <v>2264</v>
      </c>
      <c r="V3" s="1" t="s">
        <v>2265</v>
      </c>
    </row>
    <row r="4" s="1" customFormat="1" spans="1:22">
      <c r="A4" s="1" t="s">
        <v>2040</v>
      </c>
      <c r="B4" s="1" t="s">
        <v>1249</v>
      </c>
      <c r="C4" s="1" t="s">
        <v>2041</v>
      </c>
      <c r="D4" s="1" t="s">
        <v>2269</v>
      </c>
      <c r="E4" s="1" t="s">
        <v>2270</v>
      </c>
      <c r="F4" s="1" t="s">
        <v>1249</v>
      </c>
      <c r="G4" s="1" t="s">
        <v>439</v>
      </c>
      <c r="H4" s="1" t="s">
        <v>2255</v>
      </c>
      <c r="I4" s="1" t="s">
        <v>2271</v>
      </c>
      <c r="J4" s="1" t="s">
        <v>2257</v>
      </c>
      <c r="K4" s="1" t="s">
        <v>2271</v>
      </c>
      <c r="L4" s="1" t="s">
        <v>2271</v>
      </c>
      <c r="M4" s="1" t="s">
        <v>2258</v>
      </c>
      <c r="N4" s="1" t="s">
        <v>2258</v>
      </c>
      <c r="O4" s="1" t="s">
        <v>2259</v>
      </c>
      <c r="P4" s="1" t="s">
        <v>2260</v>
      </c>
      <c r="Q4" s="1" t="s">
        <v>2261</v>
      </c>
      <c r="R4" s="1" t="s">
        <v>2272</v>
      </c>
      <c r="S4" s="1" t="s">
        <v>75</v>
      </c>
      <c r="T4" s="1" t="s">
        <v>2263</v>
      </c>
      <c r="U4" s="1" t="s">
        <v>2264</v>
      </c>
      <c r="V4" s="1" t="s">
        <v>2273</v>
      </c>
    </row>
    <row r="5" s="1" customFormat="1" spans="1:22">
      <c r="A5" s="1" t="s">
        <v>2109</v>
      </c>
      <c r="B5" s="1" t="s">
        <v>1249</v>
      </c>
      <c r="C5" s="1" t="s">
        <v>2110</v>
      </c>
      <c r="D5" s="1" t="s">
        <v>1781</v>
      </c>
      <c r="E5" s="1" t="s">
        <v>2274</v>
      </c>
      <c r="F5" s="1" t="s">
        <v>1249</v>
      </c>
      <c r="G5" s="1" t="s">
        <v>439</v>
      </c>
      <c r="H5" s="1" t="s">
        <v>2255</v>
      </c>
      <c r="I5" s="1" t="s">
        <v>2275</v>
      </c>
      <c r="J5" s="1" t="s">
        <v>2257</v>
      </c>
      <c r="K5" s="1" t="s">
        <v>2275</v>
      </c>
      <c r="L5" s="1" t="s">
        <v>2275</v>
      </c>
      <c r="M5" s="1" t="s">
        <v>2258</v>
      </c>
      <c r="N5" s="1" t="s">
        <v>2258</v>
      </c>
      <c r="O5" s="1" t="s">
        <v>2259</v>
      </c>
      <c r="P5" s="1" t="s">
        <v>2260</v>
      </c>
      <c r="Q5" s="1" t="s">
        <v>2261</v>
      </c>
      <c r="R5" s="1" t="s">
        <v>2276</v>
      </c>
      <c r="S5" s="1" t="s">
        <v>75</v>
      </c>
      <c r="T5" s="1" t="s">
        <v>2263</v>
      </c>
      <c r="U5" s="1" t="s">
        <v>2264</v>
      </c>
      <c r="V5" s="1" t="s">
        <v>2265</v>
      </c>
    </row>
    <row r="6" s="1" customFormat="1" spans="1:22">
      <c r="A6" s="1" t="s">
        <v>2133</v>
      </c>
      <c r="B6" s="1" t="s">
        <v>1249</v>
      </c>
      <c r="C6" s="1" t="s">
        <v>2134</v>
      </c>
      <c r="D6" s="1" t="s">
        <v>374</v>
      </c>
      <c r="E6" s="1" t="s">
        <v>2277</v>
      </c>
      <c r="F6" s="1" t="s">
        <v>1249</v>
      </c>
      <c r="G6" s="1" t="s">
        <v>439</v>
      </c>
      <c r="H6" s="1" t="s">
        <v>2255</v>
      </c>
      <c r="I6" s="1" t="s">
        <v>2278</v>
      </c>
      <c r="J6" s="1" t="s">
        <v>2257</v>
      </c>
      <c r="K6" s="1" t="s">
        <v>2278</v>
      </c>
      <c r="L6" s="1" t="s">
        <v>2278</v>
      </c>
      <c r="M6" s="1" t="s">
        <v>2258</v>
      </c>
      <c r="N6" s="1" t="s">
        <v>2258</v>
      </c>
      <c r="O6" s="1" t="s">
        <v>2259</v>
      </c>
      <c r="P6" s="1" t="s">
        <v>2260</v>
      </c>
      <c r="Q6" s="1" t="s">
        <v>2261</v>
      </c>
      <c r="R6" s="1" t="s">
        <v>2279</v>
      </c>
      <c r="S6" s="1" t="s">
        <v>75</v>
      </c>
      <c r="T6" s="1" t="s">
        <v>2263</v>
      </c>
      <c r="U6" s="1" t="s">
        <v>2264</v>
      </c>
      <c r="V6" s="1" t="s">
        <v>2265</v>
      </c>
    </row>
    <row r="7" s="1" customFormat="1" spans="1:22">
      <c r="A7" s="1" t="s">
        <v>1786</v>
      </c>
      <c r="B7" s="1" t="s">
        <v>675</v>
      </c>
      <c r="C7" s="1" t="s">
        <v>1787</v>
      </c>
      <c r="D7" s="1" t="s">
        <v>1789</v>
      </c>
      <c r="E7" s="1" t="s">
        <v>2280</v>
      </c>
      <c r="F7" s="1" t="s">
        <v>675</v>
      </c>
      <c r="G7" s="1" t="s">
        <v>1249</v>
      </c>
      <c r="H7" s="1" t="s">
        <v>2255</v>
      </c>
      <c r="I7" s="1" t="s">
        <v>2281</v>
      </c>
      <c r="J7" s="1" t="s">
        <v>2257</v>
      </c>
      <c r="K7" s="1" t="s">
        <v>2281</v>
      </c>
      <c r="L7" s="1" t="s">
        <v>2281</v>
      </c>
      <c r="M7" s="1" t="s">
        <v>2258</v>
      </c>
      <c r="N7" s="1" t="s">
        <v>2258</v>
      </c>
      <c r="O7" s="1" t="s">
        <v>2259</v>
      </c>
      <c r="P7" s="1" t="s">
        <v>2260</v>
      </c>
      <c r="Q7" s="1" t="s">
        <v>2261</v>
      </c>
      <c r="R7" s="1" t="s">
        <v>2282</v>
      </c>
      <c r="S7" s="1" t="s">
        <v>75</v>
      </c>
      <c r="T7" s="1" t="s">
        <v>2263</v>
      </c>
      <c r="U7" s="1" t="s">
        <v>2264</v>
      </c>
      <c r="V7" s="1" t="s">
        <v>2265</v>
      </c>
    </row>
    <row r="8" s="1" customFormat="1" spans="1:22">
      <c r="A8" s="1" t="s">
        <v>2128</v>
      </c>
      <c r="B8" s="1" t="s">
        <v>675</v>
      </c>
      <c r="C8" s="1" t="s">
        <v>2129</v>
      </c>
      <c r="D8" s="1" t="s">
        <v>1781</v>
      </c>
      <c r="E8" s="1" t="s">
        <v>2283</v>
      </c>
      <c r="F8" s="1" t="s">
        <v>1249</v>
      </c>
      <c r="G8" s="1" t="s">
        <v>439</v>
      </c>
      <c r="H8" s="1" t="s">
        <v>2255</v>
      </c>
      <c r="I8" s="1" t="s">
        <v>2284</v>
      </c>
      <c r="J8" s="1" t="s">
        <v>2257</v>
      </c>
      <c r="K8" s="1" t="s">
        <v>2284</v>
      </c>
      <c r="L8" s="1" t="s">
        <v>2284</v>
      </c>
      <c r="M8" s="1" t="s">
        <v>2258</v>
      </c>
      <c r="N8" s="1" t="s">
        <v>2258</v>
      </c>
      <c r="O8" s="1" t="s">
        <v>2259</v>
      </c>
      <c r="P8" s="1" t="s">
        <v>2260</v>
      </c>
      <c r="Q8" s="1" t="s">
        <v>2261</v>
      </c>
      <c r="R8" s="1" t="s">
        <v>2285</v>
      </c>
      <c r="S8" s="1" t="s">
        <v>75</v>
      </c>
      <c r="T8" s="1" t="s">
        <v>2263</v>
      </c>
      <c r="U8" s="1" t="s">
        <v>2264</v>
      </c>
      <c r="V8" s="1" t="s">
        <v>2265</v>
      </c>
    </row>
    <row r="9" s="1" customFormat="1" spans="1:22">
      <c r="A9" s="1" t="s">
        <v>1739</v>
      </c>
      <c r="B9" s="1" t="s">
        <v>675</v>
      </c>
      <c r="C9" s="1" t="s">
        <v>1740</v>
      </c>
      <c r="D9" s="1" t="s">
        <v>1742</v>
      </c>
      <c r="E9" s="1" t="s">
        <v>2286</v>
      </c>
      <c r="F9" s="1" t="s">
        <v>675</v>
      </c>
      <c r="G9" s="1" t="s">
        <v>1249</v>
      </c>
      <c r="H9" s="1" t="s">
        <v>2255</v>
      </c>
      <c r="I9" s="1" t="s">
        <v>2287</v>
      </c>
      <c r="J9" s="1" t="s">
        <v>2257</v>
      </c>
      <c r="K9" s="1" t="s">
        <v>2287</v>
      </c>
      <c r="L9" s="1" t="s">
        <v>2287</v>
      </c>
      <c r="M9" s="1" t="s">
        <v>2258</v>
      </c>
      <c r="N9" s="1" t="s">
        <v>2258</v>
      </c>
      <c r="O9" s="1" t="s">
        <v>2259</v>
      </c>
      <c r="P9" s="1" t="s">
        <v>2260</v>
      </c>
      <c r="Q9" s="1" t="s">
        <v>2261</v>
      </c>
      <c r="R9" s="1" t="s">
        <v>2288</v>
      </c>
      <c r="S9" s="1" t="s">
        <v>75</v>
      </c>
      <c r="T9" s="1" t="s">
        <v>2263</v>
      </c>
      <c r="U9" s="1" t="s">
        <v>2264</v>
      </c>
      <c r="V9" s="1" t="s">
        <v>2273</v>
      </c>
    </row>
    <row r="10" s="1" customFormat="1" spans="1:22">
      <c r="A10" s="1" t="s">
        <v>2121</v>
      </c>
      <c r="B10" s="1" t="s">
        <v>675</v>
      </c>
      <c r="C10" s="1" t="s">
        <v>2122</v>
      </c>
      <c r="D10" s="1" t="s">
        <v>1781</v>
      </c>
      <c r="E10" s="1" t="s">
        <v>2289</v>
      </c>
      <c r="F10" s="1" t="s">
        <v>1249</v>
      </c>
      <c r="G10" s="1" t="s">
        <v>439</v>
      </c>
      <c r="H10" s="1" t="s">
        <v>2255</v>
      </c>
      <c r="I10" s="1" t="s">
        <v>2290</v>
      </c>
      <c r="J10" s="1" t="s">
        <v>2257</v>
      </c>
      <c r="K10" s="1" t="s">
        <v>2290</v>
      </c>
      <c r="L10" s="1" t="s">
        <v>2290</v>
      </c>
      <c r="M10" s="1" t="s">
        <v>2258</v>
      </c>
      <c r="N10" s="1" t="s">
        <v>2258</v>
      </c>
      <c r="O10" s="1" t="s">
        <v>2259</v>
      </c>
      <c r="P10" s="1" t="s">
        <v>2260</v>
      </c>
      <c r="Q10" s="1" t="s">
        <v>2261</v>
      </c>
      <c r="R10" s="1" t="s">
        <v>2291</v>
      </c>
      <c r="S10" s="1" t="s">
        <v>75</v>
      </c>
      <c r="T10" s="1" t="s">
        <v>2263</v>
      </c>
      <c r="U10" s="1" t="s">
        <v>2264</v>
      </c>
      <c r="V10" s="1" t="s">
        <v>2265</v>
      </c>
    </row>
    <row r="11" s="1" customFormat="1" spans="1:22">
      <c r="A11" s="1" t="s">
        <v>1726</v>
      </c>
      <c r="B11" s="1" t="s">
        <v>675</v>
      </c>
      <c r="C11" s="1" t="s">
        <v>1727</v>
      </c>
      <c r="D11" s="1" t="s">
        <v>1693</v>
      </c>
      <c r="E11" s="1" t="s">
        <v>2292</v>
      </c>
      <c r="F11" s="1" t="s">
        <v>675</v>
      </c>
      <c r="G11" s="1" t="s">
        <v>1249</v>
      </c>
      <c r="H11" s="1" t="s">
        <v>2255</v>
      </c>
      <c r="I11" s="1" t="s">
        <v>2293</v>
      </c>
      <c r="J11" s="1" t="s">
        <v>2257</v>
      </c>
      <c r="K11" s="1" t="s">
        <v>2293</v>
      </c>
      <c r="L11" s="1" t="s">
        <v>2293</v>
      </c>
      <c r="M11" s="1" t="s">
        <v>2258</v>
      </c>
      <c r="N11" s="1" t="s">
        <v>2258</v>
      </c>
      <c r="O11" s="1" t="s">
        <v>2259</v>
      </c>
      <c r="P11" s="1" t="s">
        <v>2260</v>
      </c>
      <c r="Q11" s="1" t="s">
        <v>2261</v>
      </c>
      <c r="R11" s="1" t="s">
        <v>2294</v>
      </c>
      <c r="S11" s="1" t="s">
        <v>75</v>
      </c>
      <c r="T11" s="1" t="s">
        <v>2263</v>
      </c>
      <c r="U11" s="1" t="s">
        <v>2295</v>
      </c>
      <c r="V11" s="1" t="s">
        <v>2273</v>
      </c>
    </row>
    <row r="12" s="1" customFormat="1" spans="1:22">
      <c r="A12" s="1" t="s">
        <v>1778</v>
      </c>
      <c r="B12" s="1" t="s">
        <v>675</v>
      </c>
      <c r="C12" s="1" t="s">
        <v>1779</v>
      </c>
      <c r="D12" s="1" t="s">
        <v>1781</v>
      </c>
      <c r="E12" s="1" t="s">
        <v>2296</v>
      </c>
      <c r="F12" s="1" t="s">
        <v>675</v>
      </c>
      <c r="G12" s="1" t="s">
        <v>1249</v>
      </c>
      <c r="H12" s="1" t="s">
        <v>2255</v>
      </c>
      <c r="I12" s="1" t="s">
        <v>2297</v>
      </c>
      <c r="J12" s="1" t="s">
        <v>2257</v>
      </c>
      <c r="K12" s="1" t="s">
        <v>2297</v>
      </c>
      <c r="L12" s="1" t="s">
        <v>2297</v>
      </c>
      <c r="M12" s="1" t="s">
        <v>2258</v>
      </c>
      <c r="N12" s="1" t="s">
        <v>2258</v>
      </c>
      <c r="O12" s="1" t="s">
        <v>2259</v>
      </c>
      <c r="P12" s="1" t="s">
        <v>2260</v>
      </c>
      <c r="Q12" s="1" t="s">
        <v>2261</v>
      </c>
      <c r="R12" s="1" t="s">
        <v>2298</v>
      </c>
      <c r="S12" s="1" t="s">
        <v>75</v>
      </c>
      <c r="T12" s="1" t="s">
        <v>2263</v>
      </c>
      <c r="U12" s="1" t="s">
        <v>2264</v>
      </c>
      <c r="V12" s="1" t="s">
        <v>2265</v>
      </c>
    </row>
    <row r="13" s="1" customFormat="1" spans="1:22">
      <c r="A13" s="1" t="s">
        <v>1763</v>
      </c>
      <c r="B13" s="1" t="s">
        <v>675</v>
      </c>
      <c r="C13" s="1" t="s">
        <v>1764</v>
      </c>
      <c r="D13" s="1" t="s">
        <v>1766</v>
      </c>
      <c r="E13" s="1" t="s">
        <v>2299</v>
      </c>
      <c r="F13" s="1" t="s">
        <v>675</v>
      </c>
      <c r="G13" s="1" t="s">
        <v>1249</v>
      </c>
      <c r="H13" s="1" t="s">
        <v>2255</v>
      </c>
      <c r="I13" s="1" t="s">
        <v>2300</v>
      </c>
      <c r="J13" s="1" t="s">
        <v>2257</v>
      </c>
      <c r="K13" s="1" t="s">
        <v>2300</v>
      </c>
      <c r="L13" s="1" t="s">
        <v>2300</v>
      </c>
      <c r="M13" s="1" t="s">
        <v>2258</v>
      </c>
      <c r="N13" s="1" t="s">
        <v>2258</v>
      </c>
      <c r="O13" s="1" t="s">
        <v>2259</v>
      </c>
      <c r="P13" s="1" t="s">
        <v>2260</v>
      </c>
      <c r="Q13" s="1" t="s">
        <v>2261</v>
      </c>
      <c r="R13" s="1" t="s">
        <v>2301</v>
      </c>
      <c r="S13" s="1" t="s">
        <v>75</v>
      </c>
      <c r="T13" s="1" t="s">
        <v>2263</v>
      </c>
      <c r="U13" s="1" t="s">
        <v>2264</v>
      </c>
      <c r="V13" s="1" t="s">
        <v>2265</v>
      </c>
    </row>
    <row r="14" s="1" customFormat="1" spans="1:22">
      <c r="A14" s="1" t="s">
        <v>2032</v>
      </c>
      <c r="B14" s="1" t="s">
        <v>675</v>
      </c>
      <c r="C14" s="1" t="s">
        <v>2033</v>
      </c>
      <c r="D14" s="1" t="s">
        <v>2302</v>
      </c>
      <c r="E14" s="1" t="s">
        <v>2303</v>
      </c>
      <c r="F14" s="1" t="s">
        <v>675</v>
      </c>
      <c r="G14" s="1" t="s">
        <v>439</v>
      </c>
      <c r="H14" s="1" t="s">
        <v>2255</v>
      </c>
      <c r="I14" s="1" t="s">
        <v>2304</v>
      </c>
      <c r="J14" s="1" t="s">
        <v>2257</v>
      </c>
      <c r="K14" s="1" t="s">
        <v>2304</v>
      </c>
      <c r="L14" s="1" t="s">
        <v>2304</v>
      </c>
      <c r="M14" s="1" t="s">
        <v>2258</v>
      </c>
      <c r="N14" s="1" t="s">
        <v>2258</v>
      </c>
      <c r="O14" s="1" t="s">
        <v>2259</v>
      </c>
      <c r="P14" s="1" t="s">
        <v>2260</v>
      </c>
      <c r="Q14" s="1" t="s">
        <v>2261</v>
      </c>
      <c r="R14" s="1" t="s">
        <v>2305</v>
      </c>
      <c r="S14" s="1" t="s">
        <v>75</v>
      </c>
      <c r="T14" s="1" t="s">
        <v>2263</v>
      </c>
      <c r="U14" s="1" t="s">
        <v>2264</v>
      </c>
      <c r="V14" s="1" t="s">
        <v>2273</v>
      </c>
    </row>
    <row r="15" s="1" customFormat="1" spans="1:22">
      <c r="A15" s="1" t="s">
        <v>1730</v>
      </c>
      <c r="B15" s="1" t="s">
        <v>675</v>
      </c>
      <c r="C15" s="1" t="s">
        <v>1731</v>
      </c>
      <c r="D15" s="1" t="s">
        <v>1733</v>
      </c>
      <c r="E15" s="1" t="s">
        <v>2306</v>
      </c>
      <c r="F15" s="1" t="s">
        <v>675</v>
      </c>
      <c r="G15" s="1" t="s">
        <v>1249</v>
      </c>
      <c r="H15" s="1" t="s">
        <v>2255</v>
      </c>
      <c r="I15" s="1" t="s">
        <v>2307</v>
      </c>
      <c r="J15" s="1" t="s">
        <v>2257</v>
      </c>
      <c r="K15" s="1" t="s">
        <v>2307</v>
      </c>
      <c r="L15" s="1" t="s">
        <v>2307</v>
      </c>
      <c r="M15" s="1" t="s">
        <v>2258</v>
      </c>
      <c r="N15" s="1" t="s">
        <v>2258</v>
      </c>
      <c r="O15" s="1" t="s">
        <v>2259</v>
      </c>
      <c r="P15" s="1" t="s">
        <v>2260</v>
      </c>
      <c r="Q15" s="1" t="s">
        <v>2261</v>
      </c>
      <c r="R15" s="1" t="s">
        <v>2308</v>
      </c>
      <c r="S15" s="1" t="s">
        <v>75</v>
      </c>
      <c r="T15" s="1" t="s">
        <v>2263</v>
      </c>
      <c r="U15" s="1" t="s">
        <v>2264</v>
      </c>
      <c r="V15" s="1" t="s">
        <v>2309</v>
      </c>
    </row>
    <row r="16" s="1" customFormat="1" spans="1:22">
      <c r="A16" s="1" t="s">
        <v>1884</v>
      </c>
      <c r="B16" s="1" t="s">
        <v>675</v>
      </c>
      <c r="C16" s="1" t="s">
        <v>1885</v>
      </c>
      <c r="D16" s="1" t="s">
        <v>1887</v>
      </c>
      <c r="E16" s="1" t="s">
        <v>2310</v>
      </c>
      <c r="F16" s="1" t="s">
        <v>675</v>
      </c>
      <c r="G16" s="1" t="s">
        <v>1249</v>
      </c>
      <c r="H16" s="1" t="s">
        <v>2255</v>
      </c>
      <c r="I16" s="1" t="s">
        <v>2311</v>
      </c>
      <c r="J16" s="1" t="s">
        <v>2257</v>
      </c>
      <c r="K16" s="1" t="s">
        <v>2311</v>
      </c>
      <c r="L16" s="1" t="s">
        <v>2311</v>
      </c>
      <c r="M16" s="1" t="s">
        <v>2258</v>
      </c>
      <c r="N16" s="1" t="s">
        <v>2258</v>
      </c>
      <c r="O16" s="1" t="s">
        <v>2259</v>
      </c>
      <c r="P16" s="1" t="s">
        <v>2260</v>
      </c>
      <c r="Q16" s="1" t="s">
        <v>2261</v>
      </c>
      <c r="R16" s="1" t="s">
        <v>2312</v>
      </c>
      <c r="S16" s="1" t="s">
        <v>75</v>
      </c>
      <c r="T16" s="1" t="s">
        <v>2263</v>
      </c>
      <c r="U16" s="1" t="s">
        <v>2264</v>
      </c>
      <c r="V16" s="1" t="s">
        <v>2313</v>
      </c>
    </row>
    <row r="17" s="1" customFormat="1" spans="1:22">
      <c r="A17" s="1" t="s">
        <v>1708</v>
      </c>
      <c r="B17" s="1" t="s">
        <v>675</v>
      </c>
      <c r="C17" s="1" t="s">
        <v>1709</v>
      </c>
      <c r="D17" s="1" t="s">
        <v>2314</v>
      </c>
      <c r="E17" s="1" t="s">
        <v>2315</v>
      </c>
      <c r="F17" s="1" t="s">
        <v>675</v>
      </c>
      <c r="G17" s="1" t="s">
        <v>1249</v>
      </c>
      <c r="H17" s="1" t="s">
        <v>2255</v>
      </c>
      <c r="I17" s="1" t="s">
        <v>2316</v>
      </c>
      <c r="J17" s="1" t="s">
        <v>2257</v>
      </c>
      <c r="K17" s="1" t="s">
        <v>2316</v>
      </c>
      <c r="L17" s="1" t="s">
        <v>2316</v>
      </c>
      <c r="M17" s="1" t="s">
        <v>2258</v>
      </c>
      <c r="N17" s="1" t="s">
        <v>2258</v>
      </c>
      <c r="O17" s="1" t="s">
        <v>2259</v>
      </c>
      <c r="P17" s="1" t="s">
        <v>2260</v>
      </c>
      <c r="Q17" s="1" t="s">
        <v>2261</v>
      </c>
      <c r="R17" s="1" t="s">
        <v>2317</v>
      </c>
      <c r="S17" s="1" t="s">
        <v>75</v>
      </c>
      <c r="T17" s="1" t="s">
        <v>2263</v>
      </c>
      <c r="U17" s="1" t="s">
        <v>2295</v>
      </c>
      <c r="V17" s="1" t="s">
        <v>2273</v>
      </c>
    </row>
    <row r="18" s="1" customFormat="1" spans="1:22">
      <c r="A18" s="1" t="s">
        <v>1714</v>
      </c>
      <c r="B18" s="1" t="s">
        <v>675</v>
      </c>
      <c r="C18" s="1" t="s">
        <v>1715</v>
      </c>
      <c r="D18" s="1" t="s">
        <v>1717</v>
      </c>
      <c r="E18" s="1" t="s">
        <v>2318</v>
      </c>
      <c r="F18" s="1" t="s">
        <v>675</v>
      </c>
      <c r="G18" s="1" t="s">
        <v>1249</v>
      </c>
      <c r="H18" s="1" t="s">
        <v>2255</v>
      </c>
      <c r="I18" s="1" t="s">
        <v>2319</v>
      </c>
      <c r="J18" s="1" t="s">
        <v>2257</v>
      </c>
      <c r="K18" s="1" t="s">
        <v>2319</v>
      </c>
      <c r="L18" s="1" t="s">
        <v>2319</v>
      </c>
      <c r="M18" s="1" t="s">
        <v>2258</v>
      </c>
      <c r="N18" s="1" t="s">
        <v>2258</v>
      </c>
      <c r="O18" s="1" t="s">
        <v>2259</v>
      </c>
      <c r="P18" s="1" t="s">
        <v>2260</v>
      </c>
      <c r="Q18" s="1" t="s">
        <v>2261</v>
      </c>
      <c r="R18" s="1" t="s">
        <v>2320</v>
      </c>
      <c r="S18" s="1" t="s">
        <v>75</v>
      </c>
      <c r="T18" s="1" t="s">
        <v>2263</v>
      </c>
      <c r="U18" s="1" t="s">
        <v>2295</v>
      </c>
      <c r="V18" s="1" t="s">
        <v>2273</v>
      </c>
    </row>
    <row r="19" s="1" customFormat="1" spans="1:22">
      <c r="A19" s="1" t="s">
        <v>1723</v>
      </c>
      <c r="B19" s="1" t="s">
        <v>675</v>
      </c>
      <c r="C19" s="1" t="s">
        <v>1724</v>
      </c>
      <c r="D19" s="1" t="s">
        <v>1693</v>
      </c>
      <c r="E19" s="1" t="s">
        <v>2321</v>
      </c>
      <c r="F19" s="1" t="s">
        <v>675</v>
      </c>
      <c r="G19" s="1" t="s">
        <v>1249</v>
      </c>
      <c r="H19" s="1" t="s">
        <v>2255</v>
      </c>
      <c r="I19" s="1" t="s">
        <v>2322</v>
      </c>
      <c r="J19" s="1" t="s">
        <v>2257</v>
      </c>
      <c r="K19" s="1" t="s">
        <v>2322</v>
      </c>
      <c r="L19" s="1" t="s">
        <v>2322</v>
      </c>
      <c r="M19" s="1" t="s">
        <v>2258</v>
      </c>
      <c r="N19" s="1" t="s">
        <v>2258</v>
      </c>
      <c r="O19" s="1" t="s">
        <v>2259</v>
      </c>
      <c r="P19" s="1" t="s">
        <v>2260</v>
      </c>
      <c r="Q19" s="1" t="s">
        <v>2261</v>
      </c>
      <c r="R19" s="1" t="s">
        <v>2323</v>
      </c>
      <c r="S19" s="1" t="s">
        <v>75</v>
      </c>
      <c r="T19" s="1" t="s">
        <v>2263</v>
      </c>
      <c r="U19" s="1" t="s">
        <v>2295</v>
      </c>
      <c r="V19" s="1" t="s">
        <v>2273</v>
      </c>
    </row>
    <row r="20" s="1" customFormat="1" spans="1:22">
      <c r="A20" s="1" t="s">
        <v>1703</v>
      </c>
      <c r="B20" s="1" t="s">
        <v>675</v>
      </c>
      <c r="C20" s="1" t="s">
        <v>1704</v>
      </c>
      <c r="D20" s="1" t="s">
        <v>2324</v>
      </c>
      <c r="E20" s="1" t="s">
        <v>2325</v>
      </c>
      <c r="F20" s="1" t="s">
        <v>675</v>
      </c>
      <c r="G20" s="1" t="s">
        <v>1249</v>
      </c>
      <c r="H20" s="1" t="s">
        <v>2255</v>
      </c>
      <c r="I20" s="1" t="s">
        <v>2326</v>
      </c>
      <c r="J20" s="1" t="s">
        <v>2257</v>
      </c>
      <c r="K20" s="1" t="s">
        <v>2326</v>
      </c>
      <c r="L20" s="1" t="s">
        <v>2326</v>
      </c>
      <c r="M20" s="1" t="s">
        <v>2258</v>
      </c>
      <c r="N20" s="1" t="s">
        <v>2258</v>
      </c>
      <c r="O20" s="1" t="s">
        <v>2259</v>
      </c>
      <c r="P20" s="1" t="s">
        <v>2260</v>
      </c>
      <c r="Q20" s="1" t="s">
        <v>2261</v>
      </c>
      <c r="R20" s="1" t="s">
        <v>2327</v>
      </c>
      <c r="S20" s="1" t="s">
        <v>75</v>
      </c>
      <c r="T20" s="1" t="s">
        <v>2263</v>
      </c>
      <c r="U20" s="1" t="s">
        <v>2295</v>
      </c>
      <c r="V20" s="1" t="s">
        <v>2273</v>
      </c>
    </row>
    <row r="21" s="1" customFormat="1" spans="1:22">
      <c r="A21" s="1" t="s">
        <v>1697</v>
      </c>
      <c r="B21" s="1" t="s">
        <v>675</v>
      </c>
      <c r="C21" s="1" t="s">
        <v>1698</v>
      </c>
      <c r="D21" s="1" t="s">
        <v>2324</v>
      </c>
      <c r="E21" s="1" t="s">
        <v>2328</v>
      </c>
      <c r="F21" s="1" t="s">
        <v>675</v>
      </c>
      <c r="G21" s="1" t="s">
        <v>1249</v>
      </c>
      <c r="H21" s="1" t="s">
        <v>2255</v>
      </c>
      <c r="I21" s="1" t="s">
        <v>2329</v>
      </c>
      <c r="J21" s="1" t="s">
        <v>2257</v>
      </c>
      <c r="K21" s="1" t="s">
        <v>2329</v>
      </c>
      <c r="L21" s="1" t="s">
        <v>2329</v>
      </c>
      <c r="M21" s="1" t="s">
        <v>2258</v>
      </c>
      <c r="N21" s="1" t="s">
        <v>2258</v>
      </c>
      <c r="O21" s="1" t="s">
        <v>2259</v>
      </c>
      <c r="P21" s="1" t="s">
        <v>2260</v>
      </c>
      <c r="Q21" s="1" t="s">
        <v>2261</v>
      </c>
      <c r="R21" s="1" t="s">
        <v>2330</v>
      </c>
      <c r="S21" s="1" t="s">
        <v>75</v>
      </c>
      <c r="T21" s="1" t="s">
        <v>2263</v>
      </c>
      <c r="U21" s="1" t="s">
        <v>2295</v>
      </c>
      <c r="V21" s="1" t="s">
        <v>2273</v>
      </c>
    </row>
    <row r="22" s="1" customFormat="1" spans="1:22">
      <c r="A22" s="1" t="s">
        <v>2095</v>
      </c>
      <c r="B22" s="1" t="s">
        <v>675</v>
      </c>
      <c r="C22" s="1" t="s">
        <v>2096</v>
      </c>
      <c r="D22" s="1" t="s">
        <v>2098</v>
      </c>
      <c r="E22" s="1" t="s">
        <v>2331</v>
      </c>
      <c r="F22" s="1" t="s">
        <v>1249</v>
      </c>
      <c r="G22" s="1" t="s">
        <v>439</v>
      </c>
      <c r="H22" s="1" t="s">
        <v>2255</v>
      </c>
      <c r="I22" s="1" t="s">
        <v>2332</v>
      </c>
      <c r="J22" s="1" t="s">
        <v>2257</v>
      </c>
      <c r="K22" s="1" t="s">
        <v>2332</v>
      </c>
      <c r="L22" s="1" t="s">
        <v>2332</v>
      </c>
      <c r="M22" s="1" t="s">
        <v>2258</v>
      </c>
      <c r="N22" s="1" t="s">
        <v>2258</v>
      </c>
      <c r="O22" s="1" t="s">
        <v>2259</v>
      </c>
      <c r="P22" s="1" t="s">
        <v>2260</v>
      </c>
      <c r="Q22" s="1" t="s">
        <v>2261</v>
      </c>
      <c r="R22" s="1" t="s">
        <v>2333</v>
      </c>
      <c r="S22" s="1" t="s">
        <v>75</v>
      </c>
      <c r="T22" s="1" t="s">
        <v>2263</v>
      </c>
      <c r="U22" s="1" t="s">
        <v>2264</v>
      </c>
      <c r="V22" s="1" t="s">
        <v>2265</v>
      </c>
    </row>
    <row r="23" s="1" customFormat="1" spans="1:22">
      <c r="A23" s="1" t="s">
        <v>1682</v>
      </c>
      <c r="B23" s="1" t="s">
        <v>675</v>
      </c>
      <c r="C23" s="1" t="s">
        <v>1683</v>
      </c>
      <c r="D23" s="1" t="s">
        <v>256</v>
      </c>
      <c r="E23" s="1" t="s">
        <v>2334</v>
      </c>
      <c r="F23" s="1" t="s">
        <v>675</v>
      </c>
      <c r="G23" s="1" t="s">
        <v>1249</v>
      </c>
      <c r="H23" s="1" t="s">
        <v>2255</v>
      </c>
      <c r="I23" s="1" t="s">
        <v>2335</v>
      </c>
      <c r="J23" s="1" t="s">
        <v>2257</v>
      </c>
      <c r="K23" s="1" t="s">
        <v>2335</v>
      </c>
      <c r="L23" s="1" t="s">
        <v>2335</v>
      </c>
      <c r="M23" s="1" t="s">
        <v>2258</v>
      </c>
      <c r="N23" s="1" t="s">
        <v>2258</v>
      </c>
      <c r="O23" s="1" t="s">
        <v>2259</v>
      </c>
      <c r="P23" s="1" t="s">
        <v>2260</v>
      </c>
      <c r="Q23" s="1" t="s">
        <v>2261</v>
      </c>
      <c r="R23" s="1" t="s">
        <v>2336</v>
      </c>
      <c r="S23" s="1" t="s">
        <v>75</v>
      </c>
      <c r="T23" s="1" t="s">
        <v>2263</v>
      </c>
      <c r="U23" s="1" t="s">
        <v>2264</v>
      </c>
      <c r="V23" s="1" t="s">
        <v>2273</v>
      </c>
    </row>
    <row r="24" s="1" customFormat="1" spans="1:22">
      <c r="A24" s="1" t="s">
        <v>1673</v>
      </c>
      <c r="B24" s="1" t="s">
        <v>699</v>
      </c>
      <c r="C24" s="1" t="s">
        <v>1674</v>
      </c>
      <c r="D24" s="1" t="s">
        <v>2337</v>
      </c>
      <c r="E24" s="1" t="s">
        <v>2338</v>
      </c>
      <c r="F24" s="1" t="s">
        <v>699</v>
      </c>
      <c r="G24" s="1" t="s">
        <v>1249</v>
      </c>
      <c r="H24" s="1" t="s">
        <v>2255</v>
      </c>
      <c r="I24" s="1" t="s">
        <v>2339</v>
      </c>
      <c r="J24" s="1" t="s">
        <v>2257</v>
      </c>
      <c r="K24" s="1" t="s">
        <v>2339</v>
      </c>
      <c r="L24" s="1" t="s">
        <v>2339</v>
      </c>
      <c r="M24" s="1" t="s">
        <v>2258</v>
      </c>
      <c r="N24" s="1" t="s">
        <v>2258</v>
      </c>
      <c r="O24" s="1" t="s">
        <v>2259</v>
      </c>
      <c r="P24" s="1" t="s">
        <v>2260</v>
      </c>
      <c r="Q24" s="1" t="s">
        <v>2261</v>
      </c>
      <c r="R24" s="1" t="s">
        <v>2340</v>
      </c>
      <c r="S24" s="1" t="s">
        <v>75</v>
      </c>
      <c r="T24" s="1" t="s">
        <v>2263</v>
      </c>
      <c r="U24" s="1" t="s">
        <v>2264</v>
      </c>
      <c r="V24" s="1" t="s">
        <v>2273</v>
      </c>
    </row>
    <row r="25" s="1" customFormat="1" spans="1:22">
      <c r="A25" s="1" t="s">
        <v>1690</v>
      </c>
      <c r="B25" s="1" t="s">
        <v>699</v>
      </c>
      <c r="C25" s="1" t="s">
        <v>1691</v>
      </c>
      <c r="D25" s="1" t="s">
        <v>1693</v>
      </c>
      <c r="E25" s="1" t="s">
        <v>2341</v>
      </c>
      <c r="F25" s="1" t="s">
        <v>675</v>
      </c>
      <c r="G25" s="1" t="s">
        <v>1249</v>
      </c>
      <c r="H25" s="1" t="s">
        <v>2255</v>
      </c>
      <c r="I25" s="1" t="s">
        <v>2322</v>
      </c>
      <c r="J25" s="1" t="s">
        <v>2257</v>
      </c>
      <c r="K25" s="1" t="s">
        <v>2322</v>
      </c>
      <c r="L25" s="1" t="s">
        <v>2322</v>
      </c>
      <c r="M25" s="1" t="s">
        <v>2258</v>
      </c>
      <c r="N25" s="1" t="s">
        <v>2258</v>
      </c>
      <c r="O25" s="1" t="s">
        <v>2259</v>
      </c>
      <c r="P25" s="1" t="s">
        <v>2260</v>
      </c>
      <c r="Q25" s="1" t="s">
        <v>2261</v>
      </c>
      <c r="R25" s="1" t="s">
        <v>2342</v>
      </c>
      <c r="S25" s="1" t="s">
        <v>75</v>
      </c>
      <c r="T25" s="1" t="s">
        <v>2263</v>
      </c>
      <c r="U25" s="1" t="s">
        <v>2295</v>
      </c>
      <c r="V25" s="1" t="s">
        <v>2273</v>
      </c>
    </row>
    <row r="26" s="1" customFormat="1" spans="1:22">
      <c r="A26" s="1" t="s">
        <v>1758</v>
      </c>
      <c r="B26" s="1" t="s">
        <v>699</v>
      </c>
      <c r="C26" s="1" t="s">
        <v>1759</v>
      </c>
      <c r="D26" s="1" t="s">
        <v>1761</v>
      </c>
      <c r="E26" s="1" t="s">
        <v>2343</v>
      </c>
      <c r="F26" s="1" t="s">
        <v>675</v>
      </c>
      <c r="G26" s="1" t="s">
        <v>1249</v>
      </c>
      <c r="H26" s="1" t="s">
        <v>2255</v>
      </c>
      <c r="I26" s="1" t="s">
        <v>2344</v>
      </c>
      <c r="J26" s="1" t="s">
        <v>2257</v>
      </c>
      <c r="K26" s="1" t="s">
        <v>2344</v>
      </c>
      <c r="L26" s="1" t="s">
        <v>2344</v>
      </c>
      <c r="M26" s="1" t="s">
        <v>2258</v>
      </c>
      <c r="N26" s="1" t="s">
        <v>2258</v>
      </c>
      <c r="O26" s="1" t="s">
        <v>2259</v>
      </c>
      <c r="P26" s="1" t="s">
        <v>2260</v>
      </c>
      <c r="Q26" s="1" t="s">
        <v>2261</v>
      </c>
      <c r="R26" s="1" t="s">
        <v>2345</v>
      </c>
      <c r="S26" s="1" t="s">
        <v>75</v>
      </c>
      <c r="T26" s="1" t="s">
        <v>2263</v>
      </c>
      <c r="U26" s="1" t="s">
        <v>2295</v>
      </c>
      <c r="V26" s="1" t="s">
        <v>2346</v>
      </c>
    </row>
    <row r="27" s="1" customFormat="1" spans="1:22">
      <c r="A27" s="1" t="s">
        <v>1468</v>
      </c>
      <c r="B27" s="1" t="s">
        <v>699</v>
      </c>
      <c r="C27" s="1" t="s">
        <v>1469</v>
      </c>
      <c r="D27" s="1" t="s">
        <v>1471</v>
      </c>
      <c r="E27" s="1" t="s">
        <v>2347</v>
      </c>
      <c r="F27" s="1" t="s">
        <v>699</v>
      </c>
      <c r="G27" s="1" t="s">
        <v>675</v>
      </c>
      <c r="H27" s="1" t="s">
        <v>2255</v>
      </c>
      <c r="I27" s="1" t="s">
        <v>2348</v>
      </c>
      <c r="J27" s="1" t="s">
        <v>2257</v>
      </c>
      <c r="K27" s="1" t="s">
        <v>2348</v>
      </c>
      <c r="L27" s="1" t="s">
        <v>2348</v>
      </c>
      <c r="M27" s="1" t="s">
        <v>2258</v>
      </c>
      <c r="N27" s="1" t="s">
        <v>2258</v>
      </c>
      <c r="O27" s="1" t="s">
        <v>2259</v>
      </c>
      <c r="P27" s="1" t="s">
        <v>2260</v>
      </c>
      <c r="Q27" s="1" t="s">
        <v>2261</v>
      </c>
      <c r="R27" s="1" t="s">
        <v>2349</v>
      </c>
      <c r="S27" s="1" t="s">
        <v>75</v>
      </c>
      <c r="T27" s="1" t="s">
        <v>2263</v>
      </c>
      <c r="U27" s="1" t="s">
        <v>2295</v>
      </c>
      <c r="V27" s="1" t="s">
        <v>2309</v>
      </c>
    </row>
    <row r="28" s="1" customFormat="1" spans="1:22">
      <c r="A28" s="1" t="s">
        <v>1476</v>
      </c>
      <c r="B28" s="1" t="s">
        <v>699</v>
      </c>
      <c r="C28" s="1" t="s">
        <v>1477</v>
      </c>
      <c r="D28" s="1" t="s">
        <v>2350</v>
      </c>
      <c r="E28" s="1" t="s">
        <v>2351</v>
      </c>
      <c r="F28" s="1" t="s">
        <v>699</v>
      </c>
      <c r="G28" s="1" t="s">
        <v>675</v>
      </c>
      <c r="H28" s="1" t="s">
        <v>2255</v>
      </c>
      <c r="I28" s="1" t="s">
        <v>2352</v>
      </c>
      <c r="J28" s="1" t="s">
        <v>2257</v>
      </c>
      <c r="K28" s="1" t="s">
        <v>2352</v>
      </c>
      <c r="L28" s="1" t="s">
        <v>2352</v>
      </c>
      <c r="M28" s="1" t="s">
        <v>2258</v>
      </c>
      <c r="N28" s="1" t="s">
        <v>2258</v>
      </c>
      <c r="O28" s="1" t="s">
        <v>2259</v>
      </c>
      <c r="P28" s="1" t="s">
        <v>2260</v>
      </c>
      <c r="Q28" s="1" t="s">
        <v>2261</v>
      </c>
      <c r="R28" s="1" t="s">
        <v>2353</v>
      </c>
      <c r="S28" s="1" t="s">
        <v>75</v>
      </c>
      <c r="T28" s="1" t="s">
        <v>2263</v>
      </c>
      <c r="U28" s="1" t="s">
        <v>2264</v>
      </c>
      <c r="V28" s="1" t="s">
        <v>2273</v>
      </c>
    </row>
    <row r="29" s="1" customFormat="1" spans="1:22">
      <c r="A29" s="1" t="s">
        <v>2028</v>
      </c>
      <c r="B29" s="1" t="s">
        <v>699</v>
      </c>
      <c r="C29" s="1" t="s">
        <v>2029</v>
      </c>
      <c r="D29" s="1" t="s">
        <v>825</v>
      </c>
      <c r="E29" s="1" t="s">
        <v>2354</v>
      </c>
      <c r="F29" s="1" t="s">
        <v>699</v>
      </c>
      <c r="G29" s="1" t="s">
        <v>439</v>
      </c>
      <c r="H29" s="1" t="s">
        <v>2255</v>
      </c>
      <c r="I29" s="1" t="s">
        <v>2355</v>
      </c>
      <c r="J29" s="1" t="s">
        <v>2257</v>
      </c>
      <c r="K29" s="1" t="s">
        <v>2355</v>
      </c>
      <c r="L29" s="1" t="s">
        <v>2355</v>
      </c>
      <c r="M29" s="1" t="s">
        <v>2258</v>
      </c>
      <c r="N29" s="1" t="s">
        <v>2258</v>
      </c>
      <c r="O29" s="1" t="s">
        <v>2259</v>
      </c>
      <c r="P29" s="1" t="s">
        <v>2260</v>
      </c>
      <c r="Q29" s="1" t="s">
        <v>2261</v>
      </c>
      <c r="R29" s="1" t="s">
        <v>2356</v>
      </c>
      <c r="S29" s="1" t="s">
        <v>75</v>
      </c>
      <c r="T29" s="1" t="s">
        <v>2263</v>
      </c>
      <c r="U29" s="1" t="s">
        <v>2295</v>
      </c>
      <c r="V29" s="1" t="s">
        <v>2273</v>
      </c>
    </row>
    <row r="30" s="1" customFormat="1" spans="1:22">
      <c r="A30" s="1" t="s">
        <v>1668</v>
      </c>
      <c r="B30" s="1" t="s">
        <v>699</v>
      </c>
      <c r="C30" s="1" t="s">
        <v>1669</v>
      </c>
      <c r="D30" s="1" t="s">
        <v>1671</v>
      </c>
      <c r="E30" s="1" t="s">
        <v>2357</v>
      </c>
      <c r="F30" s="1" t="s">
        <v>699</v>
      </c>
      <c r="G30" s="1" t="s">
        <v>1249</v>
      </c>
      <c r="H30" s="1" t="s">
        <v>2255</v>
      </c>
      <c r="I30" s="1" t="s">
        <v>2358</v>
      </c>
      <c r="J30" s="1" t="s">
        <v>2257</v>
      </c>
      <c r="K30" s="1" t="s">
        <v>2358</v>
      </c>
      <c r="L30" s="1" t="s">
        <v>2358</v>
      </c>
      <c r="M30" s="1" t="s">
        <v>2258</v>
      </c>
      <c r="N30" s="1" t="s">
        <v>2258</v>
      </c>
      <c r="O30" s="1" t="s">
        <v>2259</v>
      </c>
      <c r="P30" s="1" t="s">
        <v>2260</v>
      </c>
      <c r="Q30" s="1" t="s">
        <v>2261</v>
      </c>
      <c r="R30" s="1" t="s">
        <v>2359</v>
      </c>
      <c r="S30" s="1" t="s">
        <v>75</v>
      </c>
      <c r="T30" s="1" t="s">
        <v>2263</v>
      </c>
      <c r="U30" s="1" t="s">
        <v>2264</v>
      </c>
      <c r="V30" s="1" t="s">
        <v>2360</v>
      </c>
    </row>
    <row r="31" s="1" customFormat="1" spans="1:22">
      <c r="A31" s="1" t="s">
        <v>1466</v>
      </c>
      <c r="B31" s="1" t="s">
        <v>699</v>
      </c>
      <c r="C31" s="1" t="s">
        <v>1467</v>
      </c>
      <c r="D31" s="1" t="s">
        <v>2361</v>
      </c>
      <c r="E31" s="1" t="s">
        <v>2362</v>
      </c>
      <c r="F31" s="1" t="s">
        <v>699</v>
      </c>
      <c r="G31" s="1" t="s">
        <v>675</v>
      </c>
      <c r="H31" s="1" t="s">
        <v>2255</v>
      </c>
      <c r="I31" s="1" t="s">
        <v>2363</v>
      </c>
      <c r="J31" s="1" t="s">
        <v>2257</v>
      </c>
      <c r="K31" s="1" t="s">
        <v>2363</v>
      </c>
      <c r="L31" s="1" t="s">
        <v>2363</v>
      </c>
      <c r="M31" s="1" t="s">
        <v>2258</v>
      </c>
      <c r="N31" s="1" t="s">
        <v>2258</v>
      </c>
      <c r="O31" s="1" t="s">
        <v>2259</v>
      </c>
      <c r="P31" s="1" t="s">
        <v>2260</v>
      </c>
      <c r="Q31" s="1" t="s">
        <v>2261</v>
      </c>
      <c r="R31" s="1" t="s">
        <v>2364</v>
      </c>
      <c r="S31" s="1" t="s">
        <v>75</v>
      </c>
      <c r="T31" s="1" t="s">
        <v>2263</v>
      </c>
      <c r="U31" s="1" t="s">
        <v>2295</v>
      </c>
      <c r="V31" s="1" t="s">
        <v>2273</v>
      </c>
    </row>
    <row r="32" s="1" customFormat="1" spans="1:22">
      <c r="A32" s="1" t="s">
        <v>1457</v>
      </c>
      <c r="B32" s="1" t="s">
        <v>699</v>
      </c>
      <c r="C32" s="1" t="s">
        <v>1458</v>
      </c>
      <c r="D32" s="1" t="s">
        <v>1460</v>
      </c>
      <c r="E32" s="1" t="s">
        <v>2365</v>
      </c>
      <c r="F32" s="1" t="s">
        <v>699</v>
      </c>
      <c r="G32" s="1" t="s">
        <v>675</v>
      </c>
      <c r="H32" s="1" t="s">
        <v>2255</v>
      </c>
      <c r="I32" s="1" t="s">
        <v>2366</v>
      </c>
      <c r="J32" s="1" t="s">
        <v>2257</v>
      </c>
      <c r="K32" s="1" t="s">
        <v>2366</v>
      </c>
      <c r="L32" s="1" t="s">
        <v>2366</v>
      </c>
      <c r="M32" s="1" t="s">
        <v>2258</v>
      </c>
      <c r="N32" s="1" t="s">
        <v>2258</v>
      </c>
      <c r="O32" s="1" t="s">
        <v>2259</v>
      </c>
      <c r="P32" s="1" t="s">
        <v>2260</v>
      </c>
      <c r="Q32" s="1" t="s">
        <v>2261</v>
      </c>
      <c r="R32" s="1" t="s">
        <v>2367</v>
      </c>
      <c r="S32" s="1" t="s">
        <v>75</v>
      </c>
      <c r="T32" s="1" t="s">
        <v>2263</v>
      </c>
      <c r="U32" s="1" t="s">
        <v>2295</v>
      </c>
      <c r="V32" s="1" t="s">
        <v>2273</v>
      </c>
    </row>
    <row r="33" s="1" customFormat="1" spans="1:22">
      <c r="A33" s="1" t="s">
        <v>2022</v>
      </c>
      <c r="B33" s="1" t="s">
        <v>699</v>
      </c>
      <c r="C33" s="1" t="s">
        <v>2023</v>
      </c>
      <c r="D33" s="1" t="s">
        <v>2025</v>
      </c>
      <c r="E33" s="1" t="s">
        <v>2368</v>
      </c>
      <c r="F33" s="1" t="s">
        <v>1249</v>
      </c>
      <c r="G33" s="1" t="s">
        <v>439</v>
      </c>
      <c r="H33" s="1" t="s">
        <v>2255</v>
      </c>
      <c r="I33" s="1" t="s">
        <v>2369</v>
      </c>
      <c r="J33" s="1" t="s">
        <v>2257</v>
      </c>
      <c r="K33" s="1" t="s">
        <v>2369</v>
      </c>
      <c r="L33" s="1" t="s">
        <v>2369</v>
      </c>
      <c r="M33" s="1" t="s">
        <v>2258</v>
      </c>
      <c r="N33" s="1" t="s">
        <v>2258</v>
      </c>
      <c r="O33" s="1" t="s">
        <v>2259</v>
      </c>
      <c r="P33" s="1" t="s">
        <v>2260</v>
      </c>
      <c r="Q33" s="1" t="s">
        <v>2261</v>
      </c>
      <c r="R33" s="1" t="s">
        <v>2370</v>
      </c>
      <c r="S33" s="1" t="s">
        <v>75</v>
      </c>
      <c r="T33" s="1" t="s">
        <v>2263</v>
      </c>
      <c r="U33" s="1" t="s">
        <v>2264</v>
      </c>
      <c r="V33" s="1" t="s">
        <v>2360</v>
      </c>
    </row>
    <row r="34" s="1" customFormat="1" spans="1:22">
      <c r="A34" s="1" t="s">
        <v>1533</v>
      </c>
      <c r="B34" s="1" t="s">
        <v>699</v>
      </c>
      <c r="C34" s="1" t="s">
        <v>1534</v>
      </c>
      <c r="D34" s="1" t="s">
        <v>92</v>
      </c>
      <c r="E34" s="1" t="s">
        <v>2280</v>
      </c>
      <c r="F34" s="1" t="s">
        <v>699</v>
      </c>
      <c r="G34" s="1" t="s">
        <v>675</v>
      </c>
      <c r="H34" s="1" t="s">
        <v>2255</v>
      </c>
      <c r="I34" s="1" t="s">
        <v>2371</v>
      </c>
      <c r="J34" s="1" t="s">
        <v>2257</v>
      </c>
      <c r="K34" s="1" t="s">
        <v>2371</v>
      </c>
      <c r="L34" s="1" t="s">
        <v>2371</v>
      </c>
      <c r="M34" s="1" t="s">
        <v>2258</v>
      </c>
      <c r="N34" s="1" t="s">
        <v>2258</v>
      </c>
      <c r="O34" s="1" t="s">
        <v>2259</v>
      </c>
      <c r="P34" s="1" t="s">
        <v>2260</v>
      </c>
      <c r="Q34" s="1" t="s">
        <v>2261</v>
      </c>
      <c r="R34" s="1" t="s">
        <v>2372</v>
      </c>
      <c r="S34" s="1" t="s">
        <v>75</v>
      </c>
      <c r="T34" s="1" t="s">
        <v>2263</v>
      </c>
      <c r="U34" s="1" t="s">
        <v>2264</v>
      </c>
      <c r="V34" s="1" t="s">
        <v>2265</v>
      </c>
    </row>
    <row r="35" s="1" customFormat="1" spans="1:22">
      <c r="A35" s="1" t="s">
        <v>2009</v>
      </c>
      <c r="B35" s="1" t="s">
        <v>699</v>
      </c>
      <c r="C35" s="1" t="s">
        <v>2010</v>
      </c>
      <c r="D35" s="1" t="s">
        <v>2012</v>
      </c>
      <c r="E35" s="1" t="s">
        <v>2373</v>
      </c>
      <c r="F35" s="1" t="s">
        <v>699</v>
      </c>
      <c r="G35" s="1" t="s">
        <v>439</v>
      </c>
      <c r="H35" s="1" t="s">
        <v>2255</v>
      </c>
      <c r="I35" s="1" t="s">
        <v>2374</v>
      </c>
      <c r="J35" s="1" t="s">
        <v>2257</v>
      </c>
      <c r="K35" s="1" t="s">
        <v>2374</v>
      </c>
      <c r="L35" s="1" t="s">
        <v>2374</v>
      </c>
      <c r="M35" s="1" t="s">
        <v>2258</v>
      </c>
      <c r="N35" s="1" t="s">
        <v>2258</v>
      </c>
      <c r="O35" s="1" t="s">
        <v>2259</v>
      </c>
      <c r="P35" s="1" t="s">
        <v>2260</v>
      </c>
      <c r="Q35" s="1" t="s">
        <v>2261</v>
      </c>
      <c r="R35" s="1" t="s">
        <v>2375</v>
      </c>
      <c r="S35" s="1" t="s">
        <v>75</v>
      </c>
      <c r="T35" s="1" t="s">
        <v>2263</v>
      </c>
      <c r="U35" s="1" t="s">
        <v>2264</v>
      </c>
      <c r="V35" s="1" t="s">
        <v>2273</v>
      </c>
    </row>
    <row r="36" s="1" customFormat="1" spans="1:22">
      <c r="A36" s="1" t="s">
        <v>1455</v>
      </c>
      <c r="B36" s="1" t="s">
        <v>699</v>
      </c>
      <c r="C36" s="1" t="s">
        <v>1456</v>
      </c>
      <c r="D36" s="1" t="s">
        <v>2376</v>
      </c>
      <c r="E36" s="1" t="s">
        <v>2377</v>
      </c>
      <c r="F36" s="1" t="s">
        <v>699</v>
      </c>
      <c r="G36" s="1" t="s">
        <v>675</v>
      </c>
      <c r="H36" s="1" t="s">
        <v>2255</v>
      </c>
      <c r="I36" s="1" t="s">
        <v>2378</v>
      </c>
      <c r="J36" s="1" t="s">
        <v>2257</v>
      </c>
      <c r="K36" s="1" t="s">
        <v>2378</v>
      </c>
      <c r="L36" s="1" t="s">
        <v>2378</v>
      </c>
      <c r="M36" s="1" t="s">
        <v>2258</v>
      </c>
      <c r="N36" s="1" t="s">
        <v>2258</v>
      </c>
      <c r="O36" s="1" t="s">
        <v>2259</v>
      </c>
      <c r="P36" s="1" t="s">
        <v>2260</v>
      </c>
      <c r="Q36" s="1" t="s">
        <v>2261</v>
      </c>
      <c r="R36" s="1" t="s">
        <v>2379</v>
      </c>
      <c r="S36" s="1" t="s">
        <v>75</v>
      </c>
      <c r="T36" s="1" t="s">
        <v>2263</v>
      </c>
      <c r="U36" s="1" t="s">
        <v>2264</v>
      </c>
      <c r="V36" s="1" t="s">
        <v>2273</v>
      </c>
    </row>
    <row r="37" s="1" customFormat="1" spans="1:22">
      <c r="A37" s="1" t="s">
        <v>1751</v>
      </c>
      <c r="B37" s="1" t="s">
        <v>433</v>
      </c>
      <c r="C37" s="1" t="s">
        <v>1752</v>
      </c>
      <c r="D37" s="1" t="s">
        <v>1754</v>
      </c>
      <c r="E37" s="1" t="s">
        <v>2380</v>
      </c>
      <c r="F37" s="1" t="s">
        <v>675</v>
      </c>
      <c r="G37" s="1" t="s">
        <v>1249</v>
      </c>
      <c r="H37" s="1" t="s">
        <v>2255</v>
      </c>
      <c r="I37" s="1" t="s">
        <v>2381</v>
      </c>
      <c r="J37" s="1" t="s">
        <v>2257</v>
      </c>
      <c r="K37" s="1" t="s">
        <v>2381</v>
      </c>
      <c r="L37" s="1" t="s">
        <v>2381</v>
      </c>
      <c r="M37" s="1" t="s">
        <v>2258</v>
      </c>
      <c r="N37" s="1" t="s">
        <v>2258</v>
      </c>
      <c r="O37" s="1" t="s">
        <v>2259</v>
      </c>
      <c r="P37" s="1" t="s">
        <v>2260</v>
      </c>
      <c r="Q37" s="1" t="s">
        <v>2261</v>
      </c>
      <c r="R37" s="1" t="s">
        <v>2382</v>
      </c>
      <c r="S37" s="1" t="s">
        <v>75</v>
      </c>
      <c r="T37" s="1" t="s">
        <v>2263</v>
      </c>
      <c r="U37" s="1" t="s">
        <v>2264</v>
      </c>
      <c r="V37" s="1" t="s">
        <v>2265</v>
      </c>
    </row>
    <row r="38" s="1" customFormat="1" spans="1:22">
      <c r="A38" s="1" t="s">
        <v>1453</v>
      </c>
      <c r="B38" s="1" t="s">
        <v>433</v>
      </c>
      <c r="C38" s="1" t="s">
        <v>1454</v>
      </c>
      <c r="D38" s="1" t="s">
        <v>238</v>
      </c>
      <c r="E38" s="1" t="s">
        <v>2383</v>
      </c>
      <c r="F38" s="1" t="s">
        <v>699</v>
      </c>
      <c r="G38" s="1" t="s">
        <v>675</v>
      </c>
      <c r="H38" s="1" t="s">
        <v>2255</v>
      </c>
      <c r="I38" s="1" t="s">
        <v>2384</v>
      </c>
      <c r="J38" s="1" t="s">
        <v>2257</v>
      </c>
      <c r="K38" s="1" t="s">
        <v>2384</v>
      </c>
      <c r="L38" s="1" t="s">
        <v>2384</v>
      </c>
      <c r="M38" s="1" t="s">
        <v>2258</v>
      </c>
      <c r="N38" s="1" t="s">
        <v>2258</v>
      </c>
      <c r="O38" s="1" t="s">
        <v>2259</v>
      </c>
      <c r="P38" s="1" t="s">
        <v>2260</v>
      </c>
      <c r="Q38" s="1" t="s">
        <v>2261</v>
      </c>
      <c r="R38" s="1" t="s">
        <v>2385</v>
      </c>
      <c r="S38" s="1" t="s">
        <v>75</v>
      </c>
      <c r="T38" s="1" t="s">
        <v>2263</v>
      </c>
      <c r="U38" s="1" t="s">
        <v>2295</v>
      </c>
      <c r="V38" s="1" t="s">
        <v>2273</v>
      </c>
    </row>
    <row r="39" s="1" customFormat="1" spans="1:22">
      <c r="A39" s="1" t="s">
        <v>1662</v>
      </c>
      <c r="B39" s="1" t="s">
        <v>433</v>
      </c>
      <c r="C39" s="1" t="s">
        <v>1663</v>
      </c>
      <c r="D39" s="1" t="s">
        <v>2386</v>
      </c>
      <c r="E39" s="1" t="s">
        <v>2387</v>
      </c>
      <c r="F39" s="1" t="s">
        <v>699</v>
      </c>
      <c r="G39" s="1" t="s">
        <v>1249</v>
      </c>
      <c r="H39" s="1" t="s">
        <v>2255</v>
      </c>
      <c r="I39" s="1" t="s">
        <v>2388</v>
      </c>
      <c r="J39" s="1" t="s">
        <v>2257</v>
      </c>
      <c r="K39" s="1" t="s">
        <v>2388</v>
      </c>
      <c r="L39" s="1" t="s">
        <v>2388</v>
      </c>
      <c r="M39" s="1" t="s">
        <v>2258</v>
      </c>
      <c r="N39" s="1" t="s">
        <v>2258</v>
      </c>
      <c r="O39" s="1" t="s">
        <v>2259</v>
      </c>
      <c r="P39" s="1" t="s">
        <v>2260</v>
      </c>
      <c r="Q39" s="1" t="s">
        <v>2261</v>
      </c>
      <c r="R39" s="1" t="s">
        <v>2389</v>
      </c>
      <c r="S39" s="1" t="s">
        <v>75</v>
      </c>
      <c r="T39" s="1" t="s">
        <v>2263</v>
      </c>
      <c r="U39" s="1" t="s">
        <v>2264</v>
      </c>
      <c r="V39" s="1" t="s">
        <v>2273</v>
      </c>
    </row>
    <row r="40" s="1" customFormat="1" spans="1:22">
      <c r="A40" s="1" t="s">
        <v>1166</v>
      </c>
      <c r="B40" s="1" t="s">
        <v>433</v>
      </c>
      <c r="C40" s="1" t="s">
        <v>1167</v>
      </c>
      <c r="D40" s="1" t="s">
        <v>1169</v>
      </c>
      <c r="E40" s="1" t="s">
        <v>2390</v>
      </c>
      <c r="F40" s="1" t="s">
        <v>433</v>
      </c>
      <c r="G40" s="1" t="s">
        <v>699</v>
      </c>
      <c r="H40" s="1" t="s">
        <v>2255</v>
      </c>
      <c r="I40" s="1" t="s">
        <v>2391</v>
      </c>
      <c r="J40" s="1" t="s">
        <v>2257</v>
      </c>
      <c r="K40" s="1" t="s">
        <v>2391</v>
      </c>
      <c r="L40" s="1" t="s">
        <v>2391</v>
      </c>
      <c r="M40" s="1" t="s">
        <v>2258</v>
      </c>
      <c r="N40" s="1" t="s">
        <v>2258</v>
      </c>
      <c r="O40" s="1" t="s">
        <v>2259</v>
      </c>
      <c r="P40" s="1" t="s">
        <v>2260</v>
      </c>
      <c r="Q40" s="1" t="s">
        <v>2261</v>
      </c>
      <c r="R40" s="1" t="s">
        <v>2392</v>
      </c>
      <c r="S40" s="1" t="s">
        <v>75</v>
      </c>
      <c r="T40" s="1" t="s">
        <v>2263</v>
      </c>
      <c r="U40" s="1" t="s">
        <v>2264</v>
      </c>
      <c r="V40" s="1" t="s">
        <v>2360</v>
      </c>
    </row>
    <row r="41" s="1" customFormat="1" spans="1:22">
      <c r="A41" s="1" t="s">
        <v>1204</v>
      </c>
      <c r="B41" s="1" t="s">
        <v>433</v>
      </c>
      <c r="C41" s="1" t="s">
        <v>1205</v>
      </c>
      <c r="D41" s="1" t="s">
        <v>307</v>
      </c>
      <c r="E41" s="1" t="s">
        <v>2393</v>
      </c>
      <c r="F41" s="1" t="s">
        <v>433</v>
      </c>
      <c r="G41" s="1" t="s">
        <v>699</v>
      </c>
      <c r="H41" s="1" t="s">
        <v>2255</v>
      </c>
      <c r="I41" s="1" t="s">
        <v>2394</v>
      </c>
      <c r="J41" s="1" t="s">
        <v>2257</v>
      </c>
      <c r="K41" s="1" t="s">
        <v>2394</v>
      </c>
      <c r="L41" s="1" t="s">
        <v>2394</v>
      </c>
      <c r="M41" s="1" t="s">
        <v>2258</v>
      </c>
      <c r="N41" s="1" t="s">
        <v>2258</v>
      </c>
      <c r="O41" s="1" t="s">
        <v>2259</v>
      </c>
      <c r="P41" s="1" t="s">
        <v>2260</v>
      </c>
      <c r="Q41" s="1" t="s">
        <v>2261</v>
      </c>
      <c r="R41" s="1" t="s">
        <v>2395</v>
      </c>
      <c r="S41" s="1" t="s">
        <v>75</v>
      </c>
      <c r="T41" s="1" t="s">
        <v>2263</v>
      </c>
      <c r="U41" s="1" t="s">
        <v>2264</v>
      </c>
      <c r="V41" s="1" t="s">
        <v>2265</v>
      </c>
    </row>
    <row r="42" s="1" customFormat="1" spans="1:22">
      <c r="A42" s="1" t="s">
        <v>2087</v>
      </c>
      <c r="B42" s="1" t="s">
        <v>433</v>
      </c>
      <c r="C42" s="1" t="s">
        <v>2088</v>
      </c>
      <c r="D42" s="1" t="s">
        <v>2090</v>
      </c>
      <c r="E42" s="1" t="s">
        <v>2396</v>
      </c>
      <c r="F42" s="1" t="s">
        <v>675</v>
      </c>
      <c r="G42" s="1" t="s">
        <v>439</v>
      </c>
      <c r="H42" s="1" t="s">
        <v>2255</v>
      </c>
      <c r="I42" s="1" t="s">
        <v>2397</v>
      </c>
      <c r="J42" s="1" t="s">
        <v>2257</v>
      </c>
      <c r="K42" s="1" t="s">
        <v>2397</v>
      </c>
      <c r="L42" s="1" t="s">
        <v>2397</v>
      </c>
      <c r="M42" s="1" t="s">
        <v>2258</v>
      </c>
      <c r="N42" s="1" t="s">
        <v>2258</v>
      </c>
      <c r="O42" s="1" t="s">
        <v>2259</v>
      </c>
      <c r="P42" s="1" t="s">
        <v>2260</v>
      </c>
      <c r="Q42" s="1" t="s">
        <v>2261</v>
      </c>
      <c r="R42" s="1" t="s">
        <v>2398</v>
      </c>
      <c r="S42" s="1" t="s">
        <v>75</v>
      </c>
      <c r="T42" s="1" t="s">
        <v>2263</v>
      </c>
      <c r="U42" s="1" t="s">
        <v>2264</v>
      </c>
      <c r="V42" s="1" t="s">
        <v>2265</v>
      </c>
    </row>
    <row r="43" s="1" customFormat="1" spans="1:22">
      <c r="A43" s="1" t="s">
        <v>1209</v>
      </c>
      <c r="B43" s="1" t="s">
        <v>433</v>
      </c>
      <c r="C43" s="1" t="s">
        <v>1210</v>
      </c>
      <c r="D43" s="1" t="s">
        <v>1212</v>
      </c>
      <c r="E43" s="1" t="s">
        <v>2399</v>
      </c>
      <c r="F43" s="1" t="s">
        <v>433</v>
      </c>
      <c r="G43" s="1" t="s">
        <v>699</v>
      </c>
      <c r="H43" s="1" t="s">
        <v>2255</v>
      </c>
      <c r="I43" s="1" t="s">
        <v>2400</v>
      </c>
      <c r="J43" s="1" t="s">
        <v>2257</v>
      </c>
      <c r="K43" s="1" t="s">
        <v>2400</v>
      </c>
      <c r="L43" s="1" t="s">
        <v>2400</v>
      </c>
      <c r="M43" s="1" t="s">
        <v>2258</v>
      </c>
      <c r="N43" s="1" t="s">
        <v>2258</v>
      </c>
      <c r="O43" s="1" t="s">
        <v>2259</v>
      </c>
      <c r="P43" s="1" t="s">
        <v>2260</v>
      </c>
      <c r="Q43" s="1" t="s">
        <v>2261</v>
      </c>
      <c r="R43" s="1" t="s">
        <v>2401</v>
      </c>
      <c r="S43" s="1" t="s">
        <v>75</v>
      </c>
      <c r="T43" s="1" t="s">
        <v>2263</v>
      </c>
      <c r="U43" s="1" t="s">
        <v>2264</v>
      </c>
      <c r="V43" s="1" t="s">
        <v>2265</v>
      </c>
    </row>
    <row r="44" s="1" customFormat="1" spans="1:22">
      <c r="A44" s="1" t="s">
        <v>2017</v>
      </c>
      <c r="B44" s="1" t="s">
        <v>433</v>
      </c>
      <c r="C44" s="1" t="s">
        <v>2018</v>
      </c>
      <c r="D44" s="1" t="s">
        <v>2402</v>
      </c>
      <c r="E44" s="1" t="s">
        <v>2403</v>
      </c>
      <c r="F44" s="1" t="s">
        <v>675</v>
      </c>
      <c r="G44" s="1" t="s">
        <v>439</v>
      </c>
      <c r="H44" s="1" t="s">
        <v>2255</v>
      </c>
      <c r="I44" s="1" t="s">
        <v>2352</v>
      </c>
      <c r="J44" s="1" t="s">
        <v>2257</v>
      </c>
      <c r="K44" s="1" t="s">
        <v>2352</v>
      </c>
      <c r="L44" s="1" t="s">
        <v>2352</v>
      </c>
      <c r="M44" s="1" t="s">
        <v>2258</v>
      </c>
      <c r="N44" s="1" t="s">
        <v>2258</v>
      </c>
      <c r="O44" s="1" t="s">
        <v>2259</v>
      </c>
      <c r="P44" s="1" t="s">
        <v>2260</v>
      </c>
      <c r="Q44" s="1" t="s">
        <v>2261</v>
      </c>
      <c r="R44" s="1" t="s">
        <v>2404</v>
      </c>
      <c r="S44" s="1" t="s">
        <v>75</v>
      </c>
      <c r="T44" s="1" t="s">
        <v>2263</v>
      </c>
      <c r="U44" s="1" t="s">
        <v>2264</v>
      </c>
      <c r="V44" s="1" t="s">
        <v>2273</v>
      </c>
    </row>
    <row r="45" s="1" customFormat="1" spans="1:22">
      <c r="A45" s="1" t="s">
        <v>2103</v>
      </c>
      <c r="B45" s="1" t="s">
        <v>433</v>
      </c>
      <c r="C45" s="1" t="s">
        <v>2104</v>
      </c>
      <c r="D45" s="1" t="s">
        <v>92</v>
      </c>
      <c r="E45" s="1" t="s">
        <v>2405</v>
      </c>
      <c r="F45" s="1" t="s">
        <v>1249</v>
      </c>
      <c r="G45" s="1" t="s">
        <v>439</v>
      </c>
      <c r="H45" s="1" t="s">
        <v>2255</v>
      </c>
      <c r="I45" s="1" t="s">
        <v>2406</v>
      </c>
      <c r="J45" s="1" t="s">
        <v>2257</v>
      </c>
      <c r="K45" s="1" t="s">
        <v>2406</v>
      </c>
      <c r="L45" s="1" t="s">
        <v>2406</v>
      </c>
      <c r="M45" s="1" t="s">
        <v>2258</v>
      </c>
      <c r="N45" s="1" t="s">
        <v>2258</v>
      </c>
      <c r="O45" s="1" t="s">
        <v>2259</v>
      </c>
      <c r="P45" s="1" t="s">
        <v>2260</v>
      </c>
      <c r="Q45" s="1" t="s">
        <v>2261</v>
      </c>
      <c r="R45" s="1" t="s">
        <v>2407</v>
      </c>
      <c r="S45" s="1" t="s">
        <v>75</v>
      </c>
      <c r="T45" s="1" t="s">
        <v>2263</v>
      </c>
      <c r="U45" s="1" t="s">
        <v>2264</v>
      </c>
      <c r="V45" s="1" t="s">
        <v>2265</v>
      </c>
    </row>
    <row r="46" s="1" customFormat="1" spans="1:22">
      <c r="A46" s="1" t="s">
        <v>1518</v>
      </c>
      <c r="B46" s="1" t="s">
        <v>433</v>
      </c>
      <c r="C46" s="1" t="s">
        <v>1519</v>
      </c>
      <c r="D46" s="1" t="s">
        <v>1521</v>
      </c>
      <c r="E46" s="1" t="s">
        <v>2408</v>
      </c>
      <c r="F46" s="1" t="s">
        <v>699</v>
      </c>
      <c r="G46" s="1" t="s">
        <v>675</v>
      </c>
      <c r="H46" s="1" t="s">
        <v>2255</v>
      </c>
      <c r="I46" s="1" t="s">
        <v>2409</v>
      </c>
      <c r="J46" s="1" t="s">
        <v>2257</v>
      </c>
      <c r="K46" s="1" t="s">
        <v>2409</v>
      </c>
      <c r="L46" s="1" t="s">
        <v>2409</v>
      </c>
      <c r="M46" s="1" t="s">
        <v>2258</v>
      </c>
      <c r="N46" s="1" t="s">
        <v>2258</v>
      </c>
      <c r="O46" s="1" t="s">
        <v>2259</v>
      </c>
      <c r="P46" s="1" t="s">
        <v>2260</v>
      </c>
      <c r="Q46" s="1" t="s">
        <v>2261</v>
      </c>
      <c r="R46" s="1" t="s">
        <v>2410</v>
      </c>
      <c r="S46" s="1" t="s">
        <v>75</v>
      </c>
      <c r="T46" s="1" t="s">
        <v>2263</v>
      </c>
      <c r="U46" s="1" t="s">
        <v>2264</v>
      </c>
      <c r="V46" s="1" t="s">
        <v>2265</v>
      </c>
    </row>
    <row r="47" s="1" customFormat="1" spans="1:22">
      <c r="A47" s="1" t="s">
        <v>1527</v>
      </c>
      <c r="B47" s="1" t="s">
        <v>433</v>
      </c>
      <c r="C47" s="1" t="s">
        <v>1528</v>
      </c>
      <c r="D47" s="1" t="s">
        <v>1521</v>
      </c>
      <c r="E47" s="1" t="s">
        <v>2411</v>
      </c>
      <c r="F47" s="1" t="s">
        <v>699</v>
      </c>
      <c r="G47" s="1" t="s">
        <v>675</v>
      </c>
      <c r="H47" s="1" t="s">
        <v>2255</v>
      </c>
      <c r="I47" s="1" t="s">
        <v>2412</v>
      </c>
      <c r="J47" s="1" t="s">
        <v>2257</v>
      </c>
      <c r="K47" s="1" t="s">
        <v>2412</v>
      </c>
      <c r="L47" s="1" t="s">
        <v>2412</v>
      </c>
      <c r="M47" s="1" t="s">
        <v>2258</v>
      </c>
      <c r="N47" s="1" t="s">
        <v>2258</v>
      </c>
      <c r="O47" s="1" t="s">
        <v>2259</v>
      </c>
      <c r="P47" s="1" t="s">
        <v>2260</v>
      </c>
      <c r="Q47" s="1" t="s">
        <v>2261</v>
      </c>
      <c r="R47" s="1" t="s">
        <v>2413</v>
      </c>
      <c r="S47" s="1" t="s">
        <v>75</v>
      </c>
      <c r="T47" s="1" t="s">
        <v>2263</v>
      </c>
      <c r="U47" s="1" t="s">
        <v>2264</v>
      </c>
      <c r="V47" s="1" t="s">
        <v>2265</v>
      </c>
    </row>
    <row r="48" s="1" customFormat="1" spans="1:22">
      <c r="A48" s="1" t="s">
        <v>1160</v>
      </c>
      <c r="B48" s="1" t="s">
        <v>433</v>
      </c>
      <c r="C48" s="1" t="s">
        <v>1161</v>
      </c>
      <c r="D48" s="1" t="s">
        <v>2376</v>
      </c>
      <c r="E48" s="1" t="s">
        <v>2377</v>
      </c>
      <c r="F48" s="1" t="s">
        <v>433</v>
      </c>
      <c r="G48" s="1" t="s">
        <v>699</v>
      </c>
      <c r="H48" s="1" t="s">
        <v>2255</v>
      </c>
      <c r="I48" s="1" t="s">
        <v>2378</v>
      </c>
      <c r="J48" s="1" t="s">
        <v>2257</v>
      </c>
      <c r="K48" s="1" t="s">
        <v>2378</v>
      </c>
      <c r="L48" s="1" t="s">
        <v>2378</v>
      </c>
      <c r="M48" s="1" t="s">
        <v>2258</v>
      </c>
      <c r="N48" s="1" t="s">
        <v>2258</v>
      </c>
      <c r="O48" s="1" t="s">
        <v>2259</v>
      </c>
      <c r="P48" s="1" t="s">
        <v>2260</v>
      </c>
      <c r="Q48" s="1" t="s">
        <v>2261</v>
      </c>
      <c r="R48" s="1" t="s">
        <v>2414</v>
      </c>
      <c r="S48" s="1" t="s">
        <v>75</v>
      </c>
      <c r="T48" s="1" t="s">
        <v>2263</v>
      </c>
      <c r="U48" s="1" t="s">
        <v>2264</v>
      </c>
      <c r="V48" s="1" t="s">
        <v>2273</v>
      </c>
    </row>
    <row r="49" s="1" customFormat="1" spans="1:22">
      <c r="A49" s="1" t="s">
        <v>1657</v>
      </c>
      <c r="B49" s="1" t="s">
        <v>433</v>
      </c>
      <c r="C49" s="1" t="s">
        <v>1658</v>
      </c>
      <c r="D49" s="1" t="s">
        <v>1446</v>
      </c>
      <c r="E49" s="1" t="s">
        <v>2415</v>
      </c>
      <c r="F49" s="1" t="s">
        <v>699</v>
      </c>
      <c r="G49" s="1" t="s">
        <v>1249</v>
      </c>
      <c r="H49" s="1" t="s">
        <v>2255</v>
      </c>
      <c r="I49" s="1" t="s">
        <v>2416</v>
      </c>
      <c r="J49" s="1" t="s">
        <v>2257</v>
      </c>
      <c r="K49" s="1" t="s">
        <v>2416</v>
      </c>
      <c r="L49" s="1" t="s">
        <v>2416</v>
      </c>
      <c r="M49" s="1" t="s">
        <v>2258</v>
      </c>
      <c r="N49" s="1" t="s">
        <v>2258</v>
      </c>
      <c r="O49" s="1" t="s">
        <v>2259</v>
      </c>
      <c r="P49" s="1" t="s">
        <v>2260</v>
      </c>
      <c r="Q49" s="1" t="s">
        <v>2261</v>
      </c>
      <c r="R49" s="1" t="s">
        <v>2417</v>
      </c>
      <c r="S49" s="1" t="s">
        <v>75</v>
      </c>
      <c r="T49" s="1" t="s">
        <v>2263</v>
      </c>
      <c r="U49" s="1" t="s">
        <v>2264</v>
      </c>
      <c r="V49" s="1" t="s">
        <v>2273</v>
      </c>
    </row>
    <row r="50" s="1" customFormat="1" spans="1:22">
      <c r="A50" s="1" t="s">
        <v>1616</v>
      </c>
      <c r="B50" s="1" t="s">
        <v>433</v>
      </c>
      <c r="C50" s="1" t="s">
        <v>1617</v>
      </c>
      <c r="D50" s="1" t="s">
        <v>1619</v>
      </c>
      <c r="E50" s="1" t="s">
        <v>2418</v>
      </c>
      <c r="F50" s="1" t="s">
        <v>675</v>
      </c>
      <c r="G50" s="1" t="s">
        <v>1249</v>
      </c>
      <c r="H50" s="1" t="s">
        <v>2255</v>
      </c>
      <c r="I50" s="1" t="s">
        <v>2419</v>
      </c>
      <c r="J50" s="1" t="s">
        <v>2257</v>
      </c>
      <c r="K50" s="1" t="s">
        <v>2419</v>
      </c>
      <c r="L50" s="1" t="s">
        <v>2419</v>
      </c>
      <c r="M50" s="1" t="s">
        <v>2258</v>
      </c>
      <c r="N50" s="1" t="s">
        <v>2258</v>
      </c>
      <c r="O50" s="1" t="s">
        <v>2259</v>
      </c>
      <c r="P50" s="1" t="s">
        <v>2260</v>
      </c>
      <c r="Q50" s="1" t="s">
        <v>2261</v>
      </c>
      <c r="R50" s="1" t="s">
        <v>2420</v>
      </c>
      <c r="S50" s="1" t="s">
        <v>75</v>
      </c>
      <c r="T50" s="1" t="s">
        <v>2263</v>
      </c>
      <c r="U50" s="1" t="s">
        <v>2264</v>
      </c>
      <c r="V50" s="1" t="s">
        <v>2421</v>
      </c>
    </row>
    <row r="51" s="1" customFormat="1" spans="1:22">
      <c r="A51" s="1" t="s">
        <v>1609</v>
      </c>
      <c r="B51" s="1" t="s">
        <v>433</v>
      </c>
      <c r="C51" s="1" t="s">
        <v>1610</v>
      </c>
      <c r="D51" s="1" t="s">
        <v>1612</v>
      </c>
      <c r="E51" s="1" t="s">
        <v>2422</v>
      </c>
      <c r="F51" s="1" t="s">
        <v>699</v>
      </c>
      <c r="G51" s="1" t="s">
        <v>675</v>
      </c>
      <c r="H51" s="1" t="s">
        <v>2255</v>
      </c>
      <c r="I51" s="1" t="s">
        <v>2423</v>
      </c>
      <c r="J51" s="1" t="s">
        <v>2257</v>
      </c>
      <c r="K51" s="1" t="s">
        <v>2423</v>
      </c>
      <c r="L51" s="1" t="s">
        <v>2423</v>
      </c>
      <c r="M51" s="1" t="s">
        <v>2258</v>
      </c>
      <c r="N51" s="1" t="s">
        <v>2258</v>
      </c>
      <c r="O51" s="1" t="s">
        <v>2259</v>
      </c>
      <c r="P51" s="1" t="s">
        <v>2260</v>
      </c>
      <c r="Q51" s="1" t="s">
        <v>2261</v>
      </c>
      <c r="R51" s="1" t="s">
        <v>2424</v>
      </c>
      <c r="S51" s="1" t="s">
        <v>75</v>
      </c>
      <c r="T51" s="1" t="s">
        <v>2263</v>
      </c>
      <c r="U51" s="1" t="s">
        <v>2264</v>
      </c>
      <c r="V51" s="1" t="s">
        <v>2313</v>
      </c>
    </row>
    <row r="52" s="1" customFormat="1" spans="1:22">
      <c r="A52" s="1" t="s">
        <v>1231</v>
      </c>
      <c r="B52" s="1" t="s">
        <v>433</v>
      </c>
      <c r="C52" s="1" t="s">
        <v>1232</v>
      </c>
      <c r="D52" s="1" t="s">
        <v>1234</v>
      </c>
      <c r="E52" s="1" t="s">
        <v>2425</v>
      </c>
      <c r="F52" s="1" t="s">
        <v>433</v>
      </c>
      <c r="G52" s="1" t="s">
        <v>699</v>
      </c>
      <c r="H52" s="1" t="s">
        <v>2255</v>
      </c>
      <c r="I52" s="1" t="s">
        <v>2426</v>
      </c>
      <c r="J52" s="1" t="s">
        <v>2257</v>
      </c>
      <c r="K52" s="1" t="s">
        <v>2426</v>
      </c>
      <c r="L52" s="1" t="s">
        <v>2426</v>
      </c>
      <c r="M52" s="1" t="s">
        <v>2258</v>
      </c>
      <c r="N52" s="1" t="s">
        <v>2258</v>
      </c>
      <c r="O52" s="1" t="s">
        <v>2259</v>
      </c>
      <c r="P52" s="1" t="s">
        <v>2260</v>
      </c>
      <c r="Q52" s="1" t="s">
        <v>2261</v>
      </c>
      <c r="R52" s="1" t="s">
        <v>2427</v>
      </c>
      <c r="S52" s="1" t="s">
        <v>75</v>
      </c>
      <c r="T52" s="1" t="s">
        <v>2263</v>
      </c>
      <c r="U52" s="1" t="s">
        <v>2264</v>
      </c>
      <c r="V52" s="1" t="s">
        <v>2428</v>
      </c>
    </row>
    <row r="53" s="1" customFormat="1" spans="1:22">
      <c r="A53" s="1" t="s">
        <v>1409</v>
      </c>
      <c r="B53" s="1" t="s">
        <v>433</v>
      </c>
      <c r="C53" s="1" t="s">
        <v>1410</v>
      </c>
      <c r="D53" s="1" t="s">
        <v>1149</v>
      </c>
      <c r="E53" s="1" t="s">
        <v>2429</v>
      </c>
      <c r="F53" s="1" t="s">
        <v>699</v>
      </c>
      <c r="G53" s="1" t="s">
        <v>675</v>
      </c>
      <c r="H53" s="1" t="s">
        <v>2255</v>
      </c>
      <c r="I53" s="1" t="s">
        <v>2358</v>
      </c>
      <c r="J53" s="1" t="s">
        <v>2257</v>
      </c>
      <c r="K53" s="1" t="s">
        <v>2358</v>
      </c>
      <c r="L53" s="1" t="s">
        <v>2358</v>
      </c>
      <c r="M53" s="1" t="s">
        <v>2258</v>
      </c>
      <c r="N53" s="1" t="s">
        <v>2258</v>
      </c>
      <c r="O53" s="1" t="s">
        <v>2259</v>
      </c>
      <c r="P53" s="1" t="s">
        <v>2260</v>
      </c>
      <c r="Q53" s="1" t="s">
        <v>2261</v>
      </c>
      <c r="R53" s="1" t="s">
        <v>2430</v>
      </c>
      <c r="S53" s="1" t="s">
        <v>75</v>
      </c>
      <c r="T53" s="1" t="s">
        <v>2263</v>
      </c>
      <c r="U53" s="1" t="s">
        <v>2295</v>
      </c>
      <c r="V53" s="1" t="s">
        <v>2273</v>
      </c>
    </row>
    <row r="54" s="1" customFormat="1" spans="1:22">
      <c r="A54" s="1" t="s">
        <v>1183</v>
      </c>
      <c r="B54" s="1" t="s">
        <v>433</v>
      </c>
      <c r="C54" s="1" t="s">
        <v>1184</v>
      </c>
      <c r="D54" s="1" t="s">
        <v>2431</v>
      </c>
      <c r="E54" s="1" t="s">
        <v>2432</v>
      </c>
      <c r="F54" s="1" t="s">
        <v>433</v>
      </c>
      <c r="G54" s="1" t="s">
        <v>699</v>
      </c>
      <c r="H54" s="1" t="s">
        <v>2255</v>
      </c>
      <c r="I54" s="1" t="s">
        <v>2433</v>
      </c>
      <c r="J54" s="1" t="s">
        <v>2257</v>
      </c>
      <c r="K54" s="1" t="s">
        <v>2433</v>
      </c>
      <c r="L54" s="1" t="s">
        <v>2433</v>
      </c>
      <c r="M54" s="1" t="s">
        <v>2258</v>
      </c>
      <c r="N54" s="1" t="s">
        <v>2258</v>
      </c>
      <c r="O54" s="1" t="s">
        <v>2259</v>
      </c>
      <c r="P54" s="1" t="s">
        <v>2260</v>
      </c>
      <c r="Q54" s="1" t="s">
        <v>2261</v>
      </c>
      <c r="R54" s="1" t="s">
        <v>2434</v>
      </c>
      <c r="S54" s="1" t="s">
        <v>75</v>
      </c>
      <c r="T54" s="1" t="s">
        <v>2263</v>
      </c>
      <c r="U54" s="1" t="s">
        <v>2264</v>
      </c>
      <c r="V54" s="1" t="s">
        <v>2346</v>
      </c>
    </row>
    <row r="55" s="1" customFormat="1" spans="1:22">
      <c r="A55" s="1" t="s">
        <v>1146</v>
      </c>
      <c r="B55" s="1" t="s">
        <v>433</v>
      </c>
      <c r="C55" s="1" t="s">
        <v>1147</v>
      </c>
      <c r="D55" s="1" t="s">
        <v>1149</v>
      </c>
      <c r="E55" s="1" t="s">
        <v>2429</v>
      </c>
      <c r="F55" s="1" t="s">
        <v>433</v>
      </c>
      <c r="G55" s="1" t="s">
        <v>699</v>
      </c>
      <c r="H55" s="1" t="s">
        <v>2255</v>
      </c>
      <c r="I55" s="1" t="s">
        <v>2358</v>
      </c>
      <c r="J55" s="1" t="s">
        <v>2257</v>
      </c>
      <c r="K55" s="1" t="s">
        <v>2358</v>
      </c>
      <c r="L55" s="1" t="s">
        <v>2358</v>
      </c>
      <c r="M55" s="1" t="s">
        <v>2258</v>
      </c>
      <c r="N55" s="1" t="s">
        <v>2258</v>
      </c>
      <c r="O55" s="1" t="s">
        <v>2259</v>
      </c>
      <c r="P55" s="1" t="s">
        <v>2260</v>
      </c>
      <c r="Q55" s="1" t="s">
        <v>2261</v>
      </c>
      <c r="R55" s="1" t="s">
        <v>2435</v>
      </c>
      <c r="S55" s="1" t="s">
        <v>75</v>
      </c>
      <c r="T55" s="1" t="s">
        <v>2263</v>
      </c>
      <c r="U55" s="1" t="s">
        <v>2295</v>
      </c>
      <c r="V55" s="1" t="s">
        <v>2273</v>
      </c>
    </row>
    <row r="56" s="1" customFormat="1" spans="1:22">
      <c r="A56" s="1" t="s">
        <v>2060</v>
      </c>
      <c r="B56" s="1" t="s">
        <v>433</v>
      </c>
      <c r="C56" s="1" t="s">
        <v>2061</v>
      </c>
      <c r="D56" s="1" t="s">
        <v>896</v>
      </c>
      <c r="E56" s="1" t="s">
        <v>2436</v>
      </c>
      <c r="F56" s="1" t="s">
        <v>675</v>
      </c>
      <c r="G56" s="1" t="s">
        <v>439</v>
      </c>
      <c r="H56" s="1" t="s">
        <v>2255</v>
      </c>
      <c r="I56" s="1" t="s">
        <v>2437</v>
      </c>
      <c r="J56" s="1" t="s">
        <v>2257</v>
      </c>
      <c r="K56" s="1" t="s">
        <v>2437</v>
      </c>
      <c r="L56" s="1" t="s">
        <v>2437</v>
      </c>
      <c r="M56" s="1" t="s">
        <v>2258</v>
      </c>
      <c r="N56" s="1" t="s">
        <v>2258</v>
      </c>
      <c r="O56" s="1" t="s">
        <v>2259</v>
      </c>
      <c r="P56" s="1" t="s">
        <v>2260</v>
      </c>
      <c r="Q56" s="1" t="s">
        <v>2261</v>
      </c>
      <c r="R56" s="1" t="s">
        <v>2438</v>
      </c>
      <c r="S56" s="1" t="s">
        <v>75</v>
      </c>
      <c r="T56" s="1" t="s">
        <v>2263</v>
      </c>
      <c r="U56" s="1" t="s">
        <v>2264</v>
      </c>
      <c r="V56" s="1" t="s">
        <v>2265</v>
      </c>
    </row>
    <row r="57" s="1" customFormat="1" spans="1:22">
      <c r="A57" s="1" t="s">
        <v>1173</v>
      </c>
      <c r="B57" s="1" t="s">
        <v>433</v>
      </c>
      <c r="C57" s="1" t="s">
        <v>1174</v>
      </c>
      <c r="D57" s="1" t="s">
        <v>881</v>
      </c>
      <c r="E57" s="1" t="s">
        <v>2439</v>
      </c>
      <c r="F57" s="1" t="s">
        <v>433</v>
      </c>
      <c r="G57" s="1" t="s">
        <v>699</v>
      </c>
      <c r="H57" s="1" t="s">
        <v>2255</v>
      </c>
      <c r="I57" s="1" t="s">
        <v>2440</v>
      </c>
      <c r="J57" s="1" t="s">
        <v>2257</v>
      </c>
      <c r="K57" s="1" t="s">
        <v>2440</v>
      </c>
      <c r="L57" s="1" t="s">
        <v>2440</v>
      </c>
      <c r="M57" s="1" t="s">
        <v>2258</v>
      </c>
      <c r="N57" s="1" t="s">
        <v>2258</v>
      </c>
      <c r="O57" s="1" t="s">
        <v>2259</v>
      </c>
      <c r="P57" s="1" t="s">
        <v>2260</v>
      </c>
      <c r="Q57" s="1" t="s">
        <v>2261</v>
      </c>
      <c r="R57" s="1" t="s">
        <v>2441</v>
      </c>
      <c r="S57" s="1" t="s">
        <v>75</v>
      </c>
      <c r="T57" s="1" t="s">
        <v>2263</v>
      </c>
      <c r="U57" s="1" t="s">
        <v>2264</v>
      </c>
      <c r="V57" s="1" t="s">
        <v>2265</v>
      </c>
    </row>
    <row r="58" s="1" customFormat="1" spans="1:22">
      <c r="A58" s="1" t="s">
        <v>1804</v>
      </c>
      <c r="B58" s="1" t="s">
        <v>433</v>
      </c>
      <c r="C58" s="1" t="s">
        <v>1805</v>
      </c>
      <c r="D58" s="1" t="s">
        <v>1220</v>
      </c>
      <c r="E58" s="1" t="s">
        <v>2442</v>
      </c>
      <c r="F58" s="1" t="s">
        <v>433</v>
      </c>
      <c r="G58" s="1" t="s">
        <v>1249</v>
      </c>
      <c r="H58" s="1" t="s">
        <v>2255</v>
      </c>
      <c r="I58" s="1" t="s">
        <v>2443</v>
      </c>
      <c r="J58" s="1" t="s">
        <v>2257</v>
      </c>
      <c r="K58" s="1" t="s">
        <v>2443</v>
      </c>
      <c r="L58" s="1" t="s">
        <v>2443</v>
      </c>
      <c r="M58" s="1" t="s">
        <v>2258</v>
      </c>
      <c r="N58" s="1" t="s">
        <v>2258</v>
      </c>
      <c r="O58" s="1" t="s">
        <v>2259</v>
      </c>
      <c r="P58" s="1" t="s">
        <v>2260</v>
      </c>
      <c r="Q58" s="1" t="s">
        <v>2261</v>
      </c>
      <c r="R58" s="1" t="s">
        <v>2444</v>
      </c>
      <c r="S58" s="1" t="s">
        <v>75</v>
      </c>
      <c r="T58" s="1" t="s">
        <v>2263</v>
      </c>
      <c r="U58" s="1" t="s">
        <v>2264</v>
      </c>
      <c r="V58" s="1" t="s">
        <v>2428</v>
      </c>
    </row>
    <row r="59" s="1" customFormat="1" spans="1:22">
      <c r="A59" s="1" t="s">
        <v>1099</v>
      </c>
      <c r="B59" s="1" t="s">
        <v>433</v>
      </c>
      <c r="C59" s="1" t="s">
        <v>1100</v>
      </c>
      <c r="D59" s="1" t="s">
        <v>2445</v>
      </c>
      <c r="E59" s="1" t="s">
        <v>2446</v>
      </c>
      <c r="F59" s="1" t="s">
        <v>433</v>
      </c>
      <c r="G59" s="1" t="s">
        <v>699</v>
      </c>
      <c r="H59" s="1" t="s">
        <v>2255</v>
      </c>
      <c r="I59" s="1" t="s">
        <v>2447</v>
      </c>
      <c r="J59" s="1" t="s">
        <v>2257</v>
      </c>
      <c r="K59" s="1" t="s">
        <v>2447</v>
      </c>
      <c r="L59" s="1" t="s">
        <v>2447</v>
      </c>
      <c r="M59" s="1" t="s">
        <v>2258</v>
      </c>
      <c r="N59" s="1" t="s">
        <v>2258</v>
      </c>
      <c r="O59" s="1" t="s">
        <v>2259</v>
      </c>
      <c r="P59" s="1" t="s">
        <v>2260</v>
      </c>
      <c r="Q59" s="1" t="s">
        <v>2261</v>
      </c>
      <c r="R59" s="1" t="s">
        <v>2448</v>
      </c>
      <c r="S59" s="1" t="s">
        <v>75</v>
      </c>
      <c r="T59" s="1" t="s">
        <v>2263</v>
      </c>
      <c r="U59" s="1" t="s">
        <v>2295</v>
      </c>
      <c r="V59" s="1" t="s">
        <v>2273</v>
      </c>
    </row>
    <row r="60" s="1" customFormat="1" spans="1:22">
      <c r="A60" s="1" t="s">
        <v>1157</v>
      </c>
      <c r="B60" s="1" t="s">
        <v>432</v>
      </c>
      <c r="C60" s="1" t="s">
        <v>1158</v>
      </c>
      <c r="D60" s="1" t="s">
        <v>256</v>
      </c>
      <c r="E60" s="1" t="s">
        <v>2334</v>
      </c>
      <c r="F60" s="1" t="s">
        <v>433</v>
      </c>
      <c r="G60" s="1" t="s">
        <v>699</v>
      </c>
      <c r="H60" s="1" t="s">
        <v>2255</v>
      </c>
      <c r="I60" s="1" t="s">
        <v>2449</v>
      </c>
      <c r="J60" s="1" t="s">
        <v>2257</v>
      </c>
      <c r="K60" s="1" t="s">
        <v>2449</v>
      </c>
      <c r="L60" s="1" t="s">
        <v>2449</v>
      </c>
      <c r="M60" s="1" t="s">
        <v>2258</v>
      </c>
      <c r="N60" s="1" t="s">
        <v>2258</v>
      </c>
      <c r="O60" s="1" t="s">
        <v>2259</v>
      </c>
      <c r="P60" s="1" t="s">
        <v>2260</v>
      </c>
      <c r="Q60" s="1" t="s">
        <v>2261</v>
      </c>
      <c r="R60" s="1" t="s">
        <v>2450</v>
      </c>
      <c r="S60" s="1" t="s">
        <v>75</v>
      </c>
      <c r="T60" s="1" t="s">
        <v>2263</v>
      </c>
      <c r="U60" s="1" t="s">
        <v>2264</v>
      </c>
      <c r="V60" s="1" t="s">
        <v>2273</v>
      </c>
    </row>
    <row r="61" s="1" customFormat="1" spans="1:22">
      <c r="A61" s="1" t="s">
        <v>2001</v>
      </c>
      <c r="B61" s="1" t="s">
        <v>432</v>
      </c>
      <c r="C61" s="1" t="s">
        <v>2002</v>
      </c>
      <c r="D61" s="1" t="s">
        <v>2004</v>
      </c>
      <c r="E61" s="1" t="s">
        <v>2451</v>
      </c>
      <c r="F61" s="1" t="s">
        <v>699</v>
      </c>
      <c r="G61" s="1" t="s">
        <v>439</v>
      </c>
      <c r="H61" s="1" t="s">
        <v>2255</v>
      </c>
      <c r="I61" s="1" t="s">
        <v>2452</v>
      </c>
      <c r="J61" s="1" t="s">
        <v>2257</v>
      </c>
      <c r="K61" s="1" t="s">
        <v>2452</v>
      </c>
      <c r="L61" s="1" t="s">
        <v>2452</v>
      </c>
      <c r="M61" s="1" t="s">
        <v>2258</v>
      </c>
      <c r="N61" s="1" t="s">
        <v>2258</v>
      </c>
      <c r="O61" s="1" t="s">
        <v>2259</v>
      </c>
      <c r="P61" s="1" t="s">
        <v>2260</v>
      </c>
      <c r="Q61" s="1" t="s">
        <v>2261</v>
      </c>
      <c r="R61" s="1" t="s">
        <v>2453</v>
      </c>
      <c r="S61" s="1" t="s">
        <v>75</v>
      </c>
      <c r="T61" s="1" t="s">
        <v>2263</v>
      </c>
      <c r="U61" s="1" t="s">
        <v>2264</v>
      </c>
      <c r="V61" s="1" t="s">
        <v>2273</v>
      </c>
    </row>
    <row r="62" s="1" customFormat="1" spans="1:22">
      <c r="A62" s="1" t="s">
        <v>1252</v>
      </c>
      <c r="B62" s="1" t="s">
        <v>432</v>
      </c>
      <c r="C62" s="1" t="s">
        <v>1253</v>
      </c>
      <c r="D62" s="1" t="s">
        <v>896</v>
      </c>
      <c r="E62" s="1" t="s">
        <v>2454</v>
      </c>
      <c r="F62" s="1" t="s">
        <v>699</v>
      </c>
      <c r="G62" s="1" t="s">
        <v>675</v>
      </c>
      <c r="H62" s="1" t="s">
        <v>2255</v>
      </c>
      <c r="I62" s="1" t="s">
        <v>2455</v>
      </c>
      <c r="J62" s="1" t="s">
        <v>2257</v>
      </c>
      <c r="K62" s="1" t="s">
        <v>2455</v>
      </c>
      <c r="L62" s="1" t="s">
        <v>2455</v>
      </c>
      <c r="M62" s="1" t="s">
        <v>2258</v>
      </c>
      <c r="N62" s="1" t="s">
        <v>2258</v>
      </c>
      <c r="O62" s="1" t="s">
        <v>2259</v>
      </c>
      <c r="P62" s="1" t="s">
        <v>2260</v>
      </c>
      <c r="Q62" s="1" t="s">
        <v>2261</v>
      </c>
      <c r="R62" s="1" t="s">
        <v>2456</v>
      </c>
      <c r="S62" s="1" t="s">
        <v>75</v>
      </c>
      <c r="T62" s="1" t="s">
        <v>2263</v>
      </c>
      <c r="U62" s="1" t="s">
        <v>2264</v>
      </c>
      <c r="V62" s="1" t="s">
        <v>2265</v>
      </c>
    </row>
    <row r="63" s="1" customFormat="1" spans="1:22">
      <c r="A63" s="1" t="s">
        <v>1154</v>
      </c>
      <c r="B63" s="1" t="s">
        <v>432</v>
      </c>
      <c r="C63" s="1" t="s">
        <v>1155</v>
      </c>
      <c r="D63" s="1" t="s">
        <v>238</v>
      </c>
      <c r="E63" s="1" t="s">
        <v>2457</v>
      </c>
      <c r="F63" s="1" t="s">
        <v>433</v>
      </c>
      <c r="G63" s="1" t="s">
        <v>699</v>
      </c>
      <c r="H63" s="1" t="s">
        <v>2255</v>
      </c>
      <c r="I63" s="1" t="s">
        <v>2384</v>
      </c>
      <c r="J63" s="1" t="s">
        <v>2257</v>
      </c>
      <c r="K63" s="1" t="s">
        <v>2384</v>
      </c>
      <c r="L63" s="1" t="s">
        <v>2384</v>
      </c>
      <c r="M63" s="1" t="s">
        <v>2258</v>
      </c>
      <c r="N63" s="1" t="s">
        <v>2258</v>
      </c>
      <c r="O63" s="1" t="s">
        <v>2259</v>
      </c>
      <c r="P63" s="1" t="s">
        <v>2260</v>
      </c>
      <c r="Q63" s="1" t="s">
        <v>2261</v>
      </c>
      <c r="R63" s="1" t="s">
        <v>2458</v>
      </c>
      <c r="S63" s="1" t="s">
        <v>75</v>
      </c>
      <c r="T63" s="1" t="s">
        <v>2263</v>
      </c>
      <c r="U63" s="1" t="s">
        <v>2295</v>
      </c>
      <c r="V63" s="1" t="s">
        <v>2273</v>
      </c>
    </row>
    <row r="64" s="1" customFormat="1" spans="1:22">
      <c r="A64" s="1" t="s">
        <v>921</v>
      </c>
      <c r="B64" s="1" t="s">
        <v>432</v>
      </c>
      <c r="C64" s="1" t="s">
        <v>922</v>
      </c>
      <c r="D64" s="1" t="s">
        <v>92</v>
      </c>
      <c r="E64" s="1" t="s">
        <v>2459</v>
      </c>
      <c r="F64" s="1" t="s">
        <v>432</v>
      </c>
      <c r="G64" s="1" t="s">
        <v>433</v>
      </c>
      <c r="H64" s="1" t="s">
        <v>2255</v>
      </c>
      <c r="I64" s="1" t="s">
        <v>2460</v>
      </c>
      <c r="J64" s="1" t="s">
        <v>2257</v>
      </c>
      <c r="K64" s="1" t="s">
        <v>2460</v>
      </c>
      <c r="L64" s="1" t="s">
        <v>2460</v>
      </c>
      <c r="M64" s="1" t="s">
        <v>2258</v>
      </c>
      <c r="N64" s="1" t="s">
        <v>2258</v>
      </c>
      <c r="O64" s="1" t="s">
        <v>2259</v>
      </c>
      <c r="P64" s="1" t="s">
        <v>2260</v>
      </c>
      <c r="Q64" s="1" t="s">
        <v>2261</v>
      </c>
      <c r="R64" s="1" t="s">
        <v>2461</v>
      </c>
      <c r="S64" s="1" t="s">
        <v>75</v>
      </c>
      <c r="T64" s="1" t="s">
        <v>2263</v>
      </c>
      <c r="U64" s="1" t="s">
        <v>2264</v>
      </c>
      <c r="V64" s="1" t="s">
        <v>2265</v>
      </c>
    </row>
    <row r="65" s="1" customFormat="1" spans="1:22">
      <c r="A65" s="1" t="s">
        <v>933</v>
      </c>
      <c r="B65" s="1" t="s">
        <v>432</v>
      </c>
      <c r="C65" s="1" t="s">
        <v>934</v>
      </c>
      <c r="D65" s="1" t="s">
        <v>307</v>
      </c>
      <c r="E65" s="1" t="s">
        <v>2462</v>
      </c>
      <c r="F65" s="1" t="s">
        <v>432</v>
      </c>
      <c r="G65" s="1" t="s">
        <v>433</v>
      </c>
      <c r="H65" s="1" t="s">
        <v>2255</v>
      </c>
      <c r="I65" s="1" t="s">
        <v>2463</v>
      </c>
      <c r="J65" s="1" t="s">
        <v>2257</v>
      </c>
      <c r="K65" s="1" t="s">
        <v>2463</v>
      </c>
      <c r="L65" s="1" t="s">
        <v>2463</v>
      </c>
      <c r="M65" s="1" t="s">
        <v>2258</v>
      </c>
      <c r="N65" s="1" t="s">
        <v>2258</v>
      </c>
      <c r="O65" s="1" t="s">
        <v>2259</v>
      </c>
      <c r="P65" s="1" t="s">
        <v>2260</v>
      </c>
      <c r="Q65" s="1" t="s">
        <v>2261</v>
      </c>
      <c r="R65" s="1" t="s">
        <v>2464</v>
      </c>
      <c r="S65" s="1" t="s">
        <v>75</v>
      </c>
      <c r="T65" s="1" t="s">
        <v>2263</v>
      </c>
      <c r="U65" s="1" t="s">
        <v>2264</v>
      </c>
      <c r="V65" s="1" t="s">
        <v>2265</v>
      </c>
    </row>
    <row r="66" s="1" customFormat="1" spans="1:22">
      <c r="A66" s="1" t="s">
        <v>937</v>
      </c>
      <c r="B66" s="1" t="s">
        <v>432</v>
      </c>
      <c r="C66" s="1" t="s">
        <v>938</v>
      </c>
      <c r="D66" s="1" t="s">
        <v>940</v>
      </c>
      <c r="E66" s="1" t="s">
        <v>2465</v>
      </c>
      <c r="F66" s="1" t="s">
        <v>432</v>
      </c>
      <c r="G66" s="1" t="s">
        <v>433</v>
      </c>
      <c r="H66" s="1" t="s">
        <v>2255</v>
      </c>
      <c r="I66" s="1" t="s">
        <v>2466</v>
      </c>
      <c r="J66" s="1" t="s">
        <v>2257</v>
      </c>
      <c r="K66" s="1" t="s">
        <v>2466</v>
      </c>
      <c r="L66" s="1" t="s">
        <v>2466</v>
      </c>
      <c r="M66" s="1" t="s">
        <v>2258</v>
      </c>
      <c r="N66" s="1" t="s">
        <v>2258</v>
      </c>
      <c r="O66" s="1" t="s">
        <v>2259</v>
      </c>
      <c r="P66" s="1" t="s">
        <v>2260</v>
      </c>
      <c r="Q66" s="1" t="s">
        <v>2261</v>
      </c>
      <c r="R66" s="1" t="s">
        <v>2467</v>
      </c>
      <c r="S66" s="1" t="s">
        <v>75</v>
      </c>
      <c r="T66" s="1" t="s">
        <v>2263</v>
      </c>
      <c r="U66" s="1" t="s">
        <v>2264</v>
      </c>
      <c r="V66" s="1" t="s">
        <v>2265</v>
      </c>
    </row>
    <row r="67" s="1" customFormat="1" spans="1:22">
      <c r="A67" s="1" t="s">
        <v>702</v>
      </c>
      <c r="B67" s="1" t="s">
        <v>432</v>
      </c>
      <c r="C67" s="1" t="s">
        <v>703</v>
      </c>
      <c r="D67" s="1" t="s">
        <v>705</v>
      </c>
      <c r="E67" s="1" t="s">
        <v>2468</v>
      </c>
      <c r="F67" s="1" t="s">
        <v>432</v>
      </c>
      <c r="G67" s="1" t="s">
        <v>433</v>
      </c>
      <c r="H67" s="1" t="s">
        <v>2255</v>
      </c>
      <c r="I67" s="1" t="s">
        <v>2469</v>
      </c>
      <c r="J67" s="1" t="s">
        <v>2257</v>
      </c>
      <c r="K67" s="1" t="s">
        <v>2469</v>
      </c>
      <c r="L67" s="1" t="s">
        <v>2259</v>
      </c>
      <c r="M67" s="1" t="s">
        <v>2470</v>
      </c>
      <c r="N67" s="1" t="s">
        <v>2470</v>
      </c>
      <c r="O67" s="1" t="s">
        <v>2259</v>
      </c>
      <c r="P67" s="1" t="s">
        <v>2260</v>
      </c>
      <c r="Q67" s="1" t="s">
        <v>2261</v>
      </c>
      <c r="R67" s="1" t="s">
        <v>2471</v>
      </c>
      <c r="S67" s="1" t="s">
        <v>75</v>
      </c>
      <c r="T67" s="1" t="s">
        <v>2263</v>
      </c>
      <c r="U67" s="1" t="s">
        <v>2264</v>
      </c>
      <c r="V67" s="1" t="s">
        <v>2346</v>
      </c>
    </row>
    <row r="68" s="1" customFormat="1" spans="1:22">
      <c r="A68" s="1" t="s">
        <v>927</v>
      </c>
      <c r="B68" s="1" t="s">
        <v>432</v>
      </c>
      <c r="C68" s="1" t="s">
        <v>928</v>
      </c>
      <c r="D68" s="1" t="s">
        <v>307</v>
      </c>
      <c r="E68" s="1" t="s">
        <v>2472</v>
      </c>
      <c r="F68" s="1" t="s">
        <v>432</v>
      </c>
      <c r="G68" s="1" t="s">
        <v>433</v>
      </c>
      <c r="H68" s="1" t="s">
        <v>2255</v>
      </c>
      <c r="I68" s="1" t="s">
        <v>2463</v>
      </c>
      <c r="J68" s="1" t="s">
        <v>2257</v>
      </c>
      <c r="K68" s="1" t="s">
        <v>2463</v>
      </c>
      <c r="L68" s="1" t="s">
        <v>2463</v>
      </c>
      <c r="M68" s="1" t="s">
        <v>2258</v>
      </c>
      <c r="N68" s="1" t="s">
        <v>2258</v>
      </c>
      <c r="O68" s="1" t="s">
        <v>2259</v>
      </c>
      <c r="P68" s="1" t="s">
        <v>2260</v>
      </c>
      <c r="Q68" s="1" t="s">
        <v>2261</v>
      </c>
      <c r="R68" s="1" t="s">
        <v>2473</v>
      </c>
      <c r="S68" s="1" t="s">
        <v>75</v>
      </c>
      <c r="T68" s="1" t="s">
        <v>2263</v>
      </c>
      <c r="U68" s="1" t="s">
        <v>2264</v>
      </c>
      <c r="V68" s="1" t="s">
        <v>2265</v>
      </c>
    </row>
    <row r="69" s="1" customFormat="1" spans="1:22">
      <c r="A69" s="1" t="s">
        <v>1450</v>
      </c>
      <c r="B69" s="1" t="s">
        <v>432</v>
      </c>
      <c r="C69" s="1" t="s">
        <v>1451</v>
      </c>
      <c r="D69" s="1" t="s">
        <v>1446</v>
      </c>
      <c r="E69" s="1" t="s">
        <v>2474</v>
      </c>
      <c r="F69" s="1" t="s">
        <v>433</v>
      </c>
      <c r="G69" s="1" t="s">
        <v>675</v>
      </c>
      <c r="H69" s="1" t="s">
        <v>2255</v>
      </c>
      <c r="I69" s="1" t="s">
        <v>2475</v>
      </c>
      <c r="J69" s="1" t="s">
        <v>2257</v>
      </c>
      <c r="K69" s="1" t="s">
        <v>2475</v>
      </c>
      <c r="L69" s="1" t="s">
        <v>2475</v>
      </c>
      <c r="M69" s="1" t="s">
        <v>2258</v>
      </c>
      <c r="N69" s="1" t="s">
        <v>2258</v>
      </c>
      <c r="O69" s="1" t="s">
        <v>2259</v>
      </c>
      <c r="P69" s="1" t="s">
        <v>2260</v>
      </c>
      <c r="Q69" s="1" t="s">
        <v>2261</v>
      </c>
      <c r="R69" s="1" t="s">
        <v>2476</v>
      </c>
      <c r="S69" s="1" t="s">
        <v>75</v>
      </c>
      <c r="T69" s="1" t="s">
        <v>2263</v>
      </c>
      <c r="U69" s="1" t="s">
        <v>2264</v>
      </c>
      <c r="V69" s="1" t="s">
        <v>2273</v>
      </c>
    </row>
    <row r="70" s="1" customFormat="1" spans="1:22">
      <c r="A70" s="1" t="s">
        <v>1443</v>
      </c>
      <c r="B70" s="1" t="s">
        <v>432</v>
      </c>
      <c r="C70" s="1" t="s">
        <v>1444</v>
      </c>
      <c r="D70" s="1" t="s">
        <v>1446</v>
      </c>
      <c r="E70" s="1" t="s">
        <v>2477</v>
      </c>
      <c r="F70" s="1" t="s">
        <v>433</v>
      </c>
      <c r="G70" s="1" t="s">
        <v>675</v>
      </c>
      <c r="H70" s="1" t="s">
        <v>2255</v>
      </c>
      <c r="I70" s="1" t="s">
        <v>2475</v>
      </c>
      <c r="J70" s="1" t="s">
        <v>2257</v>
      </c>
      <c r="K70" s="1" t="s">
        <v>2475</v>
      </c>
      <c r="L70" s="1" t="s">
        <v>2475</v>
      </c>
      <c r="M70" s="1" t="s">
        <v>2258</v>
      </c>
      <c r="N70" s="1" t="s">
        <v>2258</v>
      </c>
      <c r="O70" s="1" t="s">
        <v>2259</v>
      </c>
      <c r="P70" s="1" t="s">
        <v>2260</v>
      </c>
      <c r="Q70" s="1" t="s">
        <v>2261</v>
      </c>
      <c r="R70" s="1" t="s">
        <v>2478</v>
      </c>
      <c r="S70" s="1" t="s">
        <v>75</v>
      </c>
      <c r="T70" s="1" t="s">
        <v>2263</v>
      </c>
      <c r="U70" s="1" t="s">
        <v>2264</v>
      </c>
      <c r="V70" s="1" t="s">
        <v>2273</v>
      </c>
    </row>
    <row r="71" s="1" customFormat="1" spans="1:22">
      <c r="A71" s="1" t="s">
        <v>861</v>
      </c>
      <c r="B71" s="1" t="s">
        <v>432</v>
      </c>
      <c r="C71" s="1" t="s">
        <v>862</v>
      </c>
      <c r="D71" s="1" t="s">
        <v>864</v>
      </c>
      <c r="E71" s="1" t="s">
        <v>2479</v>
      </c>
      <c r="F71" s="1" t="s">
        <v>432</v>
      </c>
      <c r="G71" s="1" t="s">
        <v>433</v>
      </c>
      <c r="H71" s="1" t="s">
        <v>2255</v>
      </c>
      <c r="I71" s="1" t="s">
        <v>2480</v>
      </c>
      <c r="J71" s="1" t="s">
        <v>2257</v>
      </c>
      <c r="K71" s="1" t="s">
        <v>2480</v>
      </c>
      <c r="L71" s="1" t="s">
        <v>2480</v>
      </c>
      <c r="M71" s="1" t="s">
        <v>2258</v>
      </c>
      <c r="N71" s="1" t="s">
        <v>2258</v>
      </c>
      <c r="O71" s="1" t="s">
        <v>2259</v>
      </c>
      <c r="P71" s="1" t="s">
        <v>2260</v>
      </c>
      <c r="Q71" s="1" t="s">
        <v>2261</v>
      </c>
      <c r="R71" s="1" t="s">
        <v>2481</v>
      </c>
      <c r="S71" s="1" t="s">
        <v>75</v>
      </c>
      <c r="T71" s="1" t="s">
        <v>2263</v>
      </c>
      <c r="U71" s="1" t="s">
        <v>2264</v>
      </c>
      <c r="V71" s="1" t="s">
        <v>2360</v>
      </c>
    </row>
    <row r="72" s="1" customFormat="1" spans="1:22">
      <c r="A72" s="1" t="s">
        <v>1217</v>
      </c>
      <c r="B72" s="1" t="s">
        <v>432</v>
      </c>
      <c r="C72" s="1" t="s">
        <v>1218</v>
      </c>
      <c r="D72" s="1" t="s">
        <v>1220</v>
      </c>
      <c r="E72" s="1" t="s">
        <v>2482</v>
      </c>
      <c r="F72" s="1" t="s">
        <v>432</v>
      </c>
      <c r="G72" s="1" t="s">
        <v>699</v>
      </c>
      <c r="H72" s="1" t="s">
        <v>2255</v>
      </c>
      <c r="I72" s="1" t="s">
        <v>2483</v>
      </c>
      <c r="J72" s="1" t="s">
        <v>2257</v>
      </c>
      <c r="K72" s="1" t="s">
        <v>2483</v>
      </c>
      <c r="L72" s="1" t="s">
        <v>2483</v>
      </c>
      <c r="M72" s="1" t="s">
        <v>2258</v>
      </c>
      <c r="N72" s="1" t="s">
        <v>2258</v>
      </c>
      <c r="O72" s="1" t="s">
        <v>2259</v>
      </c>
      <c r="P72" s="1" t="s">
        <v>2260</v>
      </c>
      <c r="Q72" s="1" t="s">
        <v>2261</v>
      </c>
      <c r="R72" s="1" t="s">
        <v>2484</v>
      </c>
      <c r="S72" s="1" t="s">
        <v>75</v>
      </c>
      <c r="T72" s="1" t="s">
        <v>2263</v>
      </c>
      <c r="U72" s="1" t="s">
        <v>2264</v>
      </c>
      <c r="V72" s="1" t="s">
        <v>2428</v>
      </c>
    </row>
    <row r="73" s="1" customFormat="1" spans="1:22">
      <c r="A73" s="1" t="s">
        <v>1686</v>
      </c>
      <c r="B73" s="1" t="s">
        <v>432</v>
      </c>
      <c r="C73" s="1" t="s">
        <v>1687</v>
      </c>
      <c r="D73" s="1" t="s">
        <v>1140</v>
      </c>
      <c r="E73" s="1" t="s">
        <v>2485</v>
      </c>
      <c r="F73" s="1" t="s">
        <v>675</v>
      </c>
      <c r="G73" s="1" t="s">
        <v>1249</v>
      </c>
      <c r="H73" s="1" t="s">
        <v>2255</v>
      </c>
      <c r="I73" s="1" t="s">
        <v>2486</v>
      </c>
      <c r="J73" s="1" t="s">
        <v>2257</v>
      </c>
      <c r="K73" s="1" t="s">
        <v>2486</v>
      </c>
      <c r="L73" s="1" t="s">
        <v>2486</v>
      </c>
      <c r="M73" s="1" t="s">
        <v>2258</v>
      </c>
      <c r="N73" s="1" t="s">
        <v>2258</v>
      </c>
      <c r="O73" s="1" t="s">
        <v>2259</v>
      </c>
      <c r="P73" s="1" t="s">
        <v>2260</v>
      </c>
      <c r="Q73" s="1" t="s">
        <v>2261</v>
      </c>
      <c r="R73" s="1" t="s">
        <v>2487</v>
      </c>
      <c r="S73" s="1" t="s">
        <v>75</v>
      </c>
      <c r="T73" s="1" t="s">
        <v>2263</v>
      </c>
      <c r="U73" s="1" t="s">
        <v>2264</v>
      </c>
      <c r="V73" s="1" t="s">
        <v>2488</v>
      </c>
    </row>
    <row r="74" s="1" customFormat="1" spans="1:22">
      <c r="A74" s="1" t="s">
        <v>868</v>
      </c>
      <c r="B74" s="1" t="s">
        <v>432</v>
      </c>
      <c r="C74" s="1" t="s">
        <v>869</v>
      </c>
      <c r="D74" s="1" t="s">
        <v>256</v>
      </c>
      <c r="E74" s="1" t="s">
        <v>2334</v>
      </c>
      <c r="F74" s="1" t="s">
        <v>432</v>
      </c>
      <c r="G74" s="1" t="s">
        <v>433</v>
      </c>
      <c r="H74" s="1" t="s">
        <v>2255</v>
      </c>
      <c r="I74" s="1" t="s">
        <v>2489</v>
      </c>
      <c r="J74" s="1" t="s">
        <v>2257</v>
      </c>
      <c r="K74" s="1" t="s">
        <v>2489</v>
      </c>
      <c r="L74" s="1" t="s">
        <v>2489</v>
      </c>
      <c r="M74" s="1" t="s">
        <v>2258</v>
      </c>
      <c r="N74" s="1" t="s">
        <v>2258</v>
      </c>
      <c r="O74" s="1" t="s">
        <v>2259</v>
      </c>
      <c r="P74" s="1" t="s">
        <v>2260</v>
      </c>
      <c r="Q74" s="1" t="s">
        <v>2261</v>
      </c>
      <c r="R74" s="1" t="s">
        <v>2490</v>
      </c>
      <c r="S74" s="1" t="s">
        <v>75</v>
      </c>
      <c r="T74" s="1" t="s">
        <v>2263</v>
      </c>
      <c r="U74" s="1" t="s">
        <v>2264</v>
      </c>
      <c r="V74" s="1" t="s">
        <v>2273</v>
      </c>
    </row>
    <row r="75" s="1" customFormat="1" spans="1:22">
      <c r="A75" s="1" t="s">
        <v>902</v>
      </c>
      <c r="B75" s="1" t="s">
        <v>432</v>
      </c>
      <c r="C75" s="1" t="s">
        <v>903</v>
      </c>
      <c r="D75" s="1" t="s">
        <v>374</v>
      </c>
      <c r="E75" s="1" t="s">
        <v>2491</v>
      </c>
      <c r="F75" s="1" t="s">
        <v>432</v>
      </c>
      <c r="G75" s="1" t="s">
        <v>433</v>
      </c>
      <c r="H75" s="1" t="s">
        <v>2255</v>
      </c>
      <c r="I75" s="1" t="s">
        <v>2492</v>
      </c>
      <c r="J75" s="1" t="s">
        <v>2257</v>
      </c>
      <c r="K75" s="1" t="s">
        <v>2492</v>
      </c>
      <c r="L75" s="1" t="s">
        <v>2492</v>
      </c>
      <c r="M75" s="1" t="s">
        <v>2258</v>
      </c>
      <c r="N75" s="1" t="s">
        <v>2258</v>
      </c>
      <c r="O75" s="1" t="s">
        <v>2259</v>
      </c>
      <c r="P75" s="1" t="s">
        <v>2260</v>
      </c>
      <c r="Q75" s="1" t="s">
        <v>2261</v>
      </c>
      <c r="R75" s="1" t="s">
        <v>2493</v>
      </c>
      <c r="S75" s="1" t="s">
        <v>75</v>
      </c>
      <c r="T75" s="1" t="s">
        <v>2263</v>
      </c>
      <c r="U75" s="1" t="s">
        <v>2264</v>
      </c>
      <c r="V75" s="1" t="s">
        <v>2265</v>
      </c>
    </row>
    <row r="76" s="1" customFormat="1" spans="1:22">
      <c r="A76" s="1" t="s">
        <v>1992</v>
      </c>
      <c r="B76" s="1" t="s">
        <v>432</v>
      </c>
      <c r="C76" s="1" t="s">
        <v>1993</v>
      </c>
      <c r="D76" s="1" t="s">
        <v>1995</v>
      </c>
      <c r="E76" s="1" t="s">
        <v>2494</v>
      </c>
      <c r="F76" s="1" t="s">
        <v>699</v>
      </c>
      <c r="G76" s="1" t="s">
        <v>439</v>
      </c>
      <c r="H76" s="1" t="s">
        <v>2255</v>
      </c>
      <c r="I76" s="1" t="s">
        <v>2495</v>
      </c>
      <c r="J76" s="1" t="s">
        <v>2257</v>
      </c>
      <c r="K76" s="1" t="s">
        <v>2495</v>
      </c>
      <c r="L76" s="1" t="s">
        <v>2495</v>
      </c>
      <c r="M76" s="1" t="s">
        <v>2258</v>
      </c>
      <c r="N76" s="1" t="s">
        <v>2258</v>
      </c>
      <c r="O76" s="1" t="s">
        <v>2259</v>
      </c>
      <c r="P76" s="1" t="s">
        <v>2260</v>
      </c>
      <c r="Q76" s="1" t="s">
        <v>2261</v>
      </c>
      <c r="R76" s="1" t="s">
        <v>2496</v>
      </c>
      <c r="S76" s="1" t="s">
        <v>75</v>
      </c>
      <c r="T76" s="1" t="s">
        <v>2263</v>
      </c>
      <c r="U76" s="1" t="s">
        <v>2264</v>
      </c>
      <c r="V76" s="1" t="s">
        <v>2273</v>
      </c>
    </row>
    <row r="77" s="1" customFormat="1" spans="1:22">
      <c r="A77" s="1" t="s">
        <v>2083</v>
      </c>
      <c r="B77" s="1" t="s">
        <v>432</v>
      </c>
      <c r="C77" s="1" t="s">
        <v>2084</v>
      </c>
      <c r="D77" s="1" t="s">
        <v>2077</v>
      </c>
      <c r="E77" s="1" t="s">
        <v>2497</v>
      </c>
      <c r="F77" s="1" t="s">
        <v>1249</v>
      </c>
      <c r="G77" s="1" t="s">
        <v>439</v>
      </c>
      <c r="H77" s="1" t="s">
        <v>2255</v>
      </c>
      <c r="I77" s="1" t="s">
        <v>2498</v>
      </c>
      <c r="J77" s="1" t="s">
        <v>2257</v>
      </c>
      <c r="K77" s="1" t="s">
        <v>2498</v>
      </c>
      <c r="L77" s="1" t="s">
        <v>2498</v>
      </c>
      <c r="M77" s="1" t="s">
        <v>2258</v>
      </c>
      <c r="N77" s="1" t="s">
        <v>2258</v>
      </c>
      <c r="O77" s="1" t="s">
        <v>2259</v>
      </c>
      <c r="P77" s="1" t="s">
        <v>2260</v>
      </c>
      <c r="Q77" s="1" t="s">
        <v>2261</v>
      </c>
      <c r="R77" s="1" t="s">
        <v>2499</v>
      </c>
      <c r="S77" s="1" t="s">
        <v>75</v>
      </c>
      <c r="T77" s="1" t="s">
        <v>2263</v>
      </c>
      <c r="U77" s="1" t="s">
        <v>2264</v>
      </c>
      <c r="V77" s="1" t="s">
        <v>2265</v>
      </c>
    </row>
    <row r="78" s="1" customFormat="1" spans="1:22">
      <c r="A78" s="1" t="s">
        <v>1258</v>
      </c>
      <c r="B78" s="1" t="s">
        <v>432</v>
      </c>
      <c r="C78" s="1" t="s">
        <v>1259</v>
      </c>
      <c r="D78" s="1" t="s">
        <v>1261</v>
      </c>
      <c r="E78" s="1" t="s">
        <v>2500</v>
      </c>
      <c r="F78" s="1" t="s">
        <v>432</v>
      </c>
      <c r="G78" s="1" t="s">
        <v>699</v>
      </c>
      <c r="H78" s="1" t="s">
        <v>2255</v>
      </c>
      <c r="I78" s="1" t="s">
        <v>2501</v>
      </c>
      <c r="J78" s="1" t="s">
        <v>2257</v>
      </c>
      <c r="K78" s="1" t="s">
        <v>2501</v>
      </c>
      <c r="L78" s="1" t="s">
        <v>2501</v>
      </c>
      <c r="M78" s="1" t="s">
        <v>2258</v>
      </c>
      <c r="N78" s="1" t="s">
        <v>2258</v>
      </c>
      <c r="O78" s="1" t="s">
        <v>2259</v>
      </c>
      <c r="P78" s="1" t="s">
        <v>2260</v>
      </c>
      <c r="Q78" s="1" t="s">
        <v>2261</v>
      </c>
      <c r="R78" s="1" t="s">
        <v>2502</v>
      </c>
      <c r="S78" s="1" t="s">
        <v>75</v>
      </c>
      <c r="T78" s="1" t="s">
        <v>2263</v>
      </c>
      <c r="U78" s="1" t="s">
        <v>2264</v>
      </c>
      <c r="V78" s="1" t="s">
        <v>2503</v>
      </c>
    </row>
    <row r="79" s="1" customFormat="1" spans="1:22">
      <c r="A79" s="1" t="s">
        <v>1437</v>
      </c>
      <c r="B79" s="1" t="s">
        <v>432</v>
      </c>
      <c r="C79" s="1" t="s">
        <v>1438</v>
      </c>
      <c r="D79" s="1" t="s">
        <v>238</v>
      </c>
      <c r="E79" s="1" t="s">
        <v>2504</v>
      </c>
      <c r="F79" s="1" t="s">
        <v>433</v>
      </c>
      <c r="G79" s="1" t="s">
        <v>675</v>
      </c>
      <c r="H79" s="1" t="s">
        <v>2255</v>
      </c>
      <c r="I79" s="1" t="s">
        <v>2505</v>
      </c>
      <c r="J79" s="1" t="s">
        <v>2257</v>
      </c>
      <c r="K79" s="1" t="s">
        <v>2505</v>
      </c>
      <c r="L79" s="1" t="s">
        <v>2505</v>
      </c>
      <c r="M79" s="1" t="s">
        <v>2258</v>
      </c>
      <c r="N79" s="1" t="s">
        <v>2258</v>
      </c>
      <c r="O79" s="1" t="s">
        <v>2259</v>
      </c>
      <c r="P79" s="1" t="s">
        <v>2260</v>
      </c>
      <c r="Q79" s="1" t="s">
        <v>2261</v>
      </c>
      <c r="R79" s="1" t="s">
        <v>2506</v>
      </c>
      <c r="S79" s="1" t="s">
        <v>75</v>
      </c>
      <c r="T79" s="1" t="s">
        <v>2263</v>
      </c>
      <c r="U79" s="1" t="s">
        <v>2295</v>
      </c>
      <c r="V79" s="1" t="s">
        <v>2273</v>
      </c>
    </row>
    <row r="80" s="1" customFormat="1" spans="1:22">
      <c r="A80" s="1" t="s">
        <v>908</v>
      </c>
      <c r="B80" s="1" t="s">
        <v>432</v>
      </c>
      <c r="C80" s="1" t="s">
        <v>909</v>
      </c>
      <c r="D80" s="1" t="s">
        <v>138</v>
      </c>
      <c r="E80" s="1" t="s">
        <v>2507</v>
      </c>
      <c r="F80" s="1" t="s">
        <v>432</v>
      </c>
      <c r="G80" s="1" t="s">
        <v>433</v>
      </c>
      <c r="H80" s="1" t="s">
        <v>2255</v>
      </c>
      <c r="I80" s="1" t="s">
        <v>2508</v>
      </c>
      <c r="J80" s="1" t="s">
        <v>2257</v>
      </c>
      <c r="K80" s="1" t="s">
        <v>2508</v>
      </c>
      <c r="L80" s="1" t="s">
        <v>2508</v>
      </c>
      <c r="M80" s="1" t="s">
        <v>2258</v>
      </c>
      <c r="N80" s="1" t="s">
        <v>2258</v>
      </c>
      <c r="O80" s="1" t="s">
        <v>2259</v>
      </c>
      <c r="P80" s="1" t="s">
        <v>2260</v>
      </c>
      <c r="Q80" s="1" t="s">
        <v>2261</v>
      </c>
      <c r="R80" s="1" t="s">
        <v>2509</v>
      </c>
      <c r="S80" s="1" t="s">
        <v>75</v>
      </c>
      <c r="T80" s="1" t="s">
        <v>2263</v>
      </c>
      <c r="U80" s="1" t="s">
        <v>2264</v>
      </c>
      <c r="V80" s="1" t="s">
        <v>2265</v>
      </c>
    </row>
    <row r="81" s="1" customFormat="1" spans="1:22">
      <c r="A81" s="1" t="s">
        <v>893</v>
      </c>
      <c r="B81" s="1" t="s">
        <v>432</v>
      </c>
      <c r="C81" s="1" t="s">
        <v>894</v>
      </c>
      <c r="D81" s="1" t="s">
        <v>896</v>
      </c>
      <c r="E81" s="1" t="s">
        <v>2510</v>
      </c>
      <c r="F81" s="1" t="s">
        <v>432</v>
      </c>
      <c r="G81" s="1" t="s">
        <v>433</v>
      </c>
      <c r="H81" s="1" t="s">
        <v>2255</v>
      </c>
      <c r="I81" s="1" t="s">
        <v>2511</v>
      </c>
      <c r="J81" s="1" t="s">
        <v>2257</v>
      </c>
      <c r="K81" s="1" t="s">
        <v>2511</v>
      </c>
      <c r="L81" s="1" t="s">
        <v>2511</v>
      </c>
      <c r="M81" s="1" t="s">
        <v>2258</v>
      </c>
      <c r="N81" s="1" t="s">
        <v>2258</v>
      </c>
      <c r="O81" s="1" t="s">
        <v>2259</v>
      </c>
      <c r="P81" s="1" t="s">
        <v>2260</v>
      </c>
      <c r="Q81" s="1" t="s">
        <v>2261</v>
      </c>
      <c r="R81" s="1" t="s">
        <v>2512</v>
      </c>
      <c r="S81" s="1" t="s">
        <v>75</v>
      </c>
      <c r="T81" s="1" t="s">
        <v>2263</v>
      </c>
      <c r="U81" s="1" t="s">
        <v>2264</v>
      </c>
      <c r="V81" s="1" t="s">
        <v>2265</v>
      </c>
    </row>
    <row r="82" s="1" customFormat="1" spans="1:22">
      <c r="A82" s="1" t="s">
        <v>1130</v>
      </c>
      <c r="B82" s="1" t="s">
        <v>432</v>
      </c>
      <c r="C82" s="1" t="s">
        <v>1131</v>
      </c>
      <c r="D82" s="1" t="s">
        <v>1133</v>
      </c>
      <c r="E82" s="1" t="s">
        <v>2513</v>
      </c>
      <c r="F82" s="1" t="s">
        <v>432</v>
      </c>
      <c r="G82" s="1" t="s">
        <v>699</v>
      </c>
      <c r="H82" s="1" t="s">
        <v>2255</v>
      </c>
      <c r="I82" s="1" t="s">
        <v>2514</v>
      </c>
      <c r="J82" s="1" t="s">
        <v>2257</v>
      </c>
      <c r="K82" s="1" t="s">
        <v>2514</v>
      </c>
      <c r="L82" s="1" t="s">
        <v>2514</v>
      </c>
      <c r="M82" s="1" t="s">
        <v>2258</v>
      </c>
      <c r="N82" s="1" t="s">
        <v>2258</v>
      </c>
      <c r="O82" s="1" t="s">
        <v>2259</v>
      </c>
      <c r="P82" s="1" t="s">
        <v>2260</v>
      </c>
      <c r="Q82" s="1" t="s">
        <v>2261</v>
      </c>
      <c r="R82" s="1" t="s">
        <v>2515</v>
      </c>
      <c r="S82" s="1" t="s">
        <v>75</v>
      </c>
      <c r="T82" s="1" t="s">
        <v>2263</v>
      </c>
      <c r="U82" s="1" t="s">
        <v>2295</v>
      </c>
      <c r="V82" s="1" t="s">
        <v>2273</v>
      </c>
    </row>
    <row r="83" s="1" customFormat="1" spans="1:22">
      <c r="A83" s="1" t="s">
        <v>874</v>
      </c>
      <c r="B83" s="1" t="s">
        <v>432</v>
      </c>
      <c r="C83" s="1" t="s">
        <v>875</v>
      </c>
      <c r="D83" s="1" t="s">
        <v>238</v>
      </c>
      <c r="E83" s="1" t="s">
        <v>2516</v>
      </c>
      <c r="F83" s="1" t="s">
        <v>432</v>
      </c>
      <c r="G83" s="1" t="s">
        <v>433</v>
      </c>
      <c r="H83" s="1" t="s">
        <v>2255</v>
      </c>
      <c r="I83" s="1" t="s">
        <v>2384</v>
      </c>
      <c r="J83" s="1" t="s">
        <v>2257</v>
      </c>
      <c r="K83" s="1" t="s">
        <v>2384</v>
      </c>
      <c r="L83" s="1" t="s">
        <v>2384</v>
      </c>
      <c r="M83" s="1" t="s">
        <v>2258</v>
      </c>
      <c r="N83" s="1" t="s">
        <v>2258</v>
      </c>
      <c r="O83" s="1" t="s">
        <v>2259</v>
      </c>
      <c r="P83" s="1" t="s">
        <v>2260</v>
      </c>
      <c r="Q83" s="1" t="s">
        <v>2261</v>
      </c>
      <c r="R83" s="1" t="s">
        <v>2517</v>
      </c>
      <c r="S83" s="1" t="s">
        <v>75</v>
      </c>
      <c r="T83" s="1" t="s">
        <v>2263</v>
      </c>
      <c r="U83" s="1" t="s">
        <v>2295</v>
      </c>
      <c r="V83" s="1" t="s">
        <v>2273</v>
      </c>
    </row>
    <row r="84" s="1" customFormat="1" spans="1:22">
      <c r="A84" s="1" t="s">
        <v>1127</v>
      </c>
      <c r="B84" s="1" t="s">
        <v>432</v>
      </c>
      <c r="C84" s="1" t="s">
        <v>1128</v>
      </c>
      <c r="D84" s="1" t="s">
        <v>256</v>
      </c>
      <c r="E84" s="1" t="s">
        <v>2518</v>
      </c>
      <c r="F84" s="1" t="s">
        <v>432</v>
      </c>
      <c r="G84" s="1" t="s">
        <v>699</v>
      </c>
      <c r="H84" s="1" t="s">
        <v>2255</v>
      </c>
      <c r="I84" s="1" t="s">
        <v>2519</v>
      </c>
      <c r="J84" s="1" t="s">
        <v>2257</v>
      </c>
      <c r="K84" s="1" t="s">
        <v>2519</v>
      </c>
      <c r="L84" s="1" t="s">
        <v>2519</v>
      </c>
      <c r="M84" s="1" t="s">
        <v>2258</v>
      </c>
      <c r="N84" s="1" t="s">
        <v>2258</v>
      </c>
      <c r="O84" s="1" t="s">
        <v>2259</v>
      </c>
      <c r="P84" s="1" t="s">
        <v>2260</v>
      </c>
      <c r="Q84" s="1" t="s">
        <v>2261</v>
      </c>
      <c r="R84" s="1" t="s">
        <v>2520</v>
      </c>
      <c r="S84" s="1" t="s">
        <v>75</v>
      </c>
      <c r="T84" s="1" t="s">
        <v>2263</v>
      </c>
      <c r="U84" s="1" t="s">
        <v>2264</v>
      </c>
      <c r="V84" s="1" t="s">
        <v>2273</v>
      </c>
    </row>
    <row r="85" s="1" customFormat="1" spans="1:22">
      <c r="A85" s="1" t="s">
        <v>1118</v>
      </c>
      <c r="B85" s="1" t="s">
        <v>432</v>
      </c>
      <c r="C85" s="1" t="s">
        <v>1119</v>
      </c>
      <c r="D85" s="1" t="s">
        <v>2350</v>
      </c>
      <c r="E85" s="1" t="s">
        <v>2351</v>
      </c>
      <c r="F85" s="1" t="s">
        <v>432</v>
      </c>
      <c r="G85" s="1" t="s">
        <v>699</v>
      </c>
      <c r="H85" s="1" t="s">
        <v>2255</v>
      </c>
      <c r="I85" s="1" t="s">
        <v>2521</v>
      </c>
      <c r="J85" s="1" t="s">
        <v>2257</v>
      </c>
      <c r="K85" s="1" t="s">
        <v>2521</v>
      </c>
      <c r="L85" s="1" t="s">
        <v>2521</v>
      </c>
      <c r="M85" s="1" t="s">
        <v>2258</v>
      </c>
      <c r="N85" s="1" t="s">
        <v>2258</v>
      </c>
      <c r="O85" s="1" t="s">
        <v>2259</v>
      </c>
      <c r="P85" s="1" t="s">
        <v>2260</v>
      </c>
      <c r="Q85" s="1" t="s">
        <v>2261</v>
      </c>
      <c r="R85" s="1" t="s">
        <v>2522</v>
      </c>
      <c r="S85" s="1" t="s">
        <v>75</v>
      </c>
      <c r="T85" s="1" t="s">
        <v>2263</v>
      </c>
      <c r="U85" s="1" t="s">
        <v>2264</v>
      </c>
      <c r="V85" s="1" t="s">
        <v>2273</v>
      </c>
    </row>
    <row r="86" s="1" customFormat="1" spans="1:22">
      <c r="A86" s="1" t="s">
        <v>1799</v>
      </c>
      <c r="B86" s="1" t="s">
        <v>432</v>
      </c>
      <c r="C86" s="1" t="s">
        <v>1800</v>
      </c>
      <c r="D86" s="1" t="s">
        <v>382</v>
      </c>
      <c r="E86" s="1" t="s">
        <v>2523</v>
      </c>
      <c r="F86" s="1" t="s">
        <v>699</v>
      </c>
      <c r="G86" s="1" t="s">
        <v>1249</v>
      </c>
      <c r="H86" s="1" t="s">
        <v>2255</v>
      </c>
      <c r="I86" s="1" t="s">
        <v>2524</v>
      </c>
      <c r="J86" s="1" t="s">
        <v>2257</v>
      </c>
      <c r="K86" s="1" t="s">
        <v>2524</v>
      </c>
      <c r="L86" s="1" t="s">
        <v>2524</v>
      </c>
      <c r="M86" s="1" t="s">
        <v>2258</v>
      </c>
      <c r="N86" s="1" t="s">
        <v>2258</v>
      </c>
      <c r="O86" s="1" t="s">
        <v>2259</v>
      </c>
      <c r="P86" s="1" t="s">
        <v>2260</v>
      </c>
      <c r="Q86" s="1" t="s">
        <v>2261</v>
      </c>
      <c r="R86" s="1" t="s">
        <v>2525</v>
      </c>
      <c r="S86" s="1" t="s">
        <v>75</v>
      </c>
      <c r="T86" s="1" t="s">
        <v>2263</v>
      </c>
      <c r="U86" s="1" t="s">
        <v>2264</v>
      </c>
      <c r="V86" s="1" t="s">
        <v>2428</v>
      </c>
    </row>
    <row r="87" s="1" customFormat="1" spans="1:22">
      <c r="A87" s="1" t="s">
        <v>839</v>
      </c>
      <c r="B87" s="1" t="s">
        <v>432</v>
      </c>
      <c r="C87" s="1" t="s">
        <v>840</v>
      </c>
      <c r="D87" s="1" t="s">
        <v>238</v>
      </c>
      <c r="E87" s="1" t="s">
        <v>2383</v>
      </c>
      <c r="F87" s="1" t="s">
        <v>432</v>
      </c>
      <c r="G87" s="1" t="s">
        <v>433</v>
      </c>
      <c r="H87" s="1" t="s">
        <v>2255</v>
      </c>
      <c r="I87" s="1" t="s">
        <v>2384</v>
      </c>
      <c r="J87" s="1" t="s">
        <v>2257</v>
      </c>
      <c r="K87" s="1" t="s">
        <v>2384</v>
      </c>
      <c r="L87" s="1" t="s">
        <v>2384</v>
      </c>
      <c r="M87" s="1" t="s">
        <v>2258</v>
      </c>
      <c r="N87" s="1" t="s">
        <v>2258</v>
      </c>
      <c r="O87" s="1" t="s">
        <v>2259</v>
      </c>
      <c r="P87" s="1" t="s">
        <v>2260</v>
      </c>
      <c r="Q87" s="1" t="s">
        <v>2261</v>
      </c>
      <c r="R87" s="1" t="s">
        <v>2526</v>
      </c>
      <c r="S87" s="1" t="s">
        <v>75</v>
      </c>
      <c r="T87" s="1" t="s">
        <v>2263</v>
      </c>
      <c r="U87" s="1" t="s">
        <v>2295</v>
      </c>
      <c r="V87" s="1" t="s">
        <v>2273</v>
      </c>
    </row>
    <row r="88" s="1" customFormat="1" spans="1:22">
      <c r="A88" s="1" t="s">
        <v>1422</v>
      </c>
      <c r="B88" s="1" t="s">
        <v>83</v>
      </c>
      <c r="C88" s="1" t="s">
        <v>1423</v>
      </c>
      <c r="D88" s="1" t="s">
        <v>2527</v>
      </c>
      <c r="E88" s="1" t="s">
        <v>2528</v>
      </c>
      <c r="F88" s="1" t="s">
        <v>699</v>
      </c>
      <c r="G88" s="1" t="s">
        <v>675</v>
      </c>
      <c r="H88" s="1" t="s">
        <v>2255</v>
      </c>
      <c r="I88" s="1" t="s">
        <v>2529</v>
      </c>
      <c r="J88" s="1" t="s">
        <v>2257</v>
      </c>
      <c r="K88" s="1" t="s">
        <v>2529</v>
      </c>
      <c r="L88" s="1" t="s">
        <v>2529</v>
      </c>
      <c r="M88" s="1" t="s">
        <v>2258</v>
      </c>
      <c r="N88" s="1" t="s">
        <v>2258</v>
      </c>
      <c r="O88" s="1" t="s">
        <v>2259</v>
      </c>
      <c r="P88" s="1" t="s">
        <v>2260</v>
      </c>
      <c r="Q88" s="1" t="s">
        <v>2261</v>
      </c>
      <c r="R88" s="1" t="s">
        <v>2530</v>
      </c>
      <c r="S88" s="1" t="s">
        <v>75</v>
      </c>
      <c r="T88" s="1" t="s">
        <v>2263</v>
      </c>
      <c r="U88" s="1" t="s">
        <v>2264</v>
      </c>
      <c r="V88" s="1" t="s">
        <v>2273</v>
      </c>
    </row>
    <row r="89" s="1" customFormat="1" spans="1:22">
      <c r="A89" s="1" t="s">
        <v>844</v>
      </c>
      <c r="B89" s="1" t="s">
        <v>83</v>
      </c>
      <c r="C89" s="1" t="s">
        <v>845</v>
      </c>
      <c r="D89" s="1" t="s">
        <v>238</v>
      </c>
      <c r="E89" s="1" t="s">
        <v>2531</v>
      </c>
      <c r="F89" s="1" t="s">
        <v>432</v>
      </c>
      <c r="G89" s="1" t="s">
        <v>433</v>
      </c>
      <c r="H89" s="1" t="s">
        <v>2255</v>
      </c>
      <c r="I89" s="1" t="s">
        <v>2532</v>
      </c>
      <c r="J89" s="1" t="s">
        <v>2257</v>
      </c>
      <c r="K89" s="1" t="s">
        <v>2532</v>
      </c>
      <c r="L89" s="1" t="s">
        <v>2532</v>
      </c>
      <c r="M89" s="1" t="s">
        <v>2258</v>
      </c>
      <c r="N89" s="1" t="s">
        <v>2258</v>
      </c>
      <c r="O89" s="1" t="s">
        <v>2259</v>
      </c>
      <c r="P89" s="1" t="s">
        <v>2260</v>
      </c>
      <c r="Q89" s="1" t="s">
        <v>2261</v>
      </c>
      <c r="R89" s="1" t="s">
        <v>2533</v>
      </c>
      <c r="S89" s="1" t="s">
        <v>75</v>
      </c>
      <c r="T89" s="1" t="s">
        <v>2263</v>
      </c>
      <c r="U89" s="1" t="s">
        <v>2295</v>
      </c>
      <c r="V89" s="1" t="s">
        <v>2273</v>
      </c>
    </row>
    <row r="90" s="1" customFormat="1" spans="1:22">
      <c r="A90" s="1" t="s">
        <v>1106</v>
      </c>
      <c r="B90" s="1" t="s">
        <v>83</v>
      </c>
      <c r="C90" s="1" t="s">
        <v>1107</v>
      </c>
      <c r="D90" s="1" t="s">
        <v>2534</v>
      </c>
      <c r="E90" s="1" t="s">
        <v>2535</v>
      </c>
      <c r="F90" s="1" t="s">
        <v>433</v>
      </c>
      <c r="G90" s="1" t="s">
        <v>699</v>
      </c>
      <c r="H90" s="1" t="s">
        <v>2255</v>
      </c>
      <c r="I90" s="1" t="s">
        <v>2536</v>
      </c>
      <c r="J90" s="1" t="s">
        <v>2257</v>
      </c>
      <c r="K90" s="1" t="s">
        <v>2536</v>
      </c>
      <c r="L90" s="1" t="s">
        <v>2536</v>
      </c>
      <c r="M90" s="1" t="s">
        <v>2258</v>
      </c>
      <c r="N90" s="1" t="s">
        <v>2258</v>
      </c>
      <c r="O90" s="1" t="s">
        <v>2259</v>
      </c>
      <c r="P90" s="1" t="s">
        <v>2260</v>
      </c>
      <c r="Q90" s="1" t="s">
        <v>2261</v>
      </c>
      <c r="R90" s="1" t="s">
        <v>2537</v>
      </c>
      <c r="S90" s="1" t="s">
        <v>75</v>
      </c>
      <c r="T90" s="1" t="s">
        <v>2263</v>
      </c>
      <c r="U90" s="1" t="s">
        <v>2295</v>
      </c>
      <c r="V90" s="1" t="s">
        <v>2273</v>
      </c>
    </row>
    <row r="91" s="1" customFormat="1" spans="1:22">
      <c r="A91" s="1" t="s">
        <v>852</v>
      </c>
      <c r="B91" s="1" t="s">
        <v>83</v>
      </c>
      <c r="C91" s="1" t="s">
        <v>853</v>
      </c>
      <c r="D91" s="1" t="s">
        <v>2538</v>
      </c>
      <c r="E91" s="1" t="s">
        <v>2539</v>
      </c>
      <c r="F91" s="1" t="s">
        <v>432</v>
      </c>
      <c r="G91" s="1" t="s">
        <v>433</v>
      </c>
      <c r="H91" s="1" t="s">
        <v>2255</v>
      </c>
      <c r="I91" s="1" t="s">
        <v>2540</v>
      </c>
      <c r="J91" s="1" t="s">
        <v>2257</v>
      </c>
      <c r="K91" s="1" t="s">
        <v>2540</v>
      </c>
      <c r="L91" s="1" t="s">
        <v>2540</v>
      </c>
      <c r="M91" s="1" t="s">
        <v>2258</v>
      </c>
      <c r="N91" s="1" t="s">
        <v>2258</v>
      </c>
      <c r="O91" s="1" t="s">
        <v>2259</v>
      </c>
      <c r="P91" s="1" t="s">
        <v>2260</v>
      </c>
      <c r="Q91" s="1" t="s">
        <v>2261</v>
      </c>
      <c r="R91" s="1" t="s">
        <v>2541</v>
      </c>
      <c r="S91" s="1" t="s">
        <v>75</v>
      </c>
      <c r="T91" s="1" t="s">
        <v>2263</v>
      </c>
      <c r="U91" s="1" t="s">
        <v>2295</v>
      </c>
      <c r="V91" s="1" t="s">
        <v>2273</v>
      </c>
    </row>
    <row r="92" s="1" customFormat="1" spans="1:22">
      <c r="A92" s="1" t="s">
        <v>848</v>
      </c>
      <c r="B92" s="1" t="s">
        <v>83</v>
      </c>
      <c r="C92" s="1" t="s">
        <v>849</v>
      </c>
      <c r="D92" s="1" t="s">
        <v>2361</v>
      </c>
      <c r="E92" s="1" t="s">
        <v>2362</v>
      </c>
      <c r="F92" s="1" t="s">
        <v>432</v>
      </c>
      <c r="G92" s="1" t="s">
        <v>433</v>
      </c>
      <c r="H92" s="1" t="s">
        <v>2255</v>
      </c>
      <c r="I92" s="1" t="s">
        <v>2363</v>
      </c>
      <c r="J92" s="1" t="s">
        <v>2257</v>
      </c>
      <c r="K92" s="1" t="s">
        <v>2363</v>
      </c>
      <c r="L92" s="1" t="s">
        <v>2363</v>
      </c>
      <c r="M92" s="1" t="s">
        <v>2258</v>
      </c>
      <c r="N92" s="1" t="s">
        <v>2258</v>
      </c>
      <c r="O92" s="1" t="s">
        <v>2259</v>
      </c>
      <c r="P92" s="1" t="s">
        <v>2260</v>
      </c>
      <c r="Q92" s="1" t="s">
        <v>2261</v>
      </c>
      <c r="R92" s="1" t="s">
        <v>2542</v>
      </c>
      <c r="S92" s="1" t="s">
        <v>75</v>
      </c>
      <c r="T92" s="1" t="s">
        <v>2263</v>
      </c>
      <c r="U92" s="1" t="s">
        <v>2295</v>
      </c>
      <c r="V92" s="1" t="s">
        <v>2273</v>
      </c>
    </row>
    <row r="93" s="1" customFormat="1" spans="1:22">
      <c r="A93" s="1" t="s">
        <v>1430</v>
      </c>
      <c r="B93" s="1" t="s">
        <v>83</v>
      </c>
      <c r="C93" s="1" t="s">
        <v>1431</v>
      </c>
      <c r="D93" s="1" t="s">
        <v>1433</v>
      </c>
      <c r="E93" s="1" t="s">
        <v>2543</v>
      </c>
      <c r="F93" s="1" t="s">
        <v>433</v>
      </c>
      <c r="G93" s="1" t="s">
        <v>675</v>
      </c>
      <c r="H93" s="1" t="s">
        <v>2255</v>
      </c>
      <c r="I93" s="1" t="s">
        <v>2544</v>
      </c>
      <c r="J93" s="1" t="s">
        <v>2257</v>
      </c>
      <c r="K93" s="1" t="s">
        <v>2544</v>
      </c>
      <c r="L93" s="1" t="s">
        <v>2544</v>
      </c>
      <c r="M93" s="1" t="s">
        <v>2258</v>
      </c>
      <c r="N93" s="1" t="s">
        <v>2258</v>
      </c>
      <c r="O93" s="1" t="s">
        <v>2259</v>
      </c>
      <c r="P93" s="1" t="s">
        <v>2260</v>
      </c>
      <c r="Q93" s="1" t="s">
        <v>2261</v>
      </c>
      <c r="R93" s="1" t="s">
        <v>2545</v>
      </c>
      <c r="S93" s="1" t="s">
        <v>75</v>
      </c>
      <c r="T93" s="1" t="s">
        <v>2263</v>
      </c>
      <c r="U93" s="1" t="s">
        <v>2264</v>
      </c>
      <c r="V93" s="1" t="s">
        <v>2309</v>
      </c>
    </row>
    <row r="94" s="1" customFormat="1" spans="1:22">
      <c r="A94" s="1" t="s">
        <v>665</v>
      </c>
      <c r="B94" s="1" t="s">
        <v>83</v>
      </c>
      <c r="C94" s="1" t="s">
        <v>666</v>
      </c>
      <c r="D94" s="1" t="s">
        <v>668</v>
      </c>
      <c r="E94" s="1" t="s">
        <v>2546</v>
      </c>
      <c r="F94" s="1" t="s">
        <v>83</v>
      </c>
      <c r="G94" s="1" t="s">
        <v>432</v>
      </c>
      <c r="H94" s="1" t="s">
        <v>2255</v>
      </c>
      <c r="I94" s="1" t="s">
        <v>2547</v>
      </c>
      <c r="J94" s="1" t="s">
        <v>2257</v>
      </c>
      <c r="K94" s="1" t="s">
        <v>2547</v>
      </c>
      <c r="L94" s="1" t="s">
        <v>2547</v>
      </c>
      <c r="M94" s="1" t="s">
        <v>2258</v>
      </c>
      <c r="N94" s="1" t="s">
        <v>2258</v>
      </c>
      <c r="O94" s="1" t="s">
        <v>2259</v>
      </c>
      <c r="P94" s="1" t="s">
        <v>2260</v>
      </c>
      <c r="Q94" s="1" t="s">
        <v>2261</v>
      </c>
      <c r="R94" s="1" t="s">
        <v>2548</v>
      </c>
      <c r="S94" s="1" t="s">
        <v>75</v>
      </c>
      <c r="T94" s="1" t="s">
        <v>2263</v>
      </c>
      <c r="U94" s="1" t="s">
        <v>2264</v>
      </c>
      <c r="V94" s="1" t="s">
        <v>2346</v>
      </c>
    </row>
    <row r="95" s="1" customFormat="1" spans="1:22">
      <c r="A95" s="1" t="s">
        <v>1137</v>
      </c>
      <c r="B95" s="1" t="s">
        <v>83</v>
      </c>
      <c r="C95" s="1" t="s">
        <v>1138</v>
      </c>
      <c r="D95" s="1" t="s">
        <v>1140</v>
      </c>
      <c r="E95" s="1" t="s">
        <v>2549</v>
      </c>
      <c r="F95" s="1" t="s">
        <v>433</v>
      </c>
      <c r="G95" s="1" t="s">
        <v>699</v>
      </c>
      <c r="H95" s="1" t="s">
        <v>2255</v>
      </c>
      <c r="I95" s="1" t="s">
        <v>2550</v>
      </c>
      <c r="J95" s="1" t="s">
        <v>2257</v>
      </c>
      <c r="K95" s="1" t="s">
        <v>2550</v>
      </c>
      <c r="L95" s="1" t="s">
        <v>2550</v>
      </c>
      <c r="M95" s="1" t="s">
        <v>2258</v>
      </c>
      <c r="N95" s="1" t="s">
        <v>2258</v>
      </c>
      <c r="O95" s="1" t="s">
        <v>2259</v>
      </c>
      <c r="P95" s="1" t="s">
        <v>2260</v>
      </c>
      <c r="Q95" s="1" t="s">
        <v>2261</v>
      </c>
      <c r="R95" s="1" t="s">
        <v>2551</v>
      </c>
      <c r="S95" s="1" t="s">
        <v>75</v>
      </c>
      <c r="T95" s="1" t="s">
        <v>2263</v>
      </c>
      <c r="U95" s="1" t="s">
        <v>2295</v>
      </c>
      <c r="V95" s="1" t="s">
        <v>2488</v>
      </c>
    </row>
    <row r="96" s="1" customFormat="1" spans="1:22">
      <c r="A96" s="1" t="s">
        <v>643</v>
      </c>
      <c r="B96" s="1" t="s">
        <v>83</v>
      </c>
      <c r="C96" s="1" t="s">
        <v>644</v>
      </c>
      <c r="D96" s="1" t="s">
        <v>2361</v>
      </c>
      <c r="E96" s="1" t="s">
        <v>2552</v>
      </c>
      <c r="F96" s="1" t="s">
        <v>83</v>
      </c>
      <c r="G96" s="1" t="s">
        <v>432</v>
      </c>
      <c r="H96" s="1" t="s">
        <v>2255</v>
      </c>
      <c r="I96" s="1" t="s">
        <v>2363</v>
      </c>
      <c r="J96" s="1" t="s">
        <v>2257</v>
      </c>
      <c r="K96" s="1" t="s">
        <v>2363</v>
      </c>
      <c r="L96" s="1" t="s">
        <v>2363</v>
      </c>
      <c r="M96" s="1" t="s">
        <v>2258</v>
      </c>
      <c r="N96" s="1" t="s">
        <v>2258</v>
      </c>
      <c r="O96" s="1" t="s">
        <v>2259</v>
      </c>
      <c r="P96" s="1" t="s">
        <v>2260</v>
      </c>
      <c r="Q96" s="1" t="s">
        <v>2261</v>
      </c>
      <c r="R96" s="1" t="s">
        <v>2553</v>
      </c>
      <c r="S96" s="1" t="s">
        <v>75</v>
      </c>
      <c r="T96" s="1" t="s">
        <v>2263</v>
      </c>
      <c r="U96" s="1" t="s">
        <v>2295</v>
      </c>
      <c r="V96" s="1" t="s">
        <v>2273</v>
      </c>
    </row>
    <row r="97" s="1" customFormat="1" spans="1:22">
      <c r="A97" s="1" t="s">
        <v>1225</v>
      </c>
      <c r="B97" s="1" t="s">
        <v>83</v>
      </c>
      <c r="C97" s="1" t="s">
        <v>1226</v>
      </c>
      <c r="D97" s="1" t="s">
        <v>1228</v>
      </c>
      <c r="E97" s="1" t="s">
        <v>2554</v>
      </c>
      <c r="F97" s="1" t="s">
        <v>433</v>
      </c>
      <c r="G97" s="1" t="s">
        <v>699</v>
      </c>
      <c r="H97" s="1" t="s">
        <v>2255</v>
      </c>
      <c r="I97" s="1" t="s">
        <v>2555</v>
      </c>
      <c r="J97" s="1" t="s">
        <v>2257</v>
      </c>
      <c r="K97" s="1" t="s">
        <v>2555</v>
      </c>
      <c r="L97" s="1" t="s">
        <v>2555</v>
      </c>
      <c r="M97" s="1" t="s">
        <v>2258</v>
      </c>
      <c r="N97" s="1" t="s">
        <v>2258</v>
      </c>
      <c r="O97" s="1" t="s">
        <v>2259</v>
      </c>
      <c r="P97" s="1" t="s">
        <v>2260</v>
      </c>
      <c r="Q97" s="1" t="s">
        <v>2261</v>
      </c>
      <c r="R97" s="1" t="s">
        <v>2556</v>
      </c>
      <c r="S97" s="1" t="s">
        <v>75</v>
      </c>
      <c r="T97" s="1" t="s">
        <v>2263</v>
      </c>
      <c r="U97" s="1" t="s">
        <v>2264</v>
      </c>
      <c r="V97" s="1" t="s">
        <v>2428</v>
      </c>
    </row>
    <row r="98" s="1" customFormat="1" spans="1:22">
      <c r="A98" s="1" t="s">
        <v>1480</v>
      </c>
      <c r="B98" s="1" t="s">
        <v>83</v>
      </c>
      <c r="C98" s="1" t="s">
        <v>1481</v>
      </c>
      <c r="D98" s="1" t="s">
        <v>896</v>
      </c>
      <c r="E98" s="1" t="s">
        <v>2557</v>
      </c>
      <c r="F98" s="1" t="s">
        <v>699</v>
      </c>
      <c r="G98" s="1" t="s">
        <v>675</v>
      </c>
      <c r="H98" s="1" t="s">
        <v>2255</v>
      </c>
      <c r="I98" s="1" t="s">
        <v>2558</v>
      </c>
      <c r="J98" s="1" t="s">
        <v>2257</v>
      </c>
      <c r="K98" s="1" t="s">
        <v>2558</v>
      </c>
      <c r="L98" s="1" t="s">
        <v>2558</v>
      </c>
      <c r="M98" s="1" t="s">
        <v>2258</v>
      </c>
      <c r="N98" s="1" t="s">
        <v>2258</v>
      </c>
      <c r="O98" s="1" t="s">
        <v>2259</v>
      </c>
      <c r="P98" s="1" t="s">
        <v>2260</v>
      </c>
      <c r="Q98" s="1" t="s">
        <v>2261</v>
      </c>
      <c r="R98" s="1" t="s">
        <v>2559</v>
      </c>
      <c r="S98" s="1" t="s">
        <v>75</v>
      </c>
      <c r="T98" s="1" t="s">
        <v>2263</v>
      </c>
      <c r="U98" s="1" t="s">
        <v>2264</v>
      </c>
      <c r="V98" s="1" t="s">
        <v>2265</v>
      </c>
    </row>
    <row r="99" s="1" customFormat="1" spans="1:22">
      <c r="A99" s="1" t="s">
        <v>1411</v>
      </c>
      <c r="B99" s="1" t="s">
        <v>83</v>
      </c>
      <c r="C99" s="1" t="s">
        <v>1412</v>
      </c>
      <c r="D99" s="1" t="s">
        <v>238</v>
      </c>
      <c r="E99" s="1" t="s">
        <v>2560</v>
      </c>
      <c r="F99" s="1" t="s">
        <v>433</v>
      </c>
      <c r="G99" s="1" t="s">
        <v>675</v>
      </c>
      <c r="H99" s="1" t="s">
        <v>2255</v>
      </c>
      <c r="I99" s="1" t="s">
        <v>2561</v>
      </c>
      <c r="J99" s="1" t="s">
        <v>2257</v>
      </c>
      <c r="K99" s="1" t="s">
        <v>2561</v>
      </c>
      <c r="L99" s="1" t="s">
        <v>2561</v>
      </c>
      <c r="M99" s="1" t="s">
        <v>2258</v>
      </c>
      <c r="N99" s="1" t="s">
        <v>2258</v>
      </c>
      <c r="O99" s="1" t="s">
        <v>2259</v>
      </c>
      <c r="P99" s="1" t="s">
        <v>2260</v>
      </c>
      <c r="Q99" s="1" t="s">
        <v>2261</v>
      </c>
      <c r="R99" s="1" t="s">
        <v>2562</v>
      </c>
      <c r="S99" s="1" t="s">
        <v>75</v>
      </c>
      <c r="T99" s="1" t="s">
        <v>2263</v>
      </c>
      <c r="U99" s="1" t="s">
        <v>2295</v>
      </c>
      <c r="V99" s="1" t="s">
        <v>2273</v>
      </c>
    </row>
    <row r="100" s="1" customFormat="1" spans="1:22">
      <c r="A100" s="1" t="s">
        <v>1111</v>
      </c>
      <c r="B100" s="1" t="s">
        <v>83</v>
      </c>
      <c r="C100" s="1" t="s">
        <v>1112</v>
      </c>
      <c r="D100" s="1" t="s">
        <v>1114</v>
      </c>
      <c r="E100" s="1" t="s">
        <v>2563</v>
      </c>
      <c r="F100" s="1" t="s">
        <v>433</v>
      </c>
      <c r="G100" s="1" t="s">
        <v>699</v>
      </c>
      <c r="H100" s="1" t="s">
        <v>2255</v>
      </c>
      <c r="I100" s="1" t="s">
        <v>2564</v>
      </c>
      <c r="J100" s="1" t="s">
        <v>2257</v>
      </c>
      <c r="K100" s="1" t="s">
        <v>2564</v>
      </c>
      <c r="L100" s="1" t="s">
        <v>2564</v>
      </c>
      <c r="M100" s="1" t="s">
        <v>2258</v>
      </c>
      <c r="N100" s="1" t="s">
        <v>2258</v>
      </c>
      <c r="O100" s="1" t="s">
        <v>2259</v>
      </c>
      <c r="P100" s="1" t="s">
        <v>2260</v>
      </c>
      <c r="Q100" s="1" t="s">
        <v>2261</v>
      </c>
      <c r="R100" s="1" t="s">
        <v>2565</v>
      </c>
      <c r="S100" s="1" t="s">
        <v>75</v>
      </c>
      <c r="T100" s="1" t="s">
        <v>2263</v>
      </c>
      <c r="U100" s="1" t="s">
        <v>2295</v>
      </c>
      <c r="V100" s="1" t="s">
        <v>2273</v>
      </c>
    </row>
    <row r="101" s="1" customFormat="1" spans="1:22">
      <c r="A101" s="1" t="s">
        <v>1416</v>
      </c>
      <c r="B101" s="1" t="s">
        <v>83</v>
      </c>
      <c r="C101" s="1" t="s">
        <v>1417</v>
      </c>
      <c r="D101" s="1" t="s">
        <v>238</v>
      </c>
      <c r="E101" s="1" t="s">
        <v>2566</v>
      </c>
      <c r="F101" s="1" t="s">
        <v>432</v>
      </c>
      <c r="G101" s="1" t="s">
        <v>675</v>
      </c>
      <c r="H101" s="1" t="s">
        <v>2255</v>
      </c>
      <c r="I101" s="1" t="s">
        <v>2567</v>
      </c>
      <c r="J101" s="1" t="s">
        <v>2257</v>
      </c>
      <c r="K101" s="1" t="s">
        <v>2567</v>
      </c>
      <c r="L101" s="1" t="s">
        <v>2567</v>
      </c>
      <c r="M101" s="1" t="s">
        <v>2258</v>
      </c>
      <c r="N101" s="1" t="s">
        <v>2258</v>
      </c>
      <c r="O101" s="1" t="s">
        <v>2259</v>
      </c>
      <c r="P101" s="1" t="s">
        <v>2260</v>
      </c>
      <c r="Q101" s="1" t="s">
        <v>2261</v>
      </c>
      <c r="R101" s="1" t="s">
        <v>2568</v>
      </c>
      <c r="S101" s="1" t="s">
        <v>75</v>
      </c>
      <c r="T101" s="1" t="s">
        <v>2263</v>
      </c>
      <c r="U101" s="1" t="s">
        <v>2295</v>
      </c>
      <c r="V101" s="1" t="s">
        <v>2273</v>
      </c>
    </row>
    <row r="102" s="1" customFormat="1" spans="1:22">
      <c r="A102" s="1" t="s">
        <v>651</v>
      </c>
      <c r="B102" s="1" t="s">
        <v>83</v>
      </c>
      <c r="C102" s="1" t="s">
        <v>652</v>
      </c>
      <c r="D102" s="1" t="s">
        <v>2314</v>
      </c>
      <c r="E102" s="1" t="s">
        <v>2569</v>
      </c>
      <c r="F102" s="1" t="s">
        <v>83</v>
      </c>
      <c r="G102" s="1" t="s">
        <v>432</v>
      </c>
      <c r="H102" s="1" t="s">
        <v>2255</v>
      </c>
      <c r="I102" s="1" t="s">
        <v>2570</v>
      </c>
      <c r="J102" s="1" t="s">
        <v>2257</v>
      </c>
      <c r="K102" s="1" t="s">
        <v>2570</v>
      </c>
      <c r="L102" s="1" t="s">
        <v>2570</v>
      </c>
      <c r="M102" s="1" t="s">
        <v>2258</v>
      </c>
      <c r="N102" s="1" t="s">
        <v>2258</v>
      </c>
      <c r="O102" s="1" t="s">
        <v>2259</v>
      </c>
      <c r="P102" s="1" t="s">
        <v>2260</v>
      </c>
      <c r="Q102" s="1" t="s">
        <v>2261</v>
      </c>
      <c r="R102" s="1" t="s">
        <v>2571</v>
      </c>
      <c r="S102" s="1" t="s">
        <v>75</v>
      </c>
      <c r="T102" s="1" t="s">
        <v>2263</v>
      </c>
      <c r="U102" s="1" t="s">
        <v>2295</v>
      </c>
      <c r="V102" s="1" t="s">
        <v>2273</v>
      </c>
    </row>
    <row r="103" s="1" customFormat="1" spans="1:22">
      <c r="A103" s="1" t="s">
        <v>831</v>
      </c>
      <c r="B103" s="1" t="s">
        <v>83</v>
      </c>
      <c r="C103" s="1" t="s">
        <v>832</v>
      </c>
      <c r="D103" s="1" t="s">
        <v>834</v>
      </c>
      <c r="E103" s="1" t="s">
        <v>2572</v>
      </c>
      <c r="F103" s="1" t="s">
        <v>432</v>
      </c>
      <c r="G103" s="1" t="s">
        <v>433</v>
      </c>
      <c r="H103" s="1" t="s">
        <v>2255</v>
      </c>
      <c r="I103" s="1" t="s">
        <v>2573</v>
      </c>
      <c r="J103" s="1" t="s">
        <v>2257</v>
      </c>
      <c r="K103" s="1" t="s">
        <v>2573</v>
      </c>
      <c r="L103" s="1" t="s">
        <v>2573</v>
      </c>
      <c r="M103" s="1" t="s">
        <v>2258</v>
      </c>
      <c r="N103" s="1" t="s">
        <v>2258</v>
      </c>
      <c r="O103" s="1" t="s">
        <v>2259</v>
      </c>
      <c r="P103" s="1" t="s">
        <v>2260</v>
      </c>
      <c r="Q103" s="1" t="s">
        <v>2261</v>
      </c>
      <c r="R103" s="1" t="s">
        <v>2574</v>
      </c>
      <c r="S103" s="1" t="s">
        <v>75</v>
      </c>
      <c r="T103" s="1" t="s">
        <v>2263</v>
      </c>
      <c r="U103" s="1" t="s">
        <v>2264</v>
      </c>
      <c r="V103" s="1" t="s">
        <v>2360</v>
      </c>
    </row>
    <row r="104" s="1" customFormat="1" spans="1:22">
      <c r="A104" s="1" t="s">
        <v>1745</v>
      </c>
      <c r="B104" s="1" t="s">
        <v>83</v>
      </c>
      <c r="C104" s="1" t="s">
        <v>1746</v>
      </c>
      <c r="D104" s="1" t="s">
        <v>896</v>
      </c>
      <c r="E104" s="1" t="s">
        <v>2575</v>
      </c>
      <c r="F104" s="1" t="s">
        <v>433</v>
      </c>
      <c r="G104" s="1" t="s">
        <v>1249</v>
      </c>
      <c r="H104" s="1" t="s">
        <v>2255</v>
      </c>
      <c r="I104" s="1" t="s">
        <v>2576</v>
      </c>
      <c r="J104" s="1" t="s">
        <v>2257</v>
      </c>
      <c r="K104" s="1" t="s">
        <v>2576</v>
      </c>
      <c r="L104" s="1" t="s">
        <v>2576</v>
      </c>
      <c r="M104" s="1" t="s">
        <v>2258</v>
      </c>
      <c r="N104" s="1" t="s">
        <v>2258</v>
      </c>
      <c r="O104" s="1" t="s">
        <v>2259</v>
      </c>
      <c r="P104" s="1" t="s">
        <v>2260</v>
      </c>
      <c r="Q104" s="1" t="s">
        <v>2261</v>
      </c>
      <c r="R104" s="1" t="s">
        <v>2577</v>
      </c>
      <c r="S104" s="1" t="s">
        <v>75</v>
      </c>
      <c r="T104" s="1" t="s">
        <v>2263</v>
      </c>
      <c r="U104" s="1" t="s">
        <v>2264</v>
      </c>
      <c r="V104" s="1" t="s">
        <v>2265</v>
      </c>
    </row>
    <row r="105" s="1" customFormat="1" spans="1:22">
      <c r="A105" s="1" t="s">
        <v>878</v>
      </c>
      <c r="B105" s="1" t="s">
        <v>83</v>
      </c>
      <c r="C105" s="1" t="s">
        <v>879</v>
      </c>
      <c r="D105" s="1" t="s">
        <v>881</v>
      </c>
      <c r="E105" s="1" t="s">
        <v>2439</v>
      </c>
      <c r="F105" s="1" t="s">
        <v>83</v>
      </c>
      <c r="G105" s="1" t="s">
        <v>433</v>
      </c>
      <c r="H105" s="1" t="s">
        <v>2255</v>
      </c>
      <c r="I105" s="1" t="s">
        <v>2578</v>
      </c>
      <c r="J105" s="1" t="s">
        <v>2257</v>
      </c>
      <c r="K105" s="1" t="s">
        <v>2578</v>
      </c>
      <c r="L105" s="1" t="s">
        <v>2578</v>
      </c>
      <c r="M105" s="1" t="s">
        <v>2258</v>
      </c>
      <c r="N105" s="1" t="s">
        <v>2258</v>
      </c>
      <c r="O105" s="1" t="s">
        <v>2259</v>
      </c>
      <c r="P105" s="1" t="s">
        <v>2260</v>
      </c>
      <c r="Q105" s="1" t="s">
        <v>2261</v>
      </c>
      <c r="R105" s="1" t="s">
        <v>2579</v>
      </c>
      <c r="S105" s="1" t="s">
        <v>75</v>
      </c>
      <c r="T105" s="1" t="s">
        <v>2263</v>
      </c>
      <c r="U105" s="1" t="s">
        <v>2264</v>
      </c>
      <c r="V105" s="1" t="s">
        <v>2265</v>
      </c>
    </row>
    <row r="106" s="1" customFormat="1" spans="1:22">
      <c r="A106" s="1" t="s">
        <v>1190</v>
      </c>
      <c r="B106" s="1" t="s">
        <v>82</v>
      </c>
      <c r="C106" s="1" t="s">
        <v>1191</v>
      </c>
      <c r="D106" s="1" t="s">
        <v>1027</v>
      </c>
      <c r="E106" s="1" t="s">
        <v>2580</v>
      </c>
      <c r="F106" s="1" t="s">
        <v>83</v>
      </c>
      <c r="G106" s="1" t="s">
        <v>699</v>
      </c>
      <c r="H106" s="1" t="s">
        <v>2255</v>
      </c>
      <c r="I106" s="1" t="s">
        <v>2581</v>
      </c>
      <c r="J106" s="1" t="s">
        <v>2257</v>
      </c>
      <c r="K106" s="1" t="s">
        <v>2581</v>
      </c>
      <c r="L106" s="1" t="s">
        <v>2581</v>
      </c>
      <c r="M106" s="1" t="s">
        <v>2258</v>
      </c>
      <c r="N106" s="1" t="s">
        <v>2258</v>
      </c>
      <c r="O106" s="1" t="s">
        <v>2259</v>
      </c>
      <c r="P106" s="1" t="s">
        <v>2260</v>
      </c>
      <c r="Q106" s="1" t="s">
        <v>2261</v>
      </c>
      <c r="R106" s="1" t="s">
        <v>2582</v>
      </c>
      <c r="S106" s="1" t="s">
        <v>75</v>
      </c>
      <c r="T106" s="1" t="s">
        <v>2263</v>
      </c>
      <c r="U106" s="1" t="s">
        <v>2264</v>
      </c>
      <c r="V106" s="1" t="s">
        <v>2265</v>
      </c>
    </row>
    <row r="107" s="1" customFormat="1" spans="1:22">
      <c r="A107" s="1" t="s">
        <v>822</v>
      </c>
      <c r="B107" s="1" t="s">
        <v>82</v>
      </c>
      <c r="C107" s="1" t="s">
        <v>823</v>
      </c>
      <c r="D107" s="1" t="s">
        <v>825</v>
      </c>
      <c r="E107" s="1" t="s">
        <v>2354</v>
      </c>
      <c r="F107" s="1" t="s">
        <v>83</v>
      </c>
      <c r="G107" s="1" t="s">
        <v>433</v>
      </c>
      <c r="H107" s="1" t="s">
        <v>2255</v>
      </c>
      <c r="I107" s="1" t="s">
        <v>2583</v>
      </c>
      <c r="J107" s="1" t="s">
        <v>2257</v>
      </c>
      <c r="K107" s="1" t="s">
        <v>2583</v>
      </c>
      <c r="L107" s="1" t="s">
        <v>2583</v>
      </c>
      <c r="M107" s="1" t="s">
        <v>2258</v>
      </c>
      <c r="N107" s="1" t="s">
        <v>2258</v>
      </c>
      <c r="O107" s="1" t="s">
        <v>2259</v>
      </c>
      <c r="P107" s="1" t="s">
        <v>2260</v>
      </c>
      <c r="Q107" s="1" t="s">
        <v>2261</v>
      </c>
      <c r="R107" s="1" t="s">
        <v>2584</v>
      </c>
      <c r="S107" s="1" t="s">
        <v>75</v>
      </c>
      <c r="T107" s="1" t="s">
        <v>2263</v>
      </c>
      <c r="U107" s="1" t="s">
        <v>2295</v>
      </c>
      <c r="V107" s="1" t="s">
        <v>2273</v>
      </c>
    </row>
    <row r="108" s="1" customFormat="1" spans="1:22">
      <c r="A108" s="1" t="s">
        <v>1492</v>
      </c>
      <c r="B108" s="1" t="s">
        <v>82</v>
      </c>
      <c r="C108" s="1" t="s">
        <v>1493</v>
      </c>
      <c r="D108" s="1" t="s">
        <v>1495</v>
      </c>
      <c r="E108" s="1" t="s">
        <v>2585</v>
      </c>
      <c r="F108" s="1" t="s">
        <v>432</v>
      </c>
      <c r="G108" s="1" t="s">
        <v>675</v>
      </c>
      <c r="H108" s="1" t="s">
        <v>2255</v>
      </c>
      <c r="I108" s="1" t="s">
        <v>2586</v>
      </c>
      <c r="J108" s="1" t="s">
        <v>2257</v>
      </c>
      <c r="K108" s="1" t="s">
        <v>2586</v>
      </c>
      <c r="L108" s="1" t="s">
        <v>2586</v>
      </c>
      <c r="M108" s="1" t="s">
        <v>2258</v>
      </c>
      <c r="N108" s="1" t="s">
        <v>2258</v>
      </c>
      <c r="O108" s="1" t="s">
        <v>2259</v>
      </c>
      <c r="P108" s="1" t="s">
        <v>2260</v>
      </c>
      <c r="Q108" s="1" t="s">
        <v>2261</v>
      </c>
      <c r="R108" s="1" t="s">
        <v>2587</v>
      </c>
      <c r="S108" s="1" t="s">
        <v>75</v>
      </c>
      <c r="T108" s="1" t="s">
        <v>2263</v>
      </c>
      <c r="U108" s="1" t="s">
        <v>2295</v>
      </c>
      <c r="V108" s="1" t="s">
        <v>2588</v>
      </c>
    </row>
    <row r="109" s="1" customFormat="1" spans="1:22">
      <c r="A109" s="1" t="s">
        <v>1177</v>
      </c>
      <c r="B109" s="1" t="s">
        <v>82</v>
      </c>
      <c r="C109" s="1" t="s">
        <v>1178</v>
      </c>
      <c r="D109" s="1" t="s">
        <v>307</v>
      </c>
      <c r="E109" s="1" t="s">
        <v>2589</v>
      </c>
      <c r="F109" s="1" t="s">
        <v>83</v>
      </c>
      <c r="G109" s="1" t="s">
        <v>699</v>
      </c>
      <c r="H109" s="1" t="s">
        <v>2255</v>
      </c>
      <c r="I109" s="1" t="s">
        <v>2590</v>
      </c>
      <c r="J109" s="1" t="s">
        <v>2257</v>
      </c>
      <c r="K109" s="1" t="s">
        <v>2590</v>
      </c>
      <c r="L109" s="1" t="s">
        <v>2590</v>
      </c>
      <c r="M109" s="1" t="s">
        <v>2258</v>
      </c>
      <c r="N109" s="1" t="s">
        <v>2258</v>
      </c>
      <c r="O109" s="1" t="s">
        <v>2259</v>
      </c>
      <c r="P109" s="1" t="s">
        <v>2260</v>
      </c>
      <c r="Q109" s="1" t="s">
        <v>2261</v>
      </c>
      <c r="R109" s="1" t="s">
        <v>2591</v>
      </c>
      <c r="S109" s="1" t="s">
        <v>75</v>
      </c>
      <c r="T109" s="1" t="s">
        <v>2263</v>
      </c>
      <c r="U109" s="1" t="s">
        <v>2264</v>
      </c>
      <c r="V109" s="1" t="s">
        <v>2265</v>
      </c>
    </row>
    <row r="110" s="1" customFormat="1" spans="1:22">
      <c r="A110" s="1" t="s">
        <v>629</v>
      </c>
      <c r="B110" s="1" t="s">
        <v>82</v>
      </c>
      <c r="C110" s="1" t="s">
        <v>630</v>
      </c>
      <c r="D110" s="1" t="s">
        <v>2324</v>
      </c>
      <c r="E110" s="1" t="s">
        <v>2592</v>
      </c>
      <c r="F110" s="1" t="s">
        <v>83</v>
      </c>
      <c r="G110" s="1" t="s">
        <v>432</v>
      </c>
      <c r="H110" s="1" t="s">
        <v>2255</v>
      </c>
      <c r="I110" s="1" t="s">
        <v>2593</v>
      </c>
      <c r="J110" s="1" t="s">
        <v>2257</v>
      </c>
      <c r="K110" s="1" t="s">
        <v>2593</v>
      </c>
      <c r="L110" s="1" t="s">
        <v>2593</v>
      </c>
      <c r="M110" s="1" t="s">
        <v>2258</v>
      </c>
      <c r="N110" s="1" t="s">
        <v>2258</v>
      </c>
      <c r="O110" s="1" t="s">
        <v>2259</v>
      </c>
      <c r="P110" s="1" t="s">
        <v>2260</v>
      </c>
      <c r="Q110" s="1" t="s">
        <v>2261</v>
      </c>
      <c r="R110" s="1" t="s">
        <v>2594</v>
      </c>
      <c r="S110" s="1" t="s">
        <v>75</v>
      </c>
      <c r="T110" s="1" t="s">
        <v>2263</v>
      </c>
      <c r="U110" s="1" t="s">
        <v>2295</v>
      </c>
      <c r="V110" s="1" t="s">
        <v>2273</v>
      </c>
    </row>
    <row r="111" s="1" customFormat="1" spans="1:22">
      <c r="A111" s="1" t="s">
        <v>635</v>
      </c>
      <c r="B111" s="1" t="s">
        <v>82</v>
      </c>
      <c r="C111" s="1" t="s">
        <v>636</v>
      </c>
      <c r="D111" s="1" t="s">
        <v>2595</v>
      </c>
      <c r="E111" s="1" t="s">
        <v>2596</v>
      </c>
      <c r="F111" s="1" t="s">
        <v>82</v>
      </c>
      <c r="G111" s="1" t="s">
        <v>432</v>
      </c>
      <c r="H111" s="1" t="s">
        <v>2255</v>
      </c>
      <c r="I111" s="1" t="s">
        <v>2597</v>
      </c>
      <c r="J111" s="1" t="s">
        <v>2257</v>
      </c>
      <c r="K111" s="1" t="s">
        <v>2597</v>
      </c>
      <c r="L111" s="1" t="s">
        <v>2597</v>
      </c>
      <c r="M111" s="1" t="s">
        <v>2258</v>
      </c>
      <c r="N111" s="1" t="s">
        <v>2258</v>
      </c>
      <c r="O111" s="1" t="s">
        <v>2259</v>
      </c>
      <c r="P111" s="1" t="s">
        <v>2260</v>
      </c>
      <c r="Q111" s="1" t="s">
        <v>2261</v>
      </c>
      <c r="R111" s="1" t="s">
        <v>2598</v>
      </c>
      <c r="S111" s="1" t="s">
        <v>75</v>
      </c>
      <c r="T111" s="1" t="s">
        <v>2263</v>
      </c>
      <c r="U111" s="1" t="s">
        <v>2295</v>
      </c>
      <c r="V111" s="1" t="s">
        <v>2273</v>
      </c>
    </row>
    <row r="112" s="1" customFormat="1" spans="1:22">
      <c r="A112" s="1" t="s">
        <v>886</v>
      </c>
      <c r="B112" s="1" t="s">
        <v>82</v>
      </c>
      <c r="C112" s="1" t="s">
        <v>887</v>
      </c>
      <c r="D112" s="1" t="s">
        <v>889</v>
      </c>
      <c r="E112" s="1" t="s">
        <v>2599</v>
      </c>
      <c r="F112" s="1" t="s">
        <v>83</v>
      </c>
      <c r="G112" s="1" t="s">
        <v>433</v>
      </c>
      <c r="H112" s="1" t="s">
        <v>2255</v>
      </c>
      <c r="I112" s="1" t="s">
        <v>2600</v>
      </c>
      <c r="J112" s="1" t="s">
        <v>2257</v>
      </c>
      <c r="K112" s="1" t="s">
        <v>2600</v>
      </c>
      <c r="L112" s="1" t="s">
        <v>2600</v>
      </c>
      <c r="M112" s="1" t="s">
        <v>2258</v>
      </c>
      <c r="N112" s="1" t="s">
        <v>2258</v>
      </c>
      <c r="O112" s="1" t="s">
        <v>2259</v>
      </c>
      <c r="P112" s="1" t="s">
        <v>2260</v>
      </c>
      <c r="Q112" s="1" t="s">
        <v>2261</v>
      </c>
      <c r="R112" s="1" t="s">
        <v>2601</v>
      </c>
      <c r="S112" s="1" t="s">
        <v>75</v>
      </c>
      <c r="T112" s="1" t="s">
        <v>2263</v>
      </c>
      <c r="U112" s="1" t="s">
        <v>2264</v>
      </c>
      <c r="V112" s="1" t="s">
        <v>2346</v>
      </c>
    </row>
    <row r="113" s="1" customFormat="1" spans="1:22">
      <c r="A113" s="1" t="s">
        <v>371</v>
      </c>
      <c r="B113" s="1" t="s">
        <v>82</v>
      </c>
      <c r="C113" s="1" t="s">
        <v>372</v>
      </c>
      <c r="D113" s="1" t="s">
        <v>374</v>
      </c>
      <c r="E113" s="1" t="s">
        <v>2602</v>
      </c>
      <c r="F113" s="1" t="s">
        <v>82</v>
      </c>
      <c r="G113" s="1" t="s">
        <v>83</v>
      </c>
      <c r="H113" s="1" t="s">
        <v>2255</v>
      </c>
      <c r="I113" s="1" t="s">
        <v>2603</v>
      </c>
      <c r="J113" s="1" t="s">
        <v>2257</v>
      </c>
      <c r="K113" s="1" t="s">
        <v>2603</v>
      </c>
      <c r="L113" s="1" t="s">
        <v>2603</v>
      </c>
      <c r="M113" s="1" t="s">
        <v>2258</v>
      </c>
      <c r="N113" s="1" t="s">
        <v>2258</v>
      </c>
      <c r="O113" s="1" t="s">
        <v>2259</v>
      </c>
      <c r="P113" s="1" t="s">
        <v>2260</v>
      </c>
      <c r="Q113" s="1" t="s">
        <v>2261</v>
      </c>
      <c r="R113" s="1" t="s">
        <v>2604</v>
      </c>
      <c r="S113" s="1" t="s">
        <v>75</v>
      </c>
      <c r="T113" s="1" t="s">
        <v>2263</v>
      </c>
      <c r="U113" s="1" t="s">
        <v>2264</v>
      </c>
      <c r="V113" s="1" t="s">
        <v>2265</v>
      </c>
    </row>
    <row r="114" s="1" customFormat="1" spans="1:22">
      <c r="A114" s="1" t="s">
        <v>296</v>
      </c>
      <c r="B114" s="1" t="s">
        <v>82</v>
      </c>
      <c r="C114" s="1" t="s">
        <v>297</v>
      </c>
      <c r="D114" s="1" t="s">
        <v>2534</v>
      </c>
      <c r="E114" s="1" t="s">
        <v>2605</v>
      </c>
      <c r="F114" s="1" t="s">
        <v>82</v>
      </c>
      <c r="G114" s="1" t="s">
        <v>83</v>
      </c>
      <c r="H114" s="1" t="s">
        <v>2255</v>
      </c>
      <c r="I114" s="1" t="s">
        <v>2606</v>
      </c>
      <c r="J114" s="1" t="s">
        <v>2257</v>
      </c>
      <c r="K114" s="1" t="s">
        <v>2606</v>
      </c>
      <c r="L114" s="1" t="s">
        <v>2606</v>
      </c>
      <c r="M114" s="1" t="s">
        <v>2258</v>
      </c>
      <c r="N114" s="1" t="s">
        <v>2258</v>
      </c>
      <c r="O114" s="1" t="s">
        <v>2259</v>
      </c>
      <c r="P114" s="1" t="s">
        <v>2260</v>
      </c>
      <c r="Q114" s="1" t="s">
        <v>2261</v>
      </c>
      <c r="R114" s="1" t="s">
        <v>2607</v>
      </c>
      <c r="S114" s="1" t="s">
        <v>75</v>
      </c>
      <c r="T114" s="1" t="s">
        <v>2263</v>
      </c>
      <c r="U114" s="1" t="s">
        <v>2295</v>
      </c>
      <c r="V114" s="1" t="s">
        <v>2273</v>
      </c>
    </row>
    <row r="115" s="1" customFormat="1" spans="1:22">
      <c r="A115" s="1" t="s">
        <v>301</v>
      </c>
      <c r="B115" s="1" t="s">
        <v>82</v>
      </c>
      <c r="C115" s="1" t="s">
        <v>302</v>
      </c>
      <c r="D115" s="1" t="s">
        <v>2534</v>
      </c>
      <c r="E115" s="1" t="s">
        <v>2608</v>
      </c>
      <c r="F115" s="1" t="s">
        <v>82</v>
      </c>
      <c r="G115" s="1" t="s">
        <v>83</v>
      </c>
      <c r="H115" s="1" t="s">
        <v>2255</v>
      </c>
      <c r="I115" s="1" t="s">
        <v>2606</v>
      </c>
      <c r="J115" s="1" t="s">
        <v>2257</v>
      </c>
      <c r="K115" s="1" t="s">
        <v>2606</v>
      </c>
      <c r="L115" s="1" t="s">
        <v>2606</v>
      </c>
      <c r="M115" s="1" t="s">
        <v>2258</v>
      </c>
      <c r="N115" s="1" t="s">
        <v>2258</v>
      </c>
      <c r="O115" s="1" t="s">
        <v>2259</v>
      </c>
      <c r="P115" s="1" t="s">
        <v>2260</v>
      </c>
      <c r="Q115" s="1" t="s">
        <v>2261</v>
      </c>
      <c r="R115" s="1" t="s">
        <v>2609</v>
      </c>
      <c r="S115" s="1" t="s">
        <v>75</v>
      </c>
      <c r="T115" s="1" t="s">
        <v>2263</v>
      </c>
      <c r="U115" s="1" t="s">
        <v>2295</v>
      </c>
      <c r="V115" s="1" t="s">
        <v>2273</v>
      </c>
    </row>
    <row r="116" s="1" customFormat="1" spans="1:22">
      <c r="A116" s="1" t="s">
        <v>616</v>
      </c>
      <c r="B116" s="1" t="s">
        <v>82</v>
      </c>
      <c r="C116" s="1" t="s">
        <v>617</v>
      </c>
      <c r="D116" s="1" t="s">
        <v>2314</v>
      </c>
      <c r="E116" s="1" t="s">
        <v>2610</v>
      </c>
      <c r="F116" s="1" t="s">
        <v>82</v>
      </c>
      <c r="G116" s="1" t="s">
        <v>432</v>
      </c>
      <c r="H116" s="1" t="s">
        <v>2255</v>
      </c>
      <c r="I116" s="1" t="s">
        <v>2611</v>
      </c>
      <c r="J116" s="1" t="s">
        <v>2257</v>
      </c>
      <c r="K116" s="1" t="s">
        <v>2611</v>
      </c>
      <c r="L116" s="1" t="s">
        <v>2611</v>
      </c>
      <c r="M116" s="1" t="s">
        <v>2258</v>
      </c>
      <c r="N116" s="1" t="s">
        <v>2258</v>
      </c>
      <c r="O116" s="1" t="s">
        <v>2259</v>
      </c>
      <c r="P116" s="1" t="s">
        <v>2260</v>
      </c>
      <c r="Q116" s="1" t="s">
        <v>2261</v>
      </c>
      <c r="R116" s="1" t="s">
        <v>2612</v>
      </c>
      <c r="S116" s="1" t="s">
        <v>75</v>
      </c>
      <c r="T116" s="1" t="s">
        <v>2263</v>
      </c>
      <c r="U116" s="1" t="s">
        <v>2295</v>
      </c>
      <c r="V116" s="1" t="s">
        <v>2273</v>
      </c>
    </row>
    <row r="117" s="1" customFormat="1" spans="1:22">
      <c r="A117" s="1" t="s">
        <v>622</v>
      </c>
      <c r="B117" s="1" t="s">
        <v>82</v>
      </c>
      <c r="C117" s="1" t="s">
        <v>623</v>
      </c>
      <c r="D117" s="1" t="s">
        <v>238</v>
      </c>
      <c r="E117" s="1" t="s">
        <v>2613</v>
      </c>
      <c r="F117" s="1" t="s">
        <v>83</v>
      </c>
      <c r="G117" s="1" t="s">
        <v>432</v>
      </c>
      <c r="H117" s="1" t="s">
        <v>2255</v>
      </c>
      <c r="I117" s="1" t="s">
        <v>2614</v>
      </c>
      <c r="J117" s="1" t="s">
        <v>2257</v>
      </c>
      <c r="K117" s="1" t="s">
        <v>2614</v>
      </c>
      <c r="L117" s="1" t="s">
        <v>2614</v>
      </c>
      <c r="M117" s="1" t="s">
        <v>2258</v>
      </c>
      <c r="N117" s="1" t="s">
        <v>2258</v>
      </c>
      <c r="O117" s="1" t="s">
        <v>2259</v>
      </c>
      <c r="P117" s="1" t="s">
        <v>2260</v>
      </c>
      <c r="Q117" s="1" t="s">
        <v>2261</v>
      </c>
      <c r="R117" s="1" t="s">
        <v>2615</v>
      </c>
      <c r="S117" s="1" t="s">
        <v>75</v>
      </c>
      <c r="T117" s="1" t="s">
        <v>2263</v>
      </c>
      <c r="U117" s="1" t="s">
        <v>2295</v>
      </c>
      <c r="V117" s="1" t="s">
        <v>2273</v>
      </c>
    </row>
    <row r="118" s="1" customFormat="1" spans="1:22">
      <c r="A118" s="1" t="s">
        <v>362</v>
      </c>
      <c r="B118" s="1" t="s">
        <v>82</v>
      </c>
      <c r="C118" s="1" t="s">
        <v>363</v>
      </c>
      <c r="D118" s="1" t="s">
        <v>365</v>
      </c>
      <c r="E118" s="1" t="s">
        <v>2616</v>
      </c>
      <c r="F118" s="1" t="s">
        <v>82</v>
      </c>
      <c r="G118" s="1" t="s">
        <v>83</v>
      </c>
      <c r="H118" s="1" t="s">
        <v>2255</v>
      </c>
      <c r="I118" s="1" t="s">
        <v>2617</v>
      </c>
      <c r="J118" s="1" t="s">
        <v>2257</v>
      </c>
      <c r="K118" s="1" t="s">
        <v>2617</v>
      </c>
      <c r="L118" s="1" t="s">
        <v>2617</v>
      </c>
      <c r="M118" s="1" t="s">
        <v>2258</v>
      </c>
      <c r="N118" s="1" t="s">
        <v>2258</v>
      </c>
      <c r="O118" s="1" t="s">
        <v>2259</v>
      </c>
      <c r="P118" s="1" t="s">
        <v>2260</v>
      </c>
      <c r="Q118" s="1" t="s">
        <v>2261</v>
      </c>
      <c r="R118" s="1" t="s">
        <v>2618</v>
      </c>
      <c r="S118" s="1" t="s">
        <v>75</v>
      </c>
      <c r="T118" s="1" t="s">
        <v>2263</v>
      </c>
      <c r="U118" s="1" t="s">
        <v>2264</v>
      </c>
      <c r="V118" s="1" t="s">
        <v>2265</v>
      </c>
    </row>
    <row r="119" s="1" customFormat="1" spans="1:22">
      <c r="A119" s="1" t="s">
        <v>345</v>
      </c>
      <c r="B119" s="1" t="s">
        <v>82</v>
      </c>
      <c r="C119" s="1" t="s">
        <v>346</v>
      </c>
      <c r="D119" s="1" t="s">
        <v>348</v>
      </c>
      <c r="E119" s="1" t="s">
        <v>2619</v>
      </c>
      <c r="F119" s="1" t="s">
        <v>82</v>
      </c>
      <c r="G119" s="1" t="s">
        <v>83</v>
      </c>
      <c r="H119" s="1" t="s">
        <v>2255</v>
      </c>
      <c r="I119" s="1" t="s">
        <v>2620</v>
      </c>
      <c r="J119" s="1" t="s">
        <v>2257</v>
      </c>
      <c r="K119" s="1" t="s">
        <v>2620</v>
      </c>
      <c r="L119" s="1" t="s">
        <v>2620</v>
      </c>
      <c r="M119" s="1" t="s">
        <v>2258</v>
      </c>
      <c r="N119" s="1" t="s">
        <v>2258</v>
      </c>
      <c r="O119" s="1" t="s">
        <v>2259</v>
      </c>
      <c r="P119" s="1" t="s">
        <v>2260</v>
      </c>
      <c r="Q119" s="1" t="s">
        <v>2261</v>
      </c>
      <c r="R119" s="1" t="s">
        <v>2621</v>
      </c>
      <c r="S119" s="1" t="s">
        <v>75</v>
      </c>
      <c r="T119" s="1" t="s">
        <v>2263</v>
      </c>
      <c r="U119" s="1" t="s">
        <v>2295</v>
      </c>
      <c r="V119" s="1" t="s">
        <v>2622</v>
      </c>
    </row>
    <row r="120" s="1" customFormat="1" spans="1:22">
      <c r="A120" s="1" t="s">
        <v>354</v>
      </c>
      <c r="B120" s="1" t="s">
        <v>82</v>
      </c>
      <c r="C120" s="1" t="s">
        <v>355</v>
      </c>
      <c r="D120" s="1" t="s">
        <v>357</v>
      </c>
      <c r="E120" s="1" t="s">
        <v>2623</v>
      </c>
      <c r="F120" s="1" t="s">
        <v>82</v>
      </c>
      <c r="G120" s="1" t="s">
        <v>83</v>
      </c>
      <c r="H120" s="1" t="s">
        <v>2255</v>
      </c>
      <c r="I120" s="1" t="s">
        <v>2624</v>
      </c>
      <c r="J120" s="1" t="s">
        <v>2257</v>
      </c>
      <c r="K120" s="1" t="s">
        <v>2624</v>
      </c>
      <c r="L120" s="1" t="s">
        <v>2624</v>
      </c>
      <c r="M120" s="1" t="s">
        <v>2258</v>
      </c>
      <c r="N120" s="1" t="s">
        <v>2258</v>
      </c>
      <c r="O120" s="1" t="s">
        <v>2259</v>
      </c>
      <c r="P120" s="1" t="s">
        <v>2260</v>
      </c>
      <c r="Q120" s="1" t="s">
        <v>2261</v>
      </c>
      <c r="R120" s="1" t="s">
        <v>2625</v>
      </c>
      <c r="S120" s="1" t="s">
        <v>75</v>
      </c>
      <c r="T120" s="1" t="s">
        <v>2263</v>
      </c>
      <c r="U120" s="1" t="s">
        <v>2264</v>
      </c>
      <c r="V120" s="1" t="s">
        <v>2265</v>
      </c>
    </row>
    <row r="121" s="1" customFormat="1" spans="1:22">
      <c r="A121" s="1" t="s">
        <v>288</v>
      </c>
      <c r="B121" s="1" t="s">
        <v>82</v>
      </c>
      <c r="C121" s="1" t="s">
        <v>289</v>
      </c>
      <c r="D121" s="1" t="s">
        <v>291</v>
      </c>
      <c r="E121" s="1" t="s">
        <v>2626</v>
      </c>
      <c r="F121" s="1" t="s">
        <v>82</v>
      </c>
      <c r="G121" s="1" t="s">
        <v>83</v>
      </c>
      <c r="H121" s="1" t="s">
        <v>2255</v>
      </c>
      <c r="I121" s="1" t="s">
        <v>2547</v>
      </c>
      <c r="J121" s="1" t="s">
        <v>2257</v>
      </c>
      <c r="K121" s="1" t="s">
        <v>2547</v>
      </c>
      <c r="L121" s="1" t="s">
        <v>2547</v>
      </c>
      <c r="M121" s="1" t="s">
        <v>2258</v>
      </c>
      <c r="N121" s="1" t="s">
        <v>2258</v>
      </c>
      <c r="O121" s="1" t="s">
        <v>2259</v>
      </c>
      <c r="P121" s="1" t="s">
        <v>2260</v>
      </c>
      <c r="Q121" s="1" t="s">
        <v>2261</v>
      </c>
      <c r="R121" s="1" t="s">
        <v>2627</v>
      </c>
      <c r="S121" s="1" t="s">
        <v>75</v>
      </c>
      <c r="T121" s="1" t="s">
        <v>2263</v>
      </c>
      <c r="U121" s="1" t="s">
        <v>2264</v>
      </c>
      <c r="V121" s="1" t="s">
        <v>2309</v>
      </c>
    </row>
    <row r="122" s="1" customFormat="1" spans="1:22">
      <c r="A122" s="1" t="s">
        <v>658</v>
      </c>
      <c r="B122" s="1" t="s">
        <v>82</v>
      </c>
      <c r="C122" s="1" t="s">
        <v>659</v>
      </c>
      <c r="D122" s="1" t="s">
        <v>661</v>
      </c>
      <c r="E122" s="1" t="s">
        <v>2628</v>
      </c>
      <c r="F122" s="1" t="s">
        <v>83</v>
      </c>
      <c r="G122" s="1" t="s">
        <v>432</v>
      </c>
      <c r="H122" s="1" t="s">
        <v>2255</v>
      </c>
      <c r="I122" s="1" t="s">
        <v>2629</v>
      </c>
      <c r="J122" s="1" t="s">
        <v>2257</v>
      </c>
      <c r="K122" s="1" t="s">
        <v>2629</v>
      </c>
      <c r="L122" s="1" t="s">
        <v>2629</v>
      </c>
      <c r="M122" s="1" t="s">
        <v>2258</v>
      </c>
      <c r="N122" s="1" t="s">
        <v>2258</v>
      </c>
      <c r="O122" s="1" t="s">
        <v>2259</v>
      </c>
      <c r="P122" s="1" t="s">
        <v>2260</v>
      </c>
      <c r="Q122" s="1" t="s">
        <v>2261</v>
      </c>
      <c r="R122" s="1" t="s">
        <v>2630</v>
      </c>
      <c r="S122" s="1" t="s">
        <v>75</v>
      </c>
      <c r="T122" s="1" t="s">
        <v>2263</v>
      </c>
      <c r="U122" s="1" t="s">
        <v>2264</v>
      </c>
      <c r="V122" s="1" t="s">
        <v>2265</v>
      </c>
    </row>
    <row r="123" s="1" customFormat="1" spans="1:22">
      <c r="A123" s="1" t="s">
        <v>280</v>
      </c>
      <c r="B123" s="1" t="s">
        <v>82</v>
      </c>
      <c r="C123" s="1" t="s">
        <v>281</v>
      </c>
      <c r="D123" s="1" t="s">
        <v>283</v>
      </c>
      <c r="E123" s="1" t="s">
        <v>2631</v>
      </c>
      <c r="F123" s="1" t="s">
        <v>82</v>
      </c>
      <c r="G123" s="1" t="s">
        <v>83</v>
      </c>
      <c r="H123" s="1" t="s">
        <v>2255</v>
      </c>
      <c r="I123" s="1" t="s">
        <v>2632</v>
      </c>
      <c r="J123" s="1" t="s">
        <v>2257</v>
      </c>
      <c r="K123" s="1" t="s">
        <v>2632</v>
      </c>
      <c r="L123" s="1" t="s">
        <v>2632</v>
      </c>
      <c r="M123" s="1" t="s">
        <v>2258</v>
      </c>
      <c r="N123" s="1" t="s">
        <v>2258</v>
      </c>
      <c r="O123" s="1" t="s">
        <v>2259</v>
      </c>
      <c r="P123" s="1" t="s">
        <v>2260</v>
      </c>
      <c r="Q123" s="1" t="s">
        <v>2261</v>
      </c>
      <c r="R123" s="1" t="s">
        <v>2633</v>
      </c>
      <c r="S123" s="1" t="s">
        <v>75</v>
      </c>
      <c r="T123" s="1" t="s">
        <v>2263</v>
      </c>
      <c r="U123" s="1" t="s">
        <v>2264</v>
      </c>
      <c r="V123" s="1" t="s">
        <v>2360</v>
      </c>
    </row>
    <row r="124" s="1" customFormat="1" spans="1:22">
      <c r="A124" s="1" t="s">
        <v>328</v>
      </c>
      <c r="B124" s="1" t="s">
        <v>95</v>
      </c>
      <c r="C124" s="1" t="s">
        <v>329</v>
      </c>
      <c r="D124" s="1" t="s">
        <v>331</v>
      </c>
      <c r="E124" s="1" t="s">
        <v>2634</v>
      </c>
      <c r="F124" s="1" t="s">
        <v>82</v>
      </c>
      <c r="G124" s="1" t="s">
        <v>83</v>
      </c>
      <c r="H124" s="1" t="s">
        <v>2255</v>
      </c>
      <c r="I124" s="1" t="s">
        <v>2635</v>
      </c>
      <c r="J124" s="1" t="s">
        <v>2257</v>
      </c>
      <c r="K124" s="1" t="s">
        <v>2635</v>
      </c>
      <c r="L124" s="1" t="s">
        <v>2635</v>
      </c>
      <c r="M124" s="1" t="s">
        <v>2258</v>
      </c>
      <c r="N124" s="1" t="s">
        <v>2258</v>
      </c>
      <c r="O124" s="1" t="s">
        <v>2259</v>
      </c>
      <c r="P124" s="1" t="s">
        <v>2260</v>
      </c>
      <c r="Q124" s="1" t="s">
        <v>2261</v>
      </c>
      <c r="R124" s="1" t="s">
        <v>2636</v>
      </c>
      <c r="S124" s="1" t="s">
        <v>75</v>
      </c>
      <c r="T124" s="1" t="s">
        <v>2263</v>
      </c>
      <c r="U124" s="1" t="s">
        <v>2264</v>
      </c>
      <c r="V124" s="1" t="s">
        <v>2265</v>
      </c>
    </row>
    <row r="125" s="1" customFormat="1" spans="1:22">
      <c r="A125" s="1" t="s">
        <v>608</v>
      </c>
      <c r="B125" s="1" t="s">
        <v>95</v>
      </c>
      <c r="C125" s="1" t="s">
        <v>609</v>
      </c>
      <c r="D125" s="1" t="s">
        <v>2314</v>
      </c>
      <c r="E125" s="1" t="s">
        <v>2637</v>
      </c>
      <c r="F125" s="1" t="s">
        <v>82</v>
      </c>
      <c r="G125" s="1" t="s">
        <v>432</v>
      </c>
      <c r="H125" s="1" t="s">
        <v>2255</v>
      </c>
      <c r="I125" s="1" t="s">
        <v>2570</v>
      </c>
      <c r="J125" s="1" t="s">
        <v>2257</v>
      </c>
      <c r="K125" s="1" t="s">
        <v>2570</v>
      </c>
      <c r="L125" s="1" t="s">
        <v>2570</v>
      </c>
      <c r="M125" s="1" t="s">
        <v>2258</v>
      </c>
      <c r="N125" s="1" t="s">
        <v>2258</v>
      </c>
      <c r="O125" s="1" t="s">
        <v>2259</v>
      </c>
      <c r="P125" s="1" t="s">
        <v>2260</v>
      </c>
      <c r="Q125" s="1" t="s">
        <v>2261</v>
      </c>
      <c r="R125" s="1" t="s">
        <v>2638</v>
      </c>
      <c r="S125" s="1" t="s">
        <v>75</v>
      </c>
      <c r="T125" s="1" t="s">
        <v>2263</v>
      </c>
      <c r="U125" s="1" t="s">
        <v>2295</v>
      </c>
      <c r="V125" s="1" t="s">
        <v>2273</v>
      </c>
    </row>
    <row r="126" s="1" customFormat="1" spans="1:22">
      <c r="A126" s="1" t="s">
        <v>336</v>
      </c>
      <c r="B126" s="1" t="s">
        <v>95</v>
      </c>
      <c r="C126" s="1" t="s">
        <v>337</v>
      </c>
      <c r="D126" s="1" t="s">
        <v>339</v>
      </c>
      <c r="E126" s="1" t="s">
        <v>2639</v>
      </c>
      <c r="F126" s="1" t="s">
        <v>82</v>
      </c>
      <c r="G126" s="1" t="s">
        <v>83</v>
      </c>
      <c r="H126" s="1" t="s">
        <v>2255</v>
      </c>
      <c r="I126" s="1" t="s">
        <v>2640</v>
      </c>
      <c r="J126" s="1" t="s">
        <v>2257</v>
      </c>
      <c r="K126" s="1" t="s">
        <v>2640</v>
      </c>
      <c r="L126" s="1" t="s">
        <v>2640</v>
      </c>
      <c r="M126" s="1" t="s">
        <v>2258</v>
      </c>
      <c r="N126" s="1" t="s">
        <v>2258</v>
      </c>
      <c r="O126" s="1" t="s">
        <v>2259</v>
      </c>
      <c r="P126" s="1" t="s">
        <v>2260</v>
      </c>
      <c r="Q126" s="1" t="s">
        <v>2261</v>
      </c>
      <c r="R126" s="1" t="s">
        <v>2641</v>
      </c>
      <c r="S126" s="1" t="s">
        <v>75</v>
      </c>
      <c r="T126" s="1" t="s">
        <v>2263</v>
      </c>
      <c r="U126" s="1" t="s">
        <v>2264</v>
      </c>
      <c r="V126" s="1" t="s">
        <v>2265</v>
      </c>
    </row>
    <row r="127" s="1" customFormat="1" spans="1:22">
      <c r="A127" s="1" t="s">
        <v>271</v>
      </c>
      <c r="B127" s="1" t="s">
        <v>95</v>
      </c>
      <c r="C127" s="1" t="s">
        <v>272</v>
      </c>
      <c r="D127" s="1" t="s">
        <v>2642</v>
      </c>
      <c r="E127" s="1" t="s">
        <v>2643</v>
      </c>
      <c r="F127" s="1" t="s">
        <v>95</v>
      </c>
      <c r="G127" s="1" t="s">
        <v>83</v>
      </c>
      <c r="H127" s="1" t="s">
        <v>2255</v>
      </c>
      <c r="I127" s="1" t="s">
        <v>2644</v>
      </c>
      <c r="J127" s="1" t="s">
        <v>2257</v>
      </c>
      <c r="K127" s="1" t="s">
        <v>2644</v>
      </c>
      <c r="L127" s="1" t="s">
        <v>2644</v>
      </c>
      <c r="M127" s="1" t="s">
        <v>2258</v>
      </c>
      <c r="N127" s="1" t="s">
        <v>2258</v>
      </c>
      <c r="O127" s="1" t="s">
        <v>2259</v>
      </c>
      <c r="P127" s="1" t="s">
        <v>2260</v>
      </c>
      <c r="Q127" s="1" t="s">
        <v>2261</v>
      </c>
      <c r="R127" s="1" t="s">
        <v>2645</v>
      </c>
      <c r="S127" s="1" t="s">
        <v>75</v>
      </c>
      <c r="T127" s="1" t="s">
        <v>2263</v>
      </c>
      <c r="U127" s="1" t="s">
        <v>2264</v>
      </c>
      <c r="V127" s="1" t="s">
        <v>2273</v>
      </c>
    </row>
    <row r="128" s="1" customFormat="1" spans="1:22">
      <c r="A128" s="1" t="s">
        <v>1876</v>
      </c>
      <c r="B128" s="1" t="s">
        <v>95</v>
      </c>
      <c r="C128" s="1" t="s">
        <v>1877</v>
      </c>
      <c r="D128" s="1" t="s">
        <v>1879</v>
      </c>
      <c r="E128" s="1" t="s">
        <v>2646</v>
      </c>
      <c r="F128" s="1" t="s">
        <v>675</v>
      </c>
      <c r="G128" s="1" t="s">
        <v>1249</v>
      </c>
      <c r="H128" s="1" t="s">
        <v>2255</v>
      </c>
      <c r="I128" s="1" t="s">
        <v>2647</v>
      </c>
      <c r="J128" s="1" t="s">
        <v>2257</v>
      </c>
      <c r="K128" s="1" t="s">
        <v>2647</v>
      </c>
      <c r="L128" s="1" t="s">
        <v>2647</v>
      </c>
      <c r="M128" s="1" t="s">
        <v>2258</v>
      </c>
      <c r="N128" s="1" t="s">
        <v>2258</v>
      </c>
      <c r="O128" s="1" t="s">
        <v>2259</v>
      </c>
      <c r="P128" s="1" t="s">
        <v>2260</v>
      </c>
      <c r="Q128" s="1" t="s">
        <v>2261</v>
      </c>
      <c r="R128" s="1" t="s">
        <v>2648</v>
      </c>
      <c r="S128" s="1" t="s">
        <v>75</v>
      </c>
      <c r="T128" s="1" t="s">
        <v>2263</v>
      </c>
      <c r="U128" s="1" t="s">
        <v>2264</v>
      </c>
      <c r="V128" s="1" t="s">
        <v>2313</v>
      </c>
    </row>
    <row r="129" s="1" customFormat="1" spans="1:22">
      <c r="A129" s="1" t="s">
        <v>262</v>
      </c>
      <c r="B129" s="1" t="s">
        <v>95</v>
      </c>
      <c r="C129" s="1" t="s">
        <v>263</v>
      </c>
      <c r="D129" s="1" t="s">
        <v>2649</v>
      </c>
      <c r="E129" s="1" t="s">
        <v>2650</v>
      </c>
      <c r="F129" s="1" t="s">
        <v>82</v>
      </c>
      <c r="G129" s="1" t="s">
        <v>83</v>
      </c>
      <c r="H129" s="1" t="s">
        <v>2255</v>
      </c>
      <c r="I129" s="1" t="s">
        <v>2651</v>
      </c>
      <c r="J129" s="1" t="s">
        <v>2257</v>
      </c>
      <c r="K129" s="1" t="s">
        <v>2651</v>
      </c>
      <c r="L129" s="1" t="s">
        <v>2651</v>
      </c>
      <c r="M129" s="1" t="s">
        <v>2258</v>
      </c>
      <c r="N129" s="1" t="s">
        <v>2258</v>
      </c>
      <c r="O129" s="1" t="s">
        <v>2259</v>
      </c>
      <c r="P129" s="1" t="s">
        <v>2260</v>
      </c>
      <c r="Q129" s="1" t="s">
        <v>2261</v>
      </c>
      <c r="R129" s="1" t="s">
        <v>2652</v>
      </c>
      <c r="S129" s="1" t="s">
        <v>75</v>
      </c>
      <c r="T129" s="1" t="s">
        <v>2263</v>
      </c>
      <c r="U129" s="1" t="s">
        <v>2264</v>
      </c>
      <c r="V129" s="1" t="s">
        <v>2273</v>
      </c>
    </row>
    <row r="130" s="1" customFormat="1" spans="1:22">
      <c r="A130" s="1" t="s">
        <v>994</v>
      </c>
      <c r="B130" s="1" t="s">
        <v>95</v>
      </c>
      <c r="C130" s="1" t="s">
        <v>995</v>
      </c>
      <c r="D130" s="1" t="s">
        <v>997</v>
      </c>
      <c r="E130" s="1" t="s">
        <v>2653</v>
      </c>
      <c r="F130" s="1" t="s">
        <v>432</v>
      </c>
      <c r="G130" s="1" t="s">
        <v>433</v>
      </c>
      <c r="H130" s="1" t="s">
        <v>2255</v>
      </c>
      <c r="I130" s="1" t="s">
        <v>2654</v>
      </c>
      <c r="J130" s="1" t="s">
        <v>2257</v>
      </c>
      <c r="K130" s="1" t="s">
        <v>2654</v>
      </c>
      <c r="L130" s="1" t="s">
        <v>2654</v>
      </c>
      <c r="M130" s="1" t="s">
        <v>2258</v>
      </c>
      <c r="N130" s="1" t="s">
        <v>2258</v>
      </c>
      <c r="O130" s="1" t="s">
        <v>2259</v>
      </c>
      <c r="P130" s="1" t="s">
        <v>2260</v>
      </c>
      <c r="Q130" s="1" t="s">
        <v>2261</v>
      </c>
      <c r="R130" s="1" t="s">
        <v>2655</v>
      </c>
      <c r="S130" s="1" t="s">
        <v>75</v>
      </c>
      <c r="T130" s="1" t="s">
        <v>2263</v>
      </c>
      <c r="U130" s="1" t="s">
        <v>2264</v>
      </c>
      <c r="V130" s="1" t="s">
        <v>2313</v>
      </c>
    </row>
    <row r="131" s="1" customFormat="1" spans="1:22">
      <c r="A131" s="1" t="s">
        <v>253</v>
      </c>
      <c r="B131" s="1" t="s">
        <v>95</v>
      </c>
      <c r="C131" s="1" t="s">
        <v>254</v>
      </c>
      <c r="D131" s="1" t="s">
        <v>256</v>
      </c>
      <c r="E131" s="1" t="s">
        <v>2656</v>
      </c>
      <c r="F131" s="1" t="s">
        <v>95</v>
      </c>
      <c r="G131" s="1" t="s">
        <v>83</v>
      </c>
      <c r="H131" s="1" t="s">
        <v>2255</v>
      </c>
      <c r="I131" s="1" t="s">
        <v>2657</v>
      </c>
      <c r="J131" s="1" t="s">
        <v>2257</v>
      </c>
      <c r="K131" s="1" t="s">
        <v>2657</v>
      </c>
      <c r="L131" s="1" t="s">
        <v>2657</v>
      </c>
      <c r="M131" s="1" t="s">
        <v>2258</v>
      </c>
      <c r="N131" s="1" t="s">
        <v>2258</v>
      </c>
      <c r="O131" s="1" t="s">
        <v>2259</v>
      </c>
      <c r="P131" s="1" t="s">
        <v>2260</v>
      </c>
      <c r="Q131" s="1" t="s">
        <v>2261</v>
      </c>
      <c r="R131" s="1" t="s">
        <v>2658</v>
      </c>
      <c r="S131" s="1" t="s">
        <v>75</v>
      </c>
      <c r="T131" s="1" t="s">
        <v>2263</v>
      </c>
      <c r="U131" s="1" t="s">
        <v>2264</v>
      </c>
      <c r="V131" s="1" t="s">
        <v>2273</v>
      </c>
    </row>
    <row r="132" s="1" customFormat="1" spans="1:22">
      <c r="A132" s="1" t="s">
        <v>600</v>
      </c>
      <c r="B132" s="1" t="s">
        <v>95</v>
      </c>
      <c r="C132" s="1" t="s">
        <v>601</v>
      </c>
      <c r="D132" s="1" t="s">
        <v>2659</v>
      </c>
      <c r="E132" s="1" t="s">
        <v>2660</v>
      </c>
      <c r="F132" s="1" t="s">
        <v>95</v>
      </c>
      <c r="G132" s="1" t="s">
        <v>432</v>
      </c>
      <c r="H132" s="1" t="s">
        <v>2255</v>
      </c>
      <c r="I132" s="1" t="s">
        <v>2661</v>
      </c>
      <c r="J132" s="1" t="s">
        <v>2257</v>
      </c>
      <c r="K132" s="1" t="s">
        <v>2661</v>
      </c>
      <c r="L132" s="1" t="s">
        <v>2661</v>
      </c>
      <c r="M132" s="1" t="s">
        <v>2258</v>
      </c>
      <c r="N132" s="1" t="s">
        <v>2258</v>
      </c>
      <c r="O132" s="1" t="s">
        <v>2259</v>
      </c>
      <c r="P132" s="1" t="s">
        <v>2260</v>
      </c>
      <c r="Q132" s="1" t="s">
        <v>2261</v>
      </c>
      <c r="R132" s="1" t="s">
        <v>2662</v>
      </c>
      <c r="S132" s="1" t="s">
        <v>75</v>
      </c>
      <c r="T132" s="1" t="s">
        <v>2263</v>
      </c>
      <c r="U132" s="1" t="s">
        <v>2264</v>
      </c>
      <c r="V132" s="1" t="s">
        <v>2273</v>
      </c>
    </row>
    <row r="133" s="1" customFormat="1" spans="1:22">
      <c r="A133" s="1" t="s">
        <v>1066</v>
      </c>
      <c r="B133" s="1" t="s">
        <v>95</v>
      </c>
      <c r="C133" s="1" t="s">
        <v>1067</v>
      </c>
      <c r="D133" s="1" t="s">
        <v>896</v>
      </c>
      <c r="E133" s="1" t="s">
        <v>2663</v>
      </c>
      <c r="F133" s="1" t="s">
        <v>433</v>
      </c>
      <c r="G133" s="1" t="s">
        <v>699</v>
      </c>
      <c r="H133" s="1" t="s">
        <v>2255</v>
      </c>
      <c r="I133" s="1" t="s">
        <v>2664</v>
      </c>
      <c r="J133" s="1" t="s">
        <v>2257</v>
      </c>
      <c r="K133" s="1" t="s">
        <v>2664</v>
      </c>
      <c r="L133" s="1" t="s">
        <v>2664</v>
      </c>
      <c r="M133" s="1" t="s">
        <v>2258</v>
      </c>
      <c r="N133" s="1" t="s">
        <v>2258</v>
      </c>
      <c r="O133" s="1" t="s">
        <v>2259</v>
      </c>
      <c r="P133" s="1" t="s">
        <v>2260</v>
      </c>
      <c r="Q133" s="1" t="s">
        <v>2261</v>
      </c>
      <c r="R133" s="1" t="s">
        <v>2665</v>
      </c>
      <c r="S133" s="1" t="s">
        <v>75</v>
      </c>
      <c r="T133" s="1" t="s">
        <v>2263</v>
      </c>
      <c r="U133" s="1" t="s">
        <v>2264</v>
      </c>
      <c r="V133" s="1" t="s">
        <v>2265</v>
      </c>
    </row>
    <row r="134" s="1" customFormat="1" spans="1:22">
      <c r="A134" s="1" t="s">
        <v>2074</v>
      </c>
      <c r="B134" s="1" t="s">
        <v>95</v>
      </c>
      <c r="C134" s="1" t="s">
        <v>2075</v>
      </c>
      <c r="D134" s="1" t="s">
        <v>2077</v>
      </c>
      <c r="E134" s="1" t="s">
        <v>2666</v>
      </c>
      <c r="F134" s="1" t="s">
        <v>1249</v>
      </c>
      <c r="G134" s="1" t="s">
        <v>439</v>
      </c>
      <c r="H134" s="1" t="s">
        <v>2255</v>
      </c>
      <c r="I134" s="1" t="s">
        <v>2667</v>
      </c>
      <c r="J134" s="1" t="s">
        <v>2257</v>
      </c>
      <c r="K134" s="1" t="s">
        <v>2667</v>
      </c>
      <c r="L134" s="1" t="s">
        <v>2667</v>
      </c>
      <c r="M134" s="1" t="s">
        <v>2258</v>
      </c>
      <c r="N134" s="1" t="s">
        <v>2258</v>
      </c>
      <c r="O134" s="1" t="s">
        <v>2259</v>
      </c>
      <c r="P134" s="1" t="s">
        <v>2260</v>
      </c>
      <c r="Q134" s="1" t="s">
        <v>2261</v>
      </c>
      <c r="R134" s="1" t="s">
        <v>2668</v>
      </c>
      <c r="S134" s="1" t="s">
        <v>75</v>
      </c>
      <c r="T134" s="1" t="s">
        <v>2263</v>
      </c>
      <c r="U134" s="1" t="s">
        <v>2264</v>
      </c>
      <c r="V134" s="1" t="s">
        <v>2265</v>
      </c>
    </row>
    <row r="135" s="1" customFormat="1" spans="1:22">
      <c r="A135" s="1" t="s">
        <v>313</v>
      </c>
      <c r="B135" s="1" t="s">
        <v>95</v>
      </c>
      <c r="C135" s="1" t="s">
        <v>314</v>
      </c>
      <c r="D135" s="1" t="s">
        <v>316</v>
      </c>
      <c r="E135" s="1" t="s">
        <v>2669</v>
      </c>
      <c r="F135" s="1" t="s">
        <v>82</v>
      </c>
      <c r="G135" s="1" t="s">
        <v>83</v>
      </c>
      <c r="H135" s="1" t="s">
        <v>2255</v>
      </c>
      <c r="I135" s="1" t="s">
        <v>2358</v>
      </c>
      <c r="J135" s="1" t="s">
        <v>2257</v>
      </c>
      <c r="K135" s="1" t="s">
        <v>2358</v>
      </c>
      <c r="L135" s="1" t="s">
        <v>2358</v>
      </c>
      <c r="M135" s="1" t="s">
        <v>2258</v>
      </c>
      <c r="N135" s="1" t="s">
        <v>2258</v>
      </c>
      <c r="O135" s="1" t="s">
        <v>2259</v>
      </c>
      <c r="P135" s="1" t="s">
        <v>2260</v>
      </c>
      <c r="Q135" s="1" t="s">
        <v>2261</v>
      </c>
      <c r="R135" s="1" t="s">
        <v>2670</v>
      </c>
      <c r="S135" s="1" t="s">
        <v>75</v>
      </c>
      <c r="T135" s="1" t="s">
        <v>2263</v>
      </c>
      <c r="U135" s="1" t="s">
        <v>2264</v>
      </c>
      <c r="V135" s="1" t="s">
        <v>2360</v>
      </c>
    </row>
    <row r="136" s="1" customFormat="1" spans="1:22">
      <c r="A136" s="1" t="s">
        <v>321</v>
      </c>
      <c r="B136" s="1" t="s">
        <v>95</v>
      </c>
      <c r="C136" s="1" t="s">
        <v>322</v>
      </c>
      <c r="D136" s="1" t="s">
        <v>324</v>
      </c>
      <c r="E136" s="1" t="s">
        <v>2671</v>
      </c>
      <c r="F136" s="1" t="s">
        <v>82</v>
      </c>
      <c r="G136" s="1" t="s">
        <v>83</v>
      </c>
      <c r="H136" s="1" t="s">
        <v>2255</v>
      </c>
      <c r="I136" s="1" t="s">
        <v>2672</v>
      </c>
      <c r="J136" s="1" t="s">
        <v>2257</v>
      </c>
      <c r="K136" s="1" t="s">
        <v>2672</v>
      </c>
      <c r="L136" s="1" t="s">
        <v>2672</v>
      </c>
      <c r="M136" s="1" t="s">
        <v>2258</v>
      </c>
      <c r="N136" s="1" t="s">
        <v>2258</v>
      </c>
      <c r="O136" s="1" t="s">
        <v>2259</v>
      </c>
      <c r="P136" s="1" t="s">
        <v>2260</v>
      </c>
      <c r="Q136" s="1" t="s">
        <v>2261</v>
      </c>
      <c r="R136" s="1" t="s">
        <v>2673</v>
      </c>
      <c r="S136" s="1" t="s">
        <v>75</v>
      </c>
      <c r="T136" s="1" t="s">
        <v>2263</v>
      </c>
      <c r="U136" s="1" t="s">
        <v>2264</v>
      </c>
      <c r="V136" s="1" t="s">
        <v>2265</v>
      </c>
    </row>
    <row r="137" s="1" customFormat="1" spans="1:22">
      <c r="A137" s="1" t="s">
        <v>1401</v>
      </c>
      <c r="B137" s="1" t="s">
        <v>95</v>
      </c>
      <c r="C137" s="1" t="s">
        <v>1402</v>
      </c>
      <c r="D137" s="1" t="s">
        <v>2674</v>
      </c>
      <c r="E137" s="1" t="s">
        <v>2675</v>
      </c>
      <c r="F137" s="1" t="s">
        <v>432</v>
      </c>
      <c r="G137" s="1" t="s">
        <v>675</v>
      </c>
      <c r="H137" s="1" t="s">
        <v>2255</v>
      </c>
      <c r="I137" s="1" t="s">
        <v>2676</v>
      </c>
      <c r="J137" s="1" t="s">
        <v>2257</v>
      </c>
      <c r="K137" s="1" t="s">
        <v>2676</v>
      </c>
      <c r="L137" s="1" t="s">
        <v>2676</v>
      </c>
      <c r="M137" s="1" t="s">
        <v>2258</v>
      </c>
      <c r="N137" s="1" t="s">
        <v>2258</v>
      </c>
      <c r="O137" s="1" t="s">
        <v>2259</v>
      </c>
      <c r="P137" s="1" t="s">
        <v>2260</v>
      </c>
      <c r="Q137" s="1" t="s">
        <v>2261</v>
      </c>
      <c r="R137" s="1" t="s">
        <v>2677</v>
      </c>
      <c r="S137" s="1" t="s">
        <v>75</v>
      </c>
      <c r="T137" s="1" t="s">
        <v>2263</v>
      </c>
      <c r="U137" s="1" t="s">
        <v>2295</v>
      </c>
      <c r="V137" s="1" t="s">
        <v>2273</v>
      </c>
    </row>
    <row r="138" s="1" customFormat="1" spans="1:22">
      <c r="A138" s="1" t="s">
        <v>654</v>
      </c>
      <c r="B138" s="1" t="s">
        <v>171</v>
      </c>
      <c r="C138" s="1" t="s">
        <v>655</v>
      </c>
      <c r="D138" s="1" t="s">
        <v>307</v>
      </c>
      <c r="E138" s="1" t="s">
        <v>2678</v>
      </c>
      <c r="F138" s="1" t="s">
        <v>83</v>
      </c>
      <c r="G138" s="1" t="s">
        <v>432</v>
      </c>
      <c r="H138" s="1" t="s">
        <v>2255</v>
      </c>
      <c r="I138" s="1" t="s">
        <v>2358</v>
      </c>
      <c r="J138" s="1" t="s">
        <v>2257</v>
      </c>
      <c r="K138" s="1" t="s">
        <v>2358</v>
      </c>
      <c r="L138" s="1" t="s">
        <v>2358</v>
      </c>
      <c r="M138" s="1" t="s">
        <v>2258</v>
      </c>
      <c r="N138" s="1" t="s">
        <v>2258</v>
      </c>
      <c r="O138" s="1" t="s">
        <v>2259</v>
      </c>
      <c r="P138" s="1" t="s">
        <v>2260</v>
      </c>
      <c r="Q138" s="1" t="s">
        <v>2261</v>
      </c>
      <c r="R138" s="1" t="s">
        <v>2679</v>
      </c>
      <c r="S138" s="1" t="s">
        <v>75</v>
      </c>
      <c r="T138" s="1" t="s">
        <v>2263</v>
      </c>
      <c r="U138" s="1" t="s">
        <v>2264</v>
      </c>
      <c r="V138" s="1" t="s">
        <v>2265</v>
      </c>
    </row>
    <row r="139" s="1" customFormat="1" spans="1:22">
      <c r="A139" s="1" t="s">
        <v>2065</v>
      </c>
      <c r="B139" s="1" t="s">
        <v>171</v>
      </c>
      <c r="C139" s="1" t="s">
        <v>2066</v>
      </c>
      <c r="D139" s="1" t="s">
        <v>2068</v>
      </c>
      <c r="E139" s="1" t="s">
        <v>2680</v>
      </c>
      <c r="F139" s="1" t="s">
        <v>699</v>
      </c>
      <c r="G139" s="1" t="s">
        <v>439</v>
      </c>
      <c r="H139" s="1" t="s">
        <v>2255</v>
      </c>
      <c r="I139" s="1" t="s">
        <v>2681</v>
      </c>
      <c r="J139" s="1" t="s">
        <v>2257</v>
      </c>
      <c r="K139" s="1" t="s">
        <v>2681</v>
      </c>
      <c r="L139" s="1" t="s">
        <v>2681</v>
      </c>
      <c r="M139" s="1" t="s">
        <v>2258</v>
      </c>
      <c r="N139" s="1" t="s">
        <v>2258</v>
      </c>
      <c r="O139" s="1" t="s">
        <v>2259</v>
      </c>
      <c r="P139" s="1" t="s">
        <v>2260</v>
      </c>
      <c r="Q139" s="1" t="s">
        <v>2261</v>
      </c>
      <c r="R139" s="1" t="s">
        <v>2682</v>
      </c>
      <c r="S139" s="1" t="s">
        <v>75</v>
      </c>
      <c r="T139" s="1" t="s">
        <v>2263</v>
      </c>
      <c r="U139" s="1" t="s">
        <v>2264</v>
      </c>
      <c r="V139" s="1" t="s">
        <v>2265</v>
      </c>
    </row>
    <row r="140" s="1" customFormat="1" spans="1:22">
      <c r="A140" s="1" t="s">
        <v>1986</v>
      </c>
      <c r="B140" s="1" t="s">
        <v>171</v>
      </c>
      <c r="C140" s="1" t="s">
        <v>1987</v>
      </c>
      <c r="D140" s="1" t="s">
        <v>2683</v>
      </c>
      <c r="E140" s="1" t="s">
        <v>2684</v>
      </c>
      <c r="F140" s="1" t="s">
        <v>675</v>
      </c>
      <c r="G140" s="1" t="s">
        <v>439</v>
      </c>
      <c r="H140" s="1" t="s">
        <v>2255</v>
      </c>
      <c r="I140" s="1" t="s">
        <v>2685</v>
      </c>
      <c r="J140" s="1" t="s">
        <v>2257</v>
      </c>
      <c r="K140" s="1" t="s">
        <v>2685</v>
      </c>
      <c r="L140" s="1" t="s">
        <v>2685</v>
      </c>
      <c r="M140" s="1" t="s">
        <v>2258</v>
      </c>
      <c r="N140" s="1" t="s">
        <v>2258</v>
      </c>
      <c r="O140" s="1" t="s">
        <v>2259</v>
      </c>
      <c r="P140" s="1" t="s">
        <v>2260</v>
      </c>
      <c r="Q140" s="1" t="s">
        <v>2261</v>
      </c>
      <c r="R140" s="1" t="s">
        <v>2686</v>
      </c>
      <c r="S140" s="1" t="s">
        <v>75</v>
      </c>
      <c r="T140" s="1" t="s">
        <v>2263</v>
      </c>
      <c r="U140" s="1" t="s">
        <v>2264</v>
      </c>
      <c r="V140" s="1" t="s">
        <v>2273</v>
      </c>
    </row>
    <row r="141" s="1" customFormat="1" spans="1:22">
      <c r="A141" s="1" t="s">
        <v>813</v>
      </c>
      <c r="B141" s="1" t="s">
        <v>171</v>
      </c>
      <c r="C141" s="1" t="s">
        <v>814</v>
      </c>
      <c r="D141" s="1" t="s">
        <v>816</v>
      </c>
      <c r="E141" s="1" t="s">
        <v>2687</v>
      </c>
      <c r="F141" s="1" t="s">
        <v>83</v>
      </c>
      <c r="G141" s="1" t="s">
        <v>433</v>
      </c>
      <c r="H141" s="1" t="s">
        <v>2255</v>
      </c>
      <c r="I141" s="1" t="s">
        <v>2688</v>
      </c>
      <c r="J141" s="1" t="s">
        <v>2257</v>
      </c>
      <c r="K141" s="1" t="s">
        <v>2688</v>
      </c>
      <c r="L141" s="1" t="s">
        <v>2688</v>
      </c>
      <c r="M141" s="1" t="s">
        <v>2258</v>
      </c>
      <c r="N141" s="1" t="s">
        <v>2258</v>
      </c>
      <c r="O141" s="1" t="s">
        <v>2259</v>
      </c>
      <c r="P141" s="1" t="s">
        <v>2260</v>
      </c>
      <c r="Q141" s="1" t="s">
        <v>2261</v>
      </c>
      <c r="R141" s="1" t="s">
        <v>2689</v>
      </c>
      <c r="S141" s="1" t="s">
        <v>75</v>
      </c>
      <c r="T141" s="1" t="s">
        <v>2263</v>
      </c>
      <c r="U141" s="1" t="s">
        <v>2295</v>
      </c>
      <c r="V141" s="1" t="s">
        <v>2309</v>
      </c>
    </row>
    <row r="142" s="1" customFormat="1" spans="1:22">
      <c r="A142" s="1" t="s">
        <v>1058</v>
      </c>
      <c r="B142" s="1" t="s">
        <v>171</v>
      </c>
      <c r="C142" s="1" t="s">
        <v>1059</v>
      </c>
      <c r="D142" s="1" t="s">
        <v>1061</v>
      </c>
      <c r="E142" s="1" t="s">
        <v>2690</v>
      </c>
      <c r="F142" s="1" t="s">
        <v>82</v>
      </c>
      <c r="G142" s="1" t="s">
        <v>699</v>
      </c>
      <c r="H142" s="1" t="s">
        <v>2255</v>
      </c>
      <c r="I142" s="1" t="s">
        <v>2691</v>
      </c>
      <c r="J142" s="1" t="s">
        <v>2257</v>
      </c>
      <c r="K142" s="1" t="s">
        <v>2691</v>
      </c>
      <c r="L142" s="1" t="s">
        <v>2691</v>
      </c>
      <c r="M142" s="1" t="s">
        <v>2258</v>
      </c>
      <c r="N142" s="1" t="s">
        <v>2258</v>
      </c>
      <c r="O142" s="1" t="s">
        <v>2259</v>
      </c>
      <c r="P142" s="1" t="s">
        <v>2260</v>
      </c>
      <c r="Q142" s="1" t="s">
        <v>2261</v>
      </c>
      <c r="R142" s="1" t="s">
        <v>2692</v>
      </c>
      <c r="S142" s="1" t="s">
        <v>75</v>
      </c>
      <c r="T142" s="1" t="s">
        <v>2263</v>
      </c>
      <c r="U142" s="1" t="s">
        <v>2264</v>
      </c>
      <c r="V142" s="1" t="s">
        <v>2265</v>
      </c>
    </row>
    <row r="143" s="1" customFormat="1" spans="1:22">
      <c r="A143" s="1" t="s">
        <v>492</v>
      </c>
      <c r="B143" s="1" t="s">
        <v>171</v>
      </c>
      <c r="C143" s="1" t="s">
        <v>493</v>
      </c>
      <c r="D143" s="1" t="s">
        <v>495</v>
      </c>
      <c r="E143" s="1" t="s">
        <v>2693</v>
      </c>
      <c r="F143" s="1" t="s">
        <v>95</v>
      </c>
      <c r="G143" s="1" t="s">
        <v>432</v>
      </c>
      <c r="H143" s="1" t="s">
        <v>2255</v>
      </c>
      <c r="I143" s="1" t="s">
        <v>2694</v>
      </c>
      <c r="J143" s="1" t="s">
        <v>2257</v>
      </c>
      <c r="K143" s="1" t="s">
        <v>2694</v>
      </c>
      <c r="L143" s="1" t="s">
        <v>2694</v>
      </c>
      <c r="M143" s="1" t="s">
        <v>2258</v>
      </c>
      <c r="N143" s="1" t="s">
        <v>2258</v>
      </c>
      <c r="O143" s="1" t="s">
        <v>2259</v>
      </c>
      <c r="P143" s="1" t="s">
        <v>2260</v>
      </c>
      <c r="Q143" s="1" t="s">
        <v>2261</v>
      </c>
      <c r="R143" s="1" t="s">
        <v>2695</v>
      </c>
      <c r="S143" s="1" t="s">
        <v>75</v>
      </c>
      <c r="T143" s="1" t="s">
        <v>2263</v>
      </c>
      <c r="U143" s="1" t="s">
        <v>2264</v>
      </c>
      <c r="V143" s="1" t="s">
        <v>2346</v>
      </c>
    </row>
    <row r="144" s="1" customFormat="1" spans="1:22">
      <c r="A144" s="1" t="s">
        <v>387</v>
      </c>
      <c r="B144" s="1" t="s">
        <v>171</v>
      </c>
      <c r="C144" s="1" t="s">
        <v>388</v>
      </c>
      <c r="D144" s="1" t="s">
        <v>390</v>
      </c>
      <c r="E144" s="1" t="s">
        <v>2696</v>
      </c>
      <c r="F144" s="1" t="s">
        <v>171</v>
      </c>
      <c r="G144" s="1" t="s">
        <v>83</v>
      </c>
      <c r="H144" s="1" t="s">
        <v>2255</v>
      </c>
      <c r="I144" s="1" t="s">
        <v>2697</v>
      </c>
      <c r="J144" s="1" t="s">
        <v>2257</v>
      </c>
      <c r="K144" s="1" t="s">
        <v>2697</v>
      </c>
      <c r="L144" s="1" t="s">
        <v>2697</v>
      </c>
      <c r="M144" s="1" t="s">
        <v>2258</v>
      </c>
      <c r="N144" s="1" t="s">
        <v>2258</v>
      </c>
      <c r="O144" s="1" t="s">
        <v>2259</v>
      </c>
      <c r="P144" s="1" t="s">
        <v>2260</v>
      </c>
      <c r="Q144" s="1" t="s">
        <v>2261</v>
      </c>
      <c r="R144" s="1" t="s">
        <v>2698</v>
      </c>
      <c r="S144" s="1" t="s">
        <v>75</v>
      </c>
      <c r="T144" s="1" t="s">
        <v>2263</v>
      </c>
      <c r="U144" s="1" t="s">
        <v>2264</v>
      </c>
      <c r="V144" s="1" t="s">
        <v>2428</v>
      </c>
    </row>
    <row r="145" s="1" customFormat="1" spans="1:22">
      <c r="A145" s="1" t="s">
        <v>244</v>
      </c>
      <c r="B145" s="1" t="s">
        <v>171</v>
      </c>
      <c r="C145" s="1" t="s">
        <v>245</v>
      </c>
      <c r="D145" s="1" t="s">
        <v>2699</v>
      </c>
      <c r="E145" s="1" t="s">
        <v>2700</v>
      </c>
      <c r="F145" s="1" t="s">
        <v>95</v>
      </c>
      <c r="G145" s="1" t="s">
        <v>83</v>
      </c>
      <c r="H145" s="1" t="s">
        <v>2255</v>
      </c>
      <c r="I145" s="1" t="s">
        <v>2701</v>
      </c>
      <c r="J145" s="1" t="s">
        <v>2257</v>
      </c>
      <c r="K145" s="1" t="s">
        <v>2701</v>
      </c>
      <c r="L145" s="1" t="s">
        <v>2701</v>
      </c>
      <c r="M145" s="1" t="s">
        <v>2258</v>
      </c>
      <c r="N145" s="1" t="s">
        <v>2258</v>
      </c>
      <c r="O145" s="1" t="s">
        <v>2259</v>
      </c>
      <c r="P145" s="1" t="s">
        <v>2260</v>
      </c>
      <c r="Q145" s="1" t="s">
        <v>2261</v>
      </c>
      <c r="R145" s="1" t="s">
        <v>2702</v>
      </c>
      <c r="S145" s="1" t="s">
        <v>75</v>
      </c>
      <c r="T145" s="1" t="s">
        <v>2263</v>
      </c>
      <c r="U145" s="1" t="s">
        <v>2295</v>
      </c>
      <c r="V145" s="1" t="s">
        <v>2273</v>
      </c>
    </row>
    <row r="146" s="1" customFormat="1" spans="1:22">
      <c r="A146" s="1" t="s">
        <v>304</v>
      </c>
      <c r="B146" s="1" t="s">
        <v>171</v>
      </c>
      <c r="C146" s="1" t="s">
        <v>305</v>
      </c>
      <c r="D146" s="1" t="s">
        <v>307</v>
      </c>
      <c r="E146" s="1" t="s">
        <v>2703</v>
      </c>
      <c r="F146" s="1" t="s">
        <v>95</v>
      </c>
      <c r="G146" s="1" t="s">
        <v>83</v>
      </c>
      <c r="H146" s="1" t="s">
        <v>2255</v>
      </c>
      <c r="I146" s="1" t="s">
        <v>2704</v>
      </c>
      <c r="J146" s="1" t="s">
        <v>2257</v>
      </c>
      <c r="K146" s="1" t="s">
        <v>2704</v>
      </c>
      <c r="L146" s="1" t="s">
        <v>2704</v>
      </c>
      <c r="M146" s="1" t="s">
        <v>2258</v>
      </c>
      <c r="N146" s="1" t="s">
        <v>2258</v>
      </c>
      <c r="O146" s="1" t="s">
        <v>2259</v>
      </c>
      <c r="P146" s="1" t="s">
        <v>2260</v>
      </c>
      <c r="Q146" s="1" t="s">
        <v>2261</v>
      </c>
      <c r="R146" s="1" t="s">
        <v>2705</v>
      </c>
      <c r="S146" s="1" t="s">
        <v>75</v>
      </c>
      <c r="T146" s="1" t="s">
        <v>2263</v>
      </c>
      <c r="U146" s="1" t="s">
        <v>2264</v>
      </c>
      <c r="V146" s="1" t="s">
        <v>2265</v>
      </c>
    </row>
    <row r="147" s="1" customFormat="1" spans="1:22">
      <c r="A147" s="1" t="s">
        <v>1052</v>
      </c>
      <c r="B147" s="1" t="s">
        <v>171</v>
      </c>
      <c r="C147" s="1" t="s">
        <v>1053</v>
      </c>
      <c r="D147" s="1" t="s">
        <v>92</v>
      </c>
      <c r="E147" s="1" t="s">
        <v>2706</v>
      </c>
      <c r="F147" s="1" t="s">
        <v>82</v>
      </c>
      <c r="G147" s="1" t="s">
        <v>699</v>
      </c>
      <c r="H147" s="1" t="s">
        <v>2255</v>
      </c>
      <c r="I147" s="1" t="s">
        <v>2707</v>
      </c>
      <c r="J147" s="1" t="s">
        <v>2257</v>
      </c>
      <c r="K147" s="1" t="s">
        <v>2707</v>
      </c>
      <c r="L147" s="1" t="s">
        <v>2707</v>
      </c>
      <c r="M147" s="1" t="s">
        <v>2258</v>
      </c>
      <c r="N147" s="1" t="s">
        <v>2258</v>
      </c>
      <c r="O147" s="1" t="s">
        <v>2259</v>
      </c>
      <c r="P147" s="1" t="s">
        <v>2260</v>
      </c>
      <c r="Q147" s="1" t="s">
        <v>2261</v>
      </c>
      <c r="R147" s="1" t="s">
        <v>2708</v>
      </c>
      <c r="S147" s="1" t="s">
        <v>75</v>
      </c>
      <c r="T147" s="1" t="s">
        <v>2263</v>
      </c>
      <c r="U147" s="1" t="s">
        <v>2264</v>
      </c>
      <c r="V147" s="1" t="s">
        <v>2265</v>
      </c>
    </row>
    <row r="148" s="1" customFormat="1" spans="1:22">
      <c r="A148" s="1" t="s">
        <v>2709</v>
      </c>
      <c r="B148" s="1" t="s">
        <v>171</v>
      </c>
      <c r="C148" s="1" t="s">
        <v>2710</v>
      </c>
      <c r="D148" s="1" t="s">
        <v>2711</v>
      </c>
      <c r="E148" s="1" t="s">
        <v>2712</v>
      </c>
      <c r="F148" s="1" t="s">
        <v>83</v>
      </c>
      <c r="G148" s="1" t="s">
        <v>432</v>
      </c>
      <c r="H148" s="1" t="s">
        <v>2255</v>
      </c>
      <c r="I148" s="1" t="s">
        <v>2713</v>
      </c>
      <c r="J148" s="1" t="s">
        <v>2257</v>
      </c>
      <c r="K148" s="1" t="s">
        <v>2713</v>
      </c>
      <c r="L148" s="1" t="s">
        <v>2259</v>
      </c>
      <c r="M148" s="1" t="s">
        <v>2714</v>
      </c>
      <c r="N148" s="1" t="s">
        <v>2714</v>
      </c>
      <c r="O148" s="1" t="s">
        <v>2259</v>
      </c>
      <c r="P148" s="1" t="s">
        <v>2260</v>
      </c>
      <c r="Q148" s="1" t="s">
        <v>2261</v>
      </c>
      <c r="R148" s="1" t="s">
        <v>2715</v>
      </c>
      <c r="S148" s="1" t="s">
        <v>75</v>
      </c>
      <c r="T148" s="1" t="s">
        <v>2263</v>
      </c>
      <c r="U148" s="1" t="s">
        <v>2295</v>
      </c>
      <c r="V148" s="1" t="s">
        <v>2346</v>
      </c>
    </row>
    <row r="149" s="1" customFormat="1" spans="1:22">
      <c r="A149" s="1" t="s">
        <v>583</v>
      </c>
      <c r="B149" s="1" t="s">
        <v>171</v>
      </c>
      <c r="C149" s="1" t="s">
        <v>584</v>
      </c>
      <c r="D149" s="1" t="s">
        <v>586</v>
      </c>
      <c r="E149" s="1" t="s">
        <v>2716</v>
      </c>
      <c r="F149" s="1" t="s">
        <v>83</v>
      </c>
      <c r="G149" s="1" t="s">
        <v>432</v>
      </c>
      <c r="H149" s="1" t="s">
        <v>2255</v>
      </c>
      <c r="I149" s="1" t="s">
        <v>2378</v>
      </c>
      <c r="J149" s="1" t="s">
        <v>2257</v>
      </c>
      <c r="K149" s="1" t="s">
        <v>2378</v>
      </c>
      <c r="L149" s="1" t="s">
        <v>2378</v>
      </c>
      <c r="M149" s="1" t="s">
        <v>2258</v>
      </c>
      <c r="N149" s="1" t="s">
        <v>2258</v>
      </c>
      <c r="O149" s="1" t="s">
        <v>2259</v>
      </c>
      <c r="P149" s="1" t="s">
        <v>2260</v>
      </c>
      <c r="Q149" s="1" t="s">
        <v>2261</v>
      </c>
      <c r="R149" s="1" t="s">
        <v>2717</v>
      </c>
      <c r="S149" s="1" t="s">
        <v>75</v>
      </c>
      <c r="T149" s="1" t="s">
        <v>2263</v>
      </c>
      <c r="U149" s="1" t="s">
        <v>2264</v>
      </c>
      <c r="V149" s="1" t="s">
        <v>2360</v>
      </c>
    </row>
    <row r="150" s="1" customFormat="1" spans="1:22">
      <c r="A150" s="1" t="s">
        <v>574</v>
      </c>
      <c r="B150" s="1" t="s">
        <v>171</v>
      </c>
      <c r="C150" s="1" t="s">
        <v>575</v>
      </c>
      <c r="D150" s="1" t="s">
        <v>2324</v>
      </c>
      <c r="E150" s="1" t="s">
        <v>2718</v>
      </c>
      <c r="F150" s="1" t="s">
        <v>95</v>
      </c>
      <c r="G150" s="1" t="s">
        <v>432</v>
      </c>
      <c r="H150" s="1" t="s">
        <v>2255</v>
      </c>
      <c r="I150" s="1" t="s">
        <v>2719</v>
      </c>
      <c r="J150" s="1" t="s">
        <v>2257</v>
      </c>
      <c r="K150" s="1" t="s">
        <v>2719</v>
      </c>
      <c r="L150" s="1" t="s">
        <v>2719</v>
      </c>
      <c r="M150" s="1" t="s">
        <v>2258</v>
      </c>
      <c r="N150" s="1" t="s">
        <v>2258</v>
      </c>
      <c r="O150" s="1" t="s">
        <v>2259</v>
      </c>
      <c r="P150" s="1" t="s">
        <v>2260</v>
      </c>
      <c r="Q150" s="1" t="s">
        <v>2261</v>
      </c>
      <c r="R150" s="1" t="s">
        <v>2720</v>
      </c>
      <c r="S150" s="1" t="s">
        <v>75</v>
      </c>
      <c r="T150" s="1" t="s">
        <v>2263</v>
      </c>
      <c r="U150" s="1" t="s">
        <v>2295</v>
      </c>
      <c r="V150" s="1" t="s">
        <v>2273</v>
      </c>
    </row>
    <row r="151" s="1" customFormat="1" spans="1:22">
      <c r="A151" s="1" t="s">
        <v>1600</v>
      </c>
      <c r="B151" s="1" t="s">
        <v>171</v>
      </c>
      <c r="C151" s="1" t="s">
        <v>1601</v>
      </c>
      <c r="D151" s="1" t="s">
        <v>1603</v>
      </c>
      <c r="E151" s="1" t="s">
        <v>2721</v>
      </c>
      <c r="F151" s="1" t="s">
        <v>82</v>
      </c>
      <c r="G151" s="1" t="s">
        <v>675</v>
      </c>
      <c r="H151" s="1" t="s">
        <v>2255</v>
      </c>
      <c r="I151" s="1" t="s">
        <v>2722</v>
      </c>
      <c r="J151" s="1" t="s">
        <v>2257</v>
      </c>
      <c r="K151" s="1" t="s">
        <v>2722</v>
      </c>
      <c r="L151" s="1" t="s">
        <v>2722</v>
      </c>
      <c r="M151" s="1" t="s">
        <v>2258</v>
      </c>
      <c r="N151" s="1" t="s">
        <v>2258</v>
      </c>
      <c r="O151" s="1" t="s">
        <v>2259</v>
      </c>
      <c r="P151" s="1" t="s">
        <v>2260</v>
      </c>
      <c r="Q151" s="1" t="s">
        <v>2261</v>
      </c>
      <c r="R151" s="1" t="s">
        <v>2723</v>
      </c>
      <c r="S151" s="1" t="s">
        <v>75</v>
      </c>
      <c r="T151" s="1" t="s">
        <v>2263</v>
      </c>
      <c r="U151" s="1" t="s">
        <v>2264</v>
      </c>
      <c r="V151" s="1" t="s">
        <v>2313</v>
      </c>
    </row>
    <row r="152" s="1" customFormat="1" spans="1:22">
      <c r="A152" s="1" t="s">
        <v>568</v>
      </c>
      <c r="B152" s="1" t="s">
        <v>190</v>
      </c>
      <c r="C152" s="1" t="s">
        <v>569</v>
      </c>
      <c r="D152" s="1" t="s">
        <v>238</v>
      </c>
      <c r="E152" s="1" t="s">
        <v>2724</v>
      </c>
      <c r="F152" s="1" t="s">
        <v>83</v>
      </c>
      <c r="G152" s="1" t="s">
        <v>432</v>
      </c>
      <c r="H152" s="1" t="s">
        <v>2255</v>
      </c>
      <c r="I152" s="1" t="s">
        <v>2271</v>
      </c>
      <c r="J152" s="1" t="s">
        <v>2257</v>
      </c>
      <c r="K152" s="1" t="s">
        <v>2271</v>
      </c>
      <c r="L152" s="1" t="s">
        <v>2271</v>
      </c>
      <c r="M152" s="1" t="s">
        <v>2258</v>
      </c>
      <c r="N152" s="1" t="s">
        <v>2258</v>
      </c>
      <c r="O152" s="1" t="s">
        <v>2259</v>
      </c>
      <c r="P152" s="1" t="s">
        <v>2260</v>
      </c>
      <c r="Q152" s="1" t="s">
        <v>2261</v>
      </c>
      <c r="R152" s="1" t="s">
        <v>2725</v>
      </c>
      <c r="S152" s="1" t="s">
        <v>75</v>
      </c>
      <c r="T152" s="1" t="s">
        <v>2263</v>
      </c>
      <c r="U152" s="1" t="s">
        <v>2295</v>
      </c>
      <c r="V152" s="1" t="s">
        <v>2273</v>
      </c>
    </row>
    <row r="153" s="1" customFormat="1" spans="1:22">
      <c r="A153" s="1" t="s">
        <v>486</v>
      </c>
      <c r="B153" s="1" t="s">
        <v>190</v>
      </c>
      <c r="C153" s="1" t="s">
        <v>487</v>
      </c>
      <c r="D153" s="1" t="s">
        <v>138</v>
      </c>
      <c r="E153" s="1" t="s">
        <v>2726</v>
      </c>
      <c r="F153" s="1" t="s">
        <v>82</v>
      </c>
      <c r="G153" s="1" t="s">
        <v>432</v>
      </c>
      <c r="H153" s="1" t="s">
        <v>2255</v>
      </c>
      <c r="I153" s="1" t="s">
        <v>2727</v>
      </c>
      <c r="J153" s="1" t="s">
        <v>2257</v>
      </c>
      <c r="K153" s="1" t="s">
        <v>2727</v>
      </c>
      <c r="L153" s="1" t="s">
        <v>2727</v>
      </c>
      <c r="M153" s="1" t="s">
        <v>2258</v>
      </c>
      <c r="N153" s="1" t="s">
        <v>2258</v>
      </c>
      <c r="O153" s="1" t="s">
        <v>2259</v>
      </c>
      <c r="P153" s="1" t="s">
        <v>2260</v>
      </c>
      <c r="Q153" s="1" t="s">
        <v>2261</v>
      </c>
      <c r="R153" s="1" t="s">
        <v>2728</v>
      </c>
      <c r="S153" s="1" t="s">
        <v>75</v>
      </c>
      <c r="T153" s="1" t="s">
        <v>2263</v>
      </c>
      <c r="U153" s="1" t="s">
        <v>2264</v>
      </c>
      <c r="V153" s="1" t="s">
        <v>2265</v>
      </c>
    </row>
    <row r="154" s="1" customFormat="1" spans="1:22">
      <c r="A154" s="1" t="s">
        <v>1792</v>
      </c>
      <c r="B154" s="1" t="s">
        <v>190</v>
      </c>
      <c r="C154" s="1" t="s">
        <v>1793</v>
      </c>
      <c r="D154" s="1" t="s">
        <v>1795</v>
      </c>
      <c r="E154" s="1" t="s">
        <v>2729</v>
      </c>
      <c r="F154" s="1" t="s">
        <v>433</v>
      </c>
      <c r="G154" s="1" t="s">
        <v>1249</v>
      </c>
      <c r="H154" s="1" t="s">
        <v>2255</v>
      </c>
      <c r="I154" s="1" t="s">
        <v>2730</v>
      </c>
      <c r="J154" s="1" t="s">
        <v>2257</v>
      </c>
      <c r="K154" s="1" t="s">
        <v>2730</v>
      </c>
      <c r="L154" s="1" t="s">
        <v>2730</v>
      </c>
      <c r="M154" s="1" t="s">
        <v>2258</v>
      </c>
      <c r="N154" s="1" t="s">
        <v>2258</v>
      </c>
      <c r="O154" s="1" t="s">
        <v>2259</v>
      </c>
      <c r="P154" s="1" t="s">
        <v>2260</v>
      </c>
      <c r="Q154" s="1" t="s">
        <v>2261</v>
      </c>
      <c r="R154" s="1" t="s">
        <v>2731</v>
      </c>
      <c r="S154" s="1" t="s">
        <v>75</v>
      </c>
      <c r="T154" s="1" t="s">
        <v>2263</v>
      </c>
      <c r="U154" s="1" t="s">
        <v>2264</v>
      </c>
      <c r="V154" s="1" t="s">
        <v>2428</v>
      </c>
    </row>
    <row r="155" s="1" customFormat="1" spans="1:22">
      <c r="A155" s="1" t="s">
        <v>559</v>
      </c>
      <c r="B155" s="1" t="s">
        <v>190</v>
      </c>
      <c r="C155" s="1" t="s">
        <v>560</v>
      </c>
      <c r="D155" s="1" t="s">
        <v>562</v>
      </c>
      <c r="E155" s="1" t="s">
        <v>2732</v>
      </c>
      <c r="F155" s="1" t="s">
        <v>171</v>
      </c>
      <c r="G155" s="1" t="s">
        <v>432</v>
      </c>
      <c r="H155" s="1" t="s">
        <v>2255</v>
      </c>
      <c r="I155" s="1" t="s">
        <v>2733</v>
      </c>
      <c r="J155" s="1" t="s">
        <v>2257</v>
      </c>
      <c r="K155" s="1" t="s">
        <v>2733</v>
      </c>
      <c r="L155" s="1" t="s">
        <v>2733</v>
      </c>
      <c r="M155" s="1" t="s">
        <v>2258</v>
      </c>
      <c r="N155" s="1" t="s">
        <v>2258</v>
      </c>
      <c r="O155" s="1" t="s">
        <v>2259</v>
      </c>
      <c r="P155" s="1" t="s">
        <v>2260</v>
      </c>
      <c r="Q155" s="1" t="s">
        <v>2261</v>
      </c>
      <c r="R155" s="1" t="s">
        <v>2734</v>
      </c>
      <c r="S155" s="1" t="s">
        <v>75</v>
      </c>
      <c r="T155" s="1" t="s">
        <v>2263</v>
      </c>
      <c r="U155" s="1" t="s">
        <v>2264</v>
      </c>
      <c r="V155" s="1" t="s">
        <v>2273</v>
      </c>
    </row>
    <row r="156" s="1" customFormat="1" spans="1:22">
      <c r="A156" s="1" t="s">
        <v>395</v>
      </c>
      <c r="B156" s="1" t="s">
        <v>190</v>
      </c>
      <c r="C156" s="1" t="s">
        <v>396</v>
      </c>
      <c r="D156" s="1" t="s">
        <v>398</v>
      </c>
      <c r="E156" s="1" t="s">
        <v>2735</v>
      </c>
      <c r="F156" s="1" t="s">
        <v>171</v>
      </c>
      <c r="G156" s="1" t="s">
        <v>83</v>
      </c>
      <c r="H156" s="1" t="s">
        <v>2255</v>
      </c>
      <c r="I156" s="1" t="s">
        <v>2736</v>
      </c>
      <c r="J156" s="1" t="s">
        <v>2257</v>
      </c>
      <c r="K156" s="1" t="s">
        <v>2736</v>
      </c>
      <c r="L156" s="1" t="s">
        <v>2736</v>
      </c>
      <c r="M156" s="1" t="s">
        <v>2258</v>
      </c>
      <c r="N156" s="1" t="s">
        <v>2258</v>
      </c>
      <c r="O156" s="1" t="s">
        <v>2259</v>
      </c>
      <c r="P156" s="1" t="s">
        <v>2260</v>
      </c>
      <c r="Q156" s="1" t="s">
        <v>2261</v>
      </c>
      <c r="R156" s="1" t="s">
        <v>2737</v>
      </c>
      <c r="S156" s="1" t="s">
        <v>75</v>
      </c>
      <c r="T156" s="1" t="s">
        <v>2263</v>
      </c>
      <c r="U156" s="1" t="s">
        <v>2264</v>
      </c>
      <c r="V156" s="1" t="s">
        <v>2738</v>
      </c>
    </row>
    <row r="157" s="1" customFormat="1" spans="1:22">
      <c r="A157" s="1" t="s">
        <v>1040</v>
      </c>
      <c r="B157" s="1" t="s">
        <v>190</v>
      </c>
      <c r="C157" s="1" t="s">
        <v>1041</v>
      </c>
      <c r="D157" s="1" t="s">
        <v>92</v>
      </c>
      <c r="E157" s="1" t="s">
        <v>2739</v>
      </c>
      <c r="F157" s="1" t="s">
        <v>83</v>
      </c>
      <c r="G157" s="1" t="s">
        <v>699</v>
      </c>
      <c r="H157" s="1" t="s">
        <v>2255</v>
      </c>
      <c r="I157" s="1" t="s">
        <v>2740</v>
      </c>
      <c r="J157" s="1" t="s">
        <v>2257</v>
      </c>
      <c r="K157" s="1" t="s">
        <v>2740</v>
      </c>
      <c r="L157" s="1" t="s">
        <v>2740</v>
      </c>
      <c r="M157" s="1" t="s">
        <v>2258</v>
      </c>
      <c r="N157" s="1" t="s">
        <v>2258</v>
      </c>
      <c r="O157" s="1" t="s">
        <v>2259</v>
      </c>
      <c r="P157" s="1" t="s">
        <v>2260</v>
      </c>
      <c r="Q157" s="1" t="s">
        <v>2261</v>
      </c>
      <c r="R157" s="1" t="s">
        <v>2741</v>
      </c>
      <c r="S157" s="1" t="s">
        <v>75</v>
      </c>
      <c r="T157" s="1" t="s">
        <v>2263</v>
      </c>
      <c r="U157" s="1" t="s">
        <v>2264</v>
      </c>
      <c r="V157" s="1" t="s">
        <v>2265</v>
      </c>
    </row>
    <row r="158" s="1" customFormat="1" spans="1:22">
      <c r="A158" s="1" t="s">
        <v>1046</v>
      </c>
      <c r="B158" s="1" t="s">
        <v>190</v>
      </c>
      <c r="C158" s="1" t="s">
        <v>1047</v>
      </c>
      <c r="D158" s="1" t="s">
        <v>138</v>
      </c>
      <c r="E158" s="1" t="s">
        <v>2742</v>
      </c>
      <c r="F158" s="1" t="s">
        <v>432</v>
      </c>
      <c r="G158" s="1" t="s">
        <v>699</v>
      </c>
      <c r="H158" s="1" t="s">
        <v>2255</v>
      </c>
      <c r="I158" s="1" t="s">
        <v>2297</v>
      </c>
      <c r="J158" s="1" t="s">
        <v>2257</v>
      </c>
      <c r="K158" s="1" t="s">
        <v>2297</v>
      </c>
      <c r="L158" s="1" t="s">
        <v>2297</v>
      </c>
      <c r="M158" s="1" t="s">
        <v>2258</v>
      </c>
      <c r="N158" s="1" t="s">
        <v>2258</v>
      </c>
      <c r="O158" s="1" t="s">
        <v>2259</v>
      </c>
      <c r="P158" s="1" t="s">
        <v>2260</v>
      </c>
      <c r="Q158" s="1" t="s">
        <v>2261</v>
      </c>
      <c r="R158" s="1" t="s">
        <v>2743</v>
      </c>
      <c r="S158" s="1" t="s">
        <v>75</v>
      </c>
      <c r="T158" s="1" t="s">
        <v>2263</v>
      </c>
      <c r="U158" s="1" t="s">
        <v>2264</v>
      </c>
      <c r="V158" s="1" t="s">
        <v>2265</v>
      </c>
    </row>
    <row r="159" s="1" customFormat="1" spans="1:22">
      <c r="A159" s="1" t="s">
        <v>235</v>
      </c>
      <c r="B159" s="1" t="s">
        <v>190</v>
      </c>
      <c r="C159" s="1" t="s">
        <v>236</v>
      </c>
      <c r="D159" s="1" t="s">
        <v>238</v>
      </c>
      <c r="E159" s="1" t="s">
        <v>2744</v>
      </c>
      <c r="F159" s="1" t="s">
        <v>82</v>
      </c>
      <c r="G159" s="1" t="s">
        <v>83</v>
      </c>
      <c r="H159" s="1" t="s">
        <v>2255</v>
      </c>
      <c r="I159" s="1" t="s">
        <v>2532</v>
      </c>
      <c r="J159" s="1" t="s">
        <v>2257</v>
      </c>
      <c r="K159" s="1" t="s">
        <v>2532</v>
      </c>
      <c r="L159" s="1" t="s">
        <v>2532</v>
      </c>
      <c r="M159" s="1" t="s">
        <v>2258</v>
      </c>
      <c r="N159" s="1" t="s">
        <v>2258</v>
      </c>
      <c r="O159" s="1" t="s">
        <v>2259</v>
      </c>
      <c r="P159" s="1" t="s">
        <v>2260</v>
      </c>
      <c r="Q159" s="1" t="s">
        <v>2261</v>
      </c>
      <c r="R159" s="1" t="s">
        <v>2745</v>
      </c>
      <c r="S159" s="1" t="s">
        <v>75</v>
      </c>
      <c r="T159" s="1" t="s">
        <v>2263</v>
      </c>
      <c r="U159" s="1" t="s">
        <v>2295</v>
      </c>
      <c r="V159" s="1" t="s">
        <v>2273</v>
      </c>
    </row>
    <row r="160" s="1" customFormat="1" spans="1:22">
      <c r="A160" s="1" t="s">
        <v>442</v>
      </c>
      <c r="B160" s="1" t="s">
        <v>190</v>
      </c>
      <c r="C160" s="1" t="s">
        <v>443</v>
      </c>
      <c r="D160" s="1" t="s">
        <v>445</v>
      </c>
      <c r="E160" s="1" t="s">
        <v>2746</v>
      </c>
      <c r="F160" s="1" t="s">
        <v>82</v>
      </c>
      <c r="G160" s="1" t="s">
        <v>83</v>
      </c>
      <c r="H160" s="1" t="s">
        <v>2255</v>
      </c>
      <c r="I160" s="1" t="s">
        <v>2747</v>
      </c>
      <c r="J160" s="1" t="s">
        <v>2257</v>
      </c>
      <c r="K160" s="1" t="s">
        <v>2747</v>
      </c>
      <c r="L160" s="1" t="s">
        <v>2747</v>
      </c>
      <c r="M160" s="1" t="s">
        <v>2258</v>
      </c>
      <c r="N160" s="1" t="s">
        <v>2258</v>
      </c>
      <c r="O160" s="1" t="s">
        <v>2259</v>
      </c>
      <c r="P160" s="1" t="s">
        <v>2260</v>
      </c>
      <c r="Q160" s="1" t="s">
        <v>2261</v>
      </c>
      <c r="R160" s="1" t="s">
        <v>2748</v>
      </c>
      <c r="S160" s="1" t="s">
        <v>75</v>
      </c>
      <c r="T160" s="1" t="s">
        <v>2263</v>
      </c>
      <c r="U160" s="1" t="s">
        <v>2264</v>
      </c>
      <c r="V160" s="1" t="s">
        <v>2313</v>
      </c>
    </row>
    <row r="161" s="1" customFormat="1" spans="1:22">
      <c r="A161" s="1" t="s">
        <v>379</v>
      </c>
      <c r="B161" s="1" t="s">
        <v>190</v>
      </c>
      <c r="C161" s="1" t="s">
        <v>380</v>
      </c>
      <c r="D161" s="1" t="s">
        <v>382</v>
      </c>
      <c r="E161" s="1" t="s">
        <v>2749</v>
      </c>
      <c r="F161" s="1" t="s">
        <v>171</v>
      </c>
      <c r="G161" s="1" t="s">
        <v>83</v>
      </c>
      <c r="H161" s="1" t="s">
        <v>2255</v>
      </c>
      <c r="I161" s="1" t="s">
        <v>2750</v>
      </c>
      <c r="J161" s="1" t="s">
        <v>2257</v>
      </c>
      <c r="K161" s="1" t="s">
        <v>2750</v>
      </c>
      <c r="L161" s="1" t="s">
        <v>2750</v>
      </c>
      <c r="M161" s="1" t="s">
        <v>2258</v>
      </c>
      <c r="N161" s="1" t="s">
        <v>2258</v>
      </c>
      <c r="O161" s="1" t="s">
        <v>2259</v>
      </c>
      <c r="P161" s="1" t="s">
        <v>2260</v>
      </c>
      <c r="Q161" s="1" t="s">
        <v>2261</v>
      </c>
      <c r="R161" s="1" t="s">
        <v>2751</v>
      </c>
      <c r="S161" s="1" t="s">
        <v>75</v>
      </c>
      <c r="T161" s="1" t="s">
        <v>2263</v>
      </c>
      <c r="U161" s="1" t="s">
        <v>2264</v>
      </c>
      <c r="V161" s="1" t="s">
        <v>2428</v>
      </c>
    </row>
    <row r="162" s="1" customFormat="1" spans="1:22">
      <c r="A162" s="1" t="s">
        <v>1387</v>
      </c>
      <c r="B162" s="1" t="s">
        <v>190</v>
      </c>
      <c r="C162" s="1" t="s">
        <v>1388</v>
      </c>
      <c r="D162" s="1" t="s">
        <v>2752</v>
      </c>
      <c r="E162" s="1" t="s">
        <v>2753</v>
      </c>
      <c r="F162" s="1" t="s">
        <v>432</v>
      </c>
      <c r="G162" s="1" t="s">
        <v>675</v>
      </c>
      <c r="H162" s="1" t="s">
        <v>2255</v>
      </c>
      <c r="I162" s="1" t="s">
        <v>2754</v>
      </c>
      <c r="J162" s="1" t="s">
        <v>2257</v>
      </c>
      <c r="K162" s="1" t="s">
        <v>2754</v>
      </c>
      <c r="L162" s="1" t="s">
        <v>2754</v>
      </c>
      <c r="M162" s="1" t="s">
        <v>2258</v>
      </c>
      <c r="N162" s="1" t="s">
        <v>2258</v>
      </c>
      <c r="O162" s="1" t="s">
        <v>2259</v>
      </c>
      <c r="P162" s="1" t="s">
        <v>2260</v>
      </c>
      <c r="Q162" s="1" t="s">
        <v>2261</v>
      </c>
      <c r="R162" s="1" t="s">
        <v>2755</v>
      </c>
      <c r="S162" s="1" t="s">
        <v>75</v>
      </c>
      <c r="T162" s="1" t="s">
        <v>2263</v>
      </c>
      <c r="U162" s="1" t="s">
        <v>2295</v>
      </c>
      <c r="V162" s="1" t="s">
        <v>2273</v>
      </c>
    </row>
    <row r="163" s="1" customFormat="1" spans="1:22">
      <c r="A163" s="1" t="s">
        <v>1395</v>
      </c>
      <c r="B163" s="1" t="s">
        <v>190</v>
      </c>
      <c r="C163" s="1" t="s">
        <v>1396</v>
      </c>
      <c r="D163" s="1" t="s">
        <v>917</v>
      </c>
      <c r="E163" s="1" t="s">
        <v>2756</v>
      </c>
      <c r="F163" s="1" t="s">
        <v>433</v>
      </c>
      <c r="G163" s="1" t="s">
        <v>675</v>
      </c>
      <c r="H163" s="1" t="s">
        <v>2255</v>
      </c>
      <c r="I163" s="1" t="s">
        <v>2757</v>
      </c>
      <c r="J163" s="1" t="s">
        <v>2257</v>
      </c>
      <c r="K163" s="1" t="s">
        <v>2757</v>
      </c>
      <c r="L163" s="1" t="s">
        <v>2757</v>
      </c>
      <c r="M163" s="1" t="s">
        <v>2258</v>
      </c>
      <c r="N163" s="1" t="s">
        <v>2258</v>
      </c>
      <c r="O163" s="1" t="s">
        <v>2259</v>
      </c>
      <c r="P163" s="1" t="s">
        <v>2260</v>
      </c>
      <c r="Q163" s="1" t="s">
        <v>2261</v>
      </c>
      <c r="R163" s="1" t="s">
        <v>2758</v>
      </c>
      <c r="S163" s="1" t="s">
        <v>75</v>
      </c>
      <c r="T163" s="1" t="s">
        <v>2263</v>
      </c>
      <c r="U163" s="1" t="s">
        <v>2264</v>
      </c>
      <c r="V163" s="1" t="s">
        <v>2273</v>
      </c>
    </row>
    <row r="164" s="1" customFormat="1" spans="1:22">
      <c r="A164" s="1" t="s">
        <v>223</v>
      </c>
      <c r="B164" s="1" t="s">
        <v>150</v>
      </c>
      <c r="C164" s="1" t="s">
        <v>224</v>
      </c>
      <c r="D164" s="1" t="s">
        <v>226</v>
      </c>
      <c r="E164" s="1" t="s">
        <v>2759</v>
      </c>
      <c r="F164" s="1" t="s">
        <v>190</v>
      </c>
      <c r="G164" s="1" t="s">
        <v>83</v>
      </c>
      <c r="H164" s="1" t="s">
        <v>2255</v>
      </c>
      <c r="I164" s="1" t="s">
        <v>2760</v>
      </c>
      <c r="J164" s="1" t="s">
        <v>2257</v>
      </c>
      <c r="K164" s="1" t="s">
        <v>2760</v>
      </c>
      <c r="L164" s="1" t="s">
        <v>2760</v>
      </c>
      <c r="M164" s="1" t="s">
        <v>2258</v>
      </c>
      <c r="N164" s="1" t="s">
        <v>2258</v>
      </c>
      <c r="O164" s="1" t="s">
        <v>2259</v>
      </c>
      <c r="P164" s="1" t="s">
        <v>2260</v>
      </c>
      <c r="Q164" s="1" t="s">
        <v>2261</v>
      </c>
      <c r="R164" s="1" t="s">
        <v>2761</v>
      </c>
      <c r="S164" s="1" t="s">
        <v>75</v>
      </c>
      <c r="T164" s="1" t="s">
        <v>2263</v>
      </c>
      <c r="U164" s="1" t="s">
        <v>2295</v>
      </c>
      <c r="V164" s="1" t="s">
        <v>2273</v>
      </c>
    </row>
    <row r="165" s="1" customFormat="1" spans="1:22">
      <c r="A165" s="1" t="s">
        <v>1943</v>
      </c>
      <c r="B165" s="1" t="s">
        <v>160</v>
      </c>
      <c r="C165" s="1" t="s">
        <v>1944</v>
      </c>
      <c r="D165" s="1" t="s">
        <v>1946</v>
      </c>
      <c r="E165" s="1" t="s">
        <v>2762</v>
      </c>
      <c r="F165" s="1" t="s">
        <v>1249</v>
      </c>
      <c r="G165" s="1" t="s">
        <v>439</v>
      </c>
      <c r="H165" s="1" t="s">
        <v>2255</v>
      </c>
      <c r="I165" s="1" t="s">
        <v>2763</v>
      </c>
      <c r="J165" s="1" t="s">
        <v>2257</v>
      </c>
      <c r="K165" s="1" t="s">
        <v>2763</v>
      </c>
      <c r="L165" s="1" t="s">
        <v>2763</v>
      </c>
      <c r="M165" s="1" t="s">
        <v>2258</v>
      </c>
      <c r="N165" s="1" t="s">
        <v>2258</v>
      </c>
      <c r="O165" s="1" t="s">
        <v>2259</v>
      </c>
      <c r="P165" s="1" t="s">
        <v>2260</v>
      </c>
      <c r="Q165" s="1" t="s">
        <v>2261</v>
      </c>
      <c r="R165" s="1" t="s">
        <v>2764</v>
      </c>
      <c r="S165" s="1" t="s">
        <v>75</v>
      </c>
      <c r="T165" s="1" t="s">
        <v>2263</v>
      </c>
      <c r="U165" s="1" t="s">
        <v>2264</v>
      </c>
      <c r="V165" s="1" t="s">
        <v>2265</v>
      </c>
    </row>
    <row r="166" s="1" customFormat="1" spans="1:22">
      <c r="A166" s="1" t="s">
        <v>1926</v>
      </c>
      <c r="B166" s="1" t="s">
        <v>754</v>
      </c>
      <c r="C166" s="1" t="s">
        <v>1927</v>
      </c>
      <c r="D166" s="1" t="s">
        <v>1922</v>
      </c>
      <c r="E166" s="1" t="s">
        <v>2765</v>
      </c>
      <c r="F166" s="1" t="s">
        <v>1249</v>
      </c>
      <c r="G166" s="1" t="s">
        <v>439</v>
      </c>
      <c r="H166" s="1" t="s">
        <v>2255</v>
      </c>
      <c r="I166" s="1" t="s">
        <v>2766</v>
      </c>
      <c r="J166" s="1" t="s">
        <v>2257</v>
      </c>
      <c r="K166" s="1" t="s">
        <v>2766</v>
      </c>
      <c r="L166" s="1" t="s">
        <v>2766</v>
      </c>
      <c r="M166" s="1" t="s">
        <v>2258</v>
      </c>
      <c r="N166" s="1" t="s">
        <v>2258</v>
      </c>
      <c r="O166" s="1" t="s">
        <v>2259</v>
      </c>
      <c r="P166" s="1" t="s">
        <v>2260</v>
      </c>
      <c r="Q166" s="1" t="s">
        <v>2261</v>
      </c>
      <c r="R166" s="1" t="s">
        <v>2767</v>
      </c>
      <c r="S166" s="1" t="s">
        <v>75</v>
      </c>
      <c r="T166" s="1" t="s">
        <v>2263</v>
      </c>
      <c r="U166" s="1" t="s">
        <v>2264</v>
      </c>
      <c r="V166" s="1" t="s">
        <v>2265</v>
      </c>
    </row>
    <row r="167" s="1" customFormat="1" spans="1:22">
      <c r="A167" s="1" t="s">
        <v>1919</v>
      </c>
      <c r="B167" s="1" t="s">
        <v>754</v>
      </c>
      <c r="C167" s="1" t="s">
        <v>1920</v>
      </c>
      <c r="D167" s="1" t="s">
        <v>1922</v>
      </c>
      <c r="E167" s="1" t="s">
        <v>2768</v>
      </c>
      <c r="F167" s="1" t="s">
        <v>1249</v>
      </c>
      <c r="G167" s="1" t="s">
        <v>439</v>
      </c>
      <c r="H167" s="1" t="s">
        <v>2255</v>
      </c>
      <c r="I167" s="1" t="s">
        <v>2766</v>
      </c>
      <c r="J167" s="1" t="s">
        <v>2257</v>
      </c>
      <c r="K167" s="1" t="s">
        <v>2766</v>
      </c>
      <c r="L167" s="1" t="s">
        <v>2766</v>
      </c>
      <c r="M167" s="1" t="s">
        <v>2258</v>
      </c>
      <c r="N167" s="1" t="s">
        <v>2258</v>
      </c>
      <c r="O167" s="1" t="s">
        <v>2259</v>
      </c>
      <c r="P167" s="1" t="s">
        <v>2260</v>
      </c>
      <c r="Q167" s="1" t="s">
        <v>2261</v>
      </c>
      <c r="R167" s="1" t="s">
        <v>2769</v>
      </c>
      <c r="S167" s="1" t="s">
        <v>75</v>
      </c>
      <c r="T167" s="1" t="s">
        <v>2263</v>
      </c>
      <c r="U167" s="1" t="s">
        <v>2264</v>
      </c>
      <c r="V167" s="1" t="s">
        <v>2265</v>
      </c>
    </row>
    <row r="168" s="1" customFormat="1" spans="1:22">
      <c r="A168" s="1" t="s">
        <v>1958</v>
      </c>
      <c r="B168" s="1" t="s">
        <v>122</v>
      </c>
      <c r="C168" s="1" t="s">
        <v>1959</v>
      </c>
      <c r="D168" s="1" t="s">
        <v>103</v>
      </c>
      <c r="E168" s="1" t="s">
        <v>2770</v>
      </c>
      <c r="F168" s="1" t="s">
        <v>433</v>
      </c>
      <c r="G168" s="1" t="s">
        <v>439</v>
      </c>
      <c r="H168" s="1" t="s">
        <v>2255</v>
      </c>
      <c r="I168" s="1" t="s">
        <v>2771</v>
      </c>
      <c r="J168" s="1" t="s">
        <v>2257</v>
      </c>
      <c r="K168" s="1" t="s">
        <v>2771</v>
      </c>
      <c r="L168" s="1" t="s">
        <v>2771</v>
      </c>
      <c r="M168" s="1" t="s">
        <v>2258</v>
      </c>
      <c r="N168" s="1" t="s">
        <v>2258</v>
      </c>
      <c r="O168" s="1" t="s">
        <v>2259</v>
      </c>
      <c r="P168" s="1" t="s">
        <v>2260</v>
      </c>
      <c r="Q168" s="1" t="s">
        <v>2261</v>
      </c>
      <c r="R168" s="1" t="s">
        <v>2772</v>
      </c>
      <c r="S168" s="1" t="s">
        <v>75</v>
      </c>
      <c r="T168" s="1" t="s">
        <v>2263</v>
      </c>
      <c r="U168" s="1" t="s">
        <v>2264</v>
      </c>
      <c r="V168" s="1" t="s">
        <v>2265</v>
      </c>
    </row>
    <row r="169" s="1" customFormat="1" spans="1:22">
      <c r="A169" s="1" t="s">
        <v>1952</v>
      </c>
      <c r="B169" s="1" t="s">
        <v>122</v>
      </c>
      <c r="C169" s="1" t="s">
        <v>1953</v>
      </c>
      <c r="D169" s="1" t="s">
        <v>103</v>
      </c>
      <c r="E169" s="1" t="s">
        <v>2773</v>
      </c>
      <c r="F169" s="1" t="s">
        <v>433</v>
      </c>
      <c r="G169" s="1" t="s">
        <v>439</v>
      </c>
      <c r="H169" s="1" t="s">
        <v>2255</v>
      </c>
      <c r="I169" s="1" t="s">
        <v>2771</v>
      </c>
      <c r="J169" s="1" t="s">
        <v>2257</v>
      </c>
      <c r="K169" s="1" t="s">
        <v>2771</v>
      </c>
      <c r="L169" s="1" t="s">
        <v>2771</v>
      </c>
      <c r="M169" s="1" t="s">
        <v>2258</v>
      </c>
      <c r="N169" s="1" t="s">
        <v>2258</v>
      </c>
      <c r="O169" s="1" t="s">
        <v>2259</v>
      </c>
      <c r="P169" s="1" t="s">
        <v>2260</v>
      </c>
      <c r="Q169" s="1" t="s">
        <v>2261</v>
      </c>
      <c r="R169" s="1" t="s">
        <v>2774</v>
      </c>
      <c r="S169" s="1" t="s">
        <v>75</v>
      </c>
      <c r="T169" s="1" t="s">
        <v>2263</v>
      </c>
      <c r="U169" s="1" t="s">
        <v>2264</v>
      </c>
      <c r="V169" s="1" t="s">
        <v>2265</v>
      </c>
    </row>
    <row r="170" s="1" customFormat="1" spans="1:22">
      <c r="A170" s="1" t="s">
        <v>480</v>
      </c>
      <c r="B170" s="1" t="s">
        <v>122</v>
      </c>
      <c r="C170" s="1" t="s">
        <v>481</v>
      </c>
      <c r="D170" s="1" t="s">
        <v>103</v>
      </c>
      <c r="E170" s="1" t="s">
        <v>2775</v>
      </c>
      <c r="F170" s="1" t="s">
        <v>95</v>
      </c>
      <c r="G170" s="1" t="s">
        <v>432</v>
      </c>
      <c r="H170" s="1" t="s">
        <v>2255</v>
      </c>
      <c r="I170" s="1" t="s">
        <v>2776</v>
      </c>
      <c r="J170" s="1" t="s">
        <v>2257</v>
      </c>
      <c r="K170" s="1" t="s">
        <v>2776</v>
      </c>
      <c r="L170" s="1" t="s">
        <v>2776</v>
      </c>
      <c r="M170" s="1" t="s">
        <v>2258</v>
      </c>
      <c r="N170" s="1" t="s">
        <v>2258</v>
      </c>
      <c r="O170" s="1" t="s">
        <v>2259</v>
      </c>
      <c r="P170" s="1" t="s">
        <v>2260</v>
      </c>
      <c r="Q170" s="1" t="s">
        <v>2261</v>
      </c>
      <c r="R170" s="1" t="s">
        <v>2777</v>
      </c>
      <c r="S170" s="1" t="s">
        <v>75</v>
      </c>
      <c r="T170" s="1" t="s">
        <v>2263</v>
      </c>
      <c r="U170" s="1" t="s">
        <v>2295</v>
      </c>
      <c r="V170" s="1" t="s">
        <v>2265</v>
      </c>
    </row>
    <row r="171" s="1" customFormat="1" spans="1:22">
      <c r="A171" s="1" t="s">
        <v>119</v>
      </c>
      <c r="B171" s="1" t="s">
        <v>122</v>
      </c>
      <c r="C171" s="1" t="s">
        <v>120</v>
      </c>
      <c r="D171" s="1" t="s">
        <v>103</v>
      </c>
      <c r="E171" s="1" t="s">
        <v>2778</v>
      </c>
      <c r="F171" s="1" t="s">
        <v>95</v>
      </c>
      <c r="G171" s="1" t="s">
        <v>83</v>
      </c>
      <c r="H171" s="1" t="s">
        <v>2255</v>
      </c>
      <c r="I171" s="1" t="s">
        <v>2779</v>
      </c>
      <c r="J171" s="1" t="s">
        <v>2257</v>
      </c>
      <c r="K171" s="1" t="s">
        <v>2779</v>
      </c>
      <c r="L171" s="1" t="s">
        <v>2779</v>
      </c>
      <c r="M171" s="1" t="s">
        <v>2258</v>
      </c>
      <c r="N171" s="1" t="s">
        <v>2258</v>
      </c>
      <c r="O171" s="1" t="s">
        <v>2259</v>
      </c>
      <c r="P171" s="1" t="s">
        <v>2260</v>
      </c>
      <c r="Q171" s="1" t="s">
        <v>2261</v>
      </c>
      <c r="R171" s="1" t="s">
        <v>2780</v>
      </c>
      <c r="S171" s="1" t="s">
        <v>75</v>
      </c>
      <c r="T171" s="1" t="s">
        <v>2263</v>
      </c>
      <c r="U171" s="1" t="s">
        <v>2295</v>
      </c>
      <c r="V171" s="1" t="s">
        <v>2265</v>
      </c>
    </row>
    <row r="172" s="1" customFormat="1" spans="1:22">
      <c r="A172" s="1" t="s">
        <v>1628</v>
      </c>
      <c r="B172" s="1" t="s">
        <v>779</v>
      </c>
      <c r="C172" s="1" t="s">
        <v>1629</v>
      </c>
      <c r="D172" s="1" t="s">
        <v>103</v>
      </c>
      <c r="E172" s="1" t="s">
        <v>2781</v>
      </c>
      <c r="F172" s="1" t="s">
        <v>83</v>
      </c>
      <c r="G172" s="1" t="s">
        <v>1249</v>
      </c>
      <c r="H172" s="1" t="s">
        <v>2255</v>
      </c>
      <c r="I172" s="1" t="s">
        <v>2782</v>
      </c>
      <c r="J172" s="1" t="s">
        <v>2257</v>
      </c>
      <c r="K172" s="1" t="s">
        <v>2782</v>
      </c>
      <c r="L172" s="1" t="s">
        <v>2782</v>
      </c>
      <c r="M172" s="1" t="s">
        <v>2258</v>
      </c>
      <c r="N172" s="1" t="s">
        <v>2258</v>
      </c>
      <c r="O172" s="1" t="s">
        <v>2259</v>
      </c>
      <c r="P172" s="1" t="s">
        <v>2260</v>
      </c>
      <c r="Q172" s="1" t="s">
        <v>2261</v>
      </c>
      <c r="R172" s="1" t="s">
        <v>2783</v>
      </c>
      <c r="S172" s="1" t="s">
        <v>75</v>
      </c>
      <c r="T172" s="1" t="s">
        <v>2263</v>
      </c>
      <c r="U172" s="1" t="s">
        <v>2295</v>
      </c>
      <c r="V172" s="1" t="s">
        <v>2265</v>
      </c>
    </row>
    <row r="173" s="1" customFormat="1" spans="1:22">
      <c r="A173" s="1" t="s">
        <v>770</v>
      </c>
      <c r="B173" s="1" t="s">
        <v>170</v>
      </c>
      <c r="C173" s="1" t="s">
        <v>771</v>
      </c>
      <c r="D173" s="1" t="s">
        <v>103</v>
      </c>
      <c r="E173" s="1" t="s">
        <v>2784</v>
      </c>
      <c r="F173" s="1" t="s">
        <v>82</v>
      </c>
      <c r="G173" s="1" t="s">
        <v>433</v>
      </c>
      <c r="H173" s="1" t="s">
        <v>2255</v>
      </c>
      <c r="I173" s="1" t="s">
        <v>2785</v>
      </c>
      <c r="J173" s="1" t="s">
        <v>2257</v>
      </c>
      <c r="K173" s="1" t="s">
        <v>2785</v>
      </c>
      <c r="L173" s="1" t="s">
        <v>2785</v>
      </c>
      <c r="M173" s="1" t="s">
        <v>2258</v>
      </c>
      <c r="N173" s="1" t="s">
        <v>2258</v>
      </c>
      <c r="O173" s="1" t="s">
        <v>2259</v>
      </c>
      <c r="P173" s="1" t="s">
        <v>2260</v>
      </c>
      <c r="Q173" s="1" t="s">
        <v>2261</v>
      </c>
      <c r="R173" s="1" t="s">
        <v>2786</v>
      </c>
      <c r="S173" s="1" t="s">
        <v>75</v>
      </c>
      <c r="T173" s="1" t="s">
        <v>2263</v>
      </c>
      <c r="U173" s="1" t="s">
        <v>2295</v>
      </c>
      <c r="V173" s="1" t="s">
        <v>2265</v>
      </c>
    </row>
    <row r="174" s="1" customFormat="1" spans="1:22">
      <c r="A174" s="1" t="s">
        <v>1314</v>
      </c>
      <c r="B174" s="1" t="s">
        <v>219</v>
      </c>
      <c r="C174" s="1" t="s">
        <v>1315</v>
      </c>
      <c r="D174" s="1" t="s">
        <v>103</v>
      </c>
      <c r="E174" s="1" t="s">
        <v>2787</v>
      </c>
      <c r="F174" s="1" t="s">
        <v>433</v>
      </c>
      <c r="G174" s="1" t="s">
        <v>675</v>
      </c>
      <c r="H174" s="1" t="s">
        <v>2255</v>
      </c>
      <c r="I174" s="1" t="s">
        <v>2788</v>
      </c>
      <c r="J174" s="1" t="s">
        <v>2257</v>
      </c>
      <c r="K174" s="1" t="s">
        <v>2788</v>
      </c>
      <c r="L174" s="1" t="s">
        <v>2788</v>
      </c>
      <c r="M174" s="1" t="s">
        <v>2258</v>
      </c>
      <c r="N174" s="1" t="s">
        <v>2258</v>
      </c>
      <c r="O174" s="1" t="s">
        <v>2259</v>
      </c>
      <c r="P174" s="1" t="s">
        <v>2260</v>
      </c>
      <c r="Q174" s="1" t="s">
        <v>2261</v>
      </c>
      <c r="R174" s="1" t="s">
        <v>2789</v>
      </c>
      <c r="S174" s="1" t="s">
        <v>75</v>
      </c>
      <c r="T174" s="1" t="s">
        <v>2263</v>
      </c>
      <c r="U174" s="1" t="s">
        <v>2295</v>
      </c>
      <c r="V174" s="1" t="s">
        <v>2265</v>
      </c>
    </row>
    <row r="175" s="1" customFormat="1" spans="1:22">
      <c r="A175" s="1" t="s">
        <v>759</v>
      </c>
      <c r="B175" s="1" t="s">
        <v>140</v>
      </c>
      <c r="C175" s="1" t="s">
        <v>760</v>
      </c>
      <c r="D175" s="1" t="s">
        <v>103</v>
      </c>
      <c r="E175" s="1" t="s">
        <v>2790</v>
      </c>
      <c r="F175" s="1" t="s">
        <v>83</v>
      </c>
      <c r="G175" s="1" t="s">
        <v>433</v>
      </c>
      <c r="H175" s="1" t="s">
        <v>2255</v>
      </c>
      <c r="I175" s="1" t="s">
        <v>2791</v>
      </c>
      <c r="J175" s="1" t="s">
        <v>2257</v>
      </c>
      <c r="K175" s="1" t="s">
        <v>2791</v>
      </c>
      <c r="L175" s="1" t="s">
        <v>2791</v>
      </c>
      <c r="M175" s="1" t="s">
        <v>2258</v>
      </c>
      <c r="N175" s="1" t="s">
        <v>2258</v>
      </c>
      <c r="O175" s="1" t="s">
        <v>2259</v>
      </c>
      <c r="P175" s="1" t="s">
        <v>2260</v>
      </c>
      <c r="Q175" s="1" t="s">
        <v>2261</v>
      </c>
      <c r="R175" s="1" t="s">
        <v>2792</v>
      </c>
      <c r="S175" s="1" t="s">
        <v>75</v>
      </c>
      <c r="T175" s="1" t="s">
        <v>2263</v>
      </c>
      <c r="U175" s="1" t="s">
        <v>2295</v>
      </c>
      <c r="V175" s="1" t="s">
        <v>2265</v>
      </c>
    </row>
    <row r="176" s="1" customFormat="1" spans="1:22">
      <c r="A176" s="1" t="s">
        <v>451</v>
      </c>
      <c r="B176" s="1" t="s">
        <v>140</v>
      </c>
      <c r="C176" s="1" t="s">
        <v>452</v>
      </c>
      <c r="D176" s="1" t="s">
        <v>103</v>
      </c>
      <c r="E176" s="1" t="s">
        <v>2793</v>
      </c>
      <c r="F176" s="1" t="s">
        <v>82</v>
      </c>
      <c r="G176" s="1" t="s">
        <v>432</v>
      </c>
      <c r="H176" s="1" t="s">
        <v>2255</v>
      </c>
      <c r="I176" s="1" t="s">
        <v>2794</v>
      </c>
      <c r="J176" s="1" t="s">
        <v>2257</v>
      </c>
      <c r="K176" s="1" t="s">
        <v>2794</v>
      </c>
      <c r="L176" s="1" t="s">
        <v>2794</v>
      </c>
      <c r="M176" s="1" t="s">
        <v>2258</v>
      </c>
      <c r="N176" s="1" t="s">
        <v>2258</v>
      </c>
      <c r="O176" s="1" t="s">
        <v>2259</v>
      </c>
      <c r="P176" s="1" t="s">
        <v>2260</v>
      </c>
      <c r="Q176" s="1" t="s">
        <v>2261</v>
      </c>
      <c r="R176" s="1" t="s">
        <v>2795</v>
      </c>
      <c r="S176" s="1" t="s">
        <v>75</v>
      </c>
      <c r="T176" s="1" t="s">
        <v>2263</v>
      </c>
      <c r="U176" s="1" t="s">
        <v>2295</v>
      </c>
      <c r="V176" s="1" t="s">
        <v>2265</v>
      </c>
    </row>
    <row r="177" s="1" customFormat="1" spans="1:22">
      <c r="A177" s="1" t="s">
        <v>100</v>
      </c>
      <c r="B177" s="1" t="s">
        <v>105</v>
      </c>
      <c r="C177" s="1" t="s">
        <v>101</v>
      </c>
      <c r="D177" s="1" t="s">
        <v>103</v>
      </c>
      <c r="E177" s="1" t="s">
        <v>2796</v>
      </c>
      <c r="F177" s="1" t="s">
        <v>95</v>
      </c>
      <c r="G177" s="1" t="s">
        <v>83</v>
      </c>
      <c r="H177" s="1" t="s">
        <v>2255</v>
      </c>
      <c r="I177" s="1" t="s">
        <v>2797</v>
      </c>
      <c r="J177" s="1" t="s">
        <v>2257</v>
      </c>
      <c r="K177" s="1" t="s">
        <v>2797</v>
      </c>
      <c r="L177" s="1" t="s">
        <v>2797</v>
      </c>
      <c r="M177" s="1" t="s">
        <v>2258</v>
      </c>
      <c r="N177" s="1" t="s">
        <v>2258</v>
      </c>
      <c r="O177" s="1" t="s">
        <v>2259</v>
      </c>
      <c r="P177" s="1" t="s">
        <v>2260</v>
      </c>
      <c r="Q177" s="1" t="s">
        <v>2261</v>
      </c>
      <c r="R177" s="1" t="s">
        <v>2798</v>
      </c>
      <c r="S177" s="1" t="s">
        <v>75</v>
      </c>
      <c r="T177" s="1" t="s">
        <v>2263</v>
      </c>
      <c r="U177" s="1" t="s">
        <v>2295</v>
      </c>
      <c r="V177" s="1" t="s">
        <v>2265</v>
      </c>
    </row>
    <row r="178" s="1" customFormat="1" spans="1:22">
      <c r="A178" s="1" t="s">
        <v>734</v>
      </c>
      <c r="B178" s="1" t="s">
        <v>737</v>
      </c>
      <c r="C178" s="1" t="s">
        <v>735</v>
      </c>
      <c r="D178" s="1" t="s">
        <v>103</v>
      </c>
      <c r="E178" s="1" t="s">
        <v>2799</v>
      </c>
      <c r="F178" s="1" t="s">
        <v>83</v>
      </c>
      <c r="G178" s="1" t="s">
        <v>433</v>
      </c>
      <c r="H178" s="1" t="s">
        <v>2255</v>
      </c>
      <c r="I178" s="1" t="s">
        <v>2800</v>
      </c>
      <c r="J178" s="1" t="s">
        <v>2257</v>
      </c>
      <c r="K178" s="1" t="s">
        <v>2800</v>
      </c>
      <c r="L178" s="1" t="s">
        <v>2800</v>
      </c>
      <c r="M178" s="1" t="s">
        <v>2258</v>
      </c>
      <c r="N178" s="1" t="s">
        <v>2258</v>
      </c>
      <c r="O178" s="1" t="s">
        <v>2259</v>
      </c>
      <c r="P178" s="1" t="s">
        <v>2260</v>
      </c>
      <c r="Q178" s="1" t="s">
        <v>2261</v>
      </c>
      <c r="R178" s="1" t="s">
        <v>2801</v>
      </c>
      <c r="S178" s="1" t="s">
        <v>75</v>
      </c>
      <c r="T178" s="1" t="s">
        <v>2263</v>
      </c>
      <c r="U178" s="1" t="s">
        <v>2295</v>
      </c>
      <c r="V178" s="1" t="s">
        <v>2265</v>
      </c>
    </row>
    <row r="179" s="1" customFormat="1" spans="1:22">
      <c r="A179" s="1" t="s">
        <v>1018</v>
      </c>
      <c r="B179" s="1" t="s">
        <v>1021</v>
      </c>
      <c r="C179" s="1" t="s">
        <v>1019</v>
      </c>
      <c r="D179" s="1" t="s">
        <v>103</v>
      </c>
      <c r="E179" s="1" t="s">
        <v>2802</v>
      </c>
      <c r="F179" s="1" t="s">
        <v>83</v>
      </c>
      <c r="G179" s="1" t="s">
        <v>699</v>
      </c>
      <c r="H179" s="1" t="s">
        <v>2255</v>
      </c>
      <c r="I179" s="1" t="s">
        <v>2803</v>
      </c>
      <c r="J179" s="1" t="s">
        <v>2257</v>
      </c>
      <c r="K179" s="1" t="s">
        <v>2803</v>
      </c>
      <c r="L179" s="1" t="s">
        <v>2803</v>
      </c>
      <c r="M179" s="1" t="s">
        <v>2258</v>
      </c>
      <c r="N179" s="1" t="s">
        <v>2258</v>
      </c>
      <c r="O179" s="1" t="s">
        <v>2259</v>
      </c>
      <c r="P179" s="1" t="s">
        <v>2260</v>
      </c>
      <c r="Q179" s="1" t="s">
        <v>2261</v>
      </c>
      <c r="R179" s="1" t="s">
        <v>2804</v>
      </c>
      <c r="S179" s="1" t="s">
        <v>75</v>
      </c>
      <c r="T179" s="1" t="s">
        <v>2263</v>
      </c>
      <c r="U179" s="1" t="s">
        <v>2295</v>
      </c>
      <c r="V179" s="1" t="s">
        <v>2265</v>
      </c>
    </row>
    <row r="180" s="1" customFormat="1" spans="1:22">
      <c r="A180" s="1" t="s">
        <v>1961</v>
      </c>
      <c r="B180" s="1" t="s">
        <v>160</v>
      </c>
      <c r="C180" s="1" t="s">
        <v>1962</v>
      </c>
      <c r="D180" s="1" t="s">
        <v>357</v>
      </c>
      <c r="E180" s="1" t="s">
        <v>2805</v>
      </c>
      <c r="F180" s="1" t="s">
        <v>1249</v>
      </c>
      <c r="G180" s="1" t="s">
        <v>439</v>
      </c>
      <c r="H180" s="1" t="s">
        <v>2255</v>
      </c>
      <c r="I180" s="1" t="s">
        <v>2806</v>
      </c>
      <c r="J180" s="1" t="s">
        <v>2257</v>
      </c>
      <c r="K180" s="1" t="s">
        <v>2806</v>
      </c>
      <c r="L180" s="1" t="s">
        <v>2806</v>
      </c>
      <c r="M180" s="1" t="s">
        <v>2258</v>
      </c>
      <c r="N180" s="1" t="s">
        <v>2258</v>
      </c>
      <c r="O180" s="1" t="s">
        <v>2259</v>
      </c>
      <c r="P180" s="1" t="s">
        <v>2260</v>
      </c>
      <c r="Q180" s="1" t="s">
        <v>2261</v>
      </c>
      <c r="R180" s="1" t="s">
        <v>2807</v>
      </c>
      <c r="S180" s="1" t="s">
        <v>75</v>
      </c>
      <c r="T180" s="1" t="s">
        <v>2263</v>
      </c>
      <c r="U180" s="1" t="s">
        <v>2264</v>
      </c>
      <c r="V180" s="1" t="s">
        <v>2265</v>
      </c>
    </row>
    <row r="181" s="1" customFormat="1" spans="1:22">
      <c r="A181" s="1" t="s">
        <v>725</v>
      </c>
      <c r="B181" s="1" t="s">
        <v>105</v>
      </c>
      <c r="C181" s="1" t="s">
        <v>726</v>
      </c>
      <c r="D181" s="1" t="s">
        <v>728</v>
      </c>
      <c r="E181" s="1" t="s">
        <v>2808</v>
      </c>
      <c r="F181" s="1" t="s">
        <v>432</v>
      </c>
      <c r="G181" s="1" t="s">
        <v>433</v>
      </c>
      <c r="H181" s="1" t="s">
        <v>2255</v>
      </c>
      <c r="I181" s="1" t="s">
        <v>2809</v>
      </c>
      <c r="J181" s="1" t="s">
        <v>2257</v>
      </c>
      <c r="K181" s="1" t="s">
        <v>2809</v>
      </c>
      <c r="L181" s="1" t="s">
        <v>2809</v>
      </c>
      <c r="M181" s="1" t="s">
        <v>2258</v>
      </c>
      <c r="N181" s="1" t="s">
        <v>2258</v>
      </c>
      <c r="O181" s="1" t="s">
        <v>2259</v>
      </c>
      <c r="P181" s="1" t="s">
        <v>2260</v>
      </c>
      <c r="Q181" s="1" t="s">
        <v>2261</v>
      </c>
      <c r="R181" s="1" t="s">
        <v>2810</v>
      </c>
      <c r="S181" s="1" t="s">
        <v>75</v>
      </c>
      <c r="T181" s="1" t="s">
        <v>2263</v>
      </c>
      <c r="U181" s="1" t="s">
        <v>2264</v>
      </c>
      <c r="V181" s="1" t="s">
        <v>2265</v>
      </c>
    </row>
    <row r="182" s="1" customFormat="1" spans="1:22">
      <c r="A182" s="1" t="s">
        <v>1929</v>
      </c>
      <c r="B182" s="1" t="s">
        <v>1934</v>
      </c>
      <c r="C182" s="1" t="s">
        <v>1930</v>
      </c>
      <c r="D182" s="1" t="s">
        <v>1932</v>
      </c>
      <c r="E182" s="1" t="s">
        <v>2811</v>
      </c>
      <c r="F182" s="1" t="s">
        <v>1249</v>
      </c>
      <c r="G182" s="1" t="s">
        <v>439</v>
      </c>
      <c r="H182" s="1" t="s">
        <v>2255</v>
      </c>
      <c r="I182" s="1" t="s">
        <v>2812</v>
      </c>
      <c r="J182" s="1" t="s">
        <v>2257</v>
      </c>
      <c r="K182" s="1" t="s">
        <v>2812</v>
      </c>
      <c r="L182" s="1" t="s">
        <v>2812</v>
      </c>
      <c r="M182" s="1" t="s">
        <v>2258</v>
      </c>
      <c r="N182" s="1" t="s">
        <v>2258</v>
      </c>
      <c r="O182" s="1" t="s">
        <v>2259</v>
      </c>
      <c r="P182" s="1" t="s">
        <v>2260</v>
      </c>
      <c r="Q182" s="1" t="s">
        <v>2261</v>
      </c>
      <c r="R182" s="1" t="s">
        <v>2813</v>
      </c>
      <c r="S182" s="1" t="s">
        <v>75</v>
      </c>
      <c r="T182" s="1" t="s">
        <v>2263</v>
      </c>
      <c r="U182" s="1" t="s">
        <v>2264</v>
      </c>
      <c r="V182" s="1" t="s">
        <v>2265</v>
      </c>
    </row>
    <row r="183" s="1" customFormat="1" spans="1:22">
      <c r="A183" s="1" t="s">
        <v>1304</v>
      </c>
      <c r="B183" s="1" t="s">
        <v>469</v>
      </c>
      <c r="C183" s="1" t="s">
        <v>1305</v>
      </c>
      <c r="D183" s="1" t="s">
        <v>1302</v>
      </c>
      <c r="E183" s="1" t="s">
        <v>2814</v>
      </c>
      <c r="F183" s="1" t="s">
        <v>432</v>
      </c>
      <c r="G183" s="1" t="s">
        <v>675</v>
      </c>
      <c r="H183" s="1" t="s">
        <v>2255</v>
      </c>
      <c r="I183" s="1" t="s">
        <v>2815</v>
      </c>
      <c r="J183" s="1" t="s">
        <v>2257</v>
      </c>
      <c r="K183" s="1" t="s">
        <v>2815</v>
      </c>
      <c r="L183" s="1" t="s">
        <v>2815</v>
      </c>
      <c r="M183" s="1" t="s">
        <v>2258</v>
      </c>
      <c r="N183" s="1" t="s">
        <v>2258</v>
      </c>
      <c r="O183" s="1" t="s">
        <v>2259</v>
      </c>
      <c r="P183" s="1" t="s">
        <v>2260</v>
      </c>
      <c r="Q183" s="1" t="s">
        <v>2261</v>
      </c>
      <c r="R183" s="1" t="s">
        <v>2816</v>
      </c>
      <c r="S183" s="1" t="s">
        <v>75</v>
      </c>
      <c r="T183" s="1" t="s">
        <v>2263</v>
      </c>
      <c r="U183" s="1" t="s">
        <v>2264</v>
      </c>
      <c r="V183" s="1" t="s">
        <v>2265</v>
      </c>
    </row>
    <row r="184" s="1" customFormat="1" spans="1:22">
      <c r="A184" s="1" t="s">
        <v>1299</v>
      </c>
      <c r="B184" s="1" t="s">
        <v>596</v>
      </c>
      <c r="C184" s="1" t="s">
        <v>1300</v>
      </c>
      <c r="D184" s="1" t="s">
        <v>1302</v>
      </c>
      <c r="E184" s="1" t="s">
        <v>2817</v>
      </c>
      <c r="F184" s="1" t="s">
        <v>699</v>
      </c>
      <c r="G184" s="1" t="s">
        <v>675</v>
      </c>
      <c r="H184" s="1" t="s">
        <v>2255</v>
      </c>
      <c r="I184" s="1" t="s">
        <v>2818</v>
      </c>
      <c r="J184" s="1" t="s">
        <v>2257</v>
      </c>
      <c r="K184" s="1" t="s">
        <v>2818</v>
      </c>
      <c r="L184" s="1" t="s">
        <v>2818</v>
      </c>
      <c r="M184" s="1" t="s">
        <v>2258</v>
      </c>
      <c r="N184" s="1" t="s">
        <v>2258</v>
      </c>
      <c r="O184" s="1" t="s">
        <v>2259</v>
      </c>
      <c r="P184" s="1" t="s">
        <v>2260</v>
      </c>
      <c r="Q184" s="1" t="s">
        <v>2261</v>
      </c>
      <c r="R184" s="1" t="s">
        <v>2819</v>
      </c>
      <c r="S184" s="1" t="s">
        <v>75</v>
      </c>
      <c r="T184" s="1" t="s">
        <v>2263</v>
      </c>
      <c r="U184" s="1" t="s">
        <v>2264</v>
      </c>
      <c r="V184" s="1" t="s">
        <v>2265</v>
      </c>
    </row>
    <row r="185" s="1" customFormat="1" spans="1:22">
      <c r="A185" s="1" t="s">
        <v>511</v>
      </c>
      <c r="B185" s="1" t="s">
        <v>105</v>
      </c>
      <c r="C185" s="1" t="s">
        <v>512</v>
      </c>
      <c r="D185" s="1" t="s">
        <v>2820</v>
      </c>
      <c r="E185" s="1" t="s">
        <v>2821</v>
      </c>
      <c r="F185" s="1" t="s">
        <v>171</v>
      </c>
      <c r="G185" s="1" t="s">
        <v>432</v>
      </c>
      <c r="H185" s="1" t="s">
        <v>2255</v>
      </c>
      <c r="I185" s="1" t="s">
        <v>2822</v>
      </c>
      <c r="J185" s="1" t="s">
        <v>2257</v>
      </c>
      <c r="K185" s="1" t="s">
        <v>2822</v>
      </c>
      <c r="L185" s="1" t="s">
        <v>2822</v>
      </c>
      <c r="M185" s="1" t="s">
        <v>2258</v>
      </c>
      <c r="N185" s="1" t="s">
        <v>2258</v>
      </c>
      <c r="O185" s="1" t="s">
        <v>2259</v>
      </c>
      <c r="P185" s="1" t="s">
        <v>2260</v>
      </c>
      <c r="Q185" s="1" t="s">
        <v>2261</v>
      </c>
      <c r="R185" s="1" t="s">
        <v>2823</v>
      </c>
      <c r="S185" s="1" t="s">
        <v>75</v>
      </c>
      <c r="T185" s="1" t="s">
        <v>2263</v>
      </c>
      <c r="U185" s="1" t="s">
        <v>2264</v>
      </c>
      <c r="V185" s="1" t="s">
        <v>2273</v>
      </c>
    </row>
    <row r="186" s="1" customFormat="1" spans="1:22">
      <c r="A186" s="1" t="s">
        <v>1975</v>
      </c>
      <c r="B186" s="1" t="s">
        <v>537</v>
      </c>
      <c r="C186" s="1" t="s">
        <v>1976</v>
      </c>
      <c r="D186" s="1" t="s">
        <v>1651</v>
      </c>
      <c r="E186" s="1" t="s">
        <v>2824</v>
      </c>
      <c r="F186" s="1" t="s">
        <v>1249</v>
      </c>
      <c r="G186" s="1" t="s">
        <v>439</v>
      </c>
      <c r="H186" s="1" t="s">
        <v>2255</v>
      </c>
      <c r="I186" s="1" t="s">
        <v>2825</v>
      </c>
      <c r="J186" s="1" t="s">
        <v>2257</v>
      </c>
      <c r="K186" s="1" t="s">
        <v>2825</v>
      </c>
      <c r="L186" s="1" t="s">
        <v>2825</v>
      </c>
      <c r="M186" s="1" t="s">
        <v>2258</v>
      </c>
      <c r="N186" s="1" t="s">
        <v>2258</v>
      </c>
      <c r="O186" s="1" t="s">
        <v>2259</v>
      </c>
      <c r="P186" s="1" t="s">
        <v>2260</v>
      </c>
      <c r="Q186" s="1" t="s">
        <v>2261</v>
      </c>
      <c r="R186" s="1" t="s">
        <v>2826</v>
      </c>
      <c r="S186" s="1" t="s">
        <v>75</v>
      </c>
      <c r="T186" s="1" t="s">
        <v>2263</v>
      </c>
      <c r="U186" s="1" t="s">
        <v>2295</v>
      </c>
      <c r="V186" s="1" t="s">
        <v>2273</v>
      </c>
    </row>
    <row r="187" s="1" customFormat="1" spans="1:22">
      <c r="A187" s="1" t="s">
        <v>1648</v>
      </c>
      <c r="B187" s="1" t="s">
        <v>537</v>
      </c>
      <c r="C187" s="1" t="s">
        <v>1649</v>
      </c>
      <c r="D187" s="1" t="s">
        <v>1651</v>
      </c>
      <c r="E187" s="1" t="s">
        <v>2824</v>
      </c>
      <c r="F187" s="1" t="s">
        <v>699</v>
      </c>
      <c r="G187" s="1" t="s">
        <v>1249</v>
      </c>
      <c r="H187" s="1" t="s">
        <v>2255</v>
      </c>
      <c r="I187" s="1" t="s">
        <v>2827</v>
      </c>
      <c r="J187" s="1" t="s">
        <v>2257</v>
      </c>
      <c r="K187" s="1" t="s">
        <v>2827</v>
      </c>
      <c r="L187" s="1" t="s">
        <v>2827</v>
      </c>
      <c r="M187" s="1" t="s">
        <v>2258</v>
      </c>
      <c r="N187" s="1" t="s">
        <v>2258</v>
      </c>
      <c r="O187" s="1" t="s">
        <v>2259</v>
      </c>
      <c r="P187" s="1" t="s">
        <v>2260</v>
      </c>
      <c r="Q187" s="1" t="s">
        <v>2261</v>
      </c>
      <c r="R187" s="1" t="s">
        <v>2828</v>
      </c>
      <c r="S187" s="1" t="s">
        <v>75</v>
      </c>
      <c r="T187" s="1" t="s">
        <v>2263</v>
      </c>
      <c r="U187" s="1" t="s">
        <v>2295</v>
      </c>
      <c r="V187" s="1" t="s">
        <v>2273</v>
      </c>
    </row>
    <row r="188" s="1" customFormat="1" spans="1:22">
      <c r="A188" s="1" t="s">
        <v>783</v>
      </c>
      <c r="B188" s="1" t="s">
        <v>219</v>
      </c>
      <c r="C188" s="1" t="s">
        <v>784</v>
      </c>
      <c r="D188" s="1" t="s">
        <v>786</v>
      </c>
      <c r="E188" s="1" t="s">
        <v>2829</v>
      </c>
      <c r="F188" s="1" t="s">
        <v>83</v>
      </c>
      <c r="G188" s="1" t="s">
        <v>433</v>
      </c>
      <c r="H188" s="1" t="s">
        <v>2255</v>
      </c>
      <c r="I188" s="1" t="s">
        <v>2830</v>
      </c>
      <c r="J188" s="1" t="s">
        <v>2257</v>
      </c>
      <c r="K188" s="1" t="s">
        <v>2830</v>
      </c>
      <c r="L188" s="1" t="s">
        <v>2830</v>
      </c>
      <c r="M188" s="1" t="s">
        <v>2258</v>
      </c>
      <c r="N188" s="1" t="s">
        <v>2258</v>
      </c>
      <c r="O188" s="1" t="s">
        <v>2259</v>
      </c>
      <c r="P188" s="1" t="s">
        <v>2260</v>
      </c>
      <c r="Q188" s="1" t="s">
        <v>2261</v>
      </c>
      <c r="R188" s="1" t="s">
        <v>2831</v>
      </c>
      <c r="S188" s="1" t="s">
        <v>75</v>
      </c>
      <c r="T188" s="1" t="s">
        <v>2263</v>
      </c>
      <c r="U188" s="1" t="s">
        <v>2264</v>
      </c>
      <c r="V188" s="1" t="s">
        <v>2622</v>
      </c>
    </row>
    <row r="189" s="1" customFormat="1" spans="1:22">
      <c r="A189" s="1" t="s">
        <v>1323</v>
      </c>
      <c r="B189" s="1" t="s">
        <v>1328</v>
      </c>
      <c r="C189" s="1" t="s">
        <v>1324</v>
      </c>
      <c r="D189" s="1" t="s">
        <v>2832</v>
      </c>
      <c r="E189" s="1" t="s">
        <v>2833</v>
      </c>
      <c r="F189" s="1" t="s">
        <v>433</v>
      </c>
      <c r="G189" s="1" t="s">
        <v>675</v>
      </c>
      <c r="H189" s="1" t="s">
        <v>2255</v>
      </c>
      <c r="I189" s="1" t="s">
        <v>2834</v>
      </c>
      <c r="J189" s="1" t="s">
        <v>2257</v>
      </c>
      <c r="K189" s="1" t="s">
        <v>2834</v>
      </c>
      <c r="L189" s="1" t="s">
        <v>2834</v>
      </c>
      <c r="M189" s="1" t="s">
        <v>2258</v>
      </c>
      <c r="N189" s="1" t="s">
        <v>2258</v>
      </c>
      <c r="O189" s="1" t="s">
        <v>2259</v>
      </c>
      <c r="P189" s="1" t="s">
        <v>2260</v>
      </c>
      <c r="Q189" s="1" t="s">
        <v>2261</v>
      </c>
      <c r="R189" s="1" t="s">
        <v>2835</v>
      </c>
      <c r="S189" s="1" t="s">
        <v>75</v>
      </c>
      <c r="T189" s="1" t="s">
        <v>2263</v>
      </c>
      <c r="U189" s="1" t="s">
        <v>2295</v>
      </c>
      <c r="V189" s="1" t="s">
        <v>2273</v>
      </c>
    </row>
    <row r="190" s="1" customFormat="1" spans="1:22">
      <c r="A190" s="1" t="s">
        <v>501</v>
      </c>
      <c r="B190" s="1" t="s">
        <v>506</v>
      </c>
      <c r="C190" s="1" t="s">
        <v>502</v>
      </c>
      <c r="D190" s="1" t="s">
        <v>2836</v>
      </c>
      <c r="E190" s="1" t="s">
        <v>2837</v>
      </c>
      <c r="F190" s="1" t="s">
        <v>83</v>
      </c>
      <c r="G190" s="1" t="s">
        <v>432</v>
      </c>
      <c r="H190" s="1" t="s">
        <v>2255</v>
      </c>
      <c r="I190" s="1" t="s">
        <v>2838</v>
      </c>
      <c r="J190" s="1" t="s">
        <v>2257</v>
      </c>
      <c r="K190" s="1" t="s">
        <v>2838</v>
      </c>
      <c r="L190" s="1" t="s">
        <v>2838</v>
      </c>
      <c r="M190" s="1" t="s">
        <v>2258</v>
      </c>
      <c r="N190" s="1" t="s">
        <v>2258</v>
      </c>
      <c r="O190" s="1" t="s">
        <v>2259</v>
      </c>
      <c r="P190" s="1" t="s">
        <v>2260</v>
      </c>
      <c r="Q190" s="1" t="s">
        <v>2261</v>
      </c>
      <c r="R190" s="1" t="s">
        <v>2839</v>
      </c>
      <c r="S190" s="1" t="s">
        <v>75</v>
      </c>
      <c r="T190" s="1" t="s">
        <v>2263</v>
      </c>
      <c r="U190" s="1" t="s">
        <v>2295</v>
      </c>
      <c r="V190" s="1" t="s">
        <v>2273</v>
      </c>
    </row>
    <row r="191" s="1" customFormat="1" spans="1:22">
      <c r="A191" s="1" t="s">
        <v>946</v>
      </c>
      <c r="B191" s="1" t="s">
        <v>506</v>
      </c>
      <c r="C191" s="1" t="s">
        <v>947</v>
      </c>
      <c r="D191" s="1" t="s">
        <v>382</v>
      </c>
      <c r="E191" s="1" t="s">
        <v>2840</v>
      </c>
      <c r="F191" s="1" t="s">
        <v>95</v>
      </c>
      <c r="G191" s="1" t="s">
        <v>433</v>
      </c>
      <c r="H191" s="1" t="s">
        <v>2255</v>
      </c>
      <c r="I191" s="1" t="s">
        <v>2841</v>
      </c>
      <c r="J191" s="1" t="s">
        <v>2257</v>
      </c>
      <c r="K191" s="1" t="s">
        <v>2841</v>
      </c>
      <c r="L191" s="1" t="s">
        <v>2841</v>
      </c>
      <c r="M191" s="1" t="s">
        <v>2258</v>
      </c>
      <c r="N191" s="1" t="s">
        <v>2258</v>
      </c>
      <c r="O191" s="1" t="s">
        <v>2259</v>
      </c>
      <c r="P191" s="1" t="s">
        <v>2260</v>
      </c>
      <c r="Q191" s="1" t="s">
        <v>2261</v>
      </c>
      <c r="R191" s="1" t="s">
        <v>2842</v>
      </c>
      <c r="S191" s="1" t="s">
        <v>75</v>
      </c>
      <c r="T191" s="1" t="s">
        <v>2263</v>
      </c>
      <c r="U191" s="1" t="s">
        <v>2264</v>
      </c>
      <c r="V191" s="1" t="s">
        <v>2428</v>
      </c>
    </row>
    <row r="192" s="1" customFormat="1" spans="1:22">
      <c r="A192" s="1" t="s">
        <v>1378</v>
      </c>
      <c r="B192" s="1" t="s">
        <v>219</v>
      </c>
      <c r="C192" s="1" t="s">
        <v>1379</v>
      </c>
      <c r="D192" s="1" t="s">
        <v>2843</v>
      </c>
      <c r="E192" s="1" t="s">
        <v>2844</v>
      </c>
      <c r="F192" s="1" t="s">
        <v>432</v>
      </c>
      <c r="G192" s="1" t="s">
        <v>675</v>
      </c>
      <c r="H192" s="1" t="s">
        <v>2255</v>
      </c>
      <c r="I192" s="1" t="s">
        <v>2845</v>
      </c>
      <c r="J192" s="1" t="s">
        <v>2257</v>
      </c>
      <c r="K192" s="1" t="s">
        <v>2845</v>
      </c>
      <c r="L192" s="1" t="s">
        <v>2845</v>
      </c>
      <c r="M192" s="1" t="s">
        <v>2258</v>
      </c>
      <c r="N192" s="1" t="s">
        <v>2258</v>
      </c>
      <c r="O192" s="1" t="s">
        <v>2259</v>
      </c>
      <c r="P192" s="1" t="s">
        <v>2260</v>
      </c>
      <c r="Q192" s="1" t="s">
        <v>2261</v>
      </c>
      <c r="R192" s="1" t="s">
        <v>2846</v>
      </c>
      <c r="S192" s="1" t="s">
        <v>75</v>
      </c>
      <c r="T192" s="1" t="s">
        <v>2263</v>
      </c>
      <c r="U192" s="1" t="s">
        <v>2295</v>
      </c>
      <c r="V192" s="1" t="s">
        <v>2273</v>
      </c>
    </row>
    <row r="193" s="1" customFormat="1" spans="1:22">
      <c r="A193" s="1" t="s">
        <v>1072</v>
      </c>
      <c r="B193" s="1" t="s">
        <v>506</v>
      </c>
      <c r="C193" s="1" t="s">
        <v>1073</v>
      </c>
      <c r="D193" s="1" t="s">
        <v>2847</v>
      </c>
      <c r="E193" s="1" t="s">
        <v>2848</v>
      </c>
      <c r="F193" s="1" t="s">
        <v>83</v>
      </c>
      <c r="G193" s="1" t="s">
        <v>699</v>
      </c>
      <c r="H193" s="1" t="s">
        <v>2255</v>
      </c>
      <c r="I193" s="1" t="s">
        <v>2849</v>
      </c>
      <c r="J193" s="1" t="s">
        <v>2257</v>
      </c>
      <c r="K193" s="1" t="s">
        <v>2849</v>
      </c>
      <c r="L193" s="1" t="s">
        <v>2849</v>
      </c>
      <c r="M193" s="1" t="s">
        <v>2258</v>
      </c>
      <c r="N193" s="1" t="s">
        <v>2258</v>
      </c>
      <c r="O193" s="1" t="s">
        <v>2259</v>
      </c>
      <c r="P193" s="1" t="s">
        <v>2260</v>
      </c>
      <c r="Q193" s="1" t="s">
        <v>2261</v>
      </c>
      <c r="R193" s="1" t="s">
        <v>2850</v>
      </c>
      <c r="S193" s="1" t="s">
        <v>75</v>
      </c>
      <c r="T193" s="1" t="s">
        <v>2263</v>
      </c>
      <c r="U193" s="1" t="s">
        <v>2295</v>
      </c>
      <c r="V193" s="1" t="s">
        <v>2273</v>
      </c>
    </row>
    <row r="194" s="1" customFormat="1" spans="1:22">
      <c r="A194" s="1" t="s">
        <v>1980</v>
      </c>
      <c r="B194" s="1" t="s">
        <v>537</v>
      </c>
      <c r="C194" s="1" t="s">
        <v>1981</v>
      </c>
      <c r="D194" s="1" t="s">
        <v>1133</v>
      </c>
      <c r="E194" s="1" t="s">
        <v>2851</v>
      </c>
      <c r="F194" s="1" t="s">
        <v>699</v>
      </c>
      <c r="G194" s="1" t="s">
        <v>439</v>
      </c>
      <c r="H194" s="1" t="s">
        <v>2255</v>
      </c>
      <c r="I194" s="1" t="s">
        <v>2852</v>
      </c>
      <c r="J194" s="1" t="s">
        <v>2257</v>
      </c>
      <c r="K194" s="1" t="s">
        <v>2852</v>
      </c>
      <c r="L194" s="1" t="s">
        <v>2852</v>
      </c>
      <c r="M194" s="1" t="s">
        <v>2258</v>
      </c>
      <c r="N194" s="1" t="s">
        <v>2258</v>
      </c>
      <c r="O194" s="1" t="s">
        <v>2259</v>
      </c>
      <c r="P194" s="1" t="s">
        <v>2260</v>
      </c>
      <c r="Q194" s="1" t="s">
        <v>2261</v>
      </c>
      <c r="R194" s="1" t="s">
        <v>2853</v>
      </c>
      <c r="S194" s="1" t="s">
        <v>75</v>
      </c>
      <c r="T194" s="1" t="s">
        <v>2263</v>
      </c>
      <c r="U194" s="1" t="s">
        <v>2295</v>
      </c>
      <c r="V194" s="1" t="s">
        <v>2273</v>
      </c>
    </row>
    <row r="195" s="1" customFormat="1" spans="1:22">
      <c r="A195" s="1" t="s">
        <v>126</v>
      </c>
      <c r="B195" s="1" t="s">
        <v>122</v>
      </c>
      <c r="C195" s="1" t="s">
        <v>127</v>
      </c>
      <c r="D195" s="1" t="s">
        <v>129</v>
      </c>
      <c r="E195" s="1" t="s">
        <v>2854</v>
      </c>
      <c r="F195" s="1" t="s">
        <v>82</v>
      </c>
      <c r="G195" s="1" t="s">
        <v>83</v>
      </c>
      <c r="H195" s="1" t="s">
        <v>2255</v>
      </c>
      <c r="I195" s="1" t="s">
        <v>2855</v>
      </c>
      <c r="J195" s="1" t="s">
        <v>2257</v>
      </c>
      <c r="K195" s="1" t="s">
        <v>2855</v>
      </c>
      <c r="L195" s="1" t="s">
        <v>2855</v>
      </c>
      <c r="M195" s="1" t="s">
        <v>2258</v>
      </c>
      <c r="N195" s="1" t="s">
        <v>2258</v>
      </c>
      <c r="O195" s="1" t="s">
        <v>2259</v>
      </c>
      <c r="P195" s="1" t="s">
        <v>2260</v>
      </c>
      <c r="Q195" s="1" t="s">
        <v>2261</v>
      </c>
      <c r="R195" s="1" t="s">
        <v>2856</v>
      </c>
      <c r="S195" s="1" t="s">
        <v>75</v>
      </c>
      <c r="T195" s="1" t="s">
        <v>2263</v>
      </c>
      <c r="U195" s="1" t="s">
        <v>2295</v>
      </c>
      <c r="V195" s="1" t="s">
        <v>2622</v>
      </c>
    </row>
    <row r="196" s="1" customFormat="1" spans="1:22">
      <c r="A196" s="1" t="s">
        <v>110</v>
      </c>
      <c r="B196" s="1" t="s">
        <v>105</v>
      </c>
      <c r="C196" s="1" t="s">
        <v>111</v>
      </c>
      <c r="D196" s="1" t="s">
        <v>113</v>
      </c>
      <c r="E196" s="1" t="s">
        <v>2857</v>
      </c>
      <c r="F196" s="1" t="s">
        <v>95</v>
      </c>
      <c r="G196" s="1" t="s">
        <v>83</v>
      </c>
      <c r="H196" s="1" t="s">
        <v>2255</v>
      </c>
      <c r="I196" s="1" t="s">
        <v>2858</v>
      </c>
      <c r="J196" s="1" t="s">
        <v>2257</v>
      </c>
      <c r="K196" s="1" t="s">
        <v>2858</v>
      </c>
      <c r="L196" s="1" t="s">
        <v>2858</v>
      </c>
      <c r="M196" s="1" t="s">
        <v>2258</v>
      </c>
      <c r="N196" s="1" t="s">
        <v>2258</v>
      </c>
      <c r="O196" s="1" t="s">
        <v>2259</v>
      </c>
      <c r="P196" s="1" t="s">
        <v>2260</v>
      </c>
      <c r="Q196" s="1" t="s">
        <v>2261</v>
      </c>
      <c r="R196" s="1" t="s">
        <v>2859</v>
      </c>
      <c r="S196" s="1" t="s">
        <v>75</v>
      </c>
      <c r="T196" s="1" t="s">
        <v>2263</v>
      </c>
      <c r="U196" s="1" t="s">
        <v>2295</v>
      </c>
      <c r="V196" s="1" t="s">
        <v>2622</v>
      </c>
    </row>
    <row r="197" s="1" customFormat="1" spans="1:22">
      <c r="A197" s="1" t="s">
        <v>799</v>
      </c>
      <c r="B197" s="1" t="s">
        <v>122</v>
      </c>
      <c r="C197" s="1" t="s">
        <v>800</v>
      </c>
      <c r="D197" s="1" t="s">
        <v>2324</v>
      </c>
      <c r="E197" s="1" t="s">
        <v>2860</v>
      </c>
      <c r="F197" s="1" t="s">
        <v>432</v>
      </c>
      <c r="G197" s="1" t="s">
        <v>433</v>
      </c>
      <c r="H197" s="1" t="s">
        <v>2255</v>
      </c>
      <c r="I197" s="1" t="s">
        <v>2861</v>
      </c>
      <c r="J197" s="1" t="s">
        <v>2257</v>
      </c>
      <c r="K197" s="1" t="s">
        <v>2861</v>
      </c>
      <c r="L197" s="1" t="s">
        <v>2861</v>
      </c>
      <c r="M197" s="1" t="s">
        <v>2258</v>
      </c>
      <c r="N197" s="1" t="s">
        <v>2258</v>
      </c>
      <c r="O197" s="1" t="s">
        <v>2259</v>
      </c>
      <c r="P197" s="1" t="s">
        <v>2260</v>
      </c>
      <c r="Q197" s="1" t="s">
        <v>2261</v>
      </c>
      <c r="R197" s="1" t="s">
        <v>2862</v>
      </c>
      <c r="S197" s="1" t="s">
        <v>75</v>
      </c>
      <c r="T197" s="1" t="s">
        <v>2263</v>
      </c>
      <c r="U197" s="1" t="s">
        <v>2295</v>
      </c>
      <c r="V197" s="1" t="s">
        <v>2273</v>
      </c>
    </row>
    <row r="198" s="1" customFormat="1" spans="1:22">
      <c r="A198" s="1" t="s">
        <v>2183</v>
      </c>
      <c r="B198" s="1" t="s">
        <v>1095</v>
      </c>
      <c r="C198" s="1" t="s">
        <v>2184</v>
      </c>
      <c r="D198" s="1" t="s">
        <v>2186</v>
      </c>
      <c r="E198" s="1" t="s">
        <v>2863</v>
      </c>
      <c r="F198" s="1" t="s">
        <v>1249</v>
      </c>
      <c r="G198" s="1" t="s">
        <v>439</v>
      </c>
      <c r="H198" s="1" t="s">
        <v>2255</v>
      </c>
      <c r="I198" s="1" t="s">
        <v>2864</v>
      </c>
      <c r="J198" s="1" t="s">
        <v>2257</v>
      </c>
      <c r="K198" s="1" t="s">
        <v>2864</v>
      </c>
      <c r="L198" s="1" t="s">
        <v>2864</v>
      </c>
      <c r="M198" s="1" t="s">
        <v>2258</v>
      </c>
      <c r="N198" s="1" t="s">
        <v>2258</v>
      </c>
      <c r="O198" s="1" t="s">
        <v>2259</v>
      </c>
      <c r="P198" s="1" t="s">
        <v>2260</v>
      </c>
      <c r="Q198" s="1" t="s">
        <v>2261</v>
      </c>
      <c r="R198" s="1" t="s">
        <v>2865</v>
      </c>
      <c r="S198" s="1" t="s">
        <v>75</v>
      </c>
      <c r="T198" s="1" t="s">
        <v>2263</v>
      </c>
      <c r="U198" s="1" t="s">
        <v>2264</v>
      </c>
      <c r="V198" s="1" t="s">
        <v>2866</v>
      </c>
    </row>
    <row r="199" s="1" customFormat="1" spans="1:22">
      <c r="A199" s="1" t="s">
        <v>1937</v>
      </c>
      <c r="B199" s="1" t="s">
        <v>140</v>
      </c>
      <c r="C199" s="1" t="s">
        <v>1938</v>
      </c>
      <c r="D199" s="1" t="s">
        <v>1583</v>
      </c>
      <c r="E199" s="1" t="s">
        <v>2867</v>
      </c>
      <c r="F199" s="1" t="s">
        <v>1249</v>
      </c>
      <c r="G199" s="1" t="s">
        <v>439</v>
      </c>
      <c r="H199" s="1" t="s">
        <v>2255</v>
      </c>
      <c r="I199" s="1" t="s">
        <v>2868</v>
      </c>
      <c r="J199" s="1" t="s">
        <v>2257</v>
      </c>
      <c r="K199" s="1" t="s">
        <v>2868</v>
      </c>
      <c r="L199" s="1" t="s">
        <v>2868</v>
      </c>
      <c r="M199" s="1" t="s">
        <v>2258</v>
      </c>
      <c r="N199" s="1" t="s">
        <v>2258</v>
      </c>
      <c r="O199" s="1" t="s">
        <v>2259</v>
      </c>
      <c r="P199" s="1" t="s">
        <v>2260</v>
      </c>
      <c r="Q199" s="1" t="s">
        <v>2261</v>
      </c>
      <c r="R199" s="1" t="s">
        <v>2869</v>
      </c>
      <c r="S199" s="1" t="s">
        <v>75</v>
      </c>
      <c r="T199" s="1" t="s">
        <v>2263</v>
      </c>
      <c r="U199" s="1" t="s">
        <v>2264</v>
      </c>
      <c r="V199" s="1" t="s">
        <v>2265</v>
      </c>
    </row>
    <row r="200" s="1" customFormat="1" spans="1:22">
      <c r="A200" s="1" t="s">
        <v>464</v>
      </c>
      <c r="B200" s="1" t="s">
        <v>469</v>
      </c>
      <c r="C200" s="1" t="s">
        <v>465</v>
      </c>
      <c r="D200" s="1" t="s">
        <v>467</v>
      </c>
      <c r="E200" s="1" t="s">
        <v>2870</v>
      </c>
      <c r="F200" s="1" t="s">
        <v>82</v>
      </c>
      <c r="G200" s="1" t="s">
        <v>432</v>
      </c>
      <c r="H200" s="1" t="s">
        <v>2255</v>
      </c>
      <c r="I200" s="1" t="s">
        <v>2871</v>
      </c>
      <c r="J200" s="1" t="s">
        <v>2257</v>
      </c>
      <c r="K200" s="1" t="s">
        <v>2871</v>
      </c>
      <c r="L200" s="1" t="s">
        <v>2871</v>
      </c>
      <c r="M200" s="1" t="s">
        <v>2258</v>
      </c>
      <c r="N200" s="1" t="s">
        <v>2258</v>
      </c>
      <c r="O200" s="1" t="s">
        <v>2259</v>
      </c>
      <c r="P200" s="1" t="s">
        <v>2260</v>
      </c>
      <c r="Q200" s="1" t="s">
        <v>2261</v>
      </c>
      <c r="R200" s="1" t="s">
        <v>2872</v>
      </c>
      <c r="S200" s="1" t="s">
        <v>75</v>
      </c>
      <c r="T200" s="1" t="s">
        <v>2263</v>
      </c>
      <c r="U200" s="1" t="s">
        <v>2264</v>
      </c>
      <c r="V200" s="1" t="s">
        <v>2265</v>
      </c>
    </row>
    <row r="201" s="1" customFormat="1" spans="1:22">
      <c r="A201" s="1" t="s">
        <v>1349</v>
      </c>
      <c r="B201" s="1" t="s">
        <v>122</v>
      </c>
      <c r="C201" s="1" t="s">
        <v>1350</v>
      </c>
      <c r="D201" s="1" t="s">
        <v>1352</v>
      </c>
      <c r="E201" s="1" t="s">
        <v>2873</v>
      </c>
      <c r="F201" s="1" t="s">
        <v>699</v>
      </c>
      <c r="G201" s="1" t="s">
        <v>675</v>
      </c>
      <c r="H201" s="1" t="s">
        <v>2255</v>
      </c>
      <c r="I201" s="1" t="s">
        <v>2874</v>
      </c>
      <c r="J201" s="1" t="s">
        <v>2257</v>
      </c>
      <c r="K201" s="1" t="s">
        <v>2874</v>
      </c>
      <c r="L201" s="1" t="s">
        <v>2874</v>
      </c>
      <c r="M201" s="1" t="s">
        <v>2258</v>
      </c>
      <c r="N201" s="1" t="s">
        <v>2258</v>
      </c>
      <c r="O201" s="1" t="s">
        <v>2259</v>
      </c>
      <c r="P201" s="1" t="s">
        <v>2260</v>
      </c>
      <c r="Q201" s="1" t="s">
        <v>2261</v>
      </c>
      <c r="R201" s="1" t="s">
        <v>2875</v>
      </c>
      <c r="S201" s="1" t="s">
        <v>75</v>
      </c>
      <c r="T201" s="1" t="s">
        <v>2263</v>
      </c>
      <c r="U201" s="1" t="s">
        <v>2264</v>
      </c>
      <c r="V201" s="1" t="s">
        <v>2273</v>
      </c>
    </row>
    <row r="202" s="1" customFormat="1" spans="1:22">
      <c r="A202" s="1" t="s">
        <v>1332</v>
      </c>
      <c r="B202" s="1" t="s">
        <v>537</v>
      </c>
      <c r="C202" s="1" t="s">
        <v>1333</v>
      </c>
      <c r="D202" s="1" t="s">
        <v>2876</v>
      </c>
      <c r="E202" s="1" t="s">
        <v>2877</v>
      </c>
      <c r="F202" s="1" t="s">
        <v>83</v>
      </c>
      <c r="G202" s="1" t="s">
        <v>675</v>
      </c>
      <c r="H202" s="1" t="s">
        <v>2255</v>
      </c>
      <c r="I202" s="1" t="s">
        <v>2878</v>
      </c>
      <c r="J202" s="1" t="s">
        <v>2257</v>
      </c>
      <c r="K202" s="1" t="s">
        <v>2878</v>
      </c>
      <c r="L202" s="1" t="s">
        <v>2878</v>
      </c>
      <c r="M202" s="1" t="s">
        <v>2258</v>
      </c>
      <c r="N202" s="1" t="s">
        <v>2258</v>
      </c>
      <c r="O202" s="1" t="s">
        <v>2259</v>
      </c>
      <c r="P202" s="1" t="s">
        <v>2260</v>
      </c>
      <c r="Q202" s="1" t="s">
        <v>2261</v>
      </c>
      <c r="R202" s="1" t="s">
        <v>2879</v>
      </c>
      <c r="S202" s="1" t="s">
        <v>75</v>
      </c>
      <c r="T202" s="1" t="s">
        <v>2263</v>
      </c>
      <c r="U202" s="1" t="s">
        <v>2295</v>
      </c>
      <c r="V202" s="1" t="s">
        <v>2273</v>
      </c>
    </row>
    <row r="203" s="1" customFormat="1" spans="1:22">
      <c r="A203" s="1" t="s">
        <v>1538</v>
      </c>
      <c r="B203" s="1" t="s">
        <v>140</v>
      </c>
      <c r="C203" s="1" t="s">
        <v>1539</v>
      </c>
      <c r="D203" s="1" t="s">
        <v>2880</v>
      </c>
      <c r="E203" s="1" t="s">
        <v>2881</v>
      </c>
      <c r="F203" s="1" t="s">
        <v>82</v>
      </c>
      <c r="G203" s="1" t="s">
        <v>675</v>
      </c>
      <c r="H203" s="1" t="s">
        <v>2255</v>
      </c>
      <c r="I203" s="1" t="s">
        <v>2882</v>
      </c>
      <c r="J203" s="1" t="s">
        <v>2257</v>
      </c>
      <c r="K203" s="1" t="s">
        <v>2882</v>
      </c>
      <c r="L203" s="1" t="s">
        <v>2882</v>
      </c>
      <c r="M203" s="1" t="s">
        <v>2258</v>
      </c>
      <c r="N203" s="1" t="s">
        <v>2258</v>
      </c>
      <c r="O203" s="1" t="s">
        <v>2259</v>
      </c>
      <c r="P203" s="1" t="s">
        <v>2260</v>
      </c>
      <c r="Q203" s="1" t="s">
        <v>2261</v>
      </c>
      <c r="R203" s="1" t="s">
        <v>2883</v>
      </c>
      <c r="S203" s="1" t="s">
        <v>75</v>
      </c>
      <c r="T203" s="1" t="s">
        <v>2263</v>
      </c>
      <c r="U203" s="1" t="s">
        <v>2264</v>
      </c>
      <c r="V203" s="1" t="s">
        <v>2428</v>
      </c>
    </row>
    <row r="204" s="1" customFormat="1" spans="1:22">
      <c r="A204" s="1" t="s">
        <v>1267</v>
      </c>
      <c r="B204" s="1" t="s">
        <v>1272</v>
      </c>
      <c r="C204" s="1" t="s">
        <v>1268</v>
      </c>
      <c r="D204" s="1" t="s">
        <v>1270</v>
      </c>
      <c r="E204" s="1" t="s">
        <v>2884</v>
      </c>
      <c r="F204" s="1" t="s">
        <v>433</v>
      </c>
      <c r="G204" s="1" t="s">
        <v>699</v>
      </c>
      <c r="H204" s="1" t="s">
        <v>2255</v>
      </c>
      <c r="I204" s="1" t="s">
        <v>2885</v>
      </c>
      <c r="J204" s="1" t="s">
        <v>2257</v>
      </c>
      <c r="K204" s="1" t="s">
        <v>2885</v>
      </c>
      <c r="L204" s="1" t="s">
        <v>2885</v>
      </c>
      <c r="M204" s="1" t="s">
        <v>2258</v>
      </c>
      <c r="N204" s="1" t="s">
        <v>2258</v>
      </c>
      <c r="O204" s="1" t="s">
        <v>2259</v>
      </c>
      <c r="P204" s="1" t="s">
        <v>2260</v>
      </c>
      <c r="Q204" s="1" t="s">
        <v>2261</v>
      </c>
      <c r="R204" s="1" t="s">
        <v>2886</v>
      </c>
      <c r="S204" s="1" t="s">
        <v>75</v>
      </c>
      <c r="T204" s="1" t="s">
        <v>2263</v>
      </c>
      <c r="U204" s="1" t="s">
        <v>2264</v>
      </c>
      <c r="V204" s="1" t="s">
        <v>2866</v>
      </c>
    </row>
    <row r="205" s="1" customFormat="1" spans="1:22">
      <c r="A205" s="1" t="s">
        <v>1966</v>
      </c>
      <c r="B205" s="1" t="s">
        <v>469</v>
      </c>
      <c r="C205" s="1" t="s">
        <v>1967</v>
      </c>
      <c r="D205" s="1" t="s">
        <v>1969</v>
      </c>
      <c r="E205" s="1" t="s">
        <v>2887</v>
      </c>
      <c r="F205" s="1" t="s">
        <v>675</v>
      </c>
      <c r="G205" s="1" t="s">
        <v>439</v>
      </c>
      <c r="H205" s="1" t="s">
        <v>2255</v>
      </c>
      <c r="I205" s="1" t="s">
        <v>2888</v>
      </c>
      <c r="J205" s="1" t="s">
        <v>2257</v>
      </c>
      <c r="K205" s="1" t="s">
        <v>2888</v>
      </c>
      <c r="L205" s="1" t="s">
        <v>2888</v>
      </c>
      <c r="M205" s="1" t="s">
        <v>2258</v>
      </c>
      <c r="N205" s="1" t="s">
        <v>2258</v>
      </c>
      <c r="O205" s="1" t="s">
        <v>2259</v>
      </c>
      <c r="P205" s="1" t="s">
        <v>2260</v>
      </c>
      <c r="Q205" s="1" t="s">
        <v>2261</v>
      </c>
      <c r="R205" s="1" t="s">
        <v>2889</v>
      </c>
      <c r="S205" s="1" t="s">
        <v>75</v>
      </c>
      <c r="T205" s="1" t="s">
        <v>2263</v>
      </c>
      <c r="U205" s="1" t="s">
        <v>2264</v>
      </c>
      <c r="V205" s="1" t="s">
        <v>2265</v>
      </c>
    </row>
    <row r="206" s="1" customFormat="1" spans="1:22">
      <c r="A206" s="1" t="s">
        <v>2173</v>
      </c>
      <c r="B206" s="1" t="s">
        <v>2178</v>
      </c>
      <c r="C206" s="1" t="s">
        <v>2174</v>
      </c>
      <c r="D206" s="1" t="s">
        <v>2176</v>
      </c>
      <c r="E206" s="1" t="s">
        <v>2890</v>
      </c>
      <c r="F206" s="1" t="s">
        <v>1249</v>
      </c>
      <c r="G206" s="1" t="s">
        <v>439</v>
      </c>
      <c r="H206" s="1" t="s">
        <v>2255</v>
      </c>
      <c r="I206" s="1" t="s">
        <v>2891</v>
      </c>
      <c r="J206" s="1" t="s">
        <v>2257</v>
      </c>
      <c r="K206" s="1" t="s">
        <v>2891</v>
      </c>
      <c r="L206" s="1" t="s">
        <v>2891</v>
      </c>
      <c r="M206" s="1" t="s">
        <v>2258</v>
      </c>
      <c r="N206" s="1" t="s">
        <v>2258</v>
      </c>
      <c r="O206" s="1" t="s">
        <v>2259</v>
      </c>
      <c r="P206" s="1" t="s">
        <v>2260</v>
      </c>
      <c r="Q206" s="1" t="s">
        <v>2261</v>
      </c>
      <c r="R206" s="1" t="s">
        <v>2892</v>
      </c>
      <c r="S206" s="1" t="s">
        <v>75</v>
      </c>
      <c r="T206" s="1" t="s">
        <v>2263</v>
      </c>
      <c r="U206" s="1" t="s">
        <v>2264</v>
      </c>
      <c r="V206" s="1" t="s">
        <v>2866</v>
      </c>
    </row>
    <row r="207" s="1" customFormat="1" spans="1:22">
      <c r="A207" s="1" t="s">
        <v>1913</v>
      </c>
      <c r="B207" s="1" t="s">
        <v>722</v>
      </c>
      <c r="C207" s="1" t="s">
        <v>1914</v>
      </c>
      <c r="D207" s="1" t="s">
        <v>744</v>
      </c>
      <c r="E207" s="1" t="s">
        <v>2893</v>
      </c>
      <c r="F207" s="1" t="s">
        <v>675</v>
      </c>
      <c r="G207" s="1" t="s">
        <v>439</v>
      </c>
      <c r="H207" s="1" t="s">
        <v>2255</v>
      </c>
      <c r="I207" s="1" t="s">
        <v>2894</v>
      </c>
      <c r="J207" s="1" t="s">
        <v>2257</v>
      </c>
      <c r="K207" s="1" t="s">
        <v>2894</v>
      </c>
      <c r="L207" s="1" t="s">
        <v>2894</v>
      </c>
      <c r="M207" s="1" t="s">
        <v>2258</v>
      </c>
      <c r="N207" s="1" t="s">
        <v>2258</v>
      </c>
      <c r="O207" s="1" t="s">
        <v>2259</v>
      </c>
      <c r="P207" s="1" t="s">
        <v>2260</v>
      </c>
      <c r="Q207" s="1" t="s">
        <v>2261</v>
      </c>
      <c r="R207" s="1" t="s">
        <v>2895</v>
      </c>
      <c r="S207" s="1" t="s">
        <v>75</v>
      </c>
      <c r="T207" s="1" t="s">
        <v>2263</v>
      </c>
      <c r="U207" s="1" t="s">
        <v>2295</v>
      </c>
      <c r="V207" s="1" t="s">
        <v>2265</v>
      </c>
    </row>
    <row r="208" s="1" customFormat="1" spans="1:22">
      <c r="A208" s="1" t="s">
        <v>776</v>
      </c>
      <c r="B208" s="1" t="s">
        <v>779</v>
      </c>
      <c r="C208" s="1" t="s">
        <v>777</v>
      </c>
      <c r="D208" s="1" t="s">
        <v>744</v>
      </c>
      <c r="E208" s="1" t="s">
        <v>2896</v>
      </c>
      <c r="F208" s="1" t="s">
        <v>83</v>
      </c>
      <c r="G208" s="1" t="s">
        <v>433</v>
      </c>
      <c r="H208" s="1" t="s">
        <v>2255</v>
      </c>
      <c r="I208" s="1" t="s">
        <v>2897</v>
      </c>
      <c r="J208" s="1" t="s">
        <v>2257</v>
      </c>
      <c r="K208" s="1" t="s">
        <v>2897</v>
      </c>
      <c r="L208" s="1" t="s">
        <v>2897</v>
      </c>
      <c r="M208" s="1" t="s">
        <v>2258</v>
      </c>
      <c r="N208" s="1" t="s">
        <v>2258</v>
      </c>
      <c r="O208" s="1" t="s">
        <v>2259</v>
      </c>
      <c r="P208" s="1" t="s">
        <v>2260</v>
      </c>
      <c r="Q208" s="1" t="s">
        <v>2261</v>
      </c>
      <c r="R208" s="1" t="s">
        <v>2898</v>
      </c>
      <c r="S208" s="1" t="s">
        <v>75</v>
      </c>
      <c r="T208" s="1" t="s">
        <v>2263</v>
      </c>
      <c r="U208" s="1" t="s">
        <v>2295</v>
      </c>
      <c r="V208" s="1" t="s">
        <v>2265</v>
      </c>
    </row>
    <row r="209" s="1" customFormat="1" spans="1:22">
      <c r="A209" s="1" t="s">
        <v>741</v>
      </c>
      <c r="B209" s="1" t="s">
        <v>596</v>
      </c>
      <c r="C209" s="1" t="s">
        <v>742</v>
      </c>
      <c r="D209" s="1" t="s">
        <v>744</v>
      </c>
      <c r="E209" s="1" t="s">
        <v>2899</v>
      </c>
      <c r="F209" s="1" t="s">
        <v>95</v>
      </c>
      <c r="G209" s="1" t="s">
        <v>433</v>
      </c>
      <c r="H209" s="1" t="s">
        <v>2255</v>
      </c>
      <c r="I209" s="1" t="s">
        <v>2900</v>
      </c>
      <c r="J209" s="1" t="s">
        <v>2257</v>
      </c>
      <c r="K209" s="1" t="s">
        <v>2900</v>
      </c>
      <c r="L209" s="1" t="s">
        <v>2900</v>
      </c>
      <c r="M209" s="1" t="s">
        <v>2258</v>
      </c>
      <c r="N209" s="1" t="s">
        <v>2258</v>
      </c>
      <c r="O209" s="1" t="s">
        <v>2259</v>
      </c>
      <c r="P209" s="1" t="s">
        <v>2260</v>
      </c>
      <c r="Q209" s="1" t="s">
        <v>2261</v>
      </c>
      <c r="R209" s="1" t="s">
        <v>2901</v>
      </c>
      <c r="S209" s="1" t="s">
        <v>75</v>
      </c>
      <c r="T209" s="1" t="s">
        <v>2263</v>
      </c>
      <c r="U209" s="1" t="s">
        <v>2295</v>
      </c>
      <c r="V209" s="1" t="s">
        <v>2265</v>
      </c>
    </row>
    <row r="210" s="1" customFormat="1" spans="1:22">
      <c r="A210" s="1" t="s">
        <v>591</v>
      </c>
      <c r="B210" s="1" t="s">
        <v>596</v>
      </c>
      <c r="C210" s="1" t="s">
        <v>592</v>
      </c>
      <c r="D210" s="1" t="s">
        <v>594</v>
      </c>
      <c r="E210" s="1" t="s">
        <v>2902</v>
      </c>
      <c r="F210" s="1" t="s">
        <v>83</v>
      </c>
      <c r="G210" s="1" t="s">
        <v>432</v>
      </c>
      <c r="H210" s="1" t="s">
        <v>2255</v>
      </c>
      <c r="I210" s="1" t="s">
        <v>2600</v>
      </c>
      <c r="J210" s="1" t="s">
        <v>2257</v>
      </c>
      <c r="K210" s="1" t="s">
        <v>2600</v>
      </c>
      <c r="L210" s="1" t="s">
        <v>2600</v>
      </c>
      <c r="M210" s="1" t="s">
        <v>2258</v>
      </c>
      <c r="N210" s="1" t="s">
        <v>2258</v>
      </c>
      <c r="O210" s="1" t="s">
        <v>2259</v>
      </c>
      <c r="P210" s="1" t="s">
        <v>2260</v>
      </c>
      <c r="Q210" s="1" t="s">
        <v>2261</v>
      </c>
      <c r="R210" s="1" t="s">
        <v>2903</v>
      </c>
      <c r="S210" s="1" t="s">
        <v>75</v>
      </c>
      <c r="T210" s="1" t="s">
        <v>2263</v>
      </c>
      <c r="U210" s="1" t="s">
        <v>2264</v>
      </c>
      <c r="V210" s="1" t="s">
        <v>2360</v>
      </c>
    </row>
    <row r="211" s="1" customFormat="1" spans="1:22">
      <c r="A211" s="1" t="s">
        <v>1284</v>
      </c>
      <c r="B211" s="1" t="s">
        <v>219</v>
      </c>
      <c r="C211" s="1" t="s">
        <v>1285</v>
      </c>
      <c r="D211" s="1" t="s">
        <v>1287</v>
      </c>
      <c r="E211" s="1" t="s">
        <v>2904</v>
      </c>
      <c r="F211" s="1" t="s">
        <v>83</v>
      </c>
      <c r="G211" s="1" t="s">
        <v>675</v>
      </c>
      <c r="H211" s="1" t="s">
        <v>2255</v>
      </c>
      <c r="I211" s="1" t="s">
        <v>2905</v>
      </c>
      <c r="J211" s="1" t="s">
        <v>2257</v>
      </c>
      <c r="K211" s="1" t="s">
        <v>2905</v>
      </c>
      <c r="L211" s="1" t="s">
        <v>2905</v>
      </c>
      <c r="M211" s="1" t="s">
        <v>2258</v>
      </c>
      <c r="N211" s="1" t="s">
        <v>2258</v>
      </c>
      <c r="O211" s="1" t="s">
        <v>2259</v>
      </c>
      <c r="P211" s="1" t="s">
        <v>2260</v>
      </c>
      <c r="Q211" s="1" t="s">
        <v>2261</v>
      </c>
      <c r="R211" s="1" t="s">
        <v>2906</v>
      </c>
      <c r="S211" s="1" t="s">
        <v>75</v>
      </c>
      <c r="T211" s="1" t="s">
        <v>2263</v>
      </c>
      <c r="U211" s="1" t="s">
        <v>2264</v>
      </c>
      <c r="V211" s="1" t="s">
        <v>2907</v>
      </c>
    </row>
    <row r="212" s="1" customFormat="1" spans="1:22">
      <c r="A212" s="1" t="s">
        <v>214</v>
      </c>
      <c r="B212" s="1" t="s">
        <v>219</v>
      </c>
      <c r="C212" s="1" t="s">
        <v>215</v>
      </c>
      <c r="D212" s="1" t="s">
        <v>2534</v>
      </c>
      <c r="E212" s="1" t="s">
        <v>2908</v>
      </c>
      <c r="F212" s="1" t="s">
        <v>82</v>
      </c>
      <c r="G212" s="1" t="s">
        <v>83</v>
      </c>
      <c r="H212" s="1" t="s">
        <v>2255</v>
      </c>
      <c r="I212" s="1" t="s">
        <v>2606</v>
      </c>
      <c r="J212" s="1" t="s">
        <v>2257</v>
      </c>
      <c r="K212" s="1" t="s">
        <v>2606</v>
      </c>
      <c r="L212" s="1" t="s">
        <v>2606</v>
      </c>
      <c r="M212" s="1" t="s">
        <v>2258</v>
      </c>
      <c r="N212" s="1" t="s">
        <v>2258</v>
      </c>
      <c r="O212" s="1" t="s">
        <v>2259</v>
      </c>
      <c r="P212" s="1" t="s">
        <v>2260</v>
      </c>
      <c r="Q212" s="1" t="s">
        <v>2261</v>
      </c>
      <c r="R212" s="1" t="s">
        <v>2909</v>
      </c>
      <c r="S212" s="1" t="s">
        <v>75</v>
      </c>
      <c r="T212" s="1" t="s">
        <v>2263</v>
      </c>
      <c r="U212" s="1" t="s">
        <v>2295</v>
      </c>
      <c r="V212" s="1" t="s">
        <v>2273</v>
      </c>
    </row>
    <row r="213" s="1" customFormat="1" spans="1:22">
      <c r="A213" s="1" t="s">
        <v>145</v>
      </c>
      <c r="B213" s="1" t="s">
        <v>150</v>
      </c>
      <c r="C213" s="1" t="s">
        <v>146</v>
      </c>
      <c r="D213" s="1" t="s">
        <v>148</v>
      </c>
      <c r="E213" s="1" t="s">
        <v>2910</v>
      </c>
      <c r="F213" s="1" t="s">
        <v>82</v>
      </c>
      <c r="G213" s="1" t="s">
        <v>83</v>
      </c>
      <c r="H213" s="1" t="s">
        <v>2255</v>
      </c>
      <c r="I213" s="1" t="s">
        <v>2874</v>
      </c>
      <c r="J213" s="1" t="s">
        <v>2257</v>
      </c>
      <c r="K213" s="1" t="s">
        <v>2874</v>
      </c>
      <c r="L213" s="1" t="s">
        <v>2874</v>
      </c>
      <c r="M213" s="1" t="s">
        <v>2258</v>
      </c>
      <c r="N213" s="1" t="s">
        <v>2258</v>
      </c>
      <c r="O213" s="1" t="s">
        <v>2259</v>
      </c>
      <c r="P213" s="1" t="s">
        <v>2260</v>
      </c>
      <c r="Q213" s="1" t="s">
        <v>2261</v>
      </c>
      <c r="R213" s="1" t="s">
        <v>2911</v>
      </c>
      <c r="S213" s="1" t="s">
        <v>75</v>
      </c>
      <c r="T213" s="1" t="s">
        <v>2263</v>
      </c>
      <c r="U213" s="1" t="s">
        <v>2295</v>
      </c>
      <c r="V213" s="1" t="s">
        <v>2622</v>
      </c>
    </row>
    <row r="214" s="1" customFormat="1" spans="1:22">
      <c r="A214" s="1" t="s">
        <v>202</v>
      </c>
      <c r="B214" s="1" t="s">
        <v>160</v>
      </c>
      <c r="C214" s="1" t="s">
        <v>203</v>
      </c>
      <c r="D214" s="1" t="s">
        <v>2912</v>
      </c>
      <c r="E214" s="1" t="s">
        <v>2913</v>
      </c>
      <c r="F214" s="1" t="s">
        <v>150</v>
      </c>
      <c r="G214" s="1" t="s">
        <v>83</v>
      </c>
      <c r="H214" s="1" t="s">
        <v>2255</v>
      </c>
      <c r="I214" s="1" t="s">
        <v>2914</v>
      </c>
      <c r="J214" s="1" t="s">
        <v>2257</v>
      </c>
      <c r="K214" s="1" t="s">
        <v>2914</v>
      </c>
      <c r="L214" s="1" t="s">
        <v>2914</v>
      </c>
      <c r="M214" s="1" t="s">
        <v>2258</v>
      </c>
      <c r="N214" s="1" t="s">
        <v>2258</v>
      </c>
      <c r="O214" s="1" t="s">
        <v>2259</v>
      </c>
      <c r="P214" s="1" t="s">
        <v>2260</v>
      </c>
      <c r="Q214" s="1" t="s">
        <v>2261</v>
      </c>
      <c r="R214" s="1" t="s">
        <v>2915</v>
      </c>
      <c r="S214" s="1" t="s">
        <v>75</v>
      </c>
      <c r="T214" s="1" t="s">
        <v>2263</v>
      </c>
      <c r="U214" s="1" t="s">
        <v>2295</v>
      </c>
      <c r="V214" s="1" t="s">
        <v>2273</v>
      </c>
    </row>
    <row r="215" s="1" customFormat="1" spans="1:22">
      <c r="A215" s="1" t="s">
        <v>195</v>
      </c>
      <c r="B215" s="1" t="s">
        <v>160</v>
      </c>
      <c r="C215" s="1" t="s">
        <v>196</v>
      </c>
      <c r="D215" s="1" t="s">
        <v>2912</v>
      </c>
      <c r="E215" s="1" t="s">
        <v>2916</v>
      </c>
      <c r="F215" s="1" t="s">
        <v>150</v>
      </c>
      <c r="G215" s="1" t="s">
        <v>83</v>
      </c>
      <c r="H215" s="1" t="s">
        <v>2255</v>
      </c>
      <c r="I215" s="1" t="s">
        <v>2914</v>
      </c>
      <c r="J215" s="1" t="s">
        <v>2257</v>
      </c>
      <c r="K215" s="1" t="s">
        <v>2914</v>
      </c>
      <c r="L215" s="1" t="s">
        <v>2914</v>
      </c>
      <c r="M215" s="1" t="s">
        <v>2258</v>
      </c>
      <c r="N215" s="1" t="s">
        <v>2258</v>
      </c>
      <c r="O215" s="1" t="s">
        <v>2259</v>
      </c>
      <c r="P215" s="1" t="s">
        <v>2260</v>
      </c>
      <c r="Q215" s="1" t="s">
        <v>2261</v>
      </c>
      <c r="R215" s="1" t="s">
        <v>2917</v>
      </c>
      <c r="S215" s="1" t="s">
        <v>75</v>
      </c>
      <c r="T215" s="1" t="s">
        <v>2263</v>
      </c>
      <c r="U215" s="1" t="s">
        <v>2295</v>
      </c>
      <c r="V215" s="1" t="s">
        <v>2273</v>
      </c>
    </row>
    <row r="216" s="1" customFormat="1" spans="1:22">
      <c r="A216" s="1" t="s">
        <v>185</v>
      </c>
      <c r="B216" s="1" t="s">
        <v>122</v>
      </c>
      <c r="C216" s="1" t="s">
        <v>186</v>
      </c>
      <c r="D216" s="1" t="s">
        <v>2912</v>
      </c>
      <c r="E216" s="1" t="s">
        <v>2918</v>
      </c>
      <c r="F216" s="1" t="s">
        <v>190</v>
      </c>
      <c r="G216" s="1" t="s">
        <v>83</v>
      </c>
      <c r="H216" s="1" t="s">
        <v>2255</v>
      </c>
      <c r="I216" s="1" t="s">
        <v>2919</v>
      </c>
      <c r="J216" s="1" t="s">
        <v>2257</v>
      </c>
      <c r="K216" s="1" t="s">
        <v>2919</v>
      </c>
      <c r="L216" s="1" t="s">
        <v>2919</v>
      </c>
      <c r="M216" s="1" t="s">
        <v>2258</v>
      </c>
      <c r="N216" s="1" t="s">
        <v>2258</v>
      </c>
      <c r="O216" s="1" t="s">
        <v>2259</v>
      </c>
      <c r="P216" s="1" t="s">
        <v>2260</v>
      </c>
      <c r="Q216" s="1" t="s">
        <v>2261</v>
      </c>
      <c r="R216" s="1" t="s">
        <v>2920</v>
      </c>
      <c r="S216" s="1" t="s">
        <v>75</v>
      </c>
      <c r="T216" s="1" t="s">
        <v>2263</v>
      </c>
      <c r="U216" s="1" t="s">
        <v>2295</v>
      </c>
      <c r="V216" s="1" t="s">
        <v>2273</v>
      </c>
    </row>
    <row r="217" s="1" customFormat="1" spans="1:22">
      <c r="A217" s="1" t="s">
        <v>1090</v>
      </c>
      <c r="B217" s="1" t="s">
        <v>1095</v>
      </c>
      <c r="C217" s="1" t="s">
        <v>1091</v>
      </c>
      <c r="D217" s="1" t="s">
        <v>1093</v>
      </c>
      <c r="E217" s="1" t="s">
        <v>2921</v>
      </c>
      <c r="F217" s="1" t="s">
        <v>433</v>
      </c>
      <c r="G217" s="1" t="s">
        <v>699</v>
      </c>
      <c r="H217" s="1" t="s">
        <v>2255</v>
      </c>
      <c r="I217" s="1" t="s">
        <v>2922</v>
      </c>
      <c r="J217" s="1" t="s">
        <v>2257</v>
      </c>
      <c r="K217" s="1" t="s">
        <v>2922</v>
      </c>
      <c r="L217" s="1" t="s">
        <v>2922</v>
      </c>
      <c r="M217" s="1" t="s">
        <v>2258</v>
      </c>
      <c r="N217" s="1" t="s">
        <v>2258</v>
      </c>
      <c r="O217" s="1" t="s">
        <v>2259</v>
      </c>
      <c r="P217" s="1" t="s">
        <v>2260</v>
      </c>
      <c r="Q217" s="1" t="s">
        <v>2261</v>
      </c>
      <c r="R217" s="1" t="s">
        <v>2923</v>
      </c>
      <c r="S217" s="1" t="s">
        <v>75</v>
      </c>
      <c r="T217" s="1" t="s">
        <v>2263</v>
      </c>
      <c r="U217" s="1" t="s">
        <v>2264</v>
      </c>
      <c r="V217" s="1" t="s">
        <v>2273</v>
      </c>
    </row>
    <row r="218" s="1" customFormat="1" spans="1:22">
      <c r="A218" s="1" t="s">
        <v>1357</v>
      </c>
      <c r="B218" s="1" t="s">
        <v>1095</v>
      </c>
      <c r="C218" s="1" t="s">
        <v>1358</v>
      </c>
      <c r="D218" s="1" t="s">
        <v>1360</v>
      </c>
      <c r="E218" s="1" t="s">
        <v>2924</v>
      </c>
      <c r="F218" s="1" t="s">
        <v>699</v>
      </c>
      <c r="G218" s="1" t="s">
        <v>675</v>
      </c>
      <c r="H218" s="1" t="s">
        <v>2255</v>
      </c>
      <c r="I218" s="1" t="s">
        <v>2925</v>
      </c>
      <c r="J218" s="1" t="s">
        <v>2257</v>
      </c>
      <c r="K218" s="1" t="s">
        <v>2925</v>
      </c>
      <c r="L218" s="1" t="s">
        <v>2925</v>
      </c>
      <c r="M218" s="1" t="s">
        <v>2258</v>
      </c>
      <c r="N218" s="1" t="s">
        <v>2258</v>
      </c>
      <c r="O218" s="1" t="s">
        <v>2259</v>
      </c>
      <c r="P218" s="1" t="s">
        <v>2260</v>
      </c>
      <c r="Q218" s="1" t="s">
        <v>2261</v>
      </c>
      <c r="R218" s="1" t="s">
        <v>2926</v>
      </c>
      <c r="S218" s="1" t="s">
        <v>75</v>
      </c>
      <c r="T218" s="1" t="s">
        <v>2263</v>
      </c>
      <c r="U218" s="1" t="s">
        <v>2264</v>
      </c>
      <c r="V218" s="1" t="s">
        <v>2273</v>
      </c>
    </row>
    <row r="219" s="1" customFormat="1" spans="1:22">
      <c r="A219" s="1" t="s">
        <v>1375</v>
      </c>
      <c r="B219" s="1" t="s">
        <v>537</v>
      </c>
      <c r="C219" s="1" t="s">
        <v>1376</v>
      </c>
      <c r="D219" s="1" t="s">
        <v>808</v>
      </c>
      <c r="E219" s="1" t="s">
        <v>2927</v>
      </c>
      <c r="F219" s="1" t="s">
        <v>699</v>
      </c>
      <c r="G219" s="1" t="s">
        <v>675</v>
      </c>
      <c r="H219" s="1" t="s">
        <v>2255</v>
      </c>
      <c r="I219" s="1" t="s">
        <v>2928</v>
      </c>
      <c r="J219" s="1" t="s">
        <v>2257</v>
      </c>
      <c r="K219" s="1" t="s">
        <v>2928</v>
      </c>
      <c r="L219" s="1" t="s">
        <v>2928</v>
      </c>
      <c r="M219" s="1" t="s">
        <v>2258</v>
      </c>
      <c r="N219" s="1" t="s">
        <v>2258</v>
      </c>
      <c r="O219" s="1" t="s">
        <v>2259</v>
      </c>
      <c r="P219" s="1" t="s">
        <v>2260</v>
      </c>
      <c r="Q219" s="1" t="s">
        <v>2261</v>
      </c>
      <c r="R219" s="1" t="s">
        <v>2929</v>
      </c>
      <c r="S219" s="1" t="s">
        <v>75</v>
      </c>
      <c r="T219" s="1" t="s">
        <v>2263</v>
      </c>
      <c r="U219" s="1" t="s">
        <v>2264</v>
      </c>
      <c r="V219" s="1" t="s">
        <v>2273</v>
      </c>
    </row>
    <row r="220" s="1" customFormat="1" spans="1:22">
      <c r="A220" s="1" t="s">
        <v>805</v>
      </c>
      <c r="B220" s="1" t="s">
        <v>537</v>
      </c>
      <c r="C220" s="1" t="s">
        <v>806</v>
      </c>
      <c r="D220" s="1" t="s">
        <v>808</v>
      </c>
      <c r="E220" s="1" t="s">
        <v>2927</v>
      </c>
      <c r="F220" s="1" t="s">
        <v>432</v>
      </c>
      <c r="G220" s="1" t="s">
        <v>433</v>
      </c>
      <c r="H220" s="1" t="s">
        <v>2255</v>
      </c>
      <c r="I220" s="1" t="s">
        <v>2928</v>
      </c>
      <c r="J220" s="1" t="s">
        <v>2257</v>
      </c>
      <c r="K220" s="1" t="s">
        <v>2928</v>
      </c>
      <c r="L220" s="1" t="s">
        <v>2928</v>
      </c>
      <c r="M220" s="1" t="s">
        <v>2258</v>
      </c>
      <c r="N220" s="1" t="s">
        <v>2258</v>
      </c>
      <c r="O220" s="1" t="s">
        <v>2259</v>
      </c>
      <c r="P220" s="1" t="s">
        <v>2260</v>
      </c>
      <c r="Q220" s="1" t="s">
        <v>2261</v>
      </c>
      <c r="R220" s="1" t="s">
        <v>2930</v>
      </c>
      <c r="S220" s="1" t="s">
        <v>75</v>
      </c>
      <c r="T220" s="1" t="s">
        <v>2263</v>
      </c>
      <c r="U220" s="1" t="s">
        <v>2264</v>
      </c>
      <c r="V220" s="1" t="s">
        <v>2273</v>
      </c>
    </row>
    <row r="221" s="1" customFormat="1" spans="1:22">
      <c r="A221" s="1" t="s">
        <v>527</v>
      </c>
      <c r="B221" s="1" t="s">
        <v>531</v>
      </c>
      <c r="C221" s="1" t="s">
        <v>528</v>
      </c>
      <c r="D221" s="1" t="s">
        <v>238</v>
      </c>
      <c r="E221" s="1" t="s">
        <v>2931</v>
      </c>
      <c r="F221" s="1" t="s">
        <v>83</v>
      </c>
      <c r="G221" s="1" t="s">
        <v>432</v>
      </c>
      <c r="H221" s="1" t="s">
        <v>2255</v>
      </c>
      <c r="I221" s="1" t="s">
        <v>2932</v>
      </c>
      <c r="J221" s="1" t="s">
        <v>2257</v>
      </c>
      <c r="K221" s="1" t="s">
        <v>2932</v>
      </c>
      <c r="L221" s="1" t="s">
        <v>2932</v>
      </c>
      <c r="M221" s="1" t="s">
        <v>2258</v>
      </c>
      <c r="N221" s="1" t="s">
        <v>2258</v>
      </c>
      <c r="O221" s="1" t="s">
        <v>2259</v>
      </c>
      <c r="P221" s="1" t="s">
        <v>2260</v>
      </c>
      <c r="Q221" s="1" t="s">
        <v>2261</v>
      </c>
      <c r="R221" s="1" t="s">
        <v>2933</v>
      </c>
      <c r="S221" s="1" t="s">
        <v>75</v>
      </c>
      <c r="T221" s="1" t="s">
        <v>2263</v>
      </c>
      <c r="U221" s="1" t="s">
        <v>2295</v>
      </c>
      <c r="V221" s="1" t="s">
        <v>2273</v>
      </c>
    </row>
    <row r="222" s="1" customFormat="1" spans="1:22">
      <c r="A222" s="1" t="s">
        <v>1320</v>
      </c>
      <c r="B222" s="1" t="s">
        <v>1021</v>
      </c>
      <c r="C222" s="1" t="s">
        <v>1321</v>
      </c>
      <c r="D222" s="1" t="s">
        <v>238</v>
      </c>
      <c r="E222" s="1" t="s">
        <v>2934</v>
      </c>
      <c r="F222" s="1" t="s">
        <v>699</v>
      </c>
      <c r="G222" s="1" t="s">
        <v>675</v>
      </c>
      <c r="H222" s="1" t="s">
        <v>2255</v>
      </c>
      <c r="I222" s="1" t="s">
        <v>2932</v>
      </c>
      <c r="J222" s="1" t="s">
        <v>2257</v>
      </c>
      <c r="K222" s="1" t="s">
        <v>2932</v>
      </c>
      <c r="L222" s="1" t="s">
        <v>2932</v>
      </c>
      <c r="M222" s="1" t="s">
        <v>2258</v>
      </c>
      <c r="N222" s="1" t="s">
        <v>2258</v>
      </c>
      <c r="O222" s="1" t="s">
        <v>2259</v>
      </c>
      <c r="P222" s="1" t="s">
        <v>2260</v>
      </c>
      <c r="Q222" s="1" t="s">
        <v>2261</v>
      </c>
      <c r="R222" s="1" t="s">
        <v>2935</v>
      </c>
      <c r="S222" s="1" t="s">
        <v>75</v>
      </c>
      <c r="T222" s="1" t="s">
        <v>2263</v>
      </c>
      <c r="U222" s="1" t="s">
        <v>2295</v>
      </c>
      <c r="V222" s="1" t="s">
        <v>2273</v>
      </c>
    </row>
    <row r="223" s="1" customFormat="1" spans="1:22">
      <c r="A223" s="1" t="s">
        <v>155</v>
      </c>
      <c r="B223" s="1" t="s">
        <v>160</v>
      </c>
      <c r="C223" s="1" t="s">
        <v>156</v>
      </c>
      <c r="D223" s="1" t="s">
        <v>158</v>
      </c>
      <c r="E223" s="1" t="s">
        <v>2936</v>
      </c>
      <c r="F223" s="1" t="s">
        <v>82</v>
      </c>
      <c r="G223" s="1" t="s">
        <v>83</v>
      </c>
      <c r="H223" s="1" t="s">
        <v>2255</v>
      </c>
      <c r="I223" s="1" t="s">
        <v>2925</v>
      </c>
      <c r="J223" s="1" t="s">
        <v>2257</v>
      </c>
      <c r="K223" s="1" t="s">
        <v>2925</v>
      </c>
      <c r="L223" s="1" t="s">
        <v>2925</v>
      </c>
      <c r="M223" s="1" t="s">
        <v>2258</v>
      </c>
      <c r="N223" s="1" t="s">
        <v>2258</v>
      </c>
      <c r="O223" s="1" t="s">
        <v>2259</v>
      </c>
      <c r="P223" s="1" t="s">
        <v>2260</v>
      </c>
      <c r="Q223" s="1" t="s">
        <v>2261</v>
      </c>
      <c r="R223" s="1" t="s">
        <v>2937</v>
      </c>
      <c r="S223" s="1" t="s">
        <v>75</v>
      </c>
      <c r="T223" s="1" t="s">
        <v>2263</v>
      </c>
      <c r="U223" s="1" t="s">
        <v>2264</v>
      </c>
      <c r="V223" s="1" t="s">
        <v>2265</v>
      </c>
    </row>
    <row r="224" s="1" customFormat="1" spans="1:22">
      <c r="A224" s="1" t="s">
        <v>474</v>
      </c>
      <c r="B224" s="1" t="s">
        <v>469</v>
      </c>
      <c r="C224" s="1" t="s">
        <v>475</v>
      </c>
      <c r="D224" s="1" t="s">
        <v>158</v>
      </c>
      <c r="E224" s="1" t="s">
        <v>2938</v>
      </c>
      <c r="F224" s="1" t="s">
        <v>95</v>
      </c>
      <c r="G224" s="1" t="s">
        <v>432</v>
      </c>
      <c r="H224" s="1" t="s">
        <v>2255</v>
      </c>
      <c r="I224" s="1" t="s">
        <v>2939</v>
      </c>
      <c r="J224" s="1" t="s">
        <v>2257</v>
      </c>
      <c r="K224" s="1" t="s">
        <v>2939</v>
      </c>
      <c r="L224" s="1" t="s">
        <v>2939</v>
      </c>
      <c r="M224" s="1" t="s">
        <v>2258</v>
      </c>
      <c r="N224" s="1" t="s">
        <v>2258</v>
      </c>
      <c r="O224" s="1" t="s">
        <v>2259</v>
      </c>
      <c r="P224" s="1" t="s">
        <v>2260</v>
      </c>
      <c r="Q224" s="1" t="s">
        <v>2261</v>
      </c>
      <c r="R224" s="1" t="s">
        <v>2940</v>
      </c>
      <c r="S224" s="1" t="s">
        <v>75</v>
      </c>
      <c r="T224" s="1" t="s">
        <v>2263</v>
      </c>
      <c r="U224" s="1" t="s">
        <v>2264</v>
      </c>
      <c r="V224" s="1" t="s">
        <v>2265</v>
      </c>
    </row>
    <row r="225" s="1" customFormat="1" spans="1:22">
      <c r="A225" s="1" t="s">
        <v>765</v>
      </c>
      <c r="B225" s="1" t="s">
        <v>170</v>
      </c>
      <c r="C225" s="1" t="s">
        <v>766</v>
      </c>
      <c r="D225" s="1" t="s">
        <v>158</v>
      </c>
      <c r="E225" s="1" t="s">
        <v>2941</v>
      </c>
      <c r="F225" s="1" t="s">
        <v>83</v>
      </c>
      <c r="G225" s="1" t="s">
        <v>433</v>
      </c>
      <c r="H225" s="1" t="s">
        <v>2255</v>
      </c>
      <c r="I225" s="1" t="s">
        <v>2942</v>
      </c>
      <c r="J225" s="1" t="s">
        <v>2257</v>
      </c>
      <c r="K225" s="1" t="s">
        <v>2942</v>
      </c>
      <c r="L225" s="1" t="s">
        <v>2942</v>
      </c>
      <c r="M225" s="1" t="s">
        <v>2258</v>
      </c>
      <c r="N225" s="1" t="s">
        <v>2258</v>
      </c>
      <c r="O225" s="1" t="s">
        <v>2259</v>
      </c>
      <c r="P225" s="1" t="s">
        <v>2260</v>
      </c>
      <c r="Q225" s="1" t="s">
        <v>2261</v>
      </c>
      <c r="R225" s="1" t="s">
        <v>2943</v>
      </c>
      <c r="S225" s="1" t="s">
        <v>75</v>
      </c>
      <c r="T225" s="1" t="s">
        <v>2263</v>
      </c>
      <c r="U225" s="1" t="s">
        <v>2264</v>
      </c>
      <c r="V225" s="1" t="s">
        <v>2265</v>
      </c>
    </row>
    <row r="226" s="1" customFormat="1" spans="1:22">
      <c r="A226" s="1" t="s">
        <v>2047</v>
      </c>
      <c r="B226" s="1" t="s">
        <v>1095</v>
      </c>
      <c r="C226" s="1" t="s">
        <v>2048</v>
      </c>
      <c r="D226" s="1" t="s">
        <v>2050</v>
      </c>
      <c r="E226" s="1" t="s">
        <v>2944</v>
      </c>
      <c r="F226" s="1" t="s">
        <v>675</v>
      </c>
      <c r="G226" s="1" t="s">
        <v>439</v>
      </c>
      <c r="H226" s="1" t="s">
        <v>2255</v>
      </c>
      <c r="I226" s="1" t="s">
        <v>2945</v>
      </c>
      <c r="J226" s="1" t="s">
        <v>2257</v>
      </c>
      <c r="K226" s="1" t="s">
        <v>2945</v>
      </c>
      <c r="L226" s="1" t="s">
        <v>2945</v>
      </c>
      <c r="M226" s="1" t="s">
        <v>2258</v>
      </c>
      <c r="N226" s="1" t="s">
        <v>2258</v>
      </c>
      <c r="O226" s="1" t="s">
        <v>2259</v>
      </c>
      <c r="P226" s="1" t="s">
        <v>2260</v>
      </c>
      <c r="Q226" s="1" t="s">
        <v>2261</v>
      </c>
      <c r="R226" s="1" t="s">
        <v>2946</v>
      </c>
      <c r="S226" s="1" t="s">
        <v>75</v>
      </c>
      <c r="T226" s="1" t="s">
        <v>2263</v>
      </c>
      <c r="U226" s="1" t="s">
        <v>2264</v>
      </c>
      <c r="V226" s="1" t="s">
        <v>2265</v>
      </c>
    </row>
    <row r="227" s="1" customFormat="1" spans="1:22">
      <c r="A227" s="1" t="s">
        <v>542</v>
      </c>
      <c r="B227" s="1" t="s">
        <v>160</v>
      </c>
      <c r="C227" s="1" t="s">
        <v>543</v>
      </c>
      <c r="D227" s="1" t="s">
        <v>545</v>
      </c>
      <c r="E227" s="1" t="s">
        <v>2947</v>
      </c>
      <c r="F227" s="1" t="s">
        <v>95</v>
      </c>
      <c r="G227" s="1" t="s">
        <v>432</v>
      </c>
      <c r="H227" s="1" t="s">
        <v>2255</v>
      </c>
      <c r="I227" s="1" t="s">
        <v>2948</v>
      </c>
      <c r="J227" s="1" t="s">
        <v>2257</v>
      </c>
      <c r="K227" s="1" t="s">
        <v>2948</v>
      </c>
      <c r="L227" s="1" t="s">
        <v>2948</v>
      </c>
      <c r="M227" s="1" t="s">
        <v>2258</v>
      </c>
      <c r="N227" s="1" t="s">
        <v>2258</v>
      </c>
      <c r="O227" s="1" t="s">
        <v>2259</v>
      </c>
      <c r="P227" s="1" t="s">
        <v>2260</v>
      </c>
      <c r="Q227" s="1" t="s">
        <v>2261</v>
      </c>
      <c r="R227" s="1" t="s">
        <v>2949</v>
      </c>
      <c r="S227" s="1" t="s">
        <v>75</v>
      </c>
      <c r="T227" s="1" t="s">
        <v>2263</v>
      </c>
      <c r="U227" s="1" t="s">
        <v>2264</v>
      </c>
      <c r="V227" s="1" t="s">
        <v>2950</v>
      </c>
    </row>
    <row r="228" s="1" customFormat="1" spans="1:22">
      <c r="A228" s="1" t="s">
        <v>980</v>
      </c>
      <c r="B228" s="1" t="s">
        <v>105</v>
      </c>
      <c r="C228" s="1" t="s">
        <v>981</v>
      </c>
      <c r="D228" s="1" t="s">
        <v>983</v>
      </c>
      <c r="E228" s="1" t="s">
        <v>2951</v>
      </c>
      <c r="F228" s="1" t="s">
        <v>171</v>
      </c>
      <c r="G228" s="1" t="s">
        <v>433</v>
      </c>
      <c r="H228" s="1" t="s">
        <v>2255</v>
      </c>
      <c r="I228" s="1" t="s">
        <v>2952</v>
      </c>
      <c r="J228" s="1" t="s">
        <v>2257</v>
      </c>
      <c r="K228" s="1" t="s">
        <v>2952</v>
      </c>
      <c r="L228" s="1" t="s">
        <v>2952</v>
      </c>
      <c r="M228" s="1" t="s">
        <v>2258</v>
      </c>
      <c r="N228" s="1" t="s">
        <v>2258</v>
      </c>
      <c r="O228" s="1" t="s">
        <v>2259</v>
      </c>
      <c r="P228" s="1" t="s">
        <v>2260</v>
      </c>
      <c r="Q228" s="1" t="s">
        <v>2261</v>
      </c>
      <c r="R228" s="1" t="s">
        <v>2953</v>
      </c>
      <c r="S228" s="1" t="s">
        <v>75</v>
      </c>
      <c r="T228" s="1" t="s">
        <v>2263</v>
      </c>
      <c r="U228" s="1" t="s">
        <v>2264</v>
      </c>
      <c r="V228" s="1" t="s">
        <v>2954</v>
      </c>
    </row>
    <row r="229" s="1" customFormat="1" spans="1:22">
      <c r="A229" s="1" t="s">
        <v>457</v>
      </c>
      <c r="B229" s="1" t="s">
        <v>460</v>
      </c>
      <c r="C229" s="1" t="s">
        <v>458</v>
      </c>
      <c r="D229" s="1" t="s">
        <v>78</v>
      </c>
      <c r="E229" s="1" t="s">
        <v>2955</v>
      </c>
      <c r="F229" s="1" t="s">
        <v>83</v>
      </c>
      <c r="G229" s="1" t="s">
        <v>432</v>
      </c>
      <c r="H229" s="1" t="s">
        <v>2255</v>
      </c>
      <c r="I229" s="1" t="s">
        <v>2956</v>
      </c>
      <c r="J229" s="1" t="s">
        <v>2257</v>
      </c>
      <c r="K229" s="1" t="s">
        <v>2956</v>
      </c>
      <c r="L229" s="1" t="s">
        <v>2956</v>
      </c>
      <c r="M229" s="1" t="s">
        <v>2258</v>
      </c>
      <c r="N229" s="1" t="s">
        <v>2258</v>
      </c>
      <c r="O229" s="1" t="s">
        <v>2259</v>
      </c>
      <c r="P229" s="1" t="s">
        <v>2260</v>
      </c>
      <c r="Q229" s="1" t="s">
        <v>2261</v>
      </c>
      <c r="R229" s="1" t="s">
        <v>2957</v>
      </c>
      <c r="S229" s="1" t="s">
        <v>75</v>
      </c>
      <c r="T229" s="1" t="s">
        <v>2263</v>
      </c>
      <c r="U229" s="1" t="s">
        <v>2264</v>
      </c>
      <c r="V229" s="1" t="s">
        <v>2265</v>
      </c>
    </row>
    <row r="230" s="1" customFormat="1" spans="1:22">
      <c r="A230" s="1" t="s">
        <v>719</v>
      </c>
      <c r="B230" s="1" t="s">
        <v>722</v>
      </c>
      <c r="C230" s="1" t="s">
        <v>720</v>
      </c>
      <c r="D230" s="1" t="s">
        <v>78</v>
      </c>
      <c r="E230" s="1" t="s">
        <v>2958</v>
      </c>
      <c r="F230" s="1" t="s">
        <v>432</v>
      </c>
      <c r="G230" s="1" t="s">
        <v>433</v>
      </c>
      <c r="H230" s="1" t="s">
        <v>2255</v>
      </c>
      <c r="I230" s="1" t="s">
        <v>2959</v>
      </c>
      <c r="J230" s="1" t="s">
        <v>2257</v>
      </c>
      <c r="K230" s="1" t="s">
        <v>2959</v>
      </c>
      <c r="L230" s="1" t="s">
        <v>2959</v>
      </c>
      <c r="M230" s="1" t="s">
        <v>2258</v>
      </c>
      <c r="N230" s="1" t="s">
        <v>2258</v>
      </c>
      <c r="O230" s="1" t="s">
        <v>2259</v>
      </c>
      <c r="P230" s="1" t="s">
        <v>2260</v>
      </c>
      <c r="Q230" s="1" t="s">
        <v>2261</v>
      </c>
      <c r="R230" s="1" t="s">
        <v>2960</v>
      </c>
      <c r="S230" s="1" t="s">
        <v>75</v>
      </c>
      <c r="T230" s="1" t="s">
        <v>2263</v>
      </c>
      <c r="U230" s="1" t="s">
        <v>2264</v>
      </c>
      <c r="V230" s="1" t="s">
        <v>2265</v>
      </c>
    </row>
    <row r="231" s="1" customFormat="1" spans="1:22">
      <c r="A231" s="1" t="s">
        <v>72</v>
      </c>
      <c r="B231" s="1" t="s">
        <v>81</v>
      </c>
      <c r="C231" s="1" t="s">
        <v>73</v>
      </c>
      <c r="D231" s="1" t="s">
        <v>78</v>
      </c>
      <c r="E231" s="1" t="s">
        <v>2961</v>
      </c>
      <c r="F231" s="1" t="s">
        <v>82</v>
      </c>
      <c r="G231" s="1" t="s">
        <v>83</v>
      </c>
      <c r="H231" s="1" t="s">
        <v>2255</v>
      </c>
      <c r="I231" s="1" t="s">
        <v>2962</v>
      </c>
      <c r="J231" s="1" t="s">
        <v>2257</v>
      </c>
      <c r="K231" s="1" t="s">
        <v>2962</v>
      </c>
      <c r="L231" s="1" t="s">
        <v>2962</v>
      </c>
      <c r="M231" s="1" t="s">
        <v>2258</v>
      </c>
      <c r="N231" s="1" t="s">
        <v>2258</v>
      </c>
      <c r="O231" s="1" t="s">
        <v>2259</v>
      </c>
      <c r="P231" s="1" t="s">
        <v>2260</v>
      </c>
      <c r="Q231" s="1" t="s">
        <v>2261</v>
      </c>
      <c r="R231" s="1" t="s">
        <v>2963</v>
      </c>
      <c r="S231" s="1" t="s">
        <v>75</v>
      </c>
      <c r="T231" s="1" t="s">
        <v>2263</v>
      </c>
      <c r="U231" s="1" t="s">
        <v>2264</v>
      </c>
      <c r="V231" s="1" t="s">
        <v>2265</v>
      </c>
    </row>
    <row r="232" s="1" customFormat="1" spans="1:22">
      <c r="A232" s="1" t="s">
        <v>1293</v>
      </c>
      <c r="B232" s="1" t="s">
        <v>1296</v>
      </c>
      <c r="C232" s="1" t="s">
        <v>1294</v>
      </c>
      <c r="D232" s="1" t="s">
        <v>78</v>
      </c>
      <c r="E232" s="1" t="s">
        <v>2964</v>
      </c>
      <c r="F232" s="1" t="s">
        <v>699</v>
      </c>
      <c r="G232" s="1" t="s">
        <v>675</v>
      </c>
      <c r="H232" s="1" t="s">
        <v>2255</v>
      </c>
      <c r="I232" s="1" t="s">
        <v>2965</v>
      </c>
      <c r="J232" s="1" t="s">
        <v>2257</v>
      </c>
      <c r="K232" s="1" t="s">
        <v>2965</v>
      </c>
      <c r="L232" s="1" t="s">
        <v>2965</v>
      </c>
      <c r="M232" s="1" t="s">
        <v>2258</v>
      </c>
      <c r="N232" s="1" t="s">
        <v>2258</v>
      </c>
      <c r="O232" s="1" t="s">
        <v>2259</v>
      </c>
      <c r="P232" s="1" t="s">
        <v>2260</v>
      </c>
      <c r="Q232" s="1" t="s">
        <v>2261</v>
      </c>
      <c r="R232" s="1" t="s">
        <v>2966</v>
      </c>
      <c r="S232" s="1" t="s">
        <v>75</v>
      </c>
      <c r="T232" s="1" t="s">
        <v>2263</v>
      </c>
      <c r="U232" s="1" t="s">
        <v>2264</v>
      </c>
      <c r="V232" s="1" t="s">
        <v>2265</v>
      </c>
    </row>
    <row r="233" s="1" customFormat="1" spans="1:22">
      <c r="A233" s="1" t="s">
        <v>135</v>
      </c>
      <c r="B233" s="1" t="s">
        <v>140</v>
      </c>
      <c r="C233" s="1" t="s">
        <v>136</v>
      </c>
      <c r="D233" s="1" t="s">
        <v>138</v>
      </c>
      <c r="E233" s="1" t="s">
        <v>2967</v>
      </c>
      <c r="F233" s="1" t="s">
        <v>95</v>
      </c>
      <c r="G233" s="1" t="s">
        <v>83</v>
      </c>
      <c r="H233" s="1" t="s">
        <v>2255</v>
      </c>
      <c r="I233" s="1" t="s">
        <v>2968</v>
      </c>
      <c r="J233" s="1" t="s">
        <v>2257</v>
      </c>
      <c r="K233" s="1" t="s">
        <v>2968</v>
      </c>
      <c r="L233" s="1" t="s">
        <v>2968</v>
      </c>
      <c r="M233" s="1" t="s">
        <v>2258</v>
      </c>
      <c r="N233" s="1" t="s">
        <v>2258</v>
      </c>
      <c r="O233" s="1" t="s">
        <v>2259</v>
      </c>
      <c r="P233" s="1" t="s">
        <v>2260</v>
      </c>
      <c r="Q233" s="1" t="s">
        <v>2261</v>
      </c>
      <c r="R233" s="1" t="s">
        <v>2969</v>
      </c>
      <c r="S233" s="1" t="s">
        <v>75</v>
      </c>
      <c r="T233" s="1" t="s">
        <v>2263</v>
      </c>
      <c r="U233" s="1" t="s">
        <v>2264</v>
      </c>
      <c r="V233" s="1" t="s">
        <v>2265</v>
      </c>
    </row>
    <row r="234" s="1" customFormat="1" spans="1:22">
      <c r="A234" s="1" t="s">
        <v>749</v>
      </c>
      <c r="B234" s="1" t="s">
        <v>754</v>
      </c>
      <c r="C234" s="1" t="s">
        <v>750</v>
      </c>
      <c r="D234" s="1" t="s">
        <v>752</v>
      </c>
      <c r="E234" s="1" t="s">
        <v>2970</v>
      </c>
      <c r="F234" s="1" t="s">
        <v>82</v>
      </c>
      <c r="G234" s="1" t="s">
        <v>433</v>
      </c>
      <c r="H234" s="1" t="s">
        <v>2255</v>
      </c>
      <c r="I234" s="1" t="s">
        <v>2971</v>
      </c>
      <c r="J234" s="1" t="s">
        <v>2257</v>
      </c>
      <c r="K234" s="1" t="s">
        <v>2971</v>
      </c>
      <c r="L234" s="1" t="s">
        <v>2971</v>
      </c>
      <c r="M234" s="1" t="s">
        <v>2258</v>
      </c>
      <c r="N234" s="1" t="s">
        <v>2258</v>
      </c>
      <c r="O234" s="1" t="s">
        <v>2259</v>
      </c>
      <c r="P234" s="1" t="s">
        <v>2260</v>
      </c>
      <c r="Q234" s="1" t="s">
        <v>2261</v>
      </c>
      <c r="R234" s="1" t="s">
        <v>2972</v>
      </c>
      <c r="S234" s="1" t="s">
        <v>75</v>
      </c>
      <c r="T234" s="1" t="s">
        <v>2263</v>
      </c>
      <c r="U234" s="1" t="s">
        <v>2264</v>
      </c>
      <c r="V234" s="1" t="s">
        <v>2265</v>
      </c>
    </row>
    <row r="235" s="1" customFormat="1" spans="1:22">
      <c r="A235" s="1" t="s">
        <v>2055</v>
      </c>
      <c r="B235" s="1" t="s">
        <v>1095</v>
      </c>
      <c r="C235" s="1" t="s">
        <v>2056</v>
      </c>
      <c r="D235" s="1" t="s">
        <v>1908</v>
      </c>
      <c r="E235" s="1" t="s">
        <v>2973</v>
      </c>
      <c r="F235" s="1" t="s">
        <v>1249</v>
      </c>
      <c r="G235" s="1" t="s">
        <v>439</v>
      </c>
      <c r="H235" s="1" t="s">
        <v>2255</v>
      </c>
      <c r="I235" s="1" t="s">
        <v>2974</v>
      </c>
      <c r="J235" s="1" t="s">
        <v>2257</v>
      </c>
      <c r="K235" s="1" t="s">
        <v>2974</v>
      </c>
      <c r="L235" s="1" t="s">
        <v>2974</v>
      </c>
      <c r="M235" s="1" t="s">
        <v>2258</v>
      </c>
      <c r="N235" s="1" t="s">
        <v>2258</v>
      </c>
      <c r="O235" s="1" t="s">
        <v>2259</v>
      </c>
      <c r="P235" s="1" t="s">
        <v>2260</v>
      </c>
      <c r="Q235" s="1" t="s">
        <v>2261</v>
      </c>
      <c r="R235" s="1" t="s">
        <v>2975</v>
      </c>
      <c r="S235" s="1" t="s">
        <v>75</v>
      </c>
      <c r="T235" s="1" t="s">
        <v>2263</v>
      </c>
      <c r="U235" s="1" t="s">
        <v>2264</v>
      </c>
      <c r="V235" s="1" t="s">
        <v>2265</v>
      </c>
    </row>
    <row r="236" s="1" customFormat="1" spans="1:22">
      <c r="A236" s="1" t="s">
        <v>1905</v>
      </c>
      <c r="B236" s="1" t="s">
        <v>1272</v>
      </c>
      <c r="C236" s="1" t="s">
        <v>1906</v>
      </c>
      <c r="D236" s="1" t="s">
        <v>1908</v>
      </c>
      <c r="E236" s="1" t="s">
        <v>2976</v>
      </c>
      <c r="F236" s="1" t="s">
        <v>1249</v>
      </c>
      <c r="G236" s="1" t="s">
        <v>439</v>
      </c>
      <c r="H236" s="1" t="s">
        <v>2255</v>
      </c>
      <c r="I236" s="1" t="s">
        <v>2977</v>
      </c>
      <c r="J236" s="1" t="s">
        <v>2257</v>
      </c>
      <c r="K236" s="1" t="s">
        <v>2977</v>
      </c>
      <c r="L236" s="1" t="s">
        <v>2977</v>
      </c>
      <c r="M236" s="1" t="s">
        <v>2258</v>
      </c>
      <c r="N236" s="1" t="s">
        <v>2258</v>
      </c>
      <c r="O236" s="1" t="s">
        <v>2259</v>
      </c>
      <c r="P236" s="1" t="s">
        <v>2260</v>
      </c>
      <c r="Q236" s="1" t="s">
        <v>2261</v>
      </c>
      <c r="R236" s="1" t="s">
        <v>2978</v>
      </c>
      <c r="S236" s="1" t="s">
        <v>75</v>
      </c>
      <c r="T236" s="1" t="s">
        <v>2263</v>
      </c>
      <c r="U236" s="1" t="s">
        <v>2264</v>
      </c>
      <c r="V236" s="1" t="s">
        <v>2265</v>
      </c>
    </row>
    <row r="237" s="1" customFormat="1" spans="1:22">
      <c r="A237" s="1" t="s">
        <v>89</v>
      </c>
      <c r="B237" s="1" t="s">
        <v>94</v>
      </c>
      <c r="C237" s="1" t="s">
        <v>90</v>
      </c>
      <c r="D237" s="1" t="s">
        <v>92</v>
      </c>
      <c r="E237" s="1" t="s">
        <v>2979</v>
      </c>
      <c r="F237" s="1" t="s">
        <v>95</v>
      </c>
      <c r="G237" s="1" t="s">
        <v>83</v>
      </c>
      <c r="H237" s="1" t="s">
        <v>2255</v>
      </c>
      <c r="I237" s="1" t="s">
        <v>2980</v>
      </c>
      <c r="J237" s="1" t="s">
        <v>2257</v>
      </c>
      <c r="K237" s="1" t="s">
        <v>2980</v>
      </c>
      <c r="L237" s="1" t="s">
        <v>2980</v>
      </c>
      <c r="M237" s="1" t="s">
        <v>2258</v>
      </c>
      <c r="N237" s="1" t="s">
        <v>2258</v>
      </c>
      <c r="O237" s="1" t="s">
        <v>2259</v>
      </c>
      <c r="P237" s="1" t="s">
        <v>2260</v>
      </c>
      <c r="Q237" s="1" t="s">
        <v>2261</v>
      </c>
      <c r="R237" s="1" t="s">
        <v>2981</v>
      </c>
      <c r="S237" s="1" t="s">
        <v>75</v>
      </c>
      <c r="T237" s="1" t="s">
        <v>2263</v>
      </c>
      <c r="U237" s="1" t="s">
        <v>2264</v>
      </c>
      <c r="V237" s="1" t="s">
        <v>2265</v>
      </c>
    </row>
    <row r="238" s="1" customFormat="1" spans="1:22">
      <c r="A238" s="1" t="s">
        <v>1624</v>
      </c>
      <c r="B238" s="1" t="s">
        <v>754</v>
      </c>
      <c r="C238" s="1" t="s">
        <v>1625</v>
      </c>
      <c r="D238" s="1" t="s">
        <v>92</v>
      </c>
      <c r="E238" s="1" t="s">
        <v>2982</v>
      </c>
      <c r="F238" s="1" t="s">
        <v>675</v>
      </c>
      <c r="G238" s="1" t="s">
        <v>1249</v>
      </c>
      <c r="H238" s="1" t="s">
        <v>2255</v>
      </c>
      <c r="I238" s="1" t="s">
        <v>2983</v>
      </c>
      <c r="J238" s="1" t="s">
        <v>2257</v>
      </c>
      <c r="K238" s="1" t="s">
        <v>2983</v>
      </c>
      <c r="L238" s="1" t="s">
        <v>2983</v>
      </c>
      <c r="M238" s="1" t="s">
        <v>2258</v>
      </c>
      <c r="N238" s="1" t="s">
        <v>2258</v>
      </c>
      <c r="O238" s="1" t="s">
        <v>2259</v>
      </c>
      <c r="P238" s="1" t="s">
        <v>2260</v>
      </c>
      <c r="Q238" s="1" t="s">
        <v>2261</v>
      </c>
      <c r="R238" s="1" t="s">
        <v>2984</v>
      </c>
      <c r="S238" s="1" t="s">
        <v>75</v>
      </c>
      <c r="T238" s="1" t="s">
        <v>2263</v>
      </c>
      <c r="U238" s="1" t="s">
        <v>2264</v>
      </c>
      <c r="V238" s="1" t="s">
        <v>2265</v>
      </c>
    </row>
    <row r="239" s="1" customFormat="1" spans="1:22">
      <c r="A239" s="1" t="s">
        <v>1031</v>
      </c>
      <c r="B239" s="1" t="s">
        <v>469</v>
      </c>
      <c r="C239" s="1" t="s">
        <v>1032</v>
      </c>
      <c r="D239" s="1" t="s">
        <v>92</v>
      </c>
      <c r="E239" s="1" t="s">
        <v>2985</v>
      </c>
      <c r="F239" s="1" t="s">
        <v>433</v>
      </c>
      <c r="G239" s="1" t="s">
        <v>699</v>
      </c>
      <c r="H239" s="1" t="s">
        <v>2255</v>
      </c>
      <c r="I239" s="1" t="s">
        <v>2986</v>
      </c>
      <c r="J239" s="1" t="s">
        <v>2257</v>
      </c>
      <c r="K239" s="1" t="s">
        <v>2986</v>
      </c>
      <c r="L239" s="1" t="s">
        <v>2986</v>
      </c>
      <c r="M239" s="1" t="s">
        <v>2258</v>
      </c>
      <c r="N239" s="1" t="s">
        <v>2258</v>
      </c>
      <c r="O239" s="1" t="s">
        <v>2259</v>
      </c>
      <c r="P239" s="1" t="s">
        <v>2260</v>
      </c>
      <c r="Q239" s="1" t="s">
        <v>2261</v>
      </c>
      <c r="R239" s="1" t="s">
        <v>2987</v>
      </c>
      <c r="S239" s="1" t="s">
        <v>75</v>
      </c>
      <c r="T239" s="1" t="s">
        <v>2263</v>
      </c>
      <c r="U239" s="1" t="s">
        <v>2264</v>
      </c>
      <c r="V239" s="1" t="s">
        <v>2265</v>
      </c>
    </row>
    <row r="240" s="1" customFormat="1" spans="1:22">
      <c r="A240" s="1" t="s">
        <v>534</v>
      </c>
      <c r="B240" s="1" t="s">
        <v>537</v>
      </c>
      <c r="C240" s="1" t="s">
        <v>535</v>
      </c>
      <c r="D240" s="1" t="s">
        <v>226</v>
      </c>
      <c r="E240" s="1" t="s">
        <v>2988</v>
      </c>
      <c r="F240" s="1" t="s">
        <v>95</v>
      </c>
      <c r="G240" s="1" t="s">
        <v>432</v>
      </c>
      <c r="H240" s="1" t="s">
        <v>2255</v>
      </c>
      <c r="I240" s="1" t="s">
        <v>2989</v>
      </c>
      <c r="J240" s="1" t="s">
        <v>2257</v>
      </c>
      <c r="K240" s="1" t="s">
        <v>2989</v>
      </c>
      <c r="L240" s="1" t="s">
        <v>2989</v>
      </c>
      <c r="M240" s="1" t="s">
        <v>2258</v>
      </c>
      <c r="N240" s="1" t="s">
        <v>2258</v>
      </c>
      <c r="O240" s="1" t="s">
        <v>2259</v>
      </c>
      <c r="P240" s="1" t="s">
        <v>2260</v>
      </c>
      <c r="Q240" s="1" t="s">
        <v>2261</v>
      </c>
      <c r="R240" s="1" t="s">
        <v>2990</v>
      </c>
      <c r="S240" s="1" t="s">
        <v>75</v>
      </c>
      <c r="T240" s="1" t="s">
        <v>2263</v>
      </c>
      <c r="U240" s="1" t="s">
        <v>2295</v>
      </c>
      <c r="V240" s="1" t="s">
        <v>2273</v>
      </c>
    </row>
    <row r="241" s="1" customFormat="1" spans="1:22">
      <c r="A241" s="1" t="s">
        <v>232</v>
      </c>
      <c r="B241" s="1" t="s">
        <v>150</v>
      </c>
      <c r="C241" s="1" t="s">
        <v>233</v>
      </c>
      <c r="D241" s="1" t="s">
        <v>226</v>
      </c>
      <c r="E241" s="1" t="s">
        <v>2991</v>
      </c>
      <c r="F241" s="1" t="s">
        <v>190</v>
      </c>
      <c r="G241" s="1" t="s">
        <v>83</v>
      </c>
      <c r="H241" s="1" t="s">
        <v>2255</v>
      </c>
      <c r="I241" s="1" t="s">
        <v>2760</v>
      </c>
      <c r="J241" s="1" t="s">
        <v>2257</v>
      </c>
      <c r="K241" s="1" t="s">
        <v>2760</v>
      </c>
      <c r="L241" s="1" t="s">
        <v>2760</v>
      </c>
      <c r="M241" s="1" t="s">
        <v>2258</v>
      </c>
      <c r="N241" s="1" t="s">
        <v>2258</v>
      </c>
      <c r="O241" s="1" t="s">
        <v>2259</v>
      </c>
      <c r="P241" s="1" t="s">
        <v>2260</v>
      </c>
      <c r="Q241" s="1" t="s">
        <v>2261</v>
      </c>
      <c r="R241" s="1" t="s">
        <v>2992</v>
      </c>
      <c r="S241" s="1" t="s">
        <v>75</v>
      </c>
      <c r="T241" s="1" t="s">
        <v>2263</v>
      </c>
      <c r="U241" s="1" t="s">
        <v>2295</v>
      </c>
      <c r="V241" s="1" t="s">
        <v>2273</v>
      </c>
    </row>
    <row r="242" s="1" customFormat="1" spans="1:22">
      <c r="A242" s="1" t="s">
        <v>550</v>
      </c>
      <c r="B242" s="1" t="s">
        <v>160</v>
      </c>
      <c r="C242" s="1" t="s">
        <v>551</v>
      </c>
      <c r="D242" s="1" t="s">
        <v>2993</v>
      </c>
      <c r="E242" s="1" t="s">
        <v>2994</v>
      </c>
      <c r="F242" s="1" t="s">
        <v>83</v>
      </c>
      <c r="G242" s="1" t="s">
        <v>432</v>
      </c>
      <c r="H242" s="1" t="s">
        <v>2255</v>
      </c>
      <c r="I242" s="1" t="s">
        <v>2995</v>
      </c>
      <c r="J242" s="1" t="s">
        <v>2257</v>
      </c>
      <c r="K242" s="1" t="s">
        <v>2995</v>
      </c>
      <c r="L242" s="1" t="s">
        <v>2995</v>
      </c>
      <c r="M242" s="1" t="s">
        <v>2258</v>
      </c>
      <c r="N242" s="1" t="s">
        <v>2258</v>
      </c>
      <c r="O242" s="1" t="s">
        <v>2259</v>
      </c>
      <c r="P242" s="1" t="s">
        <v>2260</v>
      </c>
      <c r="Q242" s="1" t="s">
        <v>2261</v>
      </c>
      <c r="R242" s="1" t="s">
        <v>2996</v>
      </c>
      <c r="S242" s="1" t="s">
        <v>75</v>
      </c>
      <c r="T242" s="1" t="s">
        <v>2263</v>
      </c>
      <c r="U242" s="1" t="s">
        <v>2264</v>
      </c>
      <c r="V242" s="1" t="s">
        <v>2273</v>
      </c>
    </row>
    <row r="243" s="1" customFormat="1" spans="1:22">
      <c r="A243" s="1" t="s">
        <v>1500</v>
      </c>
      <c r="B243" s="1" t="s">
        <v>140</v>
      </c>
      <c r="C243" s="1" t="s">
        <v>1501</v>
      </c>
      <c r="D243" s="1" t="s">
        <v>1503</v>
      </c>
      <c r="E243" s="1" t="s">
        <v>2997</v>
      </c>
      <c r="F243" s="1" t="s">
        <v>699</v>
      </c>
      <c r="G243" s="1" t="s">
        <v>675</v>
      </c>
      <c r="H243" s="1" t="s">
        <v>2255</v>
      </c>
      <c r="I243" s="1" t="s">
        <v>2998</v>
      </c>
      <c r="J243" s="1" t="s">
        <v>2257</v>
      </c>
      <c r="K243" s="1" t="s">
        <v>2998</v>
      </c>
      <c r="L243" s="1" t="s">
        <v>2998</v>
      </c>
      <c r="M243" s="1" t="s">
        <v>2258</v>
      </c>
      <c r="N243" s="1" t="s">
        <v>2258</v>
      </c>
      <c r="O243" s="1" t="s">
        <v>2259</v>
      </c>
      <c r="P243" s="1" t="s">
        <v>2260</v>
      </c>
      <c r="Q243" s="1" t="s">
        <v>2261</v>
      </c>
      <c r="R243" s="1" t="s">
        <v>2999</v>
      </c>
      <c r="S243" s="1" t="s">
        <v>75</v>
      </c>
      <c r="T243" s="1" t="s">
        <v>2263</v>
      </c>
      <c r="U243" s="1" t="s">
        <v>2264</v>
      </c>
      <c r="V243" s="1" t="s">
        <v>3000</v>
      </c>
    </row>
    <row r="244" s="1" customFormat="1" spans="1:22">
      <c r="A244" s="1" t="s">
        <v>205</v>
      </c>
      <c r="B244" s="1" t="s">
        <v>150</v>
      </c>
      <c r="C244" s="1" t="s">
        <v>206</v>
      </c>
      <c r="D244" s="1" t="s">
        <v>208</v>
      </c>
      <c r="E244" s="1" t="s">
        <v>3001</v>
      </c>
      <c r="F244" s="1" t="s">
        <v>82</v>
      </c>
      <c r="G244" s="1" t="s">
        <v>83</v>
      </c>
      <c r="H244" s="1" t="s">
        <v>2255</v>
      </c>
      <c r="I244" s="1" t="s">
        <v>3002</v>
      </c>
      <c r="J244" s="1" t="s">
        <v>2257</v>
      </c>
      <c r="K244" s="1" t="s">
        <v>3002</v>
      </c>
      <c r="L244" s="1" t="s">
        <v>3002</v>
      </c>
      <c r="M244" s="1" t="s">
        <v>2258</v>
      </c>
      <c r="N244" s="1" t="s">
        <v>2258</v>
      </c>
      <c r="O244" s="1" t="s">
        <v>2259</v>
      </c>
      <c r="P244" s="1" t="s">
        <v>2260</v>
      </c>
      <c r="Q244" s="1" t="s">
        <v>2261</v>
      </c>
      <c r="R244" s="1" t="s">
        <v>3003</v>
      </c>
      <c r="S244" s="1" t="s">
        <v>75</v>
      </c>
      <c r="T244" s="1" t="s">
        <v>2263</v>
      </c>
      <c r="U244" s="1" t="s">
        <v>2264</v>
      </c>
      <c r="V244" s="1" t="s">
        <v>2273</v>
      </c>
    </row>
    <row r="245" s="1" customFormat="1" spans="1:22">
      <c r="A245" s="1" t="s">
        <v>165</v>
      </c>
      <c r="B245" s="1" t="s">
        <v>170</v>
      </c>
      <c r="C245" s="1" t="s">
        <v>166</v>
      </c>
      <c r="D245" s="1" t="s">
        <v>168</v>
      </c>
      <c r="E245" s="1" t="s">
        <v>3004</v>
      </c>
      <c r="F245" s="1" t="s">
        <v>171</v>
      </c>
      <c r="G245" s="1" t="s">
        <v>83</v>
      </c>
      <c r="H245" s="1" t="s">
        <v>2255</v>
      </c>
      <c r="I245" s="1" t="s">
        <v>3005</v>
      </c>
      <c r="J245" s="1" t="s">
        <v>2257</v>
      </c>
      <c r="K245" s="1" t="s">
        <v>3005</v>
      </c>
      <c r="L245" s="1" t="s">
        <v>3005</v>
      </c>
      <c r="M245" s="1" t="s">
        <v>2258</v>
      </c>
      <c r="N245" s="1" t="s">
        <v>2258</v>
      </c>
      <c r="O245" s="1" t="s">
        <v>2259</v>
      </c>
      <c r="P245" s="1" t="s">
        <v>2260</v>
      </c>
      <c r="Q245" s="1" t="s">
        <v>2261</v>
      </c>
      <c r="R245" s="1" t="s">
        <v>3006</v>
      </c>
      <c r="S245" s="1" t="s">
        <v>75</v>
      </c>
      <c r="T245" s="1" t="s">
        <v>2263</v>
      </c>
      <c r="U245" s="1" t="s">
        <v>2264</v>
      </c>
      <c r="V245" s="1" t="s">
        <v>2273</v>
      </c>
    </row>
    <row r="246" s="1" customFormat="1" spans="1:22">
      <c r="A246" s="1" t="s">
        <v>2143</v>
      </c>
      <c r="B246" s="1" t="s">
        <v>1296</v>
      </c>
      <c r="C246" s="1" t="s">
        <v>2144</v>
      </c>
      <c r="D246" s="1" t="s">
        <v>2146</v>
      </c>
      <c r="E246" s="1" t="s">
        <v>3007</v>
      </c>
      <c r="F246" s="1" t="s">
        <v>1249</v>
      </c>
      <c r="G246" s="1" t="s">
        <v>439</v>
      </c>
      <c r="H246" s="1" t="s">
        <v>2255</v>
      </c>
      <c r="I246" s="1" t="s">
        <v>3008</v>
      </c>
      <c r="J246" s="1" t="s">
        <v>2257</v>
      </c>
      <c r="K246" s="1" t="s">
        <v>3008</v>
      </c>
      <c r="L246" s="1" t="s">
        <v>3008</v>
      </c>
      <c r="M246" s="1" t="s">
        <v>2258</v>
      </c>
      <c r="N246" s="1" t="s">
        <v>2258</v>
      </c>
      <c r="O246" s="1" t="s">
        <v>2259</v>
      </c>
      <c r="P246" s="1" t="s">
        <v>2260</v>
      </c>
      <c r="Q246" s="1" t="s">
        <v>2261</v>
      </c>
      <c r="R246" s="1" t="s">
        <v>3009</v>
      </c>
      <c r="S246" s="1" t="s">
        <v>75</v>
      </c>
      <c r="T246" s="1" t="s">
        <v>2263</v>
      </c>
      <c r="U246" s="1" t="s">
        <v>2264</v>
      </c>
      <c r="V246" s="1" t="s">
        <v>2428</v>
      </c>
    </row>
    <row r="247" s="1" customFormat="1" spans="1:22">
      <c r="A247" s="1" t="s">
        <v>1364</v>
      </c>
      <c r="B247" s="1" t="s">
        <v>1095</v>
      </c>
      <c r="C247" s="1" t="s">
        <v>1365</v>
      </c>
      <c r="D247" s="1" t="s">
        <v>1343</v>
      </c>
      <c r="E247" s="1" t="s">
        <v>3010</v>
      </c>
      <c r="F247" s="1" t="s">
        <v>699</v>
      </c>
      <c r="G247" s="1" t="s">
        <v>675</v>
      </c>
      <c r="H247" s="1" t="s">
        <v>2255</v>
      </c>
      <c r="I247" s="1" t="s">
        <v>3011</v>
      </c>
      <c r="J247" s="1" t="s">
        <v>2257</v>
      </c>
      <c r="K247" s="1" t="s">
        <v>3011</v>
      </c>
      <c r="L247" s="1" t="s">
        <v>3011</v>
      </c>
      <c r="M247" s="1" t="s">
        <v>2258</v>
      </c>
      <c r="N247" s="1" t="s">
        <v>2258</v>
      </c>
      <c r="O247" s="1" t="s">
        <v>2259</v>
      </c>
      <c r="P247" s="1" t="s">
        <v>2260</v>
      </c>
      <c r="Q247" s="1" t="s">
        <v>2261</v>
      </c>
      <c r="R247" s="1" t="s">
        <v>3012</v>
      </c>
      <c r="S247" s="1" t="s">
        <v>75</v>
      </c>
      <c r="T247" s="1" t="s">
        <v>2263</v>
      </c>
      <c r="U247" s="1" t="s">
        <v>2295</v>
      </c>
      <c r="V247" s="1" t="s">
        <v>2360</v>
      </c>
    </row>
    <row r="248" s="1" customFormat="1" spans="1:22">
      <c r="A248" s="1" t="s">
        <v>1340</v>
      </c>
      <c r="B248" s="1" t="s">
        <v>1095</v>
      </c>
      <c r="C248" s="1" t="s">
        <v>1341</v>
      </c>
      <c r="D248" s="1" t="s">
        <v>1343</v>
      </c>
      <c r="E248" s="1" t="s">
        <v>3010</v>
      </c>
      <c r="F248" s="1" t="s">
        <v>699</v>
      </c>
      <c r="G248" s="1" t="s">
        <v>675</v>
      </c>
      <c r="H248" s="1" t="s">
        <v>2255</v>
      </c>
      <c r="I248" s="1" t="s">
        <v>3013</v>
      </c>
      <c r="J248" s="1" t="s">
        <v>2257</v>
      </c>
      <c r="K248" s="1" t="s">
        <v>3013</v>
      </c>
      <c r="L248" s="1" t="s">
        <v>3013</v>
      </c>
      <c r="M248" s="1" t="s">
        <v>2258</v>
      </c>
      <c r="N248" s="1" t="s">
        <v>2258</v>
      </c>
      <c r="O248" s="1" t="s">
        <v>2259</v>
      </c>
      <c r="P248" s="1" t="s">
        <v>2260</v>
      </c>
      <c r="Q248" s="1" t="s">
        <v>2261</v>
      </c>
      <c r="R248" s="1" t="s">
        <v>3014</v>
      </c>
      <c r="S248" s="1" t="s">
        <v>75</v>
      </c>
      <c r="T248" s="1" t="s">
        <v>2263</v>
      </c>
      <c r="U248" s="1" t="s">
        <v>2295</v>
      </c>
      <c r="V248" s="1" t="s">
        <v>2360</v>
      </c>
    </row>
    <row r="249" s="1" customFormat="1" spans="1:22">
      <c r="A249" s="1" t="s">
        <v>1309</v>
      </c>
      <c r="B249" s="1" t="s">
        <v>160</v>
      </c>
      <c r="C249" s="1" t="s">
        <v>1310</v>
      </c>
      <c r="D249" s="1" t="s">
        <v>1027</v>
      </c>
      <c r="E249" s="1" t="s">
        <v>3015</v>
      </c>
      <c r="F249" s="1" t="s">
        <v>82</v>
      </c>
      <c r="G249" s="1" t="s">
        <v>675</v>
      </c>
      <c r="H249" s="1" t="s">
        <v>2255</v>
      </c>
      <c r="I249" s="1" t="s">
        <v>3016</v>
      </c>
      <c r="J249" s="1" t="s">
        <v>2257</v>
      </c>
      <c r="K249" s="1" t="s">
        <v>3016</v>
      </c>
      <c r="L249" s="1" t="s">
        <v>3016</v>
      </c>
      <c r="M249" s="1" t="s">
        <v>2258</v>
      </c>
      <c r="N249" s="1" t="s">
        <v>2258</v>
      </c>
      <c r="O249" s="1" t="s">
        <v>2259</v>
      </c>
      <c r="P249" s="1" t="s">
        <v>2260</v>
      </c>
      <c r="Q249" s="1" t="s">
        <v>2261</v>
      </c>
      <c r="R249" s="1" t="s">
        <v>3017</v>
      </c>
      <c r="S249" s="1" t="s">
        <v>75</v>
      </c>
      <c r="T249" s="1" t="s">
        <v>2263</v>
      </c>
      <c r="U249" s="1" t="s">
        <v>2264</v>
      </c>
      <c r="V249" s="1" t="s">
        <v>2265</v>
      </c>
    </row>
    <row r="250" s="1" customFormat="1" spans="1:22">
      <c r="A250" s="1" t="s">
        <v>1024</v>
      </c>
      <c r="B250" s="1" t="s">
        <v>140</v>
      </c>
      <c r="C250" s="1" t="s">
        <v>1025</v>
      </c>
      <c r="D250" s="1" t="s">
        <v>1027</v>
      </c>
      <c r="E250" s="1" t="s">
        <v>3018</v>
      </c>
      <c r="F250" s="1" t="s">
        <v>433</v>
      </c>
      <c r="G250" s="1" t="s">
        <v>699</v>
      </c>
      <c r="H250" s="1" t="s">
        <v>2255</v>
      </c>
      <c r="I250" s="1" t="s">
        <v>3019</v>
      </c>
      <c r="J250" s="1" t="s">
        <v>2257</v>
      </c>
      <c r="K250" s="1" t="s">
        <v>3019</v>
      </c>
      <c r="L250" s="1" t="s">
        <v>3019</v>
      </c>
      <c r="M250" s="1" t="s">
        <v>2258</v>
      </c>
      <c r="N250" s="1" t="s">
        <v>2258</v>
      </c>
      <c r="O250" s="1" t="s">
        <v>2259</v>
      </c>
      <c r="P250" s="1" t="s">
        <v>2260</v>
      </c>
      <c r="Q250" s="1" t="s">
        <v>2261</v>
      </c>
      <c r="R250" s="1" t="s">
        <v>3020</v>
      </c>
      <c r="S250" s="1" t="s">
        <v>75</v>
      </c>
      <c r="T250" s="1" t="s">
        <v>2263</v>
      </c>
      <c r="U250" s="1" t="s">
        <v>2264</v>
      </c>
      <c r="V250" s="1" t="s">
        <v>2265</v>
      </c>
    </row>
    <row r="251" s="1" customFormat="1" spans="1:22">
      <c r="A251" s="1" t="s">
        <v>791</v>
      </c>
      <c r="B251" s="1" t="s">
        <v>722</v>
      </c>
      <c r="C251" s="1" t="s">
        <v>792</v>
      </c>
      <c r="D251" s="1" t="s">
        <v>794</v>
      </c>
      <c r="E251" s="1" t="s">
        <v>3021</v>
      </c>
      <c r="F251" s="1" t="s">
        <v>83</v>
      </c>
      <c r="G251" s="1" t="s">
        <v>433</v>
      </c>
      <c r="H251" s="1" t="s">
        <v>2255</v>
      </c>
      <c r="I251" s="1" t="s">
        <v>3022</v>
      </c>
      <c r="J251" s="1" t="s">
        <v>2257</v>
      </c>
      <c r="K251" s="1" t="s">
        <v>3022</v>
      </c>
      <c r="L251" s="1" t="s">
        <v>3022</v>
      </c>
      <c r="M251" s="1" t="s">
        <v>2258</v>
      </c>
      <c r="N251" s="1" t="s">
        <v>2258</v>
      </c>
      <c r="O251" s="1" t="s">
        <v>2259</v>
      </c>
      <c r="P251" s="1" t="s">
        <v>2260</v>
      </c>
      <c r="Q251" s="1" t="s">
        <v>2261</v>
      </c>
      <c r="R251" s="1" t="s">
        <v>3023</v>
      </c>
      <c r="S251" s="1" t="s">
        <v>75</v>
      </c>
      <c r="T251" s="1" t="s">
        <v>2263</v>
      </c>
      <c r="U251" s="1" t="s">
        <v>2295</v>
      </c>
      <c r="V251" s="1" t="s">
        <v>2273</v>
      </c>
    </row>
    <row r="252" s="1" customFormat="1" spans="1:22">
      <c r="A252" s="1" t="s">
        <v>1369</v>
      </c>
      <c r="B252" s="1" t="s">
        <v>140</v>
      </c>
      <c r="C252" s="1" t="s">
        <v>1370</v>
      </c>
      <c r="D252" s="1" t="s">
        <v>3024</v>
      </c>
      <c r="E252" s="1" t="s">
        <v>3025</v>
      </c>
      <c r="F252" s="1" t="s">
        <v>432</v>
      </c>
      <c r="G252" s="1" t="s">
        <v>675</v>
      </c>
      <c r="H252" s="1" t="s">
        <v>2255</v>
      </c>
      <c r="I252" s="1" t="s">
        <v>3026</v>
      </c>
      <c r="J252" s="1" t="s">
        <v>2257</v>
      </c>
      <c r="K252" s="1" t="s">
        <v>3026</v>
      </c>
      <c r="L252" s="1" t="s">
        <v>3026</v>
      </c>
      <c r="M252" s="1" t="s">
        <v>2258</v>
      </c>
      <c r="N252" s="1" t="s">
        <v>2258</v>
      </c>
      <c r="O252" s="1" t="s">
        <v>2259</v>
      </c>
      <c r="P252" s="1" t="s">
        <v>2260</v>
      </c>
      <c r="Q252" s="1" t="s">
        <v>2261</v>
      </c>
      <c r="R252" s="1" t="s">
        <v>3027</v>
      </c>
      <c r="S252" s="1" t="s">
        <v>75</v>
      </c>
      <c r="T252" s="1" t="s">
        <v>2263</v>
      </c>
      <c r="U252" s="1" t="s">
        <v>2295</v>
      </c>
      <c r="V252" s="1" t="s">
        <v>2273</v>
      </c>
    </row>
    <row r="253" s="1" customFormat="1" spans="1:22">
      <c r="A253" s="1" t="s">
        <v>176</v>
      </c>
      <c r="B253" s="1" t="s">
        <v>140</v>
      </c>
      <c r="C253" s="1" t="s">
        <v>177</v>
      </c>
      <c r="D253" s="1" t="s">
        <v>3024</v>
      </c>
      <c r="E253" s="1" t="s">
        <v>3028</v>
      </c>
      <c r="F253" s="1" t="s">
        <v>82</v>
      </c>
      <c r="G253" s="1" t="s">
        <v>83</v>
      </c>
      <c r="H253" s="1" t="s">
        <v>2255</v>
      </c>
      <c r="I253" s="1" t="s">
        <v>3029</v>
      </c>
      <c r="J253" s="1" t="s">
        <v>2257</v>
      </c>
      <c r="K253" s="1" t="s">
        <v>3029</v>
      </c>
      <c r="L253" s="1" t="s">
        <v>3029</v>
      </c>
      <c r="M253" s="1" t="s">
        <v>2258</v>
      </c>
      <c r="N253" s="1" t="s">
        <v>2258</v>
      </c>
      <c r="O253" s="1" t="s">
        <v>2259</v>
      </c>
      <c r="P253" s="1" t="s">
        <v>2260</v>
      </c>
      <c r="Q253" s="1" t="s">
        <v>2261</v>
      </c>
      <c r="R253" s="1" t="s">
        <v>3030</v>
      </c>
      <c r="S253" s="1" t="s">
        <v>75</v>
      </c>
      <c r="T253" s="1" t="s">
        <v>2263</v>
      </c>
      <c r="U253" s="1" t="s">
        <v>2295</v>
      </c>
      <c r="V253" s="1" t="s">
        <v>2273</v>
      </c>
    </row>
    <row r="254" s="1" customFormat="1" spans="1:22">
      <c r="A254" s="1" t="s">
        <v>520</v>
      </c>
      <c r="B254" s="1" t="s">
        <v>219</v>
      </c>
      <c r="C254" s="1" t="s">
        <v>521</v>
      </c>
      <c r="D254" s="1" t="s">
        <v>3031</v>
      </c>
      <c r="E254" s="1" t="s">
        <v>3032</v>
      </c>
      <c r="F254" s="1" t="s">
        <v>83</v>
      </c>
      <c r="G254" s="1" t="s">
        <v>432</v>
      </c>
      <c r="H254" s="1" t="s">
        <v>2255</v>
      </c>
      <c r="I254" s="1" t="s">
        <v>3033</v>
      </c>
      <c r="J254" s="1" t="s">
        <v>2257</v>
      </c>
      <c r="K254" s="1" t="s">
        <v>3033</v>
      </c>
      <c r="L254" s="1" t="s">
        <v>3033</v>
      </c>
      <c r="M254" s="1" t="s">
        <v>2258</v>
      </c>
      <c r="N254" s="1" t="s">
        <v>2258</v>
      </c>
      <c r="O254" s="1" t="s">
        <v>2259</v>
      </c>
      <c r="P254" s="1" t="s">
        <v>2260</v>
      </c>
      <c r="Q254" s="1" t="s">
        <v>2261</v>
      </c>
      <c r="R254" s="1" t="s">
        <v>3034</v>
      </c>
      <c r="S254" s="1" t="s">
        <v>75</v>
      </c>
      <c r="T254" s="1" t="s">
        <v>2263</v>
      </c>
      <c r="U254" s="1" t="s">
        <v>2295</v>
      </c>
      <c r="V254" s="1" t="s">
        <v>2273</v>
      </c>
    </row>
    <row r="255" s="1" customFormat="1" spans="1:22">
      <c r="A255" s="1" t="s">
        <v>1642</v>
      </c>
      <c r="B255" s="1" t="s">
        <v>460</v>
      </c>
      <c r="C255" s="1" t="s">
        <v>1643</v>
      </c>
      <c r="D255" s="1" t="s">
        <v>3031</v>
      </c>
      <c r="E255" s="1" t="s">
        <v>3035</v>
      </c>
      <c r="F255" s="1" t="s">
        <v>675</v>
      </c>
      <c r="G255" s="1" t="s">
        <v>1249</v>
      </c>
      <c r="H255" s="1" t="s">
        <v>2255</v>
      </c>
      <c r="I255" s="1" t="s">
        <v>3036</v>
      </c>
      <c r="J255" s="1" t="s">
        <v>2257</v>
      </c>
      <c r="K255" s="1" t="s">
        <v>3036</v>
      </c>
      <c r="L255" s="1" t="s">
        <v>3036</v>
      </c>
      <c r="M255" s="1" t="s">
        <v>2258</v>
      </c>
      <c r="N255" s="1" t="s">
        <v>2258</v>
      </c>
      <c r="O255" s="1" t="s">
        <v>2259</v>
      </c>
      <c r="P255" s="1" t="s">
        <v>2260</v>
      </c>
      <c r="Q255" s="1" t="s">
        <v>2261</v>
      </c>
      <c r="R255" s="1" t="s">
        <v>3037</v>
      </c>
      <c r="S255" s="1" t="s">
        <v>75</v>
      </c>
      <c r="T255" s="1" t="s">
        <v>2263</v>
      </c>
      <c r="U255" s="1" t="s">
        <v>2295</v>
      </c>
      <c r="V255" s="1" t="s">
        <v>2273</v>
      </c>
    </row>
    <row r="256" s="1" customFormat="1" spans="1:22">
      <c r="A256" s="1" t="s">
        <v>1633</v>
      </c>
      <c r="B256" s="1" t="s">
        <v>1638</v>
      </c>
      <c r="C256" s="1" t="s">
        <v>1634</v>
      </c>
      <c r="D256" s="1" t="s">
        <v>3038</v>
      </c>
      <c r="E256" s="1" t="s">
        <v>3039</v>
      </c>
      <c r="F256" s="1" t="s">
        <v>699</v>
      </c>
      <c r="G256" s="1" t="s">
        <v>1249</v>
      </c>
      <c r="H256" s="1" t="s">
        <v>2255</v>
      </c>
      <c r="I256" s="1" t="s">
        <v>3040</v>
      </c>
      <c r="J256" s="1" t="s">
        <v>2257</v>
      </c>
      <c r="K256" s="1" t="s">
        <v>3040</v>
      </c>
      <c r="L256" s="1" t="s">
        <v>3040</v>
      </c>
      <c r="M256" s="1" t="s">
        <v>2258</v>
      </c>
      <c r="N256" s="1" t="s">
        <v>2258</v>
      </c>
      <c r="O256" s="1" t="s">
        <v>2259</v>
      </c>
      <c r="P256" s="1" t="s">
        <v>2260</v>
      </c>
      <c r="Q256" s="1" t="s">
        <v>2261</v>
      </c>
      <c r="R256" s="1" t="s">
        <v>3041</v>
      </c>
      <c r="S256" s="1" t="s">
        <v>75</v>
      </c>
      <c r="T256" s="1" t="s">
        <v>2263</v>
      </c>
      <c r="U256" s="1" t="s">
        <v>2295</v>
      </c>
      <c r="V256" s="1" t="s">
        <v>2273</v>
      </c>
    </row>
    <row r="257" s="1" customFormat="1" spans="1:22">
      <c r="A257" s="1" t="s">
        <v>1081</v>
      </c>
      <c r="B257" s="1" t="s">
        <v>779</v>
      </c>
      <c r="C257" s="1" t="s">
        <v>1082</v>
      </c>
      <c r="D257" s="1" t="s">
        <v>1084</v>
      </c>
      <c r="E257" s="1" t="s">
        <v>3042</v>
      </c>
      <c r="F257" s="1" t="s">
        <v>83</v>
      </c>
      <c r="G257" s="1" t="s">
        <v>699</v>
      </c>
      <c r="H257" s="1" t="s">
        <v>2255</v>
      </c>
      <c r="I257" s="1" t="s">
        <v>3043</v>
      </c>
      <c r="J257" s="1" t="s">
        <v>2257</v>
      </c>
      <c r="K257" s="1" t="s">
        <v>3043</v>
      </c>
      <c r="L257" s="1" t="s">
        <v>3043</v>
      </c>
      <c r="M257" s="1" t="s">
        <v>2258</v>
      </c>
      <c r="N257" s="1" t="s">
        <v>2258</v>
      </c>
      <c r="O257" s="1" t="s">
        <v>2259</v>
      </c>
      <c r="P257" s="1" t="s">
        <v>2260</v>
      </c>
      <c r="Q257" s="1" t="s">
        <v>2261</v>
      </c>
      <c r="R257" s="1" t="s">
        <v>3044</v>
      </c>
      <c r="S257" s="1" t="s">
        <v>75</v>
      </c>
      <c r="T257" s="1" t="s">
        <v>2263</v>
      </c>
      <c r="U257" s="1" t="s">
        <v>2295</v>
      </c>
      <c r="V257" s="1" t="s">
        <v>2273</v>
      </c>
    </row>
    <row r="258" s="1" customFormat="1" spans="1:22">
      <c r="A258" s="1" t="s">
        <v>1897</v>
      </c>
      <c r="B258" s="1" t="s">
        <v>150</v>
      </c>
      <c r="C258" s="1" t="s">
        <v>1898</v>
      </c>
      <c r="D258" s="1" t="s">
        <v>1900</v>
      </c>
      <c r="E258" s="1" t="s">
        <v>3045</v>
      </c>
      <c r="F258" s="1" t="s">
        <v>1249</v>
      </c>
      <c r="G258" s="1" t="s">
        <v>439</v>
      </c>
      <c r="H258" s="1" t="s">
        <v>2255</v>
      </c>
      <c r="I258" s="1" t="s">
        <v>3046</v>
      </c>
      <c r="J258" s="1" t="s">
        <v>2257</v>
      </c>
      <c r="K258" s="1" t="s">
        <v>3046</v>
      </c>
      <c r="L258" s="1" t="s">
        <v>3046</v>
      </c>
      <c r="M258" s="1" t="s">
        <v>2258</v>
      </c>
      <c r="N258" s="1" t="s">
        <v>2258</v>
      </c>
      <c r="O258" s="1" t="s">
        <v>2259</v>
      </c>
      <c r="P258" s="1" t="s">
        <v>2260</v>
      </c>
      <c r="Q258" s="1" t="s">
        <v>2261</v>
      </c>
      <c r="R258" s="1" t="s">
        <v>3047</v>
      </c>
      <c r="S258" s="1" t="s">
        <v>75</v>
      </c>
      <c r="T258" s="1" t="s">
        <v>2263</v>
      </c>
      <c r="U258" s="1" t="s">
        <v>2264</v>
      </c>
      <c r="V258" s="1" t="s">
        <v>2421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2023-03-21T03:22:45Z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B0BF6C14E23D480DB441D9D67C3FC665</vt:lpwstr>
  </property>
</Properties>
</file>