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对账!$A$1:$X$182</definedName>
  </definedNames>
  <calcPr calcId="144525"/>
</workbook>
</file>

<file path=xl/sharedStrings.xml><?xml version="1.0" encoding="utf-8"?>
<sst xmlns="http://schemas.openxmlformats.org/spreadsheetml/2006/main" count="6096" uniqueCount="1819">
  <si>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</si>
  <si>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</si>
  <si>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</si>
  <si>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</si>
  <si>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</si>
  <si>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</si>
  <si>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</si>
  <si>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</si>
  <si>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</si>
  <si>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</si>
  <si>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</si>
  <si>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</si>
  <si>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</si>
  <si>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</si>
  <si>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</si>
  <si>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</si>
  <si>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</si>
  <si>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</si>
  <si>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</si>
  <si>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</si>
  <si>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</si>
  <si>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</si>
  <si>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</si>
  <si>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</si>
  <si>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</si>
  <si>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21844834276	</t>
  </si>
  <si>
    <t>Ctrip</t>
  </si>
  <si>
    <t>正常</t>
  </si>
  <si>
    <t>[苏梅岛]苏梅岛查汶瑞景海滩度假村(Chaweng Regent Beach Resort Koh Samui)(4037073)</t>
  </si>
  <si>
    <t>豪华房&lt;双人入住&gt;&lt;双早&gt;</t>
  </si>
  <si>
    <t>CNY</t>
  </si>
  <si>
    <t>McPhan/Tate,McPhan/Tate</t>
  </si>
  <si>
    <t>CA2019230322CNY</t>
  </si>
  <si>
    <t>未提现</t>
  </si>
  <si>
    <t>携程开票</t>
  </si>
  <si>
    <t xml:space="preserve">2830088	</t>
  </si>
  <si>
    <t xml:space="preserve">348805	</t>
  </si>
  <si>
    <t xml:space="preserve">999221859353959	</t>
  </si>
  <si>
    <t>[仁川]仁川机场贝斯特韦斯特精品酒店(Best Western Premier Incheon Airport Hotel)(5923817)</t>
  </si>
  <si>
    <t>豪华双床房&lt;双人入住&gt;&lt;无早&gt;</t>
  </si>
  <si>
    <t>ICHIKI/AKIRA,ICHIKI/WATARU</t>
  </si>
  <si>
    <t xml:space="preserve">2855591	</t>
  </si>
  <si>
    <t xml:space="preserve">22174229	</t>
  </si>
  <si>
    <t xml:space="preserve">21868976708	</t>
  </si>
  <si>
    <t>[曼谷]贝斯特韦斯特精选寻求者发现者拉玛四世酒店(Seekers Finders Rama IV Hotel, SureStay Collection by BW)(95676449)</t>
  </si>
  <si>
    <t>豪华双床房(至少提前1天预订)&lt;双人入住&gt;&lt;不适用泰国客人&gt;&lt;双早&gt;</t>
  </si>
  <si>
    <t>Volchkova/Serafima,Zaikin/Andrey</t>
  </si>
  <si>
    <t xml:space="preserve">2858780	</t>
  </si>
  <si>
    <t xml:space="preserve">BK004410/1	</t>
  </si>
  <si>
    <t xml:space="preserve">21941171677	</t>
  </si>
  <si>
    <t>[巴都丁宜]槟城宾乐雅饭店 (槟城对抗新冠肺炎认证)(PARKROYAL Penang Resort)(3737560)</t>
  </si>
  <si>
    <t>豪华特大床房&lt;双人入住&gt;&lt;特价&gt;&lt;双早&gt;</t>
  </si>
  <si>
    <t>Abdul hamid/Nur shahana</t>
  </si>
  <si>
    <t xml:space="preserve">2880390	</t>
  </si>
  <si>
    <t xml:space="preserve">7379343	</t>
  </si>
  <si>
    <t xml:space="preserve">999222014885510	</t>
  </si>
  <si>
    <t>[曼谷]曼谷水门伯克利酒店(SHA Plus+)(The Berkeley Hotel Pratunam Bangkok (SHA Plus+))(28597407)</t>
  </si>
  <si>
    <t>主塔奢华四人套房(至少连住2晚及以上)&lt;今日特价 &gt;&lt;四人入住&gt;&lt;不适用泰国客人&gt;&lt;早餐&gt;</t>
  </si>
  <si>
    <t>CHIANG/WENG CHON,TAN/SIEW WAH,CHIANG/YU TONG ANNABELLE</t>
  </si>
  <si>
    <t xml:space="preserve">2904729	</t>
  </si>
  <si>
    <t xml:space="preserve">10010963679	</t>
  </si>
  <si>
    <t xml:space="preserve">999222015181715	</t>
  </si>
  <si>
    <t xml:space="preserve">2904829	</t>
  </si>
  <si>
    <t xml:space="preserve">10010963677	</t>
  </si>
  <si>
    <t xml:space="preserve">999222047045861	</t>
  </si>
  <si>
    <t>[普吉岛]巴东山麦居酒店 (SHA Extra Plus)(MAI HOUSE Patong Hill (SHA Extra Plus))(9195953)</t>
  </si>
  <si>
    <t>至尊豪华房(至少连住2晚及以上)&lt;双人入住&gt;&lt;无早&gt;</t>
  </si>
  <si>
    <t>MOUCHRIK/CHAOUKI</t>
  </si>
  <si>
    <t xml:space="preserve">2913726	</t>
  </si>
  <si>
    <t xml:space="preserve">RR#2300002	</t>
  </si>
  <si>
    <t>退单</t>
  </si>
  <si>
    <t xml:space="preserve">999222126383540	</t>
  </si>
  <si>
    <t>[芽庄]芽庄洲际酒店(InterContinental Nha Trang, an IHG Hotel)(4398930)</t>
  </si>
  <si>
    <t>城景经典双床房&lt;双人入住&gt;&lt;双早&gt;</t>
  </si>
  <si>
    <t>oh/kyongeun</t>
  </si>
  <si>
    <t xml:space="preserve">2932821	</t>
  </si>
  <si>
    <t xml:space="preserve">644210	</t>
  </si>
  <si>
    <t xml:space="preserve">999222160004157	</t>
  </si>
  <si>
    <t>[普吉岛]普吉岛宴宾雅海滩度假村 (政府卫生认证)(Impiana Beach Resort Patong, Phuket (SHA Extra Plus))(4649855)</t>
  </si>
  <si>
    <t>园景豪华房&lt;特惠专享&gt;&lt;双人入住&gt;&lt;双早&gt;</t>
  </si>
  <si>
    <t>Borer/Kurt,Borer/Kurt</t>
  </si>
  <si>
    <t xml:space="preserve">2941094	</t>
  </si>
  <si>
    <t xml:space="preserve">146662	</t>
  </si>
  <si>
    <t xml:space="preserve">999222216642714	</t>
  </si>
  <si>
    <t>[曼谷]曼谷素坤逸航站 21 中心酒店 (政府卫生认证)(Grande Centre Point Hotel Terminal 21 (SHA Plus+))(5908161)</t>
  </si>
  <si>
    <t>行政四人套房&lt;特惠专享&gt;&lt;四人入住&gt;&lt;无早&gt;</t>
  </si>
  <si>
    <t>KWAK/EUN VICH,KWAK/EUN VICH,KWAK/EUN VICH,KWAK/EUN VICH</t>
  </si>
  <si>
    <t xml:space="preserve">2951755	</t>
  </si>
  <si>
    <t xml:space="preserve">400271	</t>
  </si>
  <si>
    <t xml:space="preserve">999222218110074	</t>
  </si>
  <si>
    <t>[曼谷]曼谷萨通JC凯文酒店(JC Kevin Sathorn Bangkok Hotel)(4401628)</t>
  </si>
  <si>
    <t>二室套房&lt;今日特价 &gt;&lt;四人入住&gt;&lt;早餐&gt;</t>
  </si>
  <si>
    <t>Wild/Qi,Wild/Andreas,Wild/Katharina,Wild/Ralf</t>
  </si>
  <si>
    <t xml:space="preserve">2952102	</t>
  </si>
  <si>
    <t xml:space="preserve">	</t>
  </si>
  <si>
    <t xml:space="preserve">999222240435090	</t>
  </si>
  <si>
    <t>[梳邦再也]双威金字塔酒店(Sunway Pyramid Hotel)(17055173)</t>
  </si>
  <si>
    <t>园景豪华特大床房&lt;双人入住&gt;&lt;双早&gt;</t>
  </si>
  <si>
    <t>GOVINDARAJULU/VIJAY</t>
  </si>
  <si>
    <t xml:space="preserve">2956237	</t>
  </si>
  <si>
    <t xml:space="preserve">247651804	</t>
  </si>
  <si>
    <t xml:space="preserve">999222248748999	</t>
  </si>
  <si>
    <t>LEE/YURI</t>
  </si>
  <si>
    <t xml:space="preserve">2957774	</t>
  </si>
  <si>
    <t xml:space="preserve">23194732	</t>
  </si>
  <si>
    <t xml:space="preserve">999222357002446	</t>
  </si>
  <si>
    <t>[曼谷]素坤逸2巷贝斯特韦斯特舒雅优质酒店 (政府卫生认证)(SureStay Plus Hotel by Best Western Sukhumvit 2)(28681186)</t>
  </si>
  <si>
    <t>高级特大床房&lt;双人入住&gt;&lt;不适用泰国客人&gt;&lt;双早&gt;</t>
  </si>
  <si>
    <t>SHI/JIE,WU/TAO</t>
  </si>
  <si>
    <t xml:space="preserve">2978787	</t>
  </si>
  <si>
    <t xml:space="preserve">999222364876275	</t>
  </si>
  <si>
    <t>[拉普拉普]康斯特白拉热带海滩度假村(Costabella Tropical Beach Hotel)(8235061)</t>
  </si>
  <si>
    <t>高级房(连住3晚及以上)&lt;特价大促销&gt;&lt;三人入住&gt;&lt;无早&gt;</t>
  </si>
  <si>
    <t>KIDA/KENGO,MIYAMORI/ITSUKI,MIKI/RYUHEI,SUGIHARA/SHUNSUKE,TAKEUCHI/LEO,OSABE/MARE,NINAGAWA/SHOTA,KOIKE/YUTA,SADAMATSU/TAISEI</t>
  </si>
  <si>
    <t xml:space="preserve">2979964	</t>
  </si>
  <si>
    <t xml:space="preserve">999222367466283	</t>
  </si>
  <si>
    <t>[苏梅岛]苏梅岛皇家芒别墅酒店(政府卫生认证)(Royal Muang Samui Villas (SHA Plus+))(3802085)</t>
  </si>
  <si>
    <t>园景泳池别墅&lt;双人入住&gt;&lt;不适用泰国客人&gt;&lt;双早&gt;</t>
  </si>
  <si>
    <t>Carlyle/Travis,Graziano/Giada</t>
  </si>
  <si>
    <t xml:space="preserve">2980371	</t>
  </si>
  <si>
    <t xml:space="preserve">361677	</t>
  </si>
  <si>
    <t xml:space="preserve">999222438922140	</t>
  </si>
  <si>
    <t>[马六甲]马六甲峇峇家(Baba House Melaka)(99731513)</t>
  </si>
  <si>
    <t>Yet Foong/Ng,Yet Foong/Ng</t>
  </si>
  <si>
    <t xml:space="preserve">2991718	</t>
  </si>
  <si>
    <t xml:space="preserve">107322	</t>
  </si>
  <si>
    <t xml:space="preserve">999222469962208	</t>
  </si>
  <si>
    <t>[哥打京那巴鲁]哥打京那巴鲁元明大酒店(Ming Garden Hotel &amp; Residences Kota Kinabalu)(5281385)</t>
  </si>
  <si>
    <t>高级房&lt;双人入住&gt;&lt;双早&gt;</t>
  </si>
  <si>
    <t>AB KADIR/NOR AZIMA</t>
  </si>
  <si>
    <t xml:space="preserve">2995789	</t>
  </si>
  <si>
    <t xml:space="preserve">8595516	</t>
  </si>
  <si>
    <t xml:space="preserve">999222474968503	</t>
  </si>
  <si>
    <t>[曼谷]曼谷阿德菲套房酒店 (政府卫生认证)(Adelphi Suites Bangkok (SHA Plus+))(104610177)</t>
  </si>
  <si>
    <t>一卧室套房&lt;双人入住&gt;&lt;无早&gt;</t>
  </si>
  <si>
    <t>McGee/Derek,McGee/Derek</t>
  </si>
  <si>
    <t xml:space="preserve">2996935	</t>
  </si>
  <si>
    <t>26276998-1</t>
  </si>
  <si>
    <t xml:space="preserve"> 87352306-1	</t>
  </si>
  <si>
    <t xml:space="preserve">999222546200818	</t>
  </si>
  <si>
    <t>[曼谷]曼谷索拉利亚西铁酒店(Solaria Nishitetsu Hotel Bangkok)(102642575)</t>
  </si>
  <si>
    <t>标准双人间&lt;特惠专享&gt;&lt;双人入住&gt;&lt;无早&gt;</t>
  </si>
  <si>
    <t>CHENG/YAT LUNG</t>
  </si>
  <si>
    <t xml:space="preserve">3006899	</t>
  </si>
  <si>
    <t xml:space="preserve">252098097	</t>
  </si>
  <si>
    <t xml:space="preserve">999222614073149	</t>
  </si>
  <si>
    <t>[普吉岛]客莱福巴东普吉岛酒店 (政府卫生认证)(Hotel Clover Patong Phuket (SHA Extra Plus))(23884681)</t>
  </si>
  <si>
    <t>豪华房（带按摩浴缸）&lt;三人入住&gt;&lt;无早&gt;</t>
  </si>
  <si>
    <t>GAO/YUANWEI,DU/YAXUAN,ZENG/SHUANG</t>
  </si>
  <si>
    <t xml:space="preserve">3016395	</t>
  </si>
  <si>
    <t xml:space="preserve">276358	</t>
  </si>
  <si>
    <t xml:space="preserve">999222638983595	</t>
  </si>
  <si>
    <t>[曼谷]易思廷大酒店沙吞(Eastin Grand Hotel Sathorn)(5014959)</t>
  </si>
  <si>
    <t>高级天空房&lt;双人入住&gt;&lt;双早&gt;</t>
  </si>
  <si>
    <t>Keong Ng/Chin,Keong Ng/Chin</t>
  </si>
  <si>
    <t xml:space="preserve">3019801	</t>
  </si>
  <si>
    <t xml:space="preserve">455814	</t>
  </si>
  <si>
    <t xml:space="preserve">999222641224810	</t>
  </si>
  <si>
    <t>[普吉岛]阿克塞斯别墅度假酒店(Access Resort &amp; Villas)(4036554)</t>
  </si>
  <si>
    <t>绿翼直通泳池房&lt;双人入住&gt;&lt;双早&gt;</t>
  </si>
  <si>
    <t>Turner/Karen,Turner/Karen</t>
  </si>
  <si>
    <t xml:space="preserve">3020206	</t>
  </si>
  <si>
    <t xml:space="preserve">144000	</t>
  </si>
  <si>
    <t xml:space="preserve">999222644483744	</t>
  </si>
  <si>
    <t>[沙美岛]沙美岛奥普劳度假村 (政府卫生认证)(Ao Prao Resort (SHA Plus+))(6608860)</t>
  </si>
  <si>
    <t>经典山坡房(至少连住2晚及以上)&lt;今日特价 &gt;&lt;双人入住&gt;&lt;双早&gt;</t>
  </si>
  <si>
    <t>SABITOV/RAFAEL,GRECHKA/ANTON</t>
  </si>
  <si>
    <t xml:space="preserve">3020813	</t>
  </si>
  <si>
    <t xml:space="preserve">999222650750032	</t>
  </si>
  <si>
    <t>[普吉岛]攀瓦布里海滨度假村(政府卫生认证)(Panwaburi Beachfront Resort(SHA Extra Plus))(96362785)</t>
  </si>
  <si>
    <t>豪华双人床房&lt;双人入住&gt;&lt;双早&gt;</t>
  </si>
  <si>
    <t>Jorg Abbe/Rainer,Saenwandee/Ratchamongkol</t>
  </si>
  <si>
    <t xml:space="preserve">3021258	</t>
  </si>
  <si>
    <t xml:space="preserve">9401	</t>
  </si>
  <si>
    <t xml:space="preserve">999222659155333	</t>
  </si>
  <si>
    <t>LUO/Qian,Ni/Lingling</t>
  </si>
  <si>
    <t xml:space="preserve">3022622	</t>
  </si>
  <si>
    <t xml:space="preserve">455896	</t>
  </si>
  <si>
    <t xml:space="preserve">999222667627614	</t>
  </si>
  <si>
    <t>Kanchanasopha/Nattika,Kanchanasopha/Nattika</t>
  </si>
  <si>
    <t xml:space="preserve">3023194	</t>
  </si>
  <si>
    <t xml:space="preserve">AO3023194	</t>
  </si>
  <si>
    <t xml:space="preserve">999222719803344	</t>
  </si>
  <si>
    <t>[马卡蒂]阿尔法公寓式酒店 (多用途酒店)(The Alpha Suites (Multi-use Hotel))(48244686)</t>
  </si>
  <si>
    <t>两卧室套房&lt;四人入住&gt;&lt;双早&gt;</t>
  </si>
  <si>
    <t>GUO/SIXIA,STRONG/LEILA RENNELL,STRONG/MAXIMUS GEORGE</t>
  </si>
  <si>
    <t xml:space="preserve">3030103	</t>
  </si>
  <si>
    <t xml:space="preserve">163458	</t>
  </si>
  <si>
    <t xml:space="preserve">999222736405477	</t>
  </si>
  <si>
    <t>[依斯干达公主城]特立尼达公主港套房酒店(Trinidad Suites Puteri Harbour)(99959221)</t>
  </si>
  <si>
    <t>尊贵一室房&lt;双人入住&gt;&lt;双早&gt;</t>
  </si>
  <si>
    <t>ZAINUDIN/HAJAR</t>
  </si>
  <si>
    <t xml:space="preserve">3031950	</t>
  </si>
  <si>
    <t xml:space="preserve">11085	</t>
  </si>
  <si>
    <t xml:space="preserve">999222757366345	</t>
  </si>
  <si>
    <t>[拉普拉普]皇宫水上乐园度假村(JPark Island Resort &amp; Waterpark)(5435570)</t>
  </si>
  <si>
    <t>麦克坦海景套房(至少连住2晚及以上)&lt;特价大促销&gt;&lt;三人入住&gt;&lt;早餐&gt;</t>
  </si>
  <si>
    <t>HMANG/SUNWOOK,KIM/YOUNGHWA</t>
  </si>
  <si>
    <t xml:space="preserve">3034917	</t>
  </si>
  <si>
    <t xml:space="preserve">6870478	</t>
  </si>
  <si>
    <t xml:space="preserve">999222771589383	</t>
  </si>
  <si>
    <t>[吉隆坡]吉隆坡美利亚酒店(Meliá Kuala Lumpur)(8872508)</t>
  </si>
  <si>
    <t>美利亚客房&lt;双人入住&gt;&lt;双早&gt;</t>
  </si>
  <si>
    <t>YAACOB/MOHAMMAD KHALED BIN</t>
  </si>
  <si>
    <t xml:space="preserve">3037234	</t>
  </si>
  <si>
    <t xml:space="preserve"> 697708	</t>
  </si>
  <si>
    <t xml:space="preserve">999222774994571	</t>
  </si>
  <si>
    <t>[帕赛市]马尼拉金凤凰酒店(Golden Phoenix Hotel-Manila)(5421957)</t>
  </si>
  <si>
    <t>豪华双床房&lt;双人入住&gt;&lt;双早&gt;</t>
  </si>
  <si>
    <t>COQUIA/CATHERINE</t>
  </si>
  <si>
    <t xml:space="preserve">3038078	</t>
  </si>
  <si>
    <t xml:space="preserve">2302170058	</t>
  </si>
  <si>
    <t xml:space="preserve">999222801700772	</t>
  </si>
  <si>
    <t>豪华转角双床房 禁烟&lt;三人入住&gt;&lt;早餐&gt;</t>
  </si>
  <si>
    <t>LEE/CHEOLWOO</t>
  </si>
  <si>
    <t xml:space="preserve">3042915	</t>
  </si>
  <si>
    <t xml:space="preserve">255705655	</t>
  </si>
  <si>
    <t xml:space="preserve">999222808519690	</t>
  </si>
  <si>
    <t>[曼谷]曼谷宜必思尚品素坤逸康福酒店(Ibis Styles Bangkok Sukhumvit Phra Khanong)(19680484)</t>
  </si>
  <si>
    <t>标准双人房&lt;双人入住&gt;&lt;不适用泰国客人&gt;&lt;无早&gt;</t>
  </si>
  <si>
    <t>Wang/Xiao</t>
  </si>
  <si>
    <t xml:space="preserve">3044184	</t>
  </si>
  <si>
    <t xml:space="preserve">319665	</t>
  </si>
  <si>
    <t xml:space="preserve">999222816747498	</t>
  </si>
  <si>
    <t>[普吉岛]普吉假日酒店 (政府卫生认证)(Holiday Inn Resort Phuket, an IHG Hotel  (SHA Extra Plus))(3031621)</t>
  </si>
  <si>
    <t>标准房（2张双人床）(连住3晚及以上)&lt;特惠专享&gt;&lt;双人入住&gt;&lt;双早&gt;</t>
  </si>
  <si>
    <t>LIU/XINRUI,WEI/QIN</t>
  </si>
  <si>
    <t xml:space="preserve">3046078	</t>
  </si>
  <si>
    <t xml:space="preserve">14122547	</t>
  </si>
  <si>
    <t xml:space="preserve">999222819491917	</t>
  </si>
  <si>
    <t>高级房-双床&lt;双人入住&gt;&lt;双早&gt;</t>
  </si>
  <si>
    <t>ZHUANG/TINGTING</t>
  </si>
  <si>
    <t xml:space="preserve">3047022	</t>
  </si>
  <si>
    <t xml:space="preserve">2302200032	</t>
  </si>
  <si>
    <t xml:space="preserve">999222820385471	</t>
  </si>
  <si>
    <t>标准双床房&lt;特惠专享&gt;&lt;双人入住&gt;&lt;无早&gt;</t>
  </si>
  <si>
    <t>LAM/YUEN HE,TSUI/PO SUM</t>
  </si>
  <si>
    <t xml:space="preserve">3047450	</t>
  </si>
  <si>
    <t xml:space="preserve">256088941	</t>
  </si>
  <si>
    <t xml:space="preserve">999222830955839	</t>
  </si>
  <si>
    <t>[济州市]济州格拉贝尔酒店(Grabel Hotel Jeju)(6183748)</t>
  </si>
  <si>
    <t>城景豪华双床房&lt;双人入住&gt;&lt;无早&gt;</t>
  </si>
  <si>
    <t>SEOK/SONGYI</t>
  </si>
  <si>
    <t xml:space="preserve">3048890	</t>
  </si>
  <si>
    <t xml:space="preserve">23143806	</t>
  </si>
  <si>
    <t xml:space="preserve">999222835233910	</t>
  </si>
  <si>
    <t>[巴黎]巴黎天台酒店(Terrass Hotel Paris)(84864523)</t>
  </si>
  <si>
    <t>经典房&lt;今日特惠&gt;&lt;双人入住&gt;&lt;双早&gt;</t>
  </si>
  <si>
    <t>Leroy/Sylvie</t>
  </si>
  <si>
    <t xml:space="preserve">3049631	</t>
  </si>
  <si>
    <t xml:space="preserve">118300	</t>
  </si>
  <si>
    <t xml:space="preserve">999222852167718	</t>
  </si>
  <si>
    <t>[Na Chom Thian]安娜安娜度假村(Ana Anan Resort &amp; Villas Pattaya)(44139517)</t>
  </si>
  <si>
    <t>海景至尊豪华特大床房 (快乐&amp;祝福楼)&lt;特惠专享&gt;&lt;双人入住&gt;&lt;双早&gt;</t>
  </si>
  <si>
    <t>Pan-ubol/Suppalak,Pan-ubol/Suppalak</t>
  </si>
  <si>
    <t xml:space="preserve">3052191	</t>
  </si>
  <si>
    <t xml:space="preserve">RR23002952	</t>
  </si>
  <si>
    <t xml:space="preserve">999222853443083	</t>
  </si>
  <si>
    <t>TU/SHUANG SHUANG</t>
  </si>
  <si>
    <t xml:space="preserve">999222865698629	</t>
  </si>
  <si>
    <t>WONG/JOY LING</t>
  </si>
  <si>
    <t xml:space="preserve">3054305	</t>
  </si>
  <si>
    <t xml:space="preserve">698515	</t>
  </si>
  <si>
    <t xml:space="preserve">999222873000226	</t>
  </si>
  <si>
    <t>[八打灵再也]皇家朱兰曲线酒店(Royale Chulan The Curve)(28528099)</t>
  </si>
  <si>
    <t>高级房&lt;双人入住&gt;&lt;无早&gt;</t>
  </si>
  <si>
    <t>ISMAIL/MOHAMMAD HAIKAL BIN MOHD</t>
  </si>
  <si>
    <t xml:space="preserve">3055817	</t>
  </si>
  <si>
    <t xml:space="preserve">399935	</t>
  </si>
  <si>
    <t xml:space="preserve">999222873318885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</si>
  <si>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</si>
  <si>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</si>
  <si>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MA/DAXIN,JIN/MUDAN</t>
  </si>
  <si>
    <t xml:space="preserve">3055887	</t>
  </si>
  <si>
    <t xml:space="preserve">44235049	</t>
  </si>
  <si>
    <t xml:space="preserve">999222909099070	</t>
  </si>
  <si>
    <t>[大叻]高尔夫山谷酒店(Golf Valley Hotel)(104658311)</t>
  </si>
  <si>
    <t>高级双床房&lt;双人入住&gt;&lt;双早&gt;</t>
  </si>
  <si>
    <t>LEE/SONGSIM,LEE/SONGSIM,LEE/SONGSIM</t>
  </si>
  <si>
    <t xml:space="preserve">3061475	</t>
  </si>
  <si>
    <t xml:space="preserve">104199	</t>
  </si>
  <si>
    <t xml:space="preserve">999222914931736	</t>
  </si>
  <si>
    <t>豪华双人房&lt;双人入住&gt;&lt;双早&gt;</t>
  </si>
  <si>
    <t>DAM NGUYEN/XUAN VINH</t>
  </si>
  <si>
    <t xml:space="preserve">3062776	</t>
  </si>
  <si>
    <t xml:space="preserve">104228	</t>
  </si>
  <si>
    <t xml:space="preserve">999222920196409	</t>
  </si>
  <si>
    <t>ZHU/TAO,ZHANG/JIDING</t>
  </si>
  <si>
    <t xml:space="preserve">3063790	</t>
  </si>
  <si>
    <t xml:space="preserve">2302250016	</t>
  </si>
  <si>
    <t xml:space="preserve">999222932640991	</t>
  </si>
  <si>
    <t>[奎松市]马尼拉奎松市B酒店（多用途酒店）(The B Hotel Quezon City Manila (Multiple-Use Hotel))(28525533)</t>
  </si>
  <si>
    <t>高级特大床房&lt;特价大促销&gt;&lt;双人入住&gt;&lt;双早&gt;</t>
  </si>
  <si>
    <t>SHIM/SEUNGWAN,LEE/JONGHEUNG,OH/JAEMAN</t>
  </si>
  <si>
    <t xml:space="preserve">3065984	</t>
  </si>
  <si>
    <t xml:space="preserve">2226599	</t>
  </si>
  <si>
    <t xml:space="preserve">999222938447817	</t>
  </si>
  <si>
    <t>SONGSIM/LEE,TBA/TBA,SONGSIM/LEE,TBA/TBA</t>
  </si>
  <si>
    <t xml:space="preserve">3067122	</t>
  </si>
  <si>
    <t xml:space="preserve">104296	</t>
  </si>
  <si>
    <t xml:space="preserve">999222940559995	</t>
  </si>
  <si>
    <t>[阿布扎比]安纳塔拉东方曼格罗夫阿布扎比酒店(Anantara Eastern Mangroves Abu Dhabi Hotel)(103172909)</t>
  </si>
  <si>
    <t>豪华房(带阳台)&lt;双人入住&gt;&lt;双早&gt;</t>
  </si>
  <si>
    <t>Goddenduske/David,Goddenduske/David</t>
  </si>
  <si>
    <t xml:space="preserve">3067576	</t>
  </si>
  <si>
    <t xml:space="preserve">46765661	</t>
  </si>
  <si>
    <t xml:space="preserve">22951443440	</t>
  </si>
  <si>
    <t>[曼谷]曼谷素坤逸 15 瑞享饭店 (政府卫生认证)(Mövenpick Hotel Sukhumvit 15 Bangkok (SHA Plus+))(5281523)</t>
  </si>
  <si>
    <t>豪华特大床房&lt;双人入住&gt;&lt;双早&gt;</t>
  </si>
  <si>
    <t>Waldron/Garnet Ross</t>
  </si>
  <si>
    <t xml:space="preserve">3070706	</t>
  </si>
  <si>
    <t xml:space="preserve">700399	</t>
  </si>
  <si>
    <t xml:space="preserve">999222965497529	</t>
  </si>
  <si>
    <t>Liu/Anthony,Liu/Anthony</t>
  </si>
  <si>
    <t xml:space="preserve">3075073	</t>
  </si>
  <si>
    <t xml:space="preserve">22969307474	</t>
  </si>
  <si>
    <t>[沙美岛]沙美岛萨凯海滩度假村 (政府卫生认证)(Sai Kaew Beach Resort (SHA Plus+))(6533262)</t>
  </si>
  <si>
    <t>尊贵房(至少连住2晚及以上)&lt;全日特价&gt;&lt;双人入住&gt;&lt;双早&gt;</t>
  </si>
  <si>
    <t>KUMAZAWA/ATSUSHI</t>
  </si>
  <si>
    <t xml:space="preserve">3076399	</t>
  </si>
  <si>
    <t>SK3076694</t>
  </si>
  <si>
    <t xml:space="preserve">SK3063513	</t>
  </si>
  <si>
    <t>取消</t>
  </si>
  <si>
    <t xml:space="preserve">999222975778551	</t>
  </si>
  <si>
    <t>[曼谷]曼谷盛泰澜中央世界商业中心酒店  (政府卫生认证)(Centara Grand &amp; Bangkok Convention Centre at CentralWorld  (SHA Plus+))(5527365)</t>
  </si>
  <si>
    <t>豪华特大床房&lt;今日特价 &gt;&lt;双人入住&gt;&lt;不适用泰国客人&gt;&lt;双早&gt;</t>
  </si>
  <si>
    <t>LEUNG/MAN HIM</t>
  </si>
  <si>
    <t xml:space="preserve">3078099	</t>
  </si>
  <si>
    <t xml:space="preserve">257194192	</t>
  </si>
  <si>
    <t xml:space="preserve">999222976685100	</t>
  </si>
  <si>
    <t>[哥打京那巴鲁]麦哲伦丝绸度假村(The Magellan Sutera Resort)(5253519)</t>
  </si>
  <si>
    <t>麦哲伦豪华海景房&lt;双人入住&gt;&lt;不适用韩国客人&gt;&lt;双早&gt;</t>
  </si>
  <si>
    <t>TAI/PUIIAN</t>
  </si>
  <si>
    <t xml:space="preserve">3078407	</t>
  </si>
  <si>
    <t xml:space="preserve">3300705	</t>
  </si>
  <si>
    <t xml:space="preserve">999222977793097	</t>
  </si>
  <si>
    <t>精致套房&lt;三人入住&gt;&lt;早餐&gt;</t>
  </si>
  <si>
    <t>Wong/Voon Wah,Wong/Voon Wah,Wong/Voon Wah</t>
  </si>
  <si>
    <t xml:space="preserve">3078764	</t>
  </si>
  <si>
    <t xml:space="preserve">109151	</t>
  </si>
  <si>
    <t xml:space="preserve">999222981561015	</t>
  </si>
  <si>
    <t>XU/DAOJIN,Lin/yueming</t>
  </si>
  <si>
    <t xml:space="preserve">3080410	</t>
  </si>
  <si>
    <t xml:space="preserve">2303020038	</t>
  </si>
  <si>
    <t xml:space="preserve">999222984774473	</t>
  </si>
  <si>
    <t>Yan/Yim Lee</t>
  </si>
  <si>
    <t xml:space="preserve">3081439	</t>
  </si>
  <si>
    <t xml:space="preserve">109172	</t>
  </si>
  <si>
    <t xml:space="preserve">999222988176567	</t>
  </si>
  <si>
    <t>[普吉岛]Travelodge 普吉城镇酒店(Travelodge Phuket Town)(83852850)</t>
  </si>
  <si>
    <t>标准房&lt;双人入住&gt;&lt;无早&gt;</t>
  </si>
  <si>
    <t>Wang/Bohan</t>
  </si>
  <si>
    <t xml:space="preserve">3082623	</t>
  </si>
  <si>
    <t xml:space="preserve">9903	</t>
  </si>
  <si>
    <t xml:space="preserve">999222988473014	</t>
  </si>
  <si>
    <t>[米里]米里帝国酒店(Imperial Hotel Miri)(28476284)</t>
  </si>
  <si>
    <t>豪华两房公寓&lt;三人入住&gt;&lt;早餐&gt;</t>
  </si>
  <si>
    <t>Iran Sunarddy/Mohammad Afiq Danial</t>
  </si>
  <si>
    <t xml:space="preserve">3082743	</t>
  </si>
  <si>
    <t xml:space="preserve">343011	</t>
  </si>
  <si>
    <t xml:space="preserve">22990853637	</t>
  </si>
  <si>
    <t>行政一室房&lt;双人入住&gt;&lt;双早&gt;</t>
  </si>
  <si>
    <t>BINTEMOHAMEDNOH/MUHAIYAH,BINTENURTAZIRIN/NAYLI QISTINA,BINAHMAD/NURTAZIRIN,BINKAMAR/AHMAD</t>
  </si>
  <si>
    <t xml:space="preserve">3083722	</t>
  </si>
  <si>
    <t xml:space="preserve">11680	</t>
  </si>
  <si>
    <t xml:space="preserve">999222991209724	</t>
  </si>
  <si>
    <t>[拉普拉普]麦克坦新镇萨沃伊酒店(Savoy Hotel Mactan Newtown)(92828783)</t>
  </si>
  <si>
    <t>豪华房&lt;特价大促销&gt;&lt;双人入住&gt;&lt;无早&gt;</t>
  </si>
  <si>
    <t>Ogasawara/Takumi,Ogasawara/Takumi</t>
  </si>
  <si>
    <t xml:space="preserve">3083838	</t>
  </si>
  <si>
    <t xml:space="preserve">72205	</t>
  </si>
  <si>
    <t xml:space="preserve">999222997263931	</t>
  </si>
  <si>
    <t>Hj Abdul Jami/Nurazean,Hj Abdul Jami/Nurazean,Hj Abdul Jami/Nurazean</t>
  </si>
  <si>
    <t xml:space="preserve">3086504	</t>
  </si>
  <si>
    <t xml:space="preserve">343093	</t>
  </si>
  <si>
    <t xml:space="preserve">999223002097737	</t>
  </si>
  <si>
    <t>[苏梅岛]金普顿基塔莱苏梅岛酒店 - 洲际酒店集团旗下(Kimpton Kitalay Samui, an IHG Hotel)(102298551)</t>
  </si>
  <si>
    <t>客房, 1 张特大床, 使用泳池, 度假村景观 (Essential)(至少连住2晚及以上)&lt;双人入住&gt;&lt;不适用泰国客人&gt;&lt;双早&gt;</t>
  </si>
  <si>
    <t>XU/LEI</t>
  </si>
  <si>
    <t xml:space="preserve">3088357	</t>
  </si>
  <si>
    <t xml:space="preserve">68127798	</t>
  </si>
  <si>
    <t xml:space="preserve">999223005751305	</t>
  </si>
  <si>
    <t>行政两房公寓&lt;四人入住&gt;&lt;早餐&gt;</t>
  </si>
  <si>
    <t>Pg Anak Hj Hassan/Pg Noorehsani,Pg Anak Hj Hassan/Pg Noorehsani,Pg Anak Hj Hassan/Pg Noorehsani,Pg Anak Hj Hassan/Pg Noorehsani</t>
  </si>
  <si>
    <t xml:space="preserve">3089771	</t>
  </si>
  <si>
    <t xml:space="preserve">343135	</t>
  </si>
  <si>
    <t xml:space="preserve">999223005757444	</t>
  </si>
  <si>
    <t>WANG/JIYANG,HAN/HAO</t>
  </si>
  <si>
    <t xml:space="preserve">3089777	</t>
  </si>
  <si>
    <t xml:space="preserve">46489706	</t>
  </si>
  <si>
    <t xml:space="preserve">999223008502799	</t>
  </si>
  <si>
    <t>[芭堤雅]芭堤雅摩达斯度假村(Pattaya Modus Beachfront Resort)(100347752)</t>
  </si>
  <si>
    <t>海景豪华双床房&lt;特惠专享&gt;&lt;双人入住&gt;&lt;双早&gt;</t>
  </si>
  <si>
    <t>UPARIPUTTIPONG/VICHA</t>
  </si>
  <si>
    <t xml:space="preserve">3090936	</t>
  </si>
  <si>
    <t xml:space="preserve">287462	</t>
  </si>
  <si>
    <t xml:space="preserve">999223011727375	</t>
  </si>
  <si>
    <t>尊贵泳池直通别墅（1张特大床，仅成人）(至少连住2晚及以上)&lt;双人入住&gt;&lt;双早&gt;</t>
  </si>
  <si>
    <t>LI/BUQING,YU/BAICHIAN</t>
  </si>
  <si>
    <t xml:space="preserve">3092487	</t>
  </si>
  <si>
    <t xml:space="preserve">999223012445279	</t>
  </si>
  <si>
    <t>LI/BUQING,YU/BAICHUAN</t>
  </si>
  <si>
    <t xml:space="preserve">3092853	</t>
  </si>
  <si>
    <t xml:space="preserve">14565047	</t>
  </si>
  <si>
    <t xml:space="preserve">999223027893518	</t>
  </si>
  <si>
    <t>标准特大号床角落间&lt;特惠专享&gt;&lt;双人入住&gt;&lt;无早&gt;</t>
  </si>
  <si>
    <t>ONG/JARELL,TANTRA/ACHARA</t>
  </si>
  <si>
    <t xml:space="preserve">3093785	</t>
  </si>
  <si>
    <t xml:space="preserve">259930715	</t>
  </si>
  <si>
    <t xml:space="preserve">999223035952574	</t>
  </si>
  <si>
    <t>DU/WENQING,Song/Yiwen</t>
  </si>
  <si>
    <t xml:space="preserve">3096365	</t>
  </si>
  <si>
    <t xml:space="preserve">14581047	</t>
  </si>
  <si>
    <t xml:space="preserve">999223037497894	</t>
  </si>
  <si>
    <t>[首尔]三井酒店(Hotel Samjung)(28525707)</t>
  </si>
  <si>
    <t>双床房&lt;双人入住&gt;&lt;无早&gt;</t>
  </si>
  <si>
    <t>Jung/Seongho</t>
  </si>
  <si>
    <t xml:space="preserve">3096934	</t>
  </si>
  <si>
    <t xml:space="preserve">23036717	</t>
  </si>
  <si>
    <t xml:space="preserve">999223046801740	</t>
  </si>
  <si>
    <t>MOHD ABDUL RAHMAN/MOHD FARIS</t>
  </si>
  <si>
    <t xml:space="preserve">3099005	</t>
  </si>
  <si>
    <t xml:space="preserve">11813	</t>
  </si>
  <si>
    <t xml:space="preserve">999223050198197	</t>
  </si>
  <si>
    <t>DING/CHAO</t>
  </si>
  <si>
    <t xml:space="preserve">3100033	</t>
  </si>
  <si>
    <t xml:space="preserve">260295909	</t>
  </si>
  <si>
    <t xml:space="preserve">999223053642586	</t>
  </si>
  <si>
    <t>Zhou/Yunyi</t>
  </si>
  <si>
    <t xml:space="preserve">3101109	</t>
  </si>
  <si>
    <t xml:space="preserve">46822921	</t>
  </si>
  <si>
    <t xml:space="preserve">999223054692560	</t>
  </si>
  <si>
    <t>标准双床房&lt;特惠专享&gt;&lt;双人入住&gt;&lt;双早&gt;</t>
  </si>
  <si>
    <t>LO/TAK MING</t>
  </si>
  <si>
    <t xml:space="preserve">3101480	</t>
  </si>
  <si>
    <t xml:space="preserve">260490070	</t>
  </si>
  <si>
    <t xml:space="preserve">999223054757193	</t>
  </si>
  <si>
    <t>FONG/SHEK SHING</t>
  </si>
  <si>
    <t xml:space="preserve">3101510	</t>
  </si>
  <si>
    <t xml:space="preserve">260486012	</t>
  </si>
  <si>
    <t xml:space="preserve">999223064361177	</t>
  </si>
  <si>
    <t>[湄林]拉雅古迹酒店 (政府卫生认证)(Raya Heritage (SHA Extra Plus))(29548501)</t>
  </si>
  <si>
    <t>克拉姆泳池套房&lt;双人入住&gt;&lt;适用于非澳大利亚/英国客人&gt;&lt;双早&gt;</t>
  </si>
  <si>
    <t>WANG/LING,WANG/SHUFANG</t>
  </si>
  <si>
    <t xml:space="preserve">3103768	</t>
  </si>
  <si>
    <t xml:space="preserve">20038	</t>
  </si>
  <si>
    <t xml:space="preserve">999223064898670	</t>
  </si>
  <si>
    <t>豪华双人间&lt;特惠专享&gt;&lt;双人入住&gt;&lt;双早&gt;</t>
  </si>
  <si>
    <t>CHUE/CHOY YEEN</t>
  </si>
  <si>
    <t xml:space="preserve">3103890	</t>
  </si>
  <si>
    <t xml:space="preserve">260558842	</t>
  </si>
  <si>
    <t xml:space="preserve">999223064973057	</t>
  </si>
  <si>
    <t>海滨泳池1卧别墅(至少连住2晚及以上)&lt;双人入住&gt;&lt;不适用泰国客人&gt;&lt;双早&gt;</t>
  </si>
  <si>
    <t>XU/RONGWEI</t>
  </si>
  <si>
    <t xml:space="preserve">3103902	</t>
  </si>
  <si>
    <t xml:space="preserve">24172980	</t>
  </si>
  <si>
    <t xml:space="preserve">999223065000939	</t>
  </si>
  <si>
    <t>DU/XIAOCHEN</t>
  </si>
  <si>
    <t xml:space="preserve">3103913	</t>
  </si>
  <si>
    <t xml:space="preserve">260560668	</t>
  </si>
  <si>
    <t xml:space="preserve">999223065203815	</t>
  </si>
  <si>
    <t>豪华双人间&lt;双人入住&gt;&lt;双早&gt;</t>
  </si>
  <si>
    <t>KHAING/KYUKYU</t>
  </si>
  <si>
    <t xml:space="preserve">3103956	</t>
  </si>
  <si>
    <t xml:space="preserve">260562734	</t>
  </si>
  <si>
    <t xml:space="preserve">999223065927569	</t>
  </si>
  <si>
    <t>[曼谷]曼谷香格里拉大酒店 (政府卫生认证)(Shangri-La Bangkok)(3243791)</t>
  </si>
  <si>
    <t>香格里拉楼豪华特大床房&lt;双人入住&gt;&lt;双早&gt;</t>
  </si>
  <si>
    <t>SUAW/TIONG LIM</t>
  </si>
  <si>
    <t xml:space="preserve">3104164	</t>
  </si>
  <si>
    <t xml:space="preserve">11504046	</t>
  </si>
  <si>
    <t xml:space="preserve">999223066791451	</t>
  </si>
  <si>
    <t>[蒙特雷帕克]‭洛杉矶 - 蒙特雷公园万怡酒店(Courtyard by Marriott Los Angeles Monterey Park)(104680873)</t>
  </si>
  <si>
    <t>标准房, 1 张特大床房&lt;单人入住&gt;&lt;无早&gt;</t>
  </si>
  <si>
    <t>CHIN/WILLIAM</t>
  </si>
  <si>
    <t xml:space="preserve">3104386	</t>
  </si>
  <si>
    <t xml:space="preserve">81201494	</t>
  </si>
  <si>
    <t xml:space="preserve">999223070389391	</t>
  </si>
  <si>
    <t>[新山]康帕斯酒店集团新山柑橘酒店(Citrus Hotel Johor Bahru by Compass Hospitality)(28554525)</t>
  </si>
  <si>
    <t>家庭房&lt;三人入住&gt;&lt;早餐&gt;</t>
  </si>
  <si>
    <t>Siti/Siti Fadhilah</t>
  </si>
  <si>
    <t xml:space="preserve">3105406	</t>
  </si>
  <si>
    <t xml:space="preserve">7495544662238	</t>
  </si>
  <si>
    <t xml:space="preserve">999223071726081	</t>
  </si>
  <si>
    <t>[新山]希思尔新山酒店(Thistle Johor Bahru)(5624049)</t>
  </si>
  <si>
    <t>海景豪华特大床房&lt;双人入住&gt;&lt;双早&gt;</t>
  </si>
  <si>
    <t>Ang/Ian</t>
  </si>
  <si>
    <t xml:space="preserve">3105812	</t>
  </si>
  <si>
    <t xml:space="preserve">454925	</t>
  </si>
  <si>
    <t xml:space="preserve">999223073298828	</t>
  </si>
  <si>
    <t>[普吉岛]普吉岛芭东彩灯度假村 (政府卫生认证)(The Lantern Resorts Patong Phuket (SHA Extra Plus))(28689957)</t>
  </si>
  <si>
    <t>景观房(带阳台)(连住3晚及以上)&lt;双人入住&gt;&lt;无早&gt;</t>
  </si>
  <si>
    <t>NADHIRAH BINTI ABD RAHIM/NURUL,NADHIRAH BINTI ABD RAHIM/NURUL</t>
  </si>
  <si>
    <t xml:space="preserve">3106475	</t>
  </si>
  <si>
    <t xml:space="preserve">82150	</t>
  </si>
  <si>
    <t xml:space="preserve">999223073369807	</t>
  </si>
  <si>
    <t>高级特大床房 禁烟&lt;双人入住&gt;&lt;双早&gt;</t>
  </si>
  <si>
    <t>LIN/TZUMIN</t>
  </si>
  <si>
    <t xml:space="preserve">3106523	</t>
  </si>
  <si>
    <t xml:space="preserve">702657	</t>
  </si>
  <si>
    <t xml:space="preserve">999223074060766	</t>
  </si>
  <si>
    <t>[芭堤雅]芭堤雅北部遨舍度假酒店(OZO North Pattaya)(105013131)</t>
  </si>
  <si>
    <t>豪华海景双床房&lt;今日特价 &gt;&lt;双人入住&gt;&lt;中宾&gt;&lt;双早&gt;</t>
  </si>
  <si>
    <t>CHAU/CHING</t>
  </si>
  <si>
    <t xml:space="preserve">3106890	</t>
  </si>
  <si>
    <t xml:space="preserve">161234	</t>
  </si>
  <si>
    <t xml:space="preserve">999223085153870	</t>
  </si>
  <si>
    <t>[曼谷]曼谷维伊 - 美憬阁酒店 (政府卫生认证)(VIE Hotel Bangkok, MGallery Hotel Collection (SHA Plus+))(3906021)</t>
  </si>
  <si>
    <t>城景家庭套房(至少连住2晚及以上)&lt;双人入住&gt;&lt;仅适用亚洲客人&gt;&lt;双早&gt;</t>
  </si>
  <si>
    <t>Zhao/Tong,Yu/Jinjin,Li/Chen,Zhao/Yuxi,Malavong/Outhay,Cao/Qi</t>
  </si>
  <si>
    <t xml:space="preserve">3109286	</t>
  </si>
  <si>
    <t xml:space="preserve">999223107606357	</t>
  </si>
  <si>
    <t>豪华海景房(连住3晚及以上)&lt;今日特价 &gt;&lt;中宾&gt;&lt;双早&gt;</t>
  </si>
  <si>
    <t>LI/DASHUAI,WANG/ZHONGMING</t>
  </si>
  <si>
    <t xml:space="preserve">3115610	</t>
  </si>
  <si>
    <t xml:space="preserve">162399	</t>
  </si>
  <si>
    <t xml:space="preserve">999223113423068	</t>
  </si>
  <si>
    <t>[八打灵再也]阿万特酒店(Avante Hotel)(100419478)</t>
  </si>
  <si>
    <t>豪华特大床房&lt;双人入住&gt;&lt;仅适用亚洲客人&gt;&lt;双早&gt;</t>
  </si>
  <si>
    <t>LEE/MEEI WAH</t>
  </si>
  <si>
    <t xml:space="preserve">3116414	</t>
  </si>
  <si>
    <t xml:space="preserve">152727	</t>
  </si>
  <si>
    <t xml:space="preserve">999223114366239	</t>
  </si>
  <si>
    <t>[普吉岛]卡塔坦尼海岸泳池别墅- 仅限成人(政府卫生认证)(The Shore at Katathani - Adult Only(SHA Extra Plus))(4398929)</t>
  </si>
  <si>
    <t>海景浪漫泳池别墅&lt;特惠专享&gt;&lt;双人入住&gt;&lt;双早&gt;</t>
  </si>
  <si>
    <t>WANG/YING</t>
  </si>
  <si>
    <t xml:space="preserve">3116671	</t>
  </si>
  <si>
    <t xml:space="preserve">10819170	</t>
  </si>
  <si>
    <t xml:space="preserve">999223116717362	</t>
  </si>
  <si>
    <t>豪华海景特大床房(连住3晚及以上)&lt;今日特价 &gt;&lt;双人入住&gt;&lt;中宾&gt;&lt;双早&gt;</t>
  </si>
  <si>
    <t>LO/TAI WING</t>
  </si>
  <si>
    <t xml:space="preserve">3117342	</t>
  </si>
  <si>
    <t xml:space="preserve">162112	</t>
  </si>
  <si>
    <t xml:space="preserve">999223119954010	</t>
  </si>
  <si>
    <t>Dela cruz/Lorelie</t>
  </si>
  <si>
    <t xml:space="preserve">3118110	</t>
  </si>
  <si>
    <t xml:space="preserve">164804	</t>
  </si>
  <si>
    <t xml:space="preserve">999223134403765	</t>
  </si>
  <si>
    <t>CAI/HANG</t>
  </si>
  <si>
    <t xml:space="preserve">3121254	</t>
  </si>
  <si>
    <t xml:space="preserve">10819791	</t>
  </si>
  <si>
    <t xml:space="preserve">999223136531167	</t>
  </si>
  <si>
    <t>[吉隆坡]吉隆坡皇家朱兰酒店(Royale Chulan Kuala Lumpur)(5280527)</t>
  </si>
  <si>
    <t>豪华房&lt;双人入住&gt;&lt;无早&gt;</t>
  </si>
  <si>
    <t>SITI MUNIROH/SITI MUNIROH BINTI ABDULLAH</t>
  </si>
  <si>
    <t xml:space="preserve">3121950	</t>
  </si>
  <si>
    <t xml:space="preserve">10010662832	</t>
  </si>
  <si>
    <t xml:space="preserve">999223139681812	</t>
  </si>
  <si>
    <t>[普吉岛]沙逸普吉拉古娜度假酒店(SAii Laguna Phuket)(5282109)</t>
  </si>
  <si>
    <t>泻湖景特大床房(至少连住2晚及以上)&lt;双人入住&gt;&lt;中宾&gt;&lt;双早&gt;</t>
  </si>
  <si>
    <t>WU/ANDUAN</t>
  </si>
  <si>
    <t xml:space="preserve">3122205	</t>
  </si>
  <si>
    <t xml:space="preserve">925560	</t>
  </si>
  <si>
    <t xml:space="preserve">999223141675950	</t>
  </si>
  <si>
    <t>[甲米]奥南富皮曼温泉度假酒店(政府卫生认证)(Ao Nang Phu Pi Maan Resort &amp; Spa(SHA Plus+))(105339581)</t>
  </si>
  <si>
    <t>豪华房(至少连住2晚及以上)&lt;双人入住&gt;&lt;双早&gt;</t>
  </si>
  <si>
    <t>LINGTAN/YEE,LINGTAN/YEE,LINGTAN/YEE,LINGTAN/YEE</t>
  </si>
  <si>
    <t xml:space="preserve">3122638	</t>
  </si>
  <si>
    <t xml:space="preserve">40004	</t>
  </si>
  <si>
    <t xml:space="preserve">23144987587	</t>
  </si>
  <si>
    <t>两卧室套房&lt;四人入住&gt;&lt;早餐&gt;</t>
  </si>
  <si>
    <t>JANG/SINJUNG</t>
  </si>
  <si>
    <t xml:space="preserve">3123524	</t>
  </si>
  <si>
    <t xml:space="preserve">164853	</t>
  </si>
  <si>
    <t xml:space="preserve">999223147681733	</t>
  </si>
  <si>
    <t>[丹戎本雅]槟城彩虹天堂海滩度假村酒店(Rainbow Paradise Beach Resort Penang)(12127310)</t>
  </si>
  <si>
    <t>豪华一室特大床房&lt;双人入住&gt;&lt;双早&gt;</t>
  </si>
  <si>
    <t>AIDAZURA/AIDAZURA</t>
  </si>
  <si>
    <t xml:space="preserve">3124211	</t>
  </si>
  <si>
    <t xml:space="preserve">164622	</t>
  </si>
  <si>
    <t xml:space="preserve">999223148101554	</t>
  </si>
  <si>
    <t>高级双床房&lt;双人入住&gt;&lt;仅适用亚洲客人&gt;&lt;双早&gt;</t>
  </si>
  <si>
    <t>XUE/WENHUA,WONG/CHIEN SHIUNG</t>
  </si>
  <si>
    <t xml:space="preserve">3124320	</t>
  </si>
  <si>
    <t xml:space="preserve">52994	</t>
  </si>
  <si>
    <t xml:space="preserve">999223154791517	</t>
  </si>
  <si>
    <t>行政套房(至少连住2晚及以上)&lt;三人入住&gt;&lt;仅适用亚洲客人&gt;&lt;早餐&gt;</t>
  </si>
  <si>
    <t>YU /FAN,CHEN /LINGSHUANG,CHEN/HONGTU</t>
  </si>
  <si>
    <t xml:space="preserve">3126100	</t>
  </si>
  <si>
    <t xml:space="preserve">7989105	</t>
  </si>
  <si>
    <t xml:space="preserve">999223158853677	</t>
  </si>
  <si>
    <t>[米里]米里帝国皇宫酒店(Imperial Palace Hotel Miri)(6267882)</t>
  </si>
  <si>
    <t>高级双床房&lt;双人入住&gt;&lt;无早&gt;</t>
  </si>
  <si>
    <t>Balan/Johnwesley</t>
  </si>
  <si>
    <t xml:space="preserve">3127202	</t>
  </si>
  <si>
    <t xml:space="preserve">IPH184206	</t>
  </si>
  <si>
    <t xml:space="preserve">999223160798764	</t>
  </si>
  <si>
    <t>Lu/Aaron,Lu/Aaron</t>
  </si>
  <si>
    <t xml:space="preserve">3127849	</t>
  </si>
  <si>
    <t xml:space="preserve">IPH184215	</t>
  </si>
  <si>
    <t xml:space="preserve">23159324206	</t>
  </si>
  <si>
    <t>ENKEL/TOBIAS</t>
  </si>
  <si>
    <t xml:space="preserve">3127324	</t>
  </si>
  <si>
    <t xml:space="preserve">703589	</t>
  </si>
  <si>
    <t xml:space="preserve">999223163643205	</t>
  </si>
  <si>
    <t>[邦帕利]曼谷素旺那普机场诺富特酒店(Novotel Bangkok Suvarnabhumi Airport Hotel)(28554892)</t>
  </si>
  <si>
    <t>高级特大床房&lt;今日特价 &gt;&lt;单人入住&gt;&lt;单早&gt;</t>
  </si>
  <si>
    <t>Li/Ming</t>
  </si>
  <si>
    <t xml:space="preserve">3128673	</t>
  </si>
  <si>
    <t xml:space="preserve">3298193	</t>
  </si>
  <si>
    <t xml:space="preserve">999223165383090	</t>
  </si>
  <si>
    <t>[普吉岛]普吉岛苏帕莱风景湾水疗度假酒店(政府卫生认证)(Supalai Scenic Bay Resort &amp; Spa Phuket(SHA Extra Plus))(105114537)</t>
  </si>
  <si>
    <t>超豪华海景房&lt;双人入住&gt;&lt;双早&gt;</t>
  </si>
  <si>
    <t>HE/WENKANG</t>
  </si>
  <si>
    <t xml:space="preserve">3129266	</t>
  </si>
  <si>
    <t xml:space="preserve">15032023	</t>
  </si>
  <si>
    <t xml:space="preserve">999223164486528	</t>
  </si>
  <si>
    <t>[宿务]宿务塞达阿亚拉中心酒店(Seda Ayala Center Cebu)(8235038)</t>
  </si>
  <si>
    <t>俱乐部房&lt;三人入住&gt;&lt;早餐&gt;</t>
  </si>
  <si>
    <t>Dana/Fahima</t>
  </si>
  <si>
    <t xml:space="preserve">3128945	</t>
  </si>
  <si>
    <t xml:space="preserve">2614795	</t>
  </si>
  <si>
    <t xml:space="preserve">999223168557510	</t>
  </si>
  <si>
    <t>[芭堤雅]密特酒店 (政府卫生认证)(Mytt Hotel Pattaya (SHA Extra Plus))(10845455)</t>
  </si>
  <si>
    <t>尊贵奢华双床房&lt;双人入住&gt;&lt;不适用印度客人&gt;&lt;双早&gt;</t>
  </si>
  <si>
    <t>Wang/Qianru,Zhong/Youyue</t>
  </si>
  <si>
    <t xml:space="preserve">3130759	</t>
  </si>
  <si>
    <t xml:space="preserve">123191	</t>
  </si>
  <si>
    <t xml:space="preserve">999223173040841	</t>
  </si>
  <si>
    <t>LEE/LAY FONG,LEE/LAY FONG,LEE/LAY FONG</t>
  </si>
  <si>
    <t xml:space="preserve">3131202	</t>
  </si>
  <si>
    <t xml:space="preserve">107631	</t>
  </si>
  <si>
    <t xml:space="preserve">999223173683125	</t>
  </si>
  <si>
    <t>[曼谷]摩德沙吞酒店 (政府卫生认证)(Mode Sathorn Hotel (SHA Extra Plus))(4370772)</t>
  </si>
  <si>
    <t>摩德豪华房&lt;特惠专享&gt;&lt;双人入住&gt;&lt;中宾&gt;&lt;双早&gt;</t>
  </si>
  <si>
    <t>Bunruang/Dr Rati</t>
  </si>
  <si>
    <t xml:space="preserve">3131319	</t>
  </si>
  <si>
    <t xml:space="preserve">999223174632925	</t>
  </si>
  <si>
    <t>红树林豪华房(带阳台)&lt;双人入住&gt;&lt;双早&gt;</t>
  </si>
  <si>
    <t>Lappalainen/Yrjo</t>
  </si>
  <si>
    <t xml:space="preserve">3131524	</t>
  </si>
  <si>
    <t xml:space="preserve">46774697	</t>
  </si>
  <si>
    <t xml:space="preserve">999223175160860	</t>
  </si>
  <si>
    <t>Mee Kon/Lee</t>
  </si>
  <si>
    <t xml:space="preserve">3131712	</t>
  </si>
  <si>
    <t xml:space="preserve">IPH184307	</t>
  </si>
  <si>
    <t xml:space="preserve">999223177445828	</t>
  </si>
  <si>
    <t xml:space="preserve">999223177603044	</t>
  </si>
  <si>
    <t>[宿务]宿雾海湾酒店- 国会大厦(Bayfront Hotel Cebu - Capitol Site)(82189082)</t>
  </si>
  <si>
    <t>经典房&lt;双人入住&gt;&lt;双早&gt;</t>
  </si>
  <si>
    <t>Gundran/Shella,Gundran/Shella</t>
  </si>
  <si>
    <t xml:space="preserve">3132341	</t>
  </si>
  <si>
    <t xml:space="preserve">26641	</t>
  </si>
  <si>
    <t xml:space="preserve">999223180065417	</t>
  </si>
  <si>
    <t>CHAN/SO HEI CRYSTAL</t>
  </si>
  <si>
    <t xml:space="preserve">3132912	</t>
  </si>
  <si>
    <t xml:space="preserve">3298682	</t>
  </si>
  <si>
    <t xml:space="preserve">999223180938283	</t>
  </si>
  <si>
    <t>[首尔]首尔JK花儿酒店(Jk Blossom Hotel Seoul)(100345256)</t>
  </si>
  <si>
    <t>城景商务双床房&lt;双人入住&gt;&lt;无早&gt;</t>
  </si>
  <si>
    <t>Ji/Dahee,Ji/Sunghee</t>
  </si>
  <si>
    <t xml:space="preserve">3133215	</t>
  </si>
  <si>
    <t xml:space="preserve">23158868	</t>
  </si>
  <si>
    <t xml:space="preserve">23181337930	</t>
  </si>
  <si>
    <t>高级特大床房&lt;双人入住&gt;&lt;仅适用亚洲客人&gt;&lt;双早&gt;</t>
  </si>
  <si>
    <t>XIN/ZIQIANG</t>
  </si>
  <si>
    <t xml:space="preserve">3133371	</t>
  </si>
  <si>
    <t xml:space="preserve">153285	</t>
  </si>
  <si>
    <t xml:space="preserve">999223181742708	</t>
  </si>
  <si>
    <t>DA WEI/KONG,DA WEI/KONG</t>
  </si>
  <si>
    <t xml:space="preserve">3133519	</t>
  </si>
  <si>
    <t xml:space="preserve">IPH184351	</t>
  </si>
  <si>
    <t xml:space="preserve">999223181747037	</t>
  </si>
  <si>
    <t>G豪华双床房(至少连住2晚及以上)&lt;特惠专享&gt;&lt;双人入住&gt;&lt;双早&gt;</t>
  </si>
  <si>
    <t>WU/ZHOU,WU/SHILI,LI/YANG,WU/ZHEN</t>
  </si>
  <si>
    <t xml:space="preserve">3133521	</t>
  </si>
  <si>
    <t xml:space="preserve">49153040 and 49152808	</t>
  </si>
  <si>
    <t xml:space="preserve">999223182432952	</t>
  </si>
  <si>
    <t>Suraya Amani Haji Mohd Dinie/Hajah,Suraya Amani Haji Mohd Dinie/Hajah</t>
  </si>
  <si>
    <t xml:space="preserve">3133819	</t>
  </si>
  <si>
    <t xml:space="preserve">IPH184359	</t>
  </si>
  <si>
    <t xml:space="preserve">999223182675834	</t>
  </si>
  <si>
    <t>ZHANG/ZIPENG</t>
  </si>
  <si>
    <t xml:space="preserve">23182680028	</t>
  </si>
  <si>
    <t>[拉普拉普]种植园湾水疗度假村(Plantation Bay Resort and Spa)(6186732)</t>
  </si>
  <si>
    <t>池畔房(至少连住2晚及以上)&lt;今日特价 &gt;&lt;三人入住&gt;&lt;仅适用韩国客人&gt;&lt;早餐&gt;</t>
  </si>
  <si>
    <t>KWON/HYUNSANG</t>
  </si>
  <si>
    <t xml:space="preserve">3133931	</t>
  </si>
  <si>
    <t xml:space="preserve">1278411	</t>
  </si>
  <si>
    <t xml:space="preserve">999223184373682	</t>
  </si>
  <si>
    <t>ZHU/HUA,FU/YANGXI</t>
  </si>
  <si>
    <t xml:space="preserve">3134686	</t>
  </si>
  <si>
    <t xml:space="preserve">999223189528562	</t>
  </si>
  <si>
    <t>[曼谷]康帕斯酒店集团曼谷素坤逸10巷格乐丽雅酒店(Galleria Sukhumvit 10 Bangkok by Compass Hospitality)(5447351)</t>
  </si>
  <si>
    <t>豪华闲逸双床房(至少连住2晚及以上)&lt;今日特价 &gt;&lt;双人入住&gt;&lt;无早&gt;</t>
  </si>
  <si>
    <t>ZHONGGUOQING/GUOQING</t>
  </si>
  <si>
    <t xml:space="preserve">3135398	</t>
  </si>
  <si>
    <t xml:space="preserve">999223192687227	</t>
  </si>
  <si>
    <t>[曼谷]曼谷lyf素坤逸8巷-雅诗阁管理(lyf Sukhumvit 8 Bangkok - Managed by The Ascott Limited)(99997345)</t>
  </si>
  <si>
    <t>特大床房&lt;双人入住&gt;&lt;不适用泰国客人&gt;&lt;无早&gt;</t>
  </si>
  <si>
    <t>situ/jinsheng</t>
  </si>
  <si>
    <t xml:space="preserve">3136411	</t>
  </si>
  <si>
    <t xml:space="preserve">8617117	</t>
  </si>
  <si>
    <t xml:space="preserve">999223200358268	</t>
  </si>
  <si>
    <t>[曼谷]察殿曼谷河畔豪华酒店 (政府卫生认证)(Chatrium Hotel Riverside Bangkok)(3628438)</t>
  </si>
  <si>
    <t>市景至尊豪华房(至少连住2晚及以上)&lt;双人入住&gt;&lt;不适用泰国客人&gt;&lt;双早&gt;</t>
  </si>
  <si>
    <t>CAI/SHUYAN,CHEN/ZHENQUAN,LIN/WANMEI</t>
  </si>
  <si>
    <t xml:space="preserve">3139190	</t>
  </si>
  <si>
    <t xml:space="preserve">999223200409369	</t>
  </si>
  <si>
    <t xml:space="preserve">3139235	</t>
  </si>
  <si>
    <t xml:space="preserve">23200882472	</t>
  </si>
  <si>
    <t>HO/KIANG HWEI</t>
  </si>
  <si>
    <t xml:space="preserve">3139619	</t>
  </si>
  <si>
    <t xml:space="preserve">153549	</t>
  </si>
  <si>
    <t xml:space="preserve">999223201174399	</t>
  </si>
  <si>
    <t>[丹那拉打]金马仑高原世纪松园度假村(Century Pines Resort Cameron Highlands)(95450210)</t>
  </si>
  <si>
    <t>豪华房&lt;双人入住&gt;&lt;特价&gt;&lt;双早&gt;</t>
  </si>
  <si>
    <t>MOHAMAD NOR/MOHAMAD SHAHMI</t>
  </si>
  <si>
    <t xml:space="preserve">3139837	</t>
  </si>
  <si>
    <t xml:space="preserve">RV194348/23	</t>
  </si>
  <si>
    <t xml:space="preserve">999223204191746	</t>
  </si>
  <si>
    <t>[曼谷]金玉素万那普酒店(Golden Jade Suvarnabhumi)(28680143)</t>
  </si>
  <si>
    <t>PIAO/ZHEXU</t>
  </si>
  <si>
    <t xml:space="preserve">3140168	</t>
  </si>
  <si>
    <t xml:space="preserve">acknowledge	</t>
  </si>
  <si>
    <t xml:space="preserve">999223205077686	</t>
  </si>
  <si>
    <t>[圣加布里埃尔]洛杉矶/圣加布里埃尔希尔顿酒店(Hilton Los Angeles/San Gabriel)(28557389)</t>
  </si>
  <si>
    <t>特大床房&lt;双人入住&gt;&lt;无早&gt;</t>
  </si>
  <si>
    <t>SHEN/XIAOLI,FAN/XIAOMING</t>
  </si>
  <si>
    <t xml:space="preserve">3140344	</t>
  </si>
  <si>
    <t xml:space="preserve">999223205263584	</t>
  </si>
  <si>
    <t>[邦劳]阿罗纳海滩赫纳度假村(Henann Resort Alona Beach)(5243777)</t>
  </si>
  <si>
    <t>豪华房&lt;特别促销&gt;&lt;双人入住&gt;&lt;双早&gt;</t>
  </si>
  <si>
    <t>Carredo/Jane Rhea</t>
  </si>
  <si>
    <t xml:space="preserve">3140400	</t>
  </si>
  <si>
    <t xml:space="preserve">HBLMNL012-2680	</t>
  </si>
  <si>
    <t xml:space="preserve">999223205707333	</t>
  </si>
  <si>
    <t>[曼谷]曼谷艾美酒店(Le Meridien Bangkok)(2778530)</t>
  </si>
  <si>
    <t>城景豪华特大床房(至少连住2晚及以上)&lt;双人入住&gt;&lt;不适用泰国客人&gt;&lt;双早&gt;</t>
  </si>
  <si>
    <t>LIU/YUANYUAN,CAI/LUNING</t>
  </si>
  <si>
    <t xml:space="preserve">3140526	</t>
  </si>
  <si>
    <t xml:space="preserve">99650056	</t>
  </si>
  <si>
    <t xml:space="preserve">999223200674320	</t>
  </si>
  <si>
    <t>高级特大床房&lt;今日特价 &gt;&lt;双人入住&gt;&lt;双早&gt;</t>
  </si>
  <si>
    <t>DONOHUE/ALLISON JUDITH</t>
  </si>
  <si>
    <t xml:space="preserve">3139434	</t>
  </si>
  <si>
    <t xml:space="preserve">3299490	</t>
  </si>
  <si>
    <t xml:space="preserve">999223207260779	</t>
  </si>
  <si>
    <t>[Na Chom Thian]芭堤雅万丽水疗度假酒店(Renaissance Pattaya Resort &amp; Spa)(11655568)</t>
  </si>
  <si>
    <t>海景豪华间 - 带2张单人床/单人床和阳台(至少连住2晚及以上)&lt;双人入住&gt;&lt;中宾&gt;&lt;双早&gt;</t>
  </si>
  <si>
    <t>Qian/Yi,Li/Jiashu,Wang/Hao,Sun/Rongchan</t>
  </si>
  <si>
    <t xml:space="preserve">3141045	</t>
  </si>
  <si>
    <t xml:space="preserve"> 99644118	</t>
  </si>
  <si>
    <t xml:space="preserve">999223211686878	</t>
  </si>
  <si>
    <t>[邦帕利]盖特43机场酒店 (政府卫生认证)(Gate43 Airport Hotel (SHA Plus+))(95453304)</t>
  </si>
  <si>
    <t>池景豪华特大床房&lt;双人入住&gt;&lt;无早&gt;</t>
  </si>
  <si>
    <t>Zhang/Wenyu</t>
  </si>
  <si>
    <t xml:space="preserve">3142276	</t>
  </si>
  <si>
    <t xml:space="preserve">999223216833804	</t>
  </si>
  <si>
    <t>SHEN/XIAOLI</t>
  </si>
  <si>
    <t xml:space="preserve">3143819	</t>
  </si>
  <si>
    <t xml:space="preserve">3360861061	</t>
  </si>
  <si>
    <t xml:space="preserve">999223216949348	</t>
  </si>
  <si>
    <t>FAN/XIAOMING</t>
  </si>
  <si>
    <t xml:space="preserve">3143874	</t>
  </si>
  <si>
    <t xml:space="preserve">999223216975241	</t>
  </si>
  <si>
    <t>NAJEEB/MOHAMED NADEEM</t>
  </si>
  <si>
    <t xml:space="preserve">3143888	</t>
  </si>
  <si>
    <t xml:space="preserve">46775234	</t>
  </si>
  <si>
    <t xml:space="preserve">999223217461034	</t>
  </si>
  <si>
    <t>HUSAIN/MAHYUDIN</t>
  </si>
  <si>
    <t xml:space="preserve">3144108	</t>
  </si>
  <si>
    <t xml:space="preserve">12101	</t>
  </si>
  <si>
    <t xml:space="preserve">999223217728840	</t>
  </si>
  <si>
    <t>一卧室豪华双床房&lt;双人入住&gt;&lt;双早&gt;</t>
  </si>
  <si>
    <t>Khairuddin/Mohd Khairuddin Bin Pawanchik</t>
  </si>
  <si>
    <t xml:space="preserve">3144312	</t>
  </si>
  <si>
    <t xml:space="preserve">164955	</t>
  </si>
  <si>
    <t xml:space="preserve">999223218056947	</t>
  </si>
  <si>
    <t>尊贵豪华房(至少连住2晚及以上)&lt;双人入住&gt;&lt;双早&gt;</t>
  </si>
  <si>
    <t>MA/CHANGSONG</t>
  </si>
  <si>
    <t xml:space="preserve">3144567	</t>
  </si>
  <si>
    <t xml:space="preserve">49471106	</t>
  </si>
  <si>
    <t xml:space="preserve">999223221322273	</t>
  </si>
  <si>
    <t>[普吉岛]普吉岛邦涛的希尔顿花园酒店  (政府卫生认证)(Hilton Garden Inn Phuket Bang Tao (SHA Extra Plus))(99051557)</t>
  </si>
  <si>
    <t>园景豪华双床房&lt;双人入住&gt;&lt;双早&gt;</t>
  </si>
  <si>
    <t>LIN/YICHUN,HSU/YATZU</t>
  </si>
  <si>
    <t xml:space="preserve">3144876	</t>
  </si>
  <si>
    <t xml:space="preserve">999223221352345	</t>
  </si>
  <si>
    <t xml:space="preserve">3144883	</t>
  </si>
  <si>
    <t xml:space="preserve">3357672587	</t>
  </si>
  <si>
    <t xml:space="preserve">999223222860160	</t>
  </si>
  <si>
    <t>rizky/dedek,rizky/dedek</t>
  </si>
  <si>
    <t xml:space="preserve">3145335	</t>
  </si>
  <si>
    <t xml:space="preserve">164956	</t>
  </si>
  <si>
    <t xml:space="preserve">999223222505013	</t>
  </si>
  <si>
    <t>[曼谷]曼谷爱湾酒店(A-One Bangkok Hotel)(4372813)</t>
  </si>
  <si>
    <t>行政豪华双人床房&lt;双人入住&gt;&lt;不适用印度客人&gt;&lt;双早&gt;</t>
  </si>
  <si>
    <t>PREEDANAKULPONG/ISAREE</t>
  </si>
  <si>
    <t xml:space="preserve">3145246	</t>
  </si>
  <si>
    <t xml:space="preserve">1033619	</t>
  </si>
  <si>
    <t xml:space="preserve">999223221279511	</t>
  </si>
  <si>
    <t>Patel/Dinaz Rohinton</t>
  </si>
  <si>
    <t xml:space="preserve">3144866	</t>
  </si>
  <si>
    <t xml:space="preserve">46775417	</t>
  </si>
  <si>
    <t xml:space="preserve">999223223652357	</t>
  </si>
  <si>
    <t>PENAMORA/STEPHANIE</t>
  </si>
  <si>
    <t xml:space="preserve">3145558	</t>
  </si>
  <si>
    <t xml:space="preserve">165033	</t>
  </si>
  <si>
    <t xml:space="preserve">999223223697845	</t>
  </si>
  <si>
    <t>[怡保]怡保怡东酒店(Hotel Excelsior Ipoh)(28538294)</t>
  </si>
  <si>
    <t>高级房&lt;今日特价 &gt;&lt;双人入住&gt;&lt;双早&gt;</t>
  </si>
  <si>
    <t>Bin Hassan/Mohamad Sukri</t>
  </si>
  <si>
    <t xml:space="preserve">3145570	</t>
  </si>
  <si>
    <t xml:space="preserve">111113	</t>
  </si>
  <si>
    <t xml:space="preserve">999223224468696	</t>
  </si>
  <si>
    <t>豪华特大床房&lt;限量特价&gt;&lt;双人入住&gt;&lt;双早&gt;</t>
  </si>
  <si>
    <t>Ayub/Farhan</t>
  </si>
  <si>
    <t xml:space="preserve">3145809	</t>
  </si>
  <si>
    <t xml:space="preserve">474663	</t>
  </si>
  <si>
    <t xml:space="preserve">999223225561589	</t>
  </si>
  <si>
    <t>[甲米]凤梨酒店(The Pineapple Hotel)(28409960)</t>
  </si>
  <si>
    <t>椰子豪华房&lt;特价大促销&gt;&lt;三人入住&gt;&lt;早餐&gt;</t>
  </si>
  <si>
    <t>thungmanee/korakot,thungmanee/korakot,thungmanee/korakot</t>
  </si>
  <si>
    <t xml:space="preserve">3146076	</t>
  </si>
  <si>
    <t xml:space="preserve">17032023	</t>
  </si>
  <si>
    <t xml:space="preserve">999223226788539	</t>
  </si>
  <si>
    <t>[曼谷]曼谷瑞吉酒店(The St Regis Bangkok)(2866454)</t>
  </si>
  <si>
    <t>至尊豪华特大床房&lt;今日特价 &gt;&lt;双人入住&gt;&lt;中宾&gt;&lt;双早&gt;</t>
  </si>
  <si>
    <t>YAN/HONGXIA</t>
  </si>
  <si>
    <t xml:space="preserve">3146385	</t>
  </si>
  <si>
    <t xml:space="preserve">72350144	</t>
  </si>
  <si>
    <t xml:space="preserve">999223227045317	</t>
  </si>
  <si>
    <t>[曼谷]曼谷HOMM素坤逸34街酒店 (悦榕集团)(HOMM Sukhumvit34 Bangkok (A Brand of BANYAN TREE GROUP))(99758480)</t>
  </si>
  <si>
    <t>高级大床房&lt;双人入住&gt;&lt;无早&gt;</t>
  </si>
  <si>
    <t>Kamsirikunakorn/Praewthida,Kamsirikunakorn/Praewthida</t>
  </si>
  <si>
    <t xml:space="preserve">3146454	</t>
  </si>
  <si>
    <t xml:space="preserve">261356983	</t>
  </si>
  <si>
    <t xml:space="preserve">999223226804257	</t>
  </si>
  <si>
    <t>至尊豪华两张双人床房&lt;今日特价 &gt;&lt;双人入住&gt;&lt;中宾&gt;&lt;双早&gt;</t>
  </si>
  <si>
    <t xml:space="preserve">3146386	</t>
  </si>
  <si>
    <t xml:space="preserve">72350145	</t>
  </si>
  <si>
    <t xml:space="preserve">999223227486645	</t>
  </si>
  <si>
    <t>[阿布扎比]阿布扎比皇家玫瑰酒店(Royal Rose Hotel)(66831394)</t>
  </si>
  <si>
    <t>Sayyed/Anis,Sayyed/Anis,Sayyed/Anis,Sayyed/Anis</t>
  </si>
  <si>
    <t xml:space="preserve">3146558	</t>
  </si>
  <si>
    <t xml:space="preserve">583101	</t>
  </si>
  <si>
    <t xml:space="preserve">999223230038399	</t>
  </si>
  <si>
    <t>Janpen/Anupa,Janpen/Anupa</t>
  </si>
  <si>
    <t xml:space="preserve">3147258	</t>
  </si>
  <si>
    <t xml:space="preserve">261381844	</t>
  </si>
  <si>
    <t xml:space="preserve">999223230864356	</t>
  </si>
  <si>
    <t>豪华房(带阳台)&lt;双人入住&gt;&lt;早+晚餐&gt;</t>
  </si>
  <si>
    <t>Nazer/Hisham,Nazer/Hisham</t>
  </si>
  <si>
    <t xml:space="preserve">3147542	</t>
  </si>
  <si>
    <t xml:space="preserve">46775471	</t>
  </si>
  <si>
    <t xml:space="preserve">999223232289205	</t>
  </si>
  <si>
    <t>三人房&lt;三人入住&gt;&lt;早餐&gt;</t>
  </si>
  <si>
    <t>Lurswilai/Pasachakorn</t>
  </si>
  <si>
    <t xml:space="preserve">3148114	</t>
  </si>
  <si>
    <t xml:space="preserve">999223232873752	</t>
  </si>
  <si>
    <t>RECCHI/Stephane,RECCHI/Stephane</t>
  </si>
  <si>
    <t xml:space="preserve">3148395	</t>
  </si>
  <si>
    <t xml:space="preserve">261450373	</t>
  </si>
  <si>
    <t xml:space="preserve">999223233548151	</t>
  </si>
  <si>
    <t>[曼谷]尼兰大酒店(Niran Grand Hotel)(96424884)</t>
  </si>
  <si>
    <t>decker/Montana</t>
  </si>
  <si>
    <t xml:space="preserve">3148784	</t>
  </si>
  <si>
    <t xml:space="preserve">999223233754775	</t>
  </si>
  <si>
    <t>[芭堤雅]芭堤雅爱湾新翼酒店(A-One New Wing Hotel)(23876738)</t>
  </si>
  <si>
    <t>豪华双床房&lt;双人入住&gt;&lt;不适用印度客人&gt;&lt;双早&gt;</t>
  </si>
  <si>
    <t>ZHUAHG/WEI,Yuan/Zhiyong,Shi/Su</t>
  </si>
  <si>
    <t xml:space="preserve">3148912	</t>
  </si>
  <si>
    <t xml:space="preserve">33184	</t>
  </si>
  <si>
    <t xml:space="preserve">999223235397501	</t>
  </si>
  <si>
    <t>chomkuy/yanee,chomkuy/yanee</t>
  </si>
  <si>
    <t xml:space="preserve">3149099	</t>
  </si>
  <si>
    <t xml:space="preserve">999223236110976	</t>
  </si>
  <si>
    <t>kanha/tipyapa,kanha/tipyapa</t>
  </si>
  <si>
    <t xml:space="preserve">3149190	</t>
  </si>
  <si>
    <t xml:space="preserve">CFM	</t>
  </si>
  <si>
    <t xml:space="preserve">999223236114601	</t>
  </si>
  <si>
    <t>[曼谷]曼谷格乐丽雅12酒店(Galleria 12 Sukhumvit Bangkok Hotel by Compass Hospitality)(5428256)</t>
  </si>
  <si>
    <t>G一室房 禁烟&lt;今日特价 &gt;&lt;双人入住&gt;&lt;无早&gt;</t>
  </si>
  <si>
    <t>KIM/CHEOL WOO,EUM/SEUNGMIN</t>
  </si>
  <si>
    <t xml:space="preserve">3149192	</t>
  </si>
  <si>
    <t xml:space="preserve">57908	</t>
  </si>
  <si>
    <t xml:space="preserve">999223236205754	</t>
  </si>
  <si>
    <t>GAO/DAPENG</t>
  </si>
  <si>
    <t xml:space="preserve">3149202	</t>
  </si>
  <si>
    <t xml:space="preserve">33195	</t>
  </si>
  <si>
    <t xml:space="preserve">999223238754118	</t>
  </si>
  <si>
    <t>[芭堤雅]达拉海角渡假村(Cape Dara Resort)(5470678)</t>
  </si>
  <si>
    <t>豪华拐角房&lt;双人入住&gt;&lt;不适用泰国/印度次大陆客人&gt;&lt;双早&gt;</t>
  </si>
  <si>
    <t>JIANG/FAN</t>
  </si>
  <si>
    <t xml:space="preserve">3149813	</t>
  </si>
  <si>
    <t xml:space="preserve">493097	</t>
  </si>
  <si>
    <t xml:space="preserve">999223233318234	</t>
  </si>
  <si>
    <t>[纳闽]棕榈滩度假村(Palm Beach Resort &amp; Spa)(101185170)</t>
  </si>
  <si>
    <t>园景豪华房&lt;双人入住&gt;&lt;双早&gt;</t>
  </si>
  <si>
    <t>Mohd zaher/Irfan arif</t>
  </si>
  <si>
    <t xml:space="preserve">3148644	</t>
  </si>
  <si>
    <t xml:space="preserve">163646	</t>
  </si>
  <si>
    <t xml:space="preserve">999223239385143	</t>
  </si>
  <si>
    <t>ZHANG/HONGYING</t>
  </si>
  <si>
    <t xml:space="preserve">3149927	</t>
  </si>
  <si>
    <t xml:space="preserve">999223241006412	</t>
  </si>
  <si>
    <t>高级大床房&lt;三人入住&gt;&lt;无早&gt;</t>
  </si>
  <si>
    <t>RAVI/AMRUTHA</t>
  </si>
  <si>
    <t xml:space="preserve">3150203	</t>
  </si>
  <si>
    <t xml:space="preserve">261452643	</t>
  </si>
  <si>
    <t xml:space="preserve">999223242292491	</t>
  </si>
  <si>
    <t>ZHU/YUSHUAI</t>
  </si>
  <si>
    <t xml:space="preserve">3150487	</t>
  </si>
  <si>
    <t xml:space="preserve">261463752	</t>
  </si>
  <si>
    <t xml:space="preserve">999223242306348	</t>
  </si>
  <si>
    <t>LUO/JINGPING,ZI/ZHENGYU</t>
  </si>
  <si>
    <t xml:space="preserve">3150490	</t>
  </si>
  <si>
    <t xml:space="preserve">999223242339413	</t>
  </si>
  <si>
    <t>[甲米]甲米拉普拉亚度假酒店(政府卫生认证)(Krabi La Playa Resort(SHA Extra Plus))(4909841)</t>
  </si>
  <si>
    <t>Moran/Carl</t>
  </si>
  <si>
    <t xml:space="preserve">3150499	</t>
  </si>
  <si>
    <t xml:space="preserve">76218	</t>
  </si>
  <si>
    <t xml:space="preserve">999223242896022	</t>
  </si>
  <si>
    <t>[八打灵再也]皇家朱兰白沙罗酒店(Royale Chulan Damansara)(28528087)</t>
  </si>
  <si>
    <t>WAN AZHARI/WAN MOHD ZHAFRAN</t>
  </si>
  <si>
    <t xml:space="preserve">3150642	</t>
  </si>
  <si>
    <t xml:space="preserve">610858	</t>
  </si>
  <si>
    <t xml:space="preserve">999223243110874	</t>
  </si>
  <si>
    <t>NAMNAI/PARICHAT</t>
  </si>
  <si>
    <t xml:space="preserve">3150700	</t>
  </si>
  <si>
    <t xml:space="preserve">Acknowledged	</t>
  </si>
  <si>
    <t xml:space="preserve">999223244336019	</t>
  </si>
  <si>
    <t>[迪拜]迪拜城市季节塔酒店(City Seasons Towers Hotel Dubai)(100960788)</t>
  </si>
  <si>
    <t>高级房 禁烟&lt;双人入住&gt;&lt;无早&gt;</t>
  </si>
  <si>
    <t>Nopre/Ben Malenkov</t>
  </si>
  <si>
    <t xml:space="preserve">3151051	</t>
  </si>
  <si>
    <t xml:space="preserve">45222	</t>
  </si>
  <si>
    <t xml:space="preserve">999223244968010	</t>
  </si>
  <si>
    <t>srisomphot/sujinda,srisomphot/sujinda</t>
  </si>
  <si>
    <t xml:space="preserve">3151262	</t>
  </si>
  <si>
    <t xml:space="preserve">261484498	</t>
  </si>
  <si>
    <t xml:space="preserve">999223244997326	</t>
  </si>
  <si>
    <t>HUANG/YIJEN</t>
  </si>
  <si>
    <t xml:space="preserve">3151272	</t>
  </si>
  <si>
    <t xml:space="preserve">261484958	</t>
  </si>
  <si>
    <t xml:space="preserve">999223245880110	</t>
  </si>
  <si>
    <t>lanluea/yanasicha,lanluea/yanasicha</t>
  </si>
  <si>
    <t xml:space="preserve">3151546	</t>
  </si>
  <si>
    <t xml:space="preserve">261491254	</t>
  </si>
  <si>
    <t xml:space="preserve">999223246065990	</t>
  </si>
  <si>
    <t>MANANSALA/JAMAICA RICA EMPRESE</t>
  </si>
  <si>
    <t xml:space="preserve">3151624	</t>
  </si>
  <si>
    <t xml:space="preserve">45228	</t>
  </si>
  <si>
    <t>，</t>
  </si>
  <si>
    <t>本期扣款98.97元</t>
  </si>
  <si>
    <t>本期扣款50.21元</t>
  </si>
  <si>
    <t>3047022 出入账不变，另建工单收款600RMB（补款单999222853443083 ，23182675787）</t>
  </si>
  <si>
    <t>999222853443083</t>
  </si>
  <si>
    <t>本期扣款11.28元</t>
  </si>
  <si>
    <t>本期扣款13.15元</t>
  </si>
  <si>
    <t>下了补款单23177445743</t>
  </si>
  <si>
    <t>999223177445828</t>
  </si>
  <si>
    <t>999223182675834</t>
  </si>
  <si>
    <t>特殊要求:此订单是22819489618/999222819491917 修改姓名成ZHANG/ZIPENG的改名收款订单</t>
  </si>
  <si>
    <t>A230322115033481</t>
  </si>
  <si>
    <t>CNY / HKD 当前参考汇率: 1.140221032</t>
  </si>
  <si>
    <t>总计： 350633.39 CNY/
399799.57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</si>
  <si>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</si>
  <si>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</si>
  <si>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</si>
  <si>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</si>
  <si>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</si>
  <si>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</si>
  <si>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</si>
  <si>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</si>
  <si>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</si>
  <si>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</si>
  <si>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</si>
  <si>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</si>
  <si>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</si>
  <si>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</si>
  <si>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</si>
  <si>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</si>
  <si>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</si>
  <si>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</si>
  <si>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</si>
  <si>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2023-03-18</t>
  </si>
  <si>
    <t>3151624</t>
  </si>
  <si>
    <t>迪拜城市季节塔酒店</t>
  </si>
  <si>
    <t>MANANSALA JAMAICA RICA EMPRESE</t>
  </si>
  <si>
    <t>2023-03-19</t>
  </si>
  <si>
    <t>退房日周结</t>
  </si>
  <si>
    <t>757.00</t>
  </si>
  <si>
    <t>RMB</t>
  </si>
  <si>
    <t>0</t>
  </si>
  <si>
    <t>0.00</t>
  </si>
  <si>
    <t>携程国际直连(DD)</t>
  </si>
  <si>
    <t>01.011174</t>
  </si>
  <si>
    <t>2023-03-18 18:59:36</t>
  </si>
  <si>
    <t>否</t>
  </si>
  <si>
    <t>汇智国际旅游发展有限公司</t>
  </si>
  <si>
    <t>直采</t>
  </si>
  <si>
    <t>阿拉伯联合酋长国</t>
  </si>
  <si>
    <t>3151546</t>
  </si>
  <si>
    <t>曼谷HOMM素坤逸34街酒店</t>
  </si>
  <si>
    <t>lanluea yanasicha,lanluea yanasicha</t>
  </si>
  <si>
    <t>408.00</t>
  </si>
  <si>
    <t>2023-03-18 18:38:06</t>
  </si>
  <si>
    <t>泰国</t>
  </si>
  <si>
    <t>3151272</t>
  </si>
  <si>
    <t>HUANG YIJEN</t>
  </si>
  <si>
    <t>2023-03-18 17:31:16</t>
  </si>
  <si>
    <t>3151262</t>
  </si>
  <si>
    <t>srisomphot sujinda,srisomphot sujinda</t>
  </si>
  <si>
    <t>2023-03-18 17:27:50</t>
  </si>
  <si>
    <t>3151051</t>
  </si>
  <si>
    <t>Nopre Ben Malenkov</t>
  </si>
  <si>
    <t>557.00</t>
  </si>
  <si>
    <t>2023-03-18 16:32:36</t>
  </si>
  <si>
    <t>3150700</t>
  </si>
  <si>
    <t>曼谷金玉素旺纳普酒店</t>
  </si>
  <si>
    <t>NAMNAI PARICHAT</t>
  </si>
  <si>
    <t>189.00</t>
  </si>
  <si>
    <t>2023-03-18 15:34:39</t>
  </si>
  <si>
    <t>3150642</t>
  </si>
  <si>
    <t>吉隆坡白沙罗皇家朱兰酒店</t>
  </si>
  <si>
    <t>WAN AZHARI WAN MOHD ZHAFRAN</t>
  </si>
  <si>
    <t>420.00</t>
  </si>
  <si>
    <t>2023-03-18 14:43:07</t>
  </si>
  <si>
    <t>马来西亚</t>
  </si>
  <si>
    <t>3150499</t>
  </si>
  <si>
    <t>甲米拉普拉亚度假酒店</t>
  </si>
  <si>
    <t>Moran Carl</t>
  </si>
  <si>
    <t>559.00</t>
  </si>
  <si>
    <t>2023-03-18 14:14:53</t>
  </si>
  <si>
    <t>3150490</t>
  </si>
  <si>
    <t>LUO JINGPING,ZI ZHENGYU</t>
  </si>
  <si>
    <t>2023-03-18 14:48:16</t>
  </si>
  <si>
    <t>3150487</t>
  </si>
  <si>
    <t>ZHU YUSHUAI</t>
  </si>
  <si>
    <t>2023-03-18 14:25:06</t>
  </si>
  <si>
    <t>3150203</t>
  </si>
  <si>
    <t>RAVI AMRUTHA</t>
  </si>
  <si>
    <t>574.00</t>
  </si>
  <si>
    <t>2023-03-18 12:41:39</t>
  </si>
  <si>
    <t>3149927</t>
  </si>
  <si>
    <t>ZHANG HONGYING</t>
  </si>
  <si>
    <t>2023-03-18 12:21:00</t>
  </si>
  <si>
    <t>3149813</t>
  </si>
  <si>
    <t>达拉海角度假酒店</t>
  </si>
  <si>
    <t>JIANG FAN</t>
  </si>
  <si>
    <t>1250.00</t>
  </si>
  <si>
    <t>2023-03-18 10:41:05</t>
  </si>
  <si>
    <t>3149202</t>
  </si>
  <si>
    <t>芭堤雅爱湾新翼酒店</t>
  </si>
  <si>
    <t>GAO DAPENG</t>
  </si>
  <si>
    <t>359.00</t>
  </si>
  <si>
    <t>2023-03-18 10:19:20</t>
  </si>
  <si>
    <t>3149192</t>
  </si>
  <si>
    <t>曼谷格乐丽雅12酒店</t>
  </si>
  <si>
    <t>KIM CHEOL WOO,EUM SEUNGMIN</t>
  </si>
  <si>
    <t>350.00</t>
  </si>
  <si>
    <t>2023-03-18 09:49:09</t>
  </si>
  <si>
    <t>3149190</t>
  </si>
  <si>
    <t>尼兰大酒店</t>
  </si>
  <si>
    <t>kanha tipyapa,kanha tipyapa</t>
  </si>
  <si>
    <t>151.00</t>
  </si>
  <si>
    <t>2023-03-18 08:59:31</t>
  </si>
  <si>
    <t>2023-03-17</t>
  </si>
  <si>
    <t>3149099</t>
  </si>
  <si>
    <t>chomkuy yanee,chomkuy yanee</t>
  </si>
  <si>
    <t>2023-03-18 12:20:07</t>
  </si>
  <si>
    <t>3148912</t>
  </si>
  <si>
    <t>ZHUAHG WEI,Yuan Zhiyong,Shi Su</t>
  </si>
  <si>
    <t>1077.00</t>
  </si>
  <si>
    <t>2023-03-18 09:57:51</t>
  </si>
  <si>
    <t>3148784</t>
  </si>
  <si>
    <t>decker Montana</t>
  </si>
  <si>
    <t>2023-03-17 22:36:42</t>
  </si>
  <si>
    <t>3148644</t>
  </si>
  <si>
    <t>棕榈滩度假村</t>
  </si>
  <si>
    <t>Mohd zaher Irfan arif</t>
  </si>
  <si>
    <t>374.00</t>
  </si>
  <si>
    <t>2023-03-18 10:17:12</t>
  </si>
  <si>
    <t>3148395</t>
  </si>
  <si>
    <t>RECCHI Stephane,RECCHI Stephane</t>
  </si>
  <si>
    <t>2023-03-18 12:25:12</t>
  </si>
  <si>
    <t>3148114</t>
  </si>
  <si>
    <t>Lurswilai Pasachakorn</t>
  </si>
  <si>
    <t>360.00</t>
  </si>
  <si>
    <t>2023-03-18 09:53:54</t>
  </si>
  <si>
    <t>3147258</t>
  </si>
  <si>
    <t>Janpen Anupa,Janpen Anupa</t>
  </si>
  <si>
    <t>788.00</t>
  </si>
  <si>
    <t>2023-03-17 17:44:33</t>
  </si>
  <si>
    <t>3146454</t>
  </si>
  <si>
    <t>Kamsirikunakorn Praewthida,Kamsirikunakorn Praewthida</t>
  </si>
  <si>
    <t>394.00</t>
  </si>
  <si>
    <t>2023-03-17 14:23:34</t>
  </si>
  <si>
    <t>3146386</t>
  </si>
  <si>
    <t>曼谷瑞吉酒店</t>
  </si>
  <si>
    <t>YAN HONGXIA</t>
  </si>
  <si>
    <t>1855.00</t>
  </si>
  <si>
    <t>2023-03-17 16:10:42</t>
  </si>
  <si>
    <t>3146385</t>
  </si>
  <si>
    <t>1850.00</t>
  </si>
  <si>
    <t>2023-03-17 16:13:44</t>
  </si>
  <si>
    <t>3146076</t>
  </si>
  <si>
    <t>The Pineapple 酒店</t>
  </si>
  <si>
    <t>thungmanee korakot,thungmanee korakot,thungmanee korakot</t>
  </si>
  <si>
    <t>233.00</t>
  </si>
  <si>
    <t>2023-03-17 12:51:15</t>
  </si>
  <si>
    <t>3147542</t>
  </si>
  <si>
    <t>安纳塔拉东方曼格罗夫阿布扎比酒店</t>
  </si>
  <si>
    <t>Nazer Hisham,Nazer Hisham</t>
  </si>
  <si>
    <t>1622.00</t>
  </si>
  <si>
    <t>2023-03-17 19:48:12</t>
  </si>
  <si>
    <t>3145809</t>
  </si>
  <si>
    <t>希思尔新山酒店</t>
  </si>
  <si>
    <t>Ayub Farhan</t>
  </si>
  <si>
    <t>440.00</t>
  </si>
  <si>
    <t>2023-03-17 11:47:25</t>
  </si>
  <si>
    <t>3145570</t>
  </si>
  <si>
    <t>怡保怡东酒店</t>
  </si>
  <si>
    <t>Bin Hassan Mohamad Sukri</t>
  </si>
  <si>
    <t>330.00</t>
  </si>
  <si>
    <t>2023-03-17 10:28:56</t>
  </si>
  <si>
    <t>3145558</t>
  </si>
  <si>
    <t>阿尔法公寓式酒店</t>
  </si>
  <si>
    <t>PENAMORA STEPHANIE</t>
  </si>
  <si>
    <t>2120.00</t>
  </si>
  <si>
    <t>2023-03-17 10:50:13</t>
  </si>
  <si>
    <t>菲律宾</t>
  </si>
  <si>
    <t>3145335</t>
  </si>
  <si>
    <t>槟城彩虹天堂海滩度假村酒店</t>
  </si>
  <si>
    <t>rizky dedek,rizky dedek</t>
  </si>
  <si>
    <t>339.00</t>
  </si>
  <si>
    <t>2023-03-17 09:43:32</t>
  </si>
  <si>
    <t>3145246</t>
  </si>
  <si>
    <t>曼谷爱湾酒店</t>
  </si>
  <si>
    <t>PREEDANAKULPONG ISAREE</t>
  </si>
  <si>
    <t>778.00</t>
  </si>
  <si>
    <t>2023-03-17 09:36:58</t>
  </si>
  <si>
    <t>3144883</t>
  </si>
  <si>
    <t>普吉岛邦涛的希尔顿花园酒店 (SHA Extra Plus)</t>
  </si>
  <si>
    <t>LIN YICHUN,HSU YATZU</t>
  </si>
  <si>
    <t>607.00</t>
  </si>
  <si>
    <t>2023-03-17 11:14:58</t>
  </si>
  <si>
    <t>3144866</t>
  </si>
  <si>
    <t>Patel Dinaz Rohinton</t>
  </si>
  <si>
    <t>1113.00</t>
  </si>
  <si>
    <t>2023-03-17 12:59:36</t>
  </si>
  <si>
    <t>2023-03-16</t>
  </si>
  <si>
    <t>3144567</t>
  </si>
  <si>
    <t>曼谷铂尔曼G酒店</t>
  </si>
  <si>
    <t>MA CHANGSONG</t>
  </si>
  <si>
    <t>1240.00</t>
  </si>
  <si>
    <t>2023-03-16 23:50:13</t>
  </si>
  <si>
    <t>3144312</t>
  </si>
  <si>
    <t>Khairuddin Mohd Khairuddin Bin Pawanchik</t>
  </si>
  <si>
    <t>2023-03-17 09:41:27</t>
  </si>
  <si>
    <t>3144108</t>
  </si>
  <si>
    <t>特立尼达公主港套房酒店</t>
  </si>
  <si>
    <t>HUSAIN MAHYUDIN</t>
  </si>
  <si>
    <t>358.00</t>
  </si>
  <si>
    <t>2023-03-16 22:51:22</t>
  </si>
  <si>
    <t>3143888</t>
  </si>
  <si>
    <t>NAJEEB MOHAMED NADEEM</t>
  </si>
  <si>
    <t>2023-03-17 20:46:50</t>
  </si>
  <si>
    <t>3143819</t>
  </si>
  <si>
    <t>洛杉矶圣加布里埃尔希尔顿酒店</t>
  </si>
  <si>
    <t>SHEN XIAOLI</t>
  </si>
  <si>
    <t>1233.00</t>
  </si>
  <si>
    <t>2023-03-17 09:06:04</t>
  </si>
  <si>
    <t>美国</t>
  </si>
  <si>
    <t>3141045</t>
  </si>
  <si>
    <t>芭堤雅万丽水疗度假酒店 - SHA Extra Plus 认证</t>
  </si>
  <si>
    <t>Qian Yi,Li Jiashu,Wang Hao,Sun Rongchan</t>
  </si>
  <si>
    <t>7590.00</t>
  </si>
  <si>
    <t>2023-03-16 10:14:51</t>
  </si>
  <si>
    <t>3140526</t>
  </si>
  <si>
    <t>曼谷艾美酒店</t>
  </si>
  <si>
    <t>LIU YUANYUAN,CAI LUNING</t>
  </si>
  <si>
    <t>2460.00</t>
  </si>
  <si>
    <t>2023-03-16 10:22:45</t>
  </si>
  <si>
    <t>3140400</t>
  </si>
  <si>
    <t>阿罗纳海滩赫纳度假村</t>
  </si>
  <si>
    <t>Carredo Jane Rhea</t>
  </si>
  <si>
    <t>700.00</t>
  </si>
  <si>
    <t>2023-03-16 16:06:49</t>
  </si>
  <si>
    <t>3140168</t>
  </si>
  <si>
    <t>PIAO ZHEXU</t>
  </si>
  <si>
    <t>378.00</t>
  </si>
  <si>
    <t>2023-03-16 08:39:23</t>
  </si>
  <si>
    <t>3143874</t>
  </si>
  <si>
    <t>FAN XIAOMING</t>
  </si>
  <si>
    <t>2023-03-16 23:39:00</t>
  </si>
  <si>
    <t>2023-03-15</t>
  </si>
  <si>
    <t>3139619</t>
  </si>
  <si>
    <t>阿万特酒店</t>
  </si>
  <si>
    <t>HO KIANG HWEI</t>
  </si>
  <si>
    <t>510.00</t>
  </si>
  <si>
    <t>2023-03-16 10:21:08</t>
  </si>
  <si>
    <t>3139434</t>
  </si>
  <si>
    <t>曼谷素旺那普机场诺富特酒店</t>
  </si>
  <si>
    <t>DONOHUE ALLISON JUDITH</t>
  </si>
  <si>
    <t>1381.00</t>
  </si>
  <si>
    <t>2023-03-16 10:44:29</t>
  </si>
  <si>
    <t>3146558</t>
  </si>
  <si>
    <t>阿布扎比皇家玫瑰酒店</t>
  </si>
  <si>
    <t>Sayyed Anis,Sayyed Anis,Sayyed Anis,Sayyed Anis</t>
  </si>
  <si>
    <t>2928.00</t>
  </si>
  <si>
    <t>2023-03-17 16:54:03</t>
  </si>
  <si>
    <t>2023-03-14</t>
  </si>
  <si>
    <t>3133931</t>
  </si>
  <si>
    <t>种植园湾水疗度假村</t>
  </si>
  <si>
    <t>KWON HYUNSANG</t>
  </si>
  <si>
    <t>4516.00</t>
  </si>
  <si>
    <t>2023-03-15 11:09:19</t>
  </si>
  <si>
    <t>3142276</t>
  </si>
  <si>
    <t>盖特43机场酒店</t>
  </si>
  <si>
    <t>Zhang Wenyu</t>
  </si>
  <si>
    <t>286.00</t>
  </si>
  <si>
    <t>2023-03-17 10:43:20</t>
  </si>
  <si>
    <t>3133521</t>
  </si>
  <si>
    <t>WU ZHOU,WU SHILI,LI YANG,WU ZHEN</t>
  </si>
  <si>
    <t>4470.00</t>
  </si>
  <si>
    <t>2023-03-15 18:27:19</t>
  </si>
  <si>
    <t>3139837</t>
  </si>
  <si>
    <t>金马仑高原世纪松园度假村</t>
  </si>
  <si>
    <t>MOHAMAD NOR MOHAMAD SHAHMI</t>
  </si>
  <si>
    <t>433.00</t>
  </si>
  <si>
    <t>2023-03-16 15:02:03</t>
  </si>
  <si>
    <t>3133371</t>
  </si>
  <si>
    <t>XIN ZIQIANG</t>
  </si>
  <si>
    <t>1530.00</t>
  </si>
  <si>
    <t>2023-03-14 17:16:31</t>
  </si>
  <si>
    <t>3133215</t>
  </si>
  <si>
    <t>首尔JK花儿酒店</t>
  </si>
  <si>
    <t>Ji Dahee,Ji Sunghee</t>
  </si>
  <si>
    <t>503.00</t>
  </si>
  <si>
    <t>2023-03-14 20:52:03</t>
  </si>
  <si>
    <t>韩国</t>
  </si>
  <si>
    <t>3132912</t>
  </si>
  <si>
    <t>CHAN SO HEI CRYSTAL</t>
  </si>
  <si>
    <t>1306.00</t>
  </si>
  <si>
    <t>2023-03-14 14:51:51</t>
  </si>
  <si>
    <t>3132341</t>
  </si>
  <si>
    <t>宿务海湾酒店-国会大厦</t>
  </si>
  <si>
    <t>Gundran Shella,Gundran Shella</t>
  </si>
  <si>
    <t>740.00</t>
  </si>
  <si>
    <t>2023-03-15 09:30:09</t>
  </si>
  <si>
    <t>3131712</t>
  </si>
  <si>
    <t>米里帝国皇宫酒店</t>
  </si>
  <si>
    <t>Mee Kon Lee</t>
  </si>
  <si>
    <t>240.00</t>
  </si>
  <si>
    <t>2023-03-14 09:59:26</t>
  </si>
  <si>
    <t>3131524</t>
  </si>
  <si>
    <t>Lappalainen Yrjo</t>
  </si>
  <si>
    <t>2534.00</t>
  </si>
  <si>
    <t>2023-03-14 18:08:59</t>
  </si>
  <si>
    <t>3136411</t>
  </si>
  <si>
    <t>曼谷lyf素坤逸8巷-雅诗阁管理</t>
  </si>
  <si>
    <t>situ jinsheng</t>
  </si>
  <si>
    <t>1120.00</t>
  </si>
  <si>
    <t>2023-03-15 11:31:10</t>
  </si>
  <si>
    <t>2023-03-13</t>
  </si>
  <si>
    <t>3130759</t>
  </si>
  <si>
    <t>芭提雅Mytt海滩酒店</t>
  </si>
  <si>
    <t>Wang Qianru,Zhong Youyue</t>
  </si>
  <si>
    <t>850.00</t>
  </si>
  <si>
    <t>900.00</t>
  </si>
  <si>
    <t>50</t>
  </si>
  <si>
    <t>2023-03-14 15:59:50</t>
  </si>
  <si>
    <t>3129266</t>
  </si>
  <si>
    <t>普吉岛苏帕莱风景湾水疗度假酒店(SHA Extra Plus)</t>
  </si>
  <si>
    <t>HE WENKANG</t>
  </si>
  <si>
    <t>1260.00</t>
  </si>
  <si>
    <t>2023-03-13 15:39:06</t>
  </si>
  <si>
    <t>999223217461034,</t>
  </si>
  <si>
    <t>3129225</t>
  </si>
  <si>
    <t>2023-03-16 22:51:17</t>
  </si>
  <si>
    <t>3128945</t>
  </si>
  <si>
    <t>宿务塞达阿亚拉中心酒店</t>
  </si>
  <si>
    <t>Dana Fahima</t>
  </si>
  <si>
    <t>4224.00</t>
  </si>
  <si>
    <t>2023-03-13 15:34:05</t>
  </si>
  <si>
    <t>3128673</t>
  </si>
  <si>
    <t>Li Ming</t>
  </si>
  <si>
    <t>2023-03-13 15:18:20</t>
  </si>
  <si>
    <t>3127849</t>
  </si>
  <si>
    <t>Lu Aaron,Lu Aaron</t>
  </si>
  <si>
    <t>2023-03-13 09:43:23</t>
  </si>
  <si>
    <t>2023-03-12</t>
  </si>
  <si>
    <t>3127324</t>
  </si>
  <si>
    <t>曼谷素坤逸 15 瑞享饭店 (SHA Plus+)</t>
  </si>
  <si>
    <t>ENKEL TOBIAS</t>
  </si>
  <si>
    <t>570.00</t>
  </si>
  <si>
    <t>2023-03-13 11:33:21</t>
  </si>
  <si>
    <t>3127202</t>
  </si>
  <si>
    <t>Balan Johnwesley</t>
  </si>
  <si>
    <t>2023-03-13 06:12:55</t>
  </si>
  <si>
    <t>3126100</t>
  </si>
  <si>
    <t>曼谷维伊 - 美憬阁酒店</t>
  </si>
  <si>
    <t>YU FAN,CHEN LINGSHUANG,CHEN HONGTU</t>
  </si>
  <si>
    <t>2495.00</t>
  </si>
  <si>
    <t>2023-03-13 10:33:25</t>
  </si>
  <si>
    <t>3124320</t>
  </si>
  <si>
    <t>XUE WENHUA,WONG CHIEN SHIUNG</t>
  </si>
  <si>
    <t>1000.00</t>
  </si>
  <si>
    <t>2023-03-12 14:35:03</t>
  </si>
  <si>
    <t>3124211</t>
  </si>
  <si>
    <t>AIDAZURA AIDAZURA</t>
  </si>
  <si>
    <t>518.00</t>
  </si>
  <si>
    <t>2023-03-12 11:00:02</t>
  </si>
  <si>
    <t>2023-03-11</t>
  </si>
  <si>
    <t>3123524</t>
  </si>
  <si>
    <t>JANG SINJUNG</t>
  </si>
  <si>
    <t>3184.00</t>
  </si>
  <si>
    <t>2023-03-12 09:47:50</t>
  </si>
  <si>
    <t>3122638</t>
  </si>
  <si>
    <t>奥南富皮曼温泉度假酒店(SHA Plus+)</t>
  </si>
  <si>
    <t>LINGTAN YEE,LINGTAN YEE,LINGTAN YEE,LINGTAN YEE</t>
  </si>
  <si>
    <t>1416.00</t>
  </si>
  <si>
    <t>2023-03-13 08:58:52</t>
  </si>
  <si>
    <t>3122205</t>
  </si>
  <si>
    <t>沙逸普吉拉古娜度假酒店</t>
  </si>
  <si>
    <t>WU ANDUAN</t>
  </si>
  <si>
    <t>3360.00</t>
  </si>
  <si>
    <t>2023-03-12 09:54:04</t>
  </si>
  <si>
    <t>3121950</t>
  </si>
  <si>
    <t>吉隆坡皇家朱兰酒店</t>
  </si>
  <si>
    <t>SITI MUNIROH SITI MUNIROH BINTI ABDULLAH</t>
  </si>
  <si>
    <t>460.00</t>
  </si>
  <si>
    <t>2023-03-11 20:56:44</t>
  </si>
  <si>
    <t>3121254</t>
  </si>
  <si>
    <t>卡塔坦尼海岸泳池别墅- 仅限成人(SHA Extra Plus)</t>
  </si>
  <si>
    <t>CAI HANG</t>
  </si>
  <si>
    <t>4606.00</t>
  </si>
  <si>
    <t>2023-03-11 15:31:45</t>
  </si>
  <si>
    <t>2023-03-10</t>
  </si>
  <si>
    <t>3118626</t>
  </si>
  <si>
    <t>Wang Qianru,Zhong xuzeng</t>
  </si>
  <si>
    <t>2023-03-14 15:59:15</t>
  </si>
  <si>
    <t>3118110</t>
  </si>
  <si>
    <t>Dela cruz Lorelie</t>
  </si>
  <si>
    <t>7063.00</t>
  </si>
  <si>
    <t>2023-03-11 13:02:00</t>
  </si>
  <si>
    <t>3117342</t>
  </si>
  <si>
    <t>芭堤雅北部遨舍度假酒店 (SHA Extra Plus)</t>
  </si>
  <si>
    <t>LO TAI WING</t>
  </si>
  <si>
    <t>1500.00</t>
  </si>
  <si>
    <t>2023-03-10 14:30:38</t>
  </si>
  <si>
    <t>3116671</t>
  </si>
  <si>
    <t>WANG YING</t>
  </si>
  <si>
    <t>2023-03-10 11:41:42</t>
  </si>
  <si>
    <t>3116414</t>
  </si>
  <si>
    <t>LEE MEEI WAH</t>
  </si>
  <si>
    <t>1575.00</t>
  </si>
  <si>
    <t>2023-03-10 16:33:05</t>
  </si>
  <si>
    <t>2023-03-09</t>
  </si>
  <si>
    <t>3115610</t>
  </si>
  <si>
    <t>LI DASHUAI,WANG ZHONGMING</t>
  </si>
  <si>
    <t>1269.00</t>
  </si>
  <si>
    <t>2023-03-11 17:08:07</t>
  </si>
  <si>
    <t>2023-03-08</t>
  </si>
  <si>
    <t>3109286</t>
  </si>
  <si>
    <t>Zhao Tong,Yu Jinjin,Li Chen,Zhao Yuxi,Malavong Outhay,Cao Qi</t>
  </si>
  <si>
    <t>10350.00</t>
  </si>
  <si>
    <t>2023-03-09 08:27:53</t>
  </si>
  <si>
    <t>2023-03-07</t>
  </si>
  <si>
    <t>3106890</t>
  </si>
  <si>
    <t>CHAU CHING</t>
  </si>
  <si>
    <t>1034.00</t>
  </si>
  <si>
    <t>2023-03-08 13:15:11</t>
  </si>
  <si>
    <t>3106523</t>
  </si>
  <si>
    <t>LIN TZUMIN</t>
  </si>
  <si>
    <t>1148.00</t>
  </si>
  <si>
    <t>2023-03-08 13:24:44</t>
  </si>
  <si>
    <t>3106475</t>
  </si>
  <si>
    <t>普吉岛芭东彩灯度假村</t>
  </si>
  <si>
    <t>NADHIRAH BINTI ABD RAHIM NURUL,NADHIRAH BINTI ABD RAHIM NURUL</t>
  </si>
  <si>
    <t>1140.00</t>
  </si>
  <si>
    <t>2023-03-08 10:32:08</t>
  </si>
  <si>
    <t>3105812</t>
  </si>
  <si>
    <t>Ang Ian</t>
  </si>
  <si>
    <t>484.00</t>
  </si>
  <si>
    <t>2023-03-08 14:50:45</t>
  </si>
  <si>
    <t>3133519</t>
  </si>
  <si>
    <t>DA WEI KONG,DA WEI KONG</t>
  </si>
  <si>
    <t>2023-03-14 16:44:12</t>
  </si>
  <si>
    <t>3104386</t>
  </si>
  <si>
    <t>洛杉矶 - 蒙特雷公园万怡酒店</t>
  </si>
  <si>
    <t>CHIN WILLIAM</t>
  </si>
  <si>
    <t>2762.00</t>
  </si>
  <si>
    <t>2023-03-07 14:34:54</t>
  </si>
  <si>
    <t>3104164</t>
  </si>
  <si>
    <t>曼谷香格里拉大酒店</t>
  </si>
  <si>
    <t>SUAW TIONG LIM</t>
  </si>
  <si>
    <t>3804.00</t>
  </si>
  <si>
    <t>2023-03-08 17:51:53</t>
  </si>
  <si>
    <t>3131202</t>
  </si>
  <si>
    <t>马六甲峇峇家</t>
  </si>
  <si>
    <t>LEE LAY FONG,LEE LAY FONG,LEE LAY FONG</t>
  </si>
  <si>
    <t>780.00</t>
  </si>
  <si>
    <t>2023-03-15 14:39:18</t>
  </si>
  <si>
    <t>3103913</t>
  </si>
  <si>
    <t>曼谷索拉利亚西铁酒店</t>
  </si>
  <si>
    <t>DU XIAOCHEN</t>
  </si>
  <si>
    <t>1718.00</t>
  </si>
  <si>
    <t>2023-03-07 14:25:40</t>
  </si>
  <si>
    <t>3103902</t>
  </si>
  <si>
    <t>金普顿基塔莱苏梅岛酒店 - 洲际酒店集团旗下</t>
  </si>
  <si>
    <t>XU RONGWEI</t>
  </si>
  <si>
    <t>8600.00</t>
  </si>
  <si>
    <t>2023-03-07 13:50:00</t>
  </si>
  <si>
    <t>3103890</t>
  </si>
  <si>
    <t>CHUE CHOY YEEN</t>
  </si>
  <si>
    <t>2023-03-07 14:22:52</t>
  </si>
  <si>
    <t>3103768</t>
  </si>
  <si>
    <t>拉雅古迹酒店 (SHA Extra Plus)</t>
  </si>
  <si>
    <t>WANG LING,WANG SHUFANG</t>
  </si>
  <si>
    <t>3839.00</t>
  </si>
  <si>
    <t>2023-03-07 18:03:50</t>
  </si>
  <si>
    <t>2023-03-06</t>
  </si>
  <si>
    <t>3101510</t>
  </si>
  <si>
    <t>FONG SHEK SHING</t>
  </si>
  <si>
    <t>1346.00</t>
  </si>
  <si>
    <t>2023-03-07 18:07:12</t>
  </si>
  <si>
    <t>3101480</t>
  </si>
  <si>
    <t>LO TAK MING</t>
  </si>
  <si>
    <t>3120.00</t>
  </si>
  <si>
    <t>2023-03-07 18:08:31</t>
  </si>
  <si>
    <t>3101109</t>
  </si>
  <si>
    <t>Zhou Yunyi</t>
  </si>
  <si>
    <t>3469.00</t>
  </si>
  <si>
    <t>2023-03-06 20:09:41</t>
  </si>
  <si>
    <t>3100033</t>
  </si>
  <si>
    <t>DING CHAO</t>
  </si>
  <si>
    <t>1998.00</t>
  </si>
  <si>
    <t>2023-03-06 15:02:29</t>
  </si>
  <si>
    <t>3099005</t>
  </si>
  <si>
    <t>MOHD ABDUL RAHMAN MOHD FARIS</t>
  </si>
  <si>
    <t>348.00</t>
  </si>
  <si>
    <t>2023-03-06 11:26:32</t>
  </si>
  <si>
    <t>2023-03-05</t>
  </si>
  <si>
    <t>3096934</t>
  </si>
  <si>
    <t>首尔三井酒店</t>
  </si>
  <si>
    <t>Jung Seongho</t>
  </si>
  <si>
    <t>689.00</t>
  </si>
  <si>
    <t>2023-03-06 08:38:30</t>
  </si>
  <si>
    <t>3096365</t>
  </si>
  <si>
    <t>普吉假日酒店 (政府卫生认证)</t>
  </si>
  <si>
    <t>DU WENQING,Song Yiwen</t>
  </si>
  <si>
    <t>3200.00</t>
  </si>
  <si>
    <t>2023-03-05 18:26:00</t>
  </si>
  <si>
    <t>3093785</t>
  </si>
  <si>
    <t>ONG JARELL,TANTRA ACHARA</t>
  </si>
  <si>
    <t>666.00</t>
  </si>
  <si>
    <t>333.00</t>
  </si>
  <si>
    <t>-333</t>
  </si>
  <si>
    <t>2023-03-05 10:16:08</t>
  </si>
  <si>
    <t>2023-03-04</t>
  </si>
  <si>
    <t>3092853</t>
  </si>
  <si>
    <t>LI BUQING,YU BAICHUAN</t>
  </si>
  <si>
    <t>6400.00</t>
  </si>
  <si>
    <t>2023-03-05 10:16:33</t>
  </si>
  <si>
    <t>3090936</t>
  </si>
  <si>
    <t>芭堤雅摩达斯度假村</t>
  </si>
  <si>
    <t>UPARIPUTTIPONG VICHA</t>
  </si>
  <si>
    <t>2023-03-04 16:06:33</t>
  </si>
  <si>
    <t>3089777</t>
  </si>
  <si>
    <t>WANG JIYANG,HAN HAO</t>
  </si>
  <si>
    <t>1735.00</t>
  </si>
  <si>
    <t>2023-03-05 12:07:53</t>
  </si>
  <si>
    <t>3133819</t>
  </si>
  <si>
    <t>Suraya Amani Haji Mohd Dinie Hajah,Suraya Amani Haji Mohd Dinie Hajah</t>
  </si>
  <si>
    <t>2023-03-14 17:47:46</t>
  </si>
  <si>
    <t>2023-03-03</t>
  </si>
  <si>
    <t>3088357</t>
  </si>
  <si>
    <t>XU LEI</t>
  </si>
  <si>
    <t>4000.00</t>
  </si>
  <si>
    <t>2023-03-04 10:44:18</t>
  </si>
  <si>
    <t>3103956</t>
  </si>
  <si>
    <t>KHAING KYUKYU</t>
  </si>
  <si>
    <t>3436.00</t>
  </si>
  <si>
    <t>2023-03-07 14:36:04</t>
  </si>
  <si>
    <t>3105406</t>
  </si>
  <si>
    <t>康帕斯酒店集团新山柑橘酒店</t>
  </si>
  <si>
    <t>Siti Siti Fadhilah</t>
  </si>
  <si>
    <t>2023-03-07 20:35:55</t>
  </si>
  <si>
    <t>2023-03-02</t>
  </si>
  <si>
    <t>3083722</t>
  </si>
  <si>
    <t>BINTEMOHAMEDNOH MUHAIYAH,BINTENURTAZIRIN NAYLI QISTINA,BINAHMAD NURTAZIRIN,BINKAMAR AHMAD</t>
  </si>
  <si>
    <t>1352.00</t>
  </si>
  <si>
    <t>2023-03-02 23:46:11</t>
  </si>
  <si>
    <t>3082743</t>
  </si>
  <si>
    <t>米里帝国酒店</t>
  </si>
  <si>
    <t>Iran Sunarddy Mohammad Afiq Danial</t>
  </si>
  <si>
    <t>473.00</t>
  </si>
  <si>
    <t>2023-03-02 20:26:41</t>
  </si>
  <si>
    <t>3082623</t>
  </si>
  <si>
    <t>Travelodge Phuket Town</t>
  </si>
  <si>
    <t>Wang Bohan</t>
  </si>
  <si>
    <t>187.00</t>
  </si>
  <si>
    <t>2023-03-03 10:03:33</t>
  </si>
  <si>
    <t>3081439</t>
  </si>
  <si>
    <t>Yan Yim Lee</t>
  </si>
  <si>
    <t>662.00</t>
  </si>
  <si>
    <t>2023-03-03 13:59:31</t>
  </si>
  <si>
    <t>3080410</t>
  </si>
  <si>
    <t>马尼拉金凤凰酒店-隔离酒店</t>
  </si>
  <si>
    <t>XU DAOJIN,Lin yueming</t>
  </si>
  <si>
    <t>2040.00</t>
  </si>
  <si>
    <t>2023-03-02 11:32:18</t>
  </si>
  <si>
    <t>2023-03-01</t>
  </si>
  <si>
    <t>3078764</t>
  </si>
  <si>
    <t>Wong Voon Wah,Wong Voon Wah,Wong Voon Wah</t>
  </si>
  <si>
    <t>2023-03-02 09:11:32</t>
  </si>
  <si>
    <t>3078407</t>
  </si>
  <si>
    <t>麦哲伦丝绸度假村</t>
  </si>
  <si>
    <t>TAI PUIIAN</t>
  </si>
  <si>
    <t>827.00</t>
  </si>
  <si>
    <t>2023-03-03 13:02:13</t>
  </si>
  <si>
    <t>3078099</t>
  </si>
  <si>
    <t>曼谷盛泰澜中央世界商业中心酒店  (SHA Plus+)</t>
  </si>
  <si>
    <t>LEUNG MAN HIM</t>
  </si>
  <si>
    <t>1670.00</t>
  </si>
  <si>
    <t>2023-03-02 15:28:27</t>
  </si>
  <si>
    <t>3076399</t>
  </si>
  <si>
    <t>沙美岛萨凯海滩度假村</t>
  </si>
  <si>
    <t>KUMAZAWA ATSUSHI</t>
  </si>
  <si>
    <t>1947.00</t>
  </si>
  <si>
    <t>2023-03-06 17:54:54</t>
  </si>
  <si>
    <t>999223238754118-1</t>
  </si>
  <si>
    <t>2023-02-27</t>
  </si>
  <si>
    <t>3071321</t>
  </si>
  <si>
    <t>2023-03-18 10:40:55</t>
  </si>
  <si>
    <t>3070706</t>
  </si>
  <si>
    <t>Waldron Garnet Ross</t>
  </si>
  <si>
    <t>1848.00</t>
  </si>
  <si>
    <t>200.00</t>
  </si>
  <si>
    <t>-1648</t>
  </si>
  <si>
    <t>2023-02-27 18:41:16</t>
  </si>
  <si>
    <t>2023-02-26</t>
  </si>
  <si>
    <t>3067576</t>
  </si>
  <si>
    <t>Goddenduske David,Goddenduske David</t>
  </si>
  <si>
    <t>1033.00</t>
  </si>
  <si>
    <t>2023-02-26 17:07:07</t>
  </si>
  <si>
    <t>3067122</t>
  </si>
  <si>
    <t>高尔夫山谷酒店</t>
  </si>
  <si>
    <t>SONGSIM LEE,TBA TBA,SONGSIM LEE,TBA TBA</t>
  </si>
  <si>
    <t>1716.00</t>
  </si>
  <si>
    <t>2023-02-27 09:44:30</t>
  </si>
  <si>
    <t>越南</t>
  </si>
  <si>
    <t>2023-02-25</t>
  </si>
  <si>
    <t>3065984</t>
  </si>
  <si>
    <t>马尼拉奎松市B酒店(多用途酒店)</t>
  </si>
  <si>
    <t>SHIM SEUNGWAN,LEE JONGHEUNG,OH JAEMAN</t>
  </si>
  <si>
    <t>9093.00</t>
  </si>
  <si>
    <t>2023-02-25 18:05:58</t>
  </si>
  <si>
    <t>22969307474-</t>
  </si>
  <si>
    <t>2023-02-24</t>
  </si>
  <si>
    <t>3063513</t>
  </si>
  <si>
    <t>2023-03-06 17:54:19</t>
  </si>
  <si>
    <t>3063790</t>
  </si>
  <si>
    <t>ZHU TAO,ZHANG JIDING</t>
  </si>
  <si>
    <t>3040.00</t>
  </si>
  <si>
    <t>2023-02-25 09:02:11</t>
  </si>
  <si>
    <t>3062776</t>
  </si>
  <si>
    <t>DAM NGUYEN XUAN VINH</t>
  </si>
  <si>
    <t>1042.00</t>
  </si>
  <si>
    <t>2023-02-24 17:07:08</t>
  </si>
  <si>
    <t>3061475</t>
  </si>
  <si>
    <t>LEE SONGSIM,LEE SONGSIM,LEE SONGSIM</t>
  </si>
  <si>
    <t>1736.00</t>
  </si>
  <si>
    <t>2023-02-24 10:21:43</t>
  </si>
  <si>
    <t>2023-02-23</t>
  </si>
  <si>
    <t>3059685</t>
  </si>
  <si>
    <t>2023-03-02 15:21:39</t>
  </si>
  <si>
    <t>999223065927569，</t>
  </si>
  <si>
    <t>3058771</t>
  </si>
  <si>
    <t>2023-03-08 17:51:49</t>
  </si>
  <si>
    <t>2023-02-22</t>
  </si>
  <si>
    <t>3055887</t>
  </si>
  <si>
    <t>MA DAXIN,JIN MUDAN</t>
  </si>
  <si>
    <t>8188.00</t>
  </si>
  <si>
    <t>2023-02-23 17:58:57</t>
  </si>
  <si>
    <t>3055817</t>
  </si>
  <si>
    <t>吉隆坡皇家星光曲线酒店</t>
  </si>
  <si>
    <t>ISMAIL MOHAMMAD HAIKAL BIN MOHD</t>
  </si>
  <si>
    <t>774.00</t>
  </si>
  <si>
    <t>2023-02-22 17:47:12</t>
  </si>
  <si>
    <t>3054305</t>
  </si>
  <si>
    <t>吉隆坡美利亚酒店</t>
  </si>
  <si>
    <t>WONG JOY LING</t>
  </si>
  <si>
    <t>455.00</t>
  </si>
  <si>
    <t>2023-02-22 11:49:15</t>
  </si>
  <si>
    <t>2023-02-21</t>
  </si>
  <si>
    <t>3052191</t>
  </si>
  <si>
    <t>安娜安娜度假村</t>
  </si>
  <si>
    <t>Pan-ubol Suppalak,Pan-ubol Suppalak</t>
  </si>
  <si>
    <t>832.00</t>
  </si>
  <si>
    <t>2023-02-21 18:49:02</t>
  </si>
  <si>
    <t>2023-02-20</t>
  </si>
  <si>
    <t>3049631</t>
  </si>
  <si>
    <t>特拉斯酒店</t>
  </si>
  <si>
    <t>Leroy Sylvie</t>
  </si>
  <si>
    <t>2496.00</t>
  </si>
  <si>
    <t>2023-02-20 19:47:02</t>
  </si>
  <si>
    <t>法国</t>
  </si>
  <si>
    <t>3048890</t>
  </si>
  <si>
    <t>济州格拉贝尔酒店</t>
  </si>
  <si>
    <t>SEOK SONGYI</t>
  </si>
  <si>
    <t>425.00</t>
  </si>
  <si>
    <t>2023-02-21 08:51:26</t>
  </si>
  <si>
    <t>3047450</t>
  </si>
  <si>
    <t>LAM YUEN HE,TSUI PO SUM</t>
  </si>
  <si>
    <t>1326.00</t>
  </si>
  <si>
    <t>2023-02-20 09:59:41</t>
  </si>
  <si>
    <t>2023-02-19</t>
  </si>
  <si>
    <t>3047022</t>
  </si>
  <si>
    <t>ZHANG ZIPENG</t>
  </si>
  <si>
    <t>2395.00</t>
  </si>
  <si>
    <t>3295.00</t>
  </si>
  <si>
    <t>900</t>
  </si>
  <si>
    <t>2023-02-20 11:55:05</t>
  </si>
  <si>
    <t>3046078</t>
  </si>
  <si>
    <t>LIU XINRUI,WEI QIN</t>
  </si>
  <si>
    <t>2415.00</t>
  </si>
  <si>
    <t>2023-02-19 18:06:18</t>
  </si>
  <si>
    <t>2023-02-18</t>
  </si>
  <si>
    <t>3044184</t>
  </si>
  <si>
    <t>宜必思尚品曼谷素坤逸康福酒店</t>
  </si>
  <si>
    <t>Wang Xiao</t>
  </si>
  <si>
    <t>250.00</t>
  </si>
  <si>
    <t>2023-02-19 00:24:20</t>
  </si>
  <si>
    <t>3042915</t>
  </si>
  <si>
    <t>LEE CHEOLWOO</t>
  </si>
  <si>
    <t>2024.00</t>
  </si>
  <si>
    <t>2023-02-18 17:47:05</t>
  </si>
  <si>
    <t>2023-02-17</t>
  </si>
  <si>
    <t>3038078</t>
  </si>
  <si>
    <t>COQUIA CATHERINE</t>
  </si>
  <si>
    <t>2340.00</t>
  </si>
  <si>
    <t>2023-02-18 18:28:43</t>
  </si>
  <si>
    <t>3083838</t>
  </si>
  <si>
    <t>麦克坦新镇萨沃伊酒店</t>
  </si>
  <si>
    <t>Ogasawara Takumi,Ogasawara Takumi</t>
  </si>
  <si>
    <t>942.00</t>
  </si>
  <si>
    <t>2023-03-07 17:07:55</t>
  </si>
  <si>
    <t>3089771</t>
  </si>
  <si>
    <t>Pg Anak Hj Hassan Pg Noorehsani,Pg Anak Hj Hassan Pg Noorehsani,Pg Anak Hj Hassan Pg Noorehsani,Pg Anak Hj Hassan Pg Noorehsani</t>
  </si>
  <si>
    <t>616.00</t>
  </si>
  <si>
    <t>2023-03-04 12:24:36</t>
  </si>
  <si>
    <t>3086504</t>
  </si>
  <si>
    <t>Hj Abdul Jami Nurazean,Hj Abdul Jami Nurazean,Hj Abdul Jami Nurazean</t>
  </si>
  <si>
    <t>2023-03-03 17:35:50</t>
  </si>
  <si>
    <t>2023-02-16</t>
  </si>
  <si>
    <t>3037234</t>
  </si>
  <si>
    <t>YAACOB MOHAMMAD KHALED BIN</t>
  </si>
  <si>
    <t>1740.00</t>
  </si>
  <si>
    <t>2023-02-17 11:14:39</t>
  </si>
  <si>
    <t>3034917</t>
  </si>
  <si>
    <t>皇宫水上乐园度假村</t>
  </si>
  <si>
    <t>HWANG SUNWOOK,KIM YOUNGHWA</t>
  </si>
  <si>
    <t>7455.00</t>
  </si>
  <si>
    <t>2023-03-02 16:05:19</t>
  </si>
  <si>
    <t>2023-02-15</t>
  </si>
  <si>
    <t>3031950</t>
  </si>
  <si>
    <t>ZAINUDIN HAJAR</t>
  </si>
  <si>
    <t>682.00</t>
  </si>
  <si>
    <t>2023-02-15 12:51:04</t>
  </si>
  <si>
    <t>2023-02-14</t>
  </si>
  <si>
    <t>3030103</t>
  </si>
  <si>
    <t>GUO SIXIA,STRONG LEILA RENNELL,STRONG MAXIMUS GEORGE</t>
  </si>
  <si>
    <t>1009.00</t>
  </si>
  <si>
    <t>2023-02-14 14:56:08</t>
  </si>
  <si>
    <t>2023-02-11</t>
  </si>
  <si>
    <t>3023194</t>
  </si>
  <si>
    <t>沙美岛奥普劳度假村 (政府卫生认证)</t>
  </si>
  <si>
    <t>Kanchanasopha Nattika,Kanchanasopha Nattika</t>
  </si>
  <si>
    <t>1491.00</t>
  </si>
  <si>
    <t>2023-02-13 07:49:44</t>
  </si>
  <si>
    <t>3022622</t>
  </si>
  <si>
    <t>沙通易思婷大酒店</t>
  </si>
  <si>
    <t>LUO Qian,Ni Lingling</t>
  </si>
  <si>
    <t>2400.00</t>
  </si>
  <si>
    <t>2023-02-12 15:52:06</t>
  </si>
  <si>
    <t>2023-02-10</t>
  </si>
  <si>
    <t>3021258</t>
  </si>
  <si>
    <t>攀瓦布里海滨度假村(SHA Extra Plus)</t>
  </si>
  <si>
    <t>Jorg Abbe Rainer,Saenwandee Ratchamongkol</t>
  </si>
  <si>
    <t>7650.00</t>
  </si>
  <si>
    <t>2023-02-11 13:03:04</t>
  </si>
  <si>
    <t>3020813</t>
  </si>
  <si>
    <t>SABITOV RAFAEL,GRECHKA ANTON</t>
  </si>
  <si>
    <t>4331.00</t>
  </si>
  <si>
    <t>2023-02-11 09:52:38</t>
  </si>
  <si>
    <t>3020206</t>
  </si>
  <si>
    <t>阿克塞斯别墅度假酒店</t>
  </si>
  <si>
    <t>Turner Karen,Turner Karen</t>
  </si>
  <si>
    <t>3675.00</t>
  </si>
  <si>
    <t>2023-02-10 18:14:14</t>
  </si>
  <si>
    <t>3019801</t>
  </si>
  <si>
    <t>Keong Ng Chin,Keong Ng Chin</t>
  </si>
  <si>
    <t>2023-02-10 17:12:03</t>
  </si>
  <si>
    <t>2023-02-09</t>
  </si>
  <si>
    <t>3016395</t>
  </si>
  <si>
    <t>客莱福巴东普吉岛酒店 (SHA Plus+)</t>
  </si>
  <si>
    <t>GAO YUANWEI,DU YAXUAN,ZENG SHUANG</t>
  </si>
  <si>
    <t>4025.00</t>
  </si>
  <si>
    <t>2023-02-09 12:16:55</t>
  </si>
  <si>
    <t>2023-02-06</t>
  </si>
  <si>
    <t>3007681</t>
  </si>
  <si>
    <t>LEE LAY FONG</t>
  </si>
  <si>
    <t>2023-03-15 14:39:10</t>
  </si>
  <si>
    <t>2023-02-05</t>
  </si>
  <si>
    <t>3006899</t>
  </si>
  <si>
    <t>CHENG YAT LUNG</t>
  </si>
  <si>
    <t>1980.00</t>
  </si>
  <si>
    <t>2023-02-06 10:34:48</t>
  </si>
  <si>
    <t>2023-02-02</t>
  </si>
  <si>
    <t>2996935</t>
  </si>
  <si>
    <t>曼谷阿德菲套房酒店 (SHA Plus+)</t>
  </si>
  <si>
    <t>McGee Derek,McGee Derek</t>
  </si>
  <si>
    <t>15336.00</t>
  </si>
  <si>
    <t>2023-02-02 13:47:20</t>
  </si>
  <si>
    <t>2023-01-09</t>
  </si>
  <si>
    <t>2932821</t>
  </si>
  <si>
    <t>芽庄洲际酒店</t>
  </si>
  <si>
    <t>oh kyongeun</t>
  </si>
  <si>
    <t>1764.00</t>
  </si>
  <si>
    <t>2023-01-09 15:07:18</t>
  </si>
  <si>
    <t>2023-01-15</t>
  </si>
  <si>
    <t>2952102</t>
  </si>
  <si>
    <t>曼谷萨通JC凯文酒店</t>
  </si>
  <si>
    <t>Wild Qi,Wild Andreas,Wild Katharina,Wild Ralf</t>
  </si>
  <si>
    <t>5760.00</t>
  </si>
  <si>
    <t>576.00</t>
  </si>
  <si>
    <t>-5184</t>
  </si>
  <si>
    <t>2023-01-31 16:00:25</t>
  </si>
  <si>
    <t>2951755</t>
  </si>
  <si>
    <t>曼谷素坤逸航站 21 中心酒店 (政府卫生认证)</t>
  </si>
  <si>
    <t>KWAK EUN VICH,KWAK EUN VICH,KWAK EUN VICH,KWAK EUN VICH</t>
  </si>
  <si>
    <t>3110.00</t>
  </si>
  <si>
    <t>2023-01-16 12:16:27</t>
  </si>
  <si>
    <t>2023-02-01</t>
  </si>
  <si>
    <t>2995789</t>
  </si>
  <si>
    <t>哥打京那巴鲁元明大酒店</t>
  </si>
  <si>
    <t>AB KADIR NOR AZIMA</t>
  </si>
  <si>
    <t>246.00</t>
  </si>
  <si>
    <t>2023-02-04 10:41:55</t>
  </si>
  <si>
    <t>2023-01-12</t>
  </si>
  <si>
    <t>2941094</t>
  </si>
  <si>
    <t>普吉岛宴宾雅海滩度假村 (SHA Extra Plus)</t>
  </si>
  <si>
    <t>Borer Kurt,Borer Kurt</t>
  </si>
  <si>
    <t>3244.00</t>
  </si>
  <si>
    <t>2023-01-12 14:49:41</t>
  </si>
  <si>
    <t>2022-11-28</t>
  </si>
  <si>
    <t>2830088</t>
  </si>
  <si>
    <t>苏梅岛查汶瑞景海滩度假村</t>
  </si>
  <si>
    <t>McPhan Tate,McPhan Tate</t>
  </si>
  <si>
    <t>2022-11-29 14:41:07</t>
  </si>
  <si>
    <t>2023-01-01</t>
  </si>
  <si>
    <t>2913726</t>
  </si>
  <si>
    <t>巴东山麦居酒店</t>
  </si>
  <si>
    <t>MOUCHRIK CHAOUKI</t>
  </si>
  <si>
    <t>9531.00</t>
  </si>
  <si>
    <t>2023-01-02 12:13:02</t>
  </si>
  <si>
    <t>2023-01-26</t>
  </si>
  <si>
    <t>2980371</t>
  </si>
  <si>
    <t>苏梅岛皇家芒别墅酒店</t>
  </si>
  <si>
    <t>Carlyle Travis,Graziano Giada</t>
  </si>
  <si>
    <t>13650.00</t>
  </si>
  <si>
    <t>2023-01-27 12:43:04</t>
  </si>
  <si>
    <t>2022-12-17</t>
  </si>
  <si>
    <t>2880390</t>
  </si>
  <si>
    <t>槟城宾乐雅饭店</t>
  </si>
  <si>
    <t>Abdul hamid Nur shahana</t>
  </si>
  <si>
    <t>1492.00</t>
  </si>
  <si>
    <t>2022-12-17 12:15:24</t>
  </si>
  <si>
    <t>2023-01-17</t>
  </si>
  <si>
    <t>2956237</t>
  </si>
  <si>
    <t>双威金字塔酒店</t>
  </si>
  <si>
    <t>GOVINDARAJULU VIJAY</t>
  </si>
  <si>
    <t>1905.00</t>
  </si>
  <si>
    <t>2023-01-20 11:41:24</t>
  </si>
  <si>
    <t>2022-12-27</t>
  </si>
  <si>
    <t>2904829</t>
  </si>
  <si>
    <t>曼谷水门伯克利酒店</t>
  </si>
  <si>
    <t>CHIANG WENG CHON,TAN SIEW WAH,CHIANG YU TONG ANNABELLE</t>
  </si>
  <si>
    <t>3948.00</t>
  </si>
  <si>
    <t>2022-12-28 10:20:34</t>
  </si>
  <si>
    <t>2904729</t>
  </si>
  <si>
    <t>987.00</t>
  </si>
  <si>
    <t>-2961</t>
  </si>
  <si>
    <t>2022-12-28 13:24:02</t>
  </si>
  <si>
    <t>2978787</t>
  </si>
  <si>
    <t>素坤逸2巷贝斯特韦斯特舒雅优质酒店 (SHA Plus+)</t>
  </si>
  <si>
    <t>SHI JIE,WU TAO</t>
  </si>
  <si>
    <t>3400.00</t>
  </si>
  <si>
    <t>2023-01-27 18:01:58</t>
  </si>
  <si>
    <t>2979964</t>
  </si>
  <si>
    <t>康斯特白拉热带海滩度假村</t>
  </si>
  <si>
    <t>KIDA KENGO,MIYAMORI ITSUKI,MIKI RYUHEI,SUGIHARA SHUNSUKE,TAKEUCHI LEO,OSABE MARE,NINAGAWA SHOTA,KOIKE YUTA,SADAMATSU TAISEI</t>
  </si>
  <si>
    <t>14730.00</t>
  </si>
  <si>
    <t>2023-01-27 16:10:13</t>
  </si>
  <si>
    <t>2957774</t>
  </si>
  <si>
    <t>仁川机场贝斯特韦斯特精品酒店</t>
  </si>
  <si>
    <t>LEE YURI</t>
  </si>
  <si>
    <t>620.00</t>
  </si>
  <si>
    <t>2023-01-18 11:14:20</t>
  </si>
  <si>
    <t>2022-12-07</t>
  </si>
  <si>
    <t>2855591</t>
  </si>
  <si>
    <t>ICHIKI AKIRA,ICHIKI WATARU</t>
  </si>
  <si>
    <t>1072.00</t>
  </si>
  <si>
    <t>2022-12-08 10:38:31</t>
  </si>
  <si>
    <t>2023-01-31</t>
  </si>
  <si>
    <t>2991718</t>
  </si>
  <si>
    <t>Yet Foong Ng,Yet Foong Ng</t>
  </si>
  <si>
    <t>320.00</t>
  </si>
  <si>
    <t>2023-02-01 14:42:42</t>
  </si>
  <si>
    <t>2022-12-09</t>
  </si>
  <si>
    <t>2858780</t>
  </si>
  <si>
    <t>贝斯特韦斯特精选寻求者发现者拉玛四世酒店</t>
  </si>
  <si>
    <t>Volchkova Serafima,Zaikin Andrey</t>
  </si>
  <si>
    <t>2022-12-09 11:40:55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</si>
</sst>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200</xdr:row>
      <xdr:rowOff>0</xdr:rowOff>
    </xdr:from>
    <xdr:to>
      <xdr:col>15</xdr:col>
      <xdr:colOff>85725</xdr:colOff>
      <xdr:row>230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96327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45000</v>
      </c>
      <c r="G2" s="6">
        <v>45004</v>
      </c>
      <c r="H2" s="4">
        <v>1</v>
      </c>
      <c r="I2" s="4">
        <v>4</v>
      </c>
      <c r="J2" s="4">
        <v>4</v>
      </c>
      <c r="K2" s="4" t="s">
        <v>30</v>
      </c>
      <c r="L2" s="4">
        <v>4000</v>
      </c>
      <c r="M2" s="4">
        <v>4000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44893</v>
      </c>
      <c r="S2" s="6">
        <v>45007</v>
      </c>
      <c r="T2" s="4" t="s">
        <v>34</v>
      </c>
      <c r="U2" s="4">
        <v>4000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45002</v>
      </c>
      <c r="G3" s="6">
        <v>45004</v>
      </c>
      <c r="H3" s="4">
        <v>1</v>
      </c>
      <c r="I3" s="4">
        <v>2</v>
      </c>
      <c r="J3" s="4">
        <v>2</v>
      </c>
      <c r="K3" s="4" t="s">
        <v>30</v>
      </c>
      <c r="L3" s="4">
        <v>1072</v>
      </c>
      <c r="M3" s="4">
        <v>1072</v>
      </c>
      <c r="N3" s="4" t="s">
        <v>40</v>
      </c>
      <c r="O3" s="4" t="s">
        <v>32</v>
      </c>
      <c r="P3" s="4" t="s">
        <v>33</v>
      </c>
      <c r="Q3" s="4">
        <v>0</v>
      </c>
      <c r="R3" s="7">
        <v>44902</v>
      </c>
      <c r="S3" s="6">
        <v>45007</v>
      </c>
      <c r="T3" s="4" t="s">
        <v>34</v>
      </c>
      <c r="U3" s="4">
        <v>1072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45003</v>
      </c>
      <c r="G4" s="6">
        <v>45004</v>
      </c>
      <c r="H4" s="4">
        <v>1</v>
      </c>
      <c r="I4" s="4">
        <v>1</v>
      </c>
      <c r="J4" s="4">
        <v>1</v>
      </c>
      <c r="K4" s="4" t="s">
        <v>30</v>
      </c>
      <c r="L4" s="4">
        <v>360</v>
      </c>
      <c r="M4" s="4">
        <v>360</v>
      </c>
      <c r="N4" s="4" t="s">
        <v>46</v>
      </c>
      <c r="O4" s="4" t="s">
        <v>32</v>
      </c>
      <c r="P4" s="4" t="s">
        <v>33</v>
      </c>
      <c r="Q4" s="4">
        <v>0</v>
      </c>
      <c r="R4" s="7">
        <v>44904</v>
      </c>
      <c r="S4" s="6">
        <v>45007</v>
      </c>
      <c r="T4" s="4" t="s">
        <v>34</v>
      </c>
      <c r="U4" s="4">
        <v>360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45002</v>
      </c>
      <c r="G5" s="6">
        <v>45004</v>
      </c>
      <c r="H5" s="4">
        <v>1</v>
      </c>
      <c r="I5" s="4">
        <v>2</v>
      </c>
      <c r="J5" s="4">
        <v>2</v>
      </c>
      <c r="K5" s="4" t="s">
        <v>30</v>
      </c>
      <c r="L5" s="4">
        <v>1492</v>
      </c>
      <c r="M5" s="4">
        <v>1492</v>
      </c>
      <c r="N5" s="4" t="s">
        <v>52</v>
      </c>
      <c r="O5" s="4" t="s">
        <v>32</v>
      </c>
      <c r="P5" s="4" t="s">
        <v>33</v>
      </c>
      <c r="Q5" s="4">
        <v>0</v>
      </c>
      <c r="R5" s="7">
        <v>44912</v>
      </c>
      <c r="S5" s="6">
        <v>45007</v>
      </c>
      <c r="T5" s="4" t="s">
        <v>34</v>
      </c>
      <c r="U5" s="4">
        <v>1492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45000</v>
      </c>
      <c r="G6" s="6">
        <v>45004</v>
      </c>
      <c r="H6" s="4">
        <v>1</v>
      </c>
      <c r="I6" s="4">
        <v>4</v>
      </c>
      <c r="J6" s="4">
        <v>4</v>
      </c>
      <c r="K6" s="4" t="s">
        <v>30</v>
      </c>
      <c r="L6" s="4">
        <v>3948</v>
      </c>
      <c r="M6" s="4">
        <v>3948</v>
      </c>
      <c r="N6" s="4" t="s">
        <v>58</v>
      </c>
      <c r="O6" s="4" t="s">
        <v>32</v>
      </c>
      <c r="P6" s="4" t="s">
        <v>33</v>
      </c>
      <c r="Q6" s="4">
        <v>0</v>
      </c>
      <c r="R6" s="7">
        <v>44922</v>
      </c>
      <c r="S6" s="6">
        <v>45007</v>
      </c>
      <c r="T6" s="4" t="s">
        <v>34</v>
      </c>
      <c r="U6" s="4">
        <v>3948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45000</v>
      </c>
      <c r="G7" s="6">
        <v>45004</v>
      </c>
      <c r="H7" s="4">
        <v>1</v>
      </c>
      <c r="I7" s="4">
        <v>4</v>
      </c>
      <c r="J7" s="4">
        <v>4</v>
      </c>
      <c r="K7" s="4" t="s">
        <v>30</v>
      </c>
      <c r="L7" s="4">
        <v>3948</v>
      </c>
      <c r="M7" s="4">
        <v>3948</v>
      </c>
      <c r="N7" s="4" t="s">
        <v>58</v>
      </c>
      <c r="O7" s="4" t="s">
        <v>32</v>
      </c>
      <c r="P7" s="4" t="s">
        <v>33</v>
      </c>
      <c r="Q7" s="4">
        <v>0</v>
      </c>
      <c r="R7" s="7">
        <v>44922</v>
      </c>
      <c r="S7" s="6">
        <v>45007</v>
      </c>
      <c r="T7" s="4" t="s">
        <v>34</v>
      </c>
      <c r="U7" s="4">
        <v>3948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44977</v>
      </c>
      <c r="G8" s="6">
        <v>45004</v>
      </c>
      <c r="H8" s="4">
        <v>1</v>
      </c>
      <c r="I8" s="4">
        <v>27</v>
      </c>
      <c r="J8" s="4">
        <v>27</v>
      </c>
      <c r="K8" s="4" t="s">
        <v>30</v>
      </c>
      <c r="L8" s="4">
        <v>9531</v>
      </c>
      <c r="M8" s="4">
        <v>9531</v>
      </c>
      <c r="N8" s="4" t="s">
        <v>67</v>
      </c>
      <c r="O8" s="4" t="s">
        <v>32</v>
      </c>
      <c r="P8" s="4" t="s">
        <v>33</v>
      </c>
      <c r="Q8" s="4">
        <v>0</v>
      </c>
      <c r="R8" s="7">
        <v>44927</v>
      </c>
      <c r="S8" s="6">
        <v>45007</v>
      </c>
      <c r="T8" s="4" t="s">
        <v>34</v>
      </c>
      <c r="U8" s="4">
        <v>9531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55</v>
      </c>
      <c r="B9" s="4" t="s">
        <v>26</v>
      </c>
      <c r="C9" s="4" t="s">
        <v>70</v>
      </c>
      <c r="D9" s="4" t="s">
        <v>56</v>
      </c>
      <c r="E9" s="4" t="s">
        <v>57</v>
      </c>
      <c r="F9" s="6">
        <v>45000</v>
      </c>
      <c r="G9" s="6">
        <v>45004</v>
      </c>
      <c r="H9" s="4">
        <v>1</v>
      </c>
      <c r="I9" s="4">
        <v>4</v>
      </c>
      <c r="J9" s="4">
        <v>4</v>
      </c>
      <c r="K9" s="4" t="s">
        <v>30</v>
      </c>
      <c r="L9" s="4">
        <v>-3059.97</v>
      </c>
      <c r="M9" s="4">
        <v>-3059.97</v>
      </c>
      <c r="N9" s="4" t="s">
        <v>58</v>
      </c>
      <c r="O9" s="4" t="s">
        <v>32</v>
      </c>
      <c r="P9" s="4" t="s">
        <v>33</v>
      </c>
      <c r="Q9" s="4">
        <v>0</v>
      </c>
      <c r="R9" s="7">
        <v>44922.8758217593</v>
      </c>
      <c r="S9" s="6">
        <v>45007</v>
      </c>
      <c r="T9" s="4" t="s">
        <v>34</v>
      </c>
      <c r="U9" s="4">
        <v>-3059.97</v>
      </c>
      <c r="V9" s="4">
        <v>0</v>
      </c>
      <c r="W9" s="4">
        <v>0</v>
      </c>
      <c r="X9" s="4" t="s">
        <v>59</v>
      </c>
      <c r="Y9" s="4" t="s">
        <v>60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45002</v>
      </c>
      <c r="G10" s="6">
        <v>45004</v>
      </c>
      <c r="H10" s="4">
        <v>1</v>
      </c>
      <c r="I10" s="4">
        <v>2</v>
      </c>
      <c r="J10" s="4">
        <v>2</v>
      </c>
      <c r="K10" s="4" t="s">
        <v>30</v>
      </c>
      <c r="L10" s="4">
        <v>1764</v>
      </c>
      <c r="M10" s="4">
        <v>1764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44935</v>
      </c>
      <c r="S10" s="6">
        <v>45007</v>
      </c>
      <c r="T10" s="4" t="s">
        <v>34</v>
      </c>
      <c r="U10" s="4">
        <v>1764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45000</v>
      </c>
      <c r="G11" s="6">
        <v>45004</v>
      </c>
      <c r="H11" s="4">
        <v>1</v>
      </c>
      <c r="I11" s="4">
        <v>4</v>
      </c>
      <c r="J11" s="4">
        <v>4</v>
      </c>
      <c r="K11" s="4" t="s">
        <v>30</v>
      </c>
      <c r="L11" s="4">
        <v>3244</v>
      </c>
      <c r="M11" s="4">
        <v>3244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44938</v>
      </c>
      <c r="S11" s="6">
        <v>45007</v>
      </c>
      <c r="T11" s="4" t="s">
        <v>34</v>
      </c>
      <c r="U11" s="4">
        <v>3244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45002</v>
      </c>
      <c r="G12" s="6">
        <v>45004</v>
      </c>
      <c r="H12" s="4">
        <v>1</v>
      </c>
      <c r="I12" s="4">
        <v>2</v>
      </c>
      <c r="J12" s="4">
        <v>2</v>
      </c>
      <c r="K12" s="4" t="s">
        <v>30</v>
      </c>
      <c r="L12" s="4">
        <v>3110</v>
      </c>
      <c r="M12" s="4">
        <v>3110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44941</v>
      </c>
      <c r="S12" s="6">
        <v>45007</v>
      </c>
      <c r="T12" s="4" t="s">
        <v>34</v>
      </c>
      <c r="U12" s="4">
        <v>3110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45000</v>
      </c>
      <c r="G13" s="6">
        <v>45004</v>
      </c>
      <c r="H13" s="4">
        <v>2</v>
      </c>
      <c r="I13" s="4">
        <v>4</v>
      </c>
      <c r="J13" s="4">
        <v>8</v>
      </c>
      <c r="K13" s="4" t="s">
        <v>30</v>
      </c>
      <c r="L13" s="4">
        <v>5760</v>
      </c>
      <c r="M13" s="4">
        <v>5760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44941</v>
      </c>
      <c r="S13" s="6">
        <v>45007</v>
      </c>
      <c r="T13" s="4" t="s">
        <v>34</v>
      </c>
      <c r="U13" s="4">
        <v>5760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45001</v>
      </c>
      <c r="G14" s="6">
        <v>45004</v>
      </c>
      <c r="H14" s="4">
        <v>1</v>
      </c>
      <c r="I14" s="4">
        <v>3</v>
      </c>
      <c r="J14" s="4">
        <v>3</v>
      </c>
      <c r="K14" s="4" t="s">
        <v>30</v>
      </c>
      <c r="L14" s="4">
        <v>1905</v>
      </c>
      <c r="M14" s="4">
        <v>1905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44943</v>
      </c>
      <c r="S14" s="6">
        <v>45007</v>
      </c>
      <c r="T14" s="4" t="s">
        <v>34</v>
      </c>
      <c r="U14" s="4">
        <v>1905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38</v>
      </c>
      <c r="E15" s="4" t="s">
        <v>39</v>
      </c>
      <c r="F15" s="6">
        <v>45003</v>
      </c>
      <c r="G15" s="6">
        <v>45004</v>
      </c>
      <c r="H15" s="4">
        <v>1</v>
      </c>
      <c r="I15" s="4">
        <v>1</v>
      </c>
      <c r="J15" s="4">
        <v>1</v>
      </c>
      <c r="K15" s="4" t="s">
        <v>30</v>
      </c>
      <c r="L15" s="4">
        <v>620</v>
      </c>
      <c r="M15" s="4">
        <v>620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44943</v>
      </c>
      <c r="S15" s="6">
        <v>45007</v>
      </c>
      <c r="T15" s="4" t="s">
        <v>34</v>
      </c>
      <c r="U15" s="4">
        <v>620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89</v>
      </c>
      <c r="B16" s="4" t="s">
        <v>26</v>
      </c>
      <c r="C16" s="4" t="s">
        <v>70</v>
      </c>
      <c r="D16" s="4" t="s">
        <v>90</v>
      </c>
      <c r="E16" s="4" t="s">
        <v>91</v>
      </c>
      <c r="F16" s="6">
        <v>45000</v>
      </c>
      <c r="G16" s="6">
        <v>45004</v>
      </c>
      <c r="H16" s="4">
        <v>2</v>
      </c>
      <c r="I16" s="4">
        <v>4</v>
      </c>
      <c r="J16" s="4">
        <v>8</v>
      </c>
      <c r="K16" s="4" t="s">
        <v>30</v>
      </c>
      <c r="L16" s="4">
        <v>-5234.21</v>
      </c>
      <c r="M16" s="4">
        <v>-5234.21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44941.8514236111</v>
      </c>
      <c r="S16" s="6">
        <v>45007</v>
      </c>
      <c r="T16" s="4" t="s">
        <v>34</v>
      </c>
      <c r="U16" s="4">
        <v>-5234.21</v>
      </c>
      <c r="V16" s="4">
        <v>0</v>
      </c>
      <c r="W16" s="4">
        <v>0</v>
      </c>
      <c r="X16" s="4" t="s">
        <v>93</v>
      </c>
      <c r="Y16" s="4" t="s">
        <v>94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44999</v>
      </c>
      <c r="G17" s="6">
        <v>45004</v>
      </c>
      <c r="H17" s="4">
        <v>2</v>
      </c>
      <c r="I17" s="4">
        <v>5</v>
      </c>
      <c r="J17" s="4">
        <v>10</v>
      </c>
      <c r="K17" s="4" t="s">
        <v>30</v>
      </c>
      <c r="L17" s="4">
        <v>3400</v>
      </c>
      <c r="M17" s="4">
        <v>3400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44952</v>
      </c>
      <c r="S17" s="6">
        <v>45007</v>
      </c>
      <c r="T17" s="4" t="s">
        <v>34</v>
      </c>
      <c r="U17" s="4">
        <v>3400</v>
      </c>
      <c r="V17" s="4">
        <v>0</v>
      </c>
      <c r="W17" s="4">
        <v>0</v>
      </c>
      <c r="X17" s="4" t="s">
        <v>109</v>
      </c>
      <c r="Y17" s="4" t="s">
        <v>94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44999</v>
      </c>
      <c r="G18" s="6">
        <v>45004</v>
      </c>
      <c r="H18" s="4">
        <v>3</v>
      </c>
      <c r="I18" s="4">
        <v>5</v>
      </c>
      <c r="J18" s="4">
        <v>15</v>
      </c>
      <c r="K18" s="4" t="s">
        <v>30</v>
      </c>
      <c r="L18" s="4">
        <v>14730</v>
      </c>
      <c r="M18" s="4">
        <v>14730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44952</v>
      </c>
      <c r="S18" s="6">
        <v>45007</v>
      </c>
      <c r="T18" s="4" t="s">
        <v>34</v>
      </c>
      <c r="U18" s="4">
        <v>14730</v>
      </c>
      <c r="V18" s="4">
        <v>0</v>
      </c>
      <c r="W18" s="4">
        <v>0</v>
      </c>
      <c r="X18" s="4" t="s">
        <v>114</v>
      </c>
      <c r="Y18" s="4" t="s">
        <v>94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44997</v>
      </c>
      <c r="G19" s="6">
        <v>45004</v>
      </c>
      <c r="H19" s="4">
        <v>1</v>
      </c>
      <c r="I19" s="4">
        <v>7</v>
      </c>
      <c r="J19" s="4">
        <v>7</v>
      </c>
      <c r="K19" s="4" t="s">
        <v>30</v>
      </c>
      <c r="L19" s="4">
        <v>13650</v>
      </c>
      <c r="M19" s="4">
        <v>13650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44952</v>
      </c>
      <c r="S19" s="6">
        <v>45007</v>
      </c>
      <c r="T19" s="4" t="s">
        <v>34</v>
      </c>
      <c r="U19" s="4">
        <v>13650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29</v>
      </c>
      <c r="F20" s="6">
        <v>45003</v>
      </c>
      <c r="G20" s="6">
        <v>45004</v>
      </c>
      <c r="H20" s="4">
        <v>1</v>
      </c>
      <c r="I20" s="4">
        <v>1</v>
      </c>
      <c r="J20" s="4">
        <v>1</v>
      </c>
      <c r="K20" s="4" t="s">
        <v>30</v>
      </c>
      <c r="L20" s="4">
        <v>320</v>
      </c>
      <c r="M20" s="4">
        <v>320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44957</v>
      </c>
      <c r="S20" s="6">
        <v>45007</v>
      </c>
      <c r="T20" s="4" t="s">
        <v>34</v>
      </c>
      <c r="U20" s="4">
        <v>320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45003</v>
      </c>
      <c r="G21" s="6">
        <v>45004</v>
      </c>
      <c r="H21" s="4">
        <v>1</v>
      </c>
      <c r="I21" s="4">
        <v>1</v>
      </c>
      <c r="J21" s="4">
        <v>1</v>
      </c>
      <c r="K21" s="4" t="s">
        <v>30</v>
      </c>
      <c r="L21" s="4">
        <v>246</v>
      </c>
      <c r="M21" s="4">
        <v>246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44958</v>
      </c>
      <c r="S21" s="6">
        <v>45007</v>
      </c>
      <c r="T21" s="4" t="s">
        <v>34</v>
      </c>
      <c r="U21" s="4">
        <v>246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6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44992</v>
      </c>
      <c r="G22" s="6">
        <v>45004</v>
      </c>
      <c r="H22" s="4">
        <v>2</v>
      </c>
      <c r="I22" s="4">
        <v>12</v>
      </c>
      <c r="J22" s="4">
        <v>24</v>
      </c>
      <c r="K22" s="4" t="s">
        <v>30</v>
      </c>
      <c r="L22" s="4">
        <v>15336</v>
      </c>
      <c r="M22" s="4">
        <v>15336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44959</v>
      </c>
      <c r="S22" s="6">
        <v>45007</v>
      </c>
      <c r="T22" s="4" t="s">
        <v>34</v>
      </c>
      <c r="U22" s="4">
        <v>15336</v>
      </c>
      <c r="V22" s="4">
        <v>0</v>
      </c>
      <c r="W22" s="4">
        <v>0</v>
      </c>
      <c r="X22" s="4" t="s">
        <v>136</v>
      </c>
      <c r="Y22" s="4" t="s">
        <v>137</v>
      </c>
      <c r="Z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45001</v>
      </c>
      <c r="G23" s="6">
        <v>45004</v>
      </c>
      <c r="H23" s="4">
        <v>1</v>
      </c>
      <c r="I23" s="4">
        <v>3</v>
      </c>
      <c r="J23" s="4">
        <v>3</v>
      </c>
      <c r="K23" s="4" t="s">
        <v>30</v>
      </c>
      <c r="L23" s="4">
        <v>1980</v>
      </c>
      <c r="M23" s="4">
        <v>1980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44962</v>
      </c>
      <c r="S23" s="6">
        <v>45007</v>
      </c>
      <c r="T23" s="4" t="s">
        <v>34</v>
      </c>
      <c r="U23" s="4">
        <v>1980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44999</v>
      </c>
      <c r="G24" s="6">
        <v>45004</v>
      </c>
      <c r="H24" s="4">
        <v>1</v>
      </c>
      <c r="I24" s="4">
        <v>5</v>
      </c>
      <c r="J24" s="4">
        <v>5</v>
      </c>
      <c r="K24" s="4" t="s">
        <v>30</v>
      </c>
      <c r="L24" s="4">
        <v>4025</v>
      </c>
      <c r="M24" s="4">
        <v>4025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44966</v>
      </c>
      <c r="S24" s="6">
        <v>45007</v>
      </c>
      <c r="T24" s="4" t="s">
        <v>34</v>
      </c>
      <c r="U24" s="4">
        <v>4025</v>
      </c>
      <c r="V24" s="4">
        <v>0</v>
      </c>
      <c r="W24" s="4">
        <v>0</v>
      </c>
      <c r="X24" s="4" t="s">
        <v>149</v>
      </c>
      <c r="Y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44996</v>
      </c>
      <c r="G25" s="6">
        <v>45004</v>
      </c>
      <c r="H25" s="4">
        <v>1</v>
      </c>
      <c r="I25" s="4">
        <v>8</v>
      </c>
      <c r="J25" s="4">
        <v>8</v>
      </c>
      <c r="K25" s="4" t="s">
        <v>30</v>
      </c>
      <c r="L25" s="4">
        <v>6400</v>
      </c>
      <c r="M25" s="4">
        <v>6400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44967</v>
      </c>
      <c r="S25" s="6">
        <v>45007</v>
      </c>
      <c r="T25" s="4" t="s">
        <v>34</v>
      </c>
      <c r="U25" s="4">
        <v>6400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44999</v>
      </c>
      <c r="G26" s="6">
        <v>45004</v>
      </c>
      <c r="H26" s="4">
        <v>1</v>
      </c>
      <c r="I26" s="4">
        <v>5</v>
      </c>
      <c r="J26" s="4">
        <v>5</v>
      </c>
      <c r="K26" s="4" t="s">
        <v>30</v>
      </c>
      <c r="L26" s="4">
        <v>3675</v>
      </c>
      <c r="M26" s="4">
        <v>3675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44967</v>
      </c>
      <c r="S26" s="6">
        <v>45007</v>
      </c>
      <c r="T26" s="4" t="s">
        <v>34</v>
      </c>
      <c r="U26" s="4">
        <v>3675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44998</v>
      </c>
      <c r="G27" s="6">
        <v>45004</v>
      </c>
      <c r="H27" s="4">
        <v>1</v>
      </c>
      <c r="I27" s="4">
        <v>6</v>
      </c>
      <c r="J27" s="4">
        <v>6</v>
      </c>
      <c r="K27" s="4" t="s">
        <v>30</v>
      </c>
      <c r="L27" s="4">
        <v>4331</v>
      </c>
      <c r="M27" s="4">
        <v>4331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44967</v>
      </c>
      <c r="S27" s="6">
        <v>45007</v>
      </c>
      <c r="T27" s="4" t="s">
        <v>34</v>
      </c>
      <c r="U27" s="4">
        <v>4331</v>
      </c>
      <c r="V27" s="4">
        <v>0</v>
      </c>
      <c r="W27" s="4">
        <v>0</v>
      </c>
      <c r="X27" s="4" t="s">
        <v>167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44989</v>
      </c>
      <c r="G28" s="6">
        <v>45004</v>
      </c>
      <c r="H28" s="4">
        <v>1</v>
      </c>
      <c r="I28" s="4">
        <v>15</v>
      </c>
      <c r="J28" s="4">
        <v>15</v>
      </c>
      <c r="K28" s="4" t="s">
        <v>30</v>
      </c>
      <c r="L28" s="4">
        <v>7650</v>
      </c>
      <c r="M28" s="4">
        <v>7650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44967</v>
      </c>
      <c r="S28" s="6">
        <v>45007</v>
      </c>
      <c r="T28" s="4" t="s">
        <v>34</v>
      </c>
      <c r="U28" s="4">
        <v>7650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45001</v>
      </c>
      <c r="G29" s="6">
        <v>45004</v>
      </c>
      <c r="H29" s="4">
        <v>1</v>
      </c>
      <c r="I29" s="4">
        <v>3</v>
      </c>
      <c r="J29" s="4">
        <v>3</v>
      </c>
      <c r="K29" s="4" t="s">
        <v>30</v>
      </c>
      <c r="L29" s="4">
        <v>2400</v>
      </c>
      <c r="M29" s="4">
        <v>2400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44968</v>
      </c>
      <c r="S29" s="6">
        <v>45007</v>
      </c>
      <c r="T29" s="4" t="s">
        <v>34</v>
      </c>
      <c r="U29" s="4">
        <v>2400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45002</v>
      </c>
      <c r="G30" s="6">
        <v>45004</v>
      </c>
      <c r="H30" s="4">
        <v>1</v>
      </c>
      <c r="I30" s="4">
        <v>2</v>
      </c>
      <c r="J30" s="4">
        <v>2</v>
      </c>
      <c r="K30" s="4" t="s">
        <v>30</v>
      </c>
      <c r="L30" s="4">
        <v>1491</v>
      </c>
      <c r="M30" s="4">
        <v>1491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44968</v>
      </c>
      <c r="S30" s="6">
        <v>45007</v>
      </c>
      <c r="T30" s="4" t="s">
        <v>34</v>
      </c>
      <c r="U30" s="4">
        <v>1491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45003</v>
      </c>
      <c r="G31" s="6">
        <v>45004</v>
      </c>
      <c r="H31" s="4">
        <v>1</v>
      </c>
      <c r="I31" s="4">
        <v>1</v>
      </c>
      <c r="J31" s="4">
        <v>1</v>
      </c>
      <c r="K31" s="4" t="s">
        <v>30</v>
      </c>
      <c r="L31" s="4">
        <v>1009</v>
      </c>
      <c r="M31" s="4">
        <v>1009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44971</v>
      </c>
      <c r="S31" s="6">
        <v>45007</v>
      </c>
      <c r="T31" s="4" t="s">
        <v>34</v>
      </c>
      <c r="U31" s="4">
        <v>1009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45002</v>
      </c>
      <c r="G32" s="6">
        <v>45004</v>
      </c>
      <c r="H32" s="4">
        <v>1</v>
      </c>
      <c r="I32" s="4">
        <v>2</v>
      </c>
      <c r="J32" s="4">
        <v>2</v>
      </c>
      <c r="K32" s="4" t="s">
        <v>30</v>
      </c>
      <c r="L32" s="4">
        <v>682</v>
      </c>
      <c r="M32" s="4">
        <v>682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44972</v>
      </c>
      <c r="S32" s="6">
        <v>45007</v>
      </c>
      <c r="T32" s="4" t="s">
        <v>34</v>
      </c>
      <c r="U32" s="4">
        <v>682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45001</v>
      </c>
      <c r="G33" s="6">
        <v>45004</v>
      </c>
      <c r="H33" s="4">
        <v>1</v>
      </c>
      <c r="I33" s="4">
        <v>3</v>
      </c>
      <c r="J33" s="4">
        <v>3</v>
      </c>
      <c r="K33" s="4" t="s">
        <v>30</v>
      </c>
      <c r="L33" s="4">
        <v>7455</v>
      </c>
      <c r="M33" s="4">
        <v>7455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44973</v>
      </c>
      <c r="S33" s="6">
        <v>45007</v>
      </c>
      <c r="T33" s="4" t="s">
        <v>34</v>
      </c>
      <c r="U33" s="4">
        <v>7455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6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45002</v>
      </c>
      <c r="G34" s="6">
        <v>45004</v>
      </c>
      <c r="H34" s="4">
        <v>2</v>
      </c>
      <c r="I34" s="4">
        <v>2</v>
      </c>
      <c r="J34" s="4">
        <v>4</v>
      </c>
      <c r="K34" s="4" t="s">
        <v>30</v>
      </c>
      <c r="L34" s="4">
        <v>1740</v>
      </c>
      <c r="M34" s="4">
        <v>1740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44973</v>
      </c>
      <c r="S34" s="6">
        <v>45007</v>
      </c>
      <c r="T34" s="4" t="s">
        <v>34</v>
      </c>
      <c r="U34" s="4">
        <v>1740</v>
      </c>
      <c r="V34" s="4">
        <v>0</v>
      </c>
      <c r="W34" s="4">
        <v>0</v>
      </c>
      <c r="X34" s="4" t="s">
        <v>204</v>
      </c>
      <c r="Y34" s="4">
        <v>697707</v>
      </c>
      <c r="Z34" s="4" t="s">
        <v>205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44999</v>
      </c>
      <c r="G35" s="6">
        <v>45004</v>
      </c>
      <c r="H35" s="4">
        <v>1</v>
      </c>
      <c r="I35" s="4">
        <v>5</v>
      </c>
      <c r="J35" s="4">
        <v>5</v>
      </c>
      <c r="K35" s="4" t="s">
        <v>30</v>
      </c>
      <c r="L35" s="4">
        <v>2340</v>
      </c>
      <c r="M35" s="4">
        <v>2340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44974</v>
      </c>
      <c r="S35" s="6">
        <v>45007</v>
      </c>
      <c r="T35" s="4" t="s">
        <v>34</v>
      </c>
      <c r="U35" s="4">
        <v>2340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140</v>
      </c>
      <c r="E36" s="4" t="s">
        <v>213</v>
      </c>
      <c r="F36" s="6">
        <v>45002</v>
      </c>
      <c r="G36" s="6">
        <v>45004</v>
      </c>
      <c r="H36" s="4">
        <v>1</v>
      </c>
      <c r="I36" s="4">
        <v>2</v>
      </c>
      <c r="J36" s="4">
        <v>2</v>
      </c>
      <c r="K36" s="4" t="s">
        <v>30</v>
      </c>
      <c r="L36" s="4">
        <v>2024</v>
      </c>
      <c r="M36" s="4">
        <v>2024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44975</v>
      </c>
      <c r="S36" s="6">
        <v>45007</v>
      </c>
      <c r="T36" s="4" t="s">
        <v>34</v>
      </c>
      <c r="U36" s="4">
        <v>2024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45003</v>
      </c>
      <c r="G37" s="6">
        <v>45004</v>
      </c>
      <c r="H37" s="4">
        <v>1</v>
      </c>
      <c r="I37" s="4">
        <v>1</v>
      </c>
      <c r="J37" s="4">
        <v>1</v>
      </c>
      <c r="K37" s="4" t="s">
        <v>30</v>
      </c>
      <c r="L37" s="4">
        <v>250</v>
      </c>
      <c r="M37" s="4">
        <v>250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44975</v>
      </c>
      <c r="S37" s="6">
        <v>45007</v>
      </c>
      <c r="T37" s="4" t="s">
        <v>34</v>
      </c>
      <c r="U37" s="4">
        <v>250</v>
      </c>
      <c r="V37" s="4">
        <v>0</v>
      </c>
      <c r="W37" s="4">
        <v>0</v>
      </c>
      <c r="X37" s="4" t="s">
        <v>221</v>
      </c>
      <c r="Y37" s="4" t="s">
        <v>222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45001</v>
      </c>
      <c r="G38" s="6">
        <v>45004</v>
      </c>
      <c r="H38" s="4">
        <v>1</v>
      </c>
      <c r="I38" s="4">
        <v>3</v>
      </c>
      <c r="J38" s="4">
        <v>3</v>
      </c>
      <c r="K38" s="4" t="s">
        <v>30</v>
      </c>
      <c r="L38" s="4">
        <v>2415</v>
      </c>
      <c r="M38" s="4">
        <v>2415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44976</v>
      </c>
      <c r="S38" s="6">
        <v>45007</v>
      </c>
      <c r="T38" s="4" t="s">
        <v>34</v>
      </c>
      <c r="U38" s="4">
        <v>2415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207</v>
      </c>
      <c r="E39" s="4" t="s">
        <v>230</v>
      </c>
      <c r="F39" s="6">
        <v>44999</v>
      </c>
      <c r="G39" s="6">
        <v>45004</v>
      </c>
      <c r="H39" s="4">
        <v>1</v>
      </c>
      <c r="I39" s="4">
        <v>5</v>
      </c>
      <c r="J39" s="4">
        <v>5</v>
      </c>
      <c r="K39" s="4" t="s">
        <v>30</v>
      </c>
      <c r="L39" s="4">
        <v>2395</v>
      </c>
      <c r="M39" s="4">
        <v>2395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44976</v>
      </c>
      <c r="S39" s="6">
        <v>45007</v>
      </c>
      <c r="T39" s="4" t="s">
        <v>34</v>
      </c>
      <c r="U39" s="4">
        <v>2395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140</v>
      </c>
      <c r="E40" s="4" t="s">
        <v>235</v>
      </c>
      <c r="F40" s="6">
        <v>45002</v>
      </c>
      <c r="G40" s="6">
        <v>45004</v>
      </c>
      <c r="H40" s="4">
        <v>1</v>
      </c>
      <c r="I40" s="4">
        <v>2</v>
      </c>
      <c r="J40" s="4">
        <v>2</v>
      </c>
      <c r="K40" s="4" t="s">
        <v>30</v>
      </c>
      <c r="L40" s="4">
        <v>1326</v>
      </c>
      <c r="M40" s="4">
        <v>1326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44977</v>
      </c>
      <c r="S40" s="6">
        <v>45007</v>
      </c>
      <c r="T40" s="4" t="s">
        <v>34</v>
      </c>
      <c r="U40" s="4">
        <v>1326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45003</v>
      </c>
      <c r="G41" s="6">
        <v>45004</v>
      </c>
      <c r="H41" s="4">
        <v>1</v>
      </c>
      <c r="I41" s="4">
        <v>1</v>
      </c>
      <c r="J41" s="4">
        <v>1</v>
      </c>
      <c r="K41" s="4" t="s">
        <v>30</v>
      </c>
      <c r="L41" s="4">
        <v>425</v>
      </c>
      <c r="M41" s="4">
        <v>425</v>
      </c>
      <c r="N41" s="4" t="s">
        <v>242</v>
      </c>
      <c r="O41" s="4" t="s">
        <v>32</v>
      </c>
      <c r="P41" s="4" t="s">
        <v>33</v>
      </c>
      <c r="Q41" s="4">
        <v>0</v>
      </c>
      <c r="R41" s="7">
        <v>44977</v>
      </c>
      <c r="S41" s="6">
        <v>45007</v>
      </c>
      <c r="T41" s="4" t="s">
        <v>34</v>
      </c>
      <c r="U41" s="4">
        <v>425</v>
      </c>
      <c r="V41" s="4">
        <v>0</v>
      </c>
      <c r="W41" s="4">
        <v>0</v>
      </c>
      <c r="X41" s="4" t="s">
        <v>243</v>
      </c>
      <c r="Y41" s="4" t="s">
        <v>244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246</v>
      </c>
      <c r="E42" s="4" t="s">
        <v>247</v>
      </c>
      <c r="F42" s="6">
        <v>45003</v>
      </c>
      <c r="G42" s="6">
        <v>45004</v>
      </c>
      <c r="H42" s="4">
        <v>1</v>
      </c>
      <c r="I42" s="4">
        <v>1</v>
      </c>
      <c r="J42" s="4">
        <v>1</v>
      </c>
      <c r="K42" s="4" t="s">
        <v>30</v>
      </c>
      <c r="L42" s="4">
        <v>2496</v>
      </c>
      <c r="M42" s="4">
        <v>2496</v>
      </c>
      <c r="N42" s="4" t="s">
        <v>248</v>
      </c>
      <c r="O42" s="4" t="s">
        <v>32</v>
      </c>
      <c r="P42" s="4" t="s">
        <v>33</v>
      </c>
      <c r="Q42" s="4">
        <v>0</v>
      </c>
      <c r="R42" s="7">
        <v>44977</v>
      </c>
      <c r="S42" s="6">
        <v>45007</v>
      </c>
      <c r="T42" s="4" t="s">
        <v>34</v>
      </c>
      <c r="U42" s="4">
        <v>2496</v>
      </c>
      <c r="V42" s="4">
        <v>0</v>
      </c>
      <c r="W42" s="4">
        <v>0</v>
      </c>
      <c r="X42" s="4" t="s">
        <v>249</v>
      </c>
      <c r="Y42" s="4" t="s">
        <v>250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45003</v>
      </c>
      <c r="G43" s="6">
        <v>45004</v>
      </c>
      <c r="H43" s="4">
        <v>1</v>
      </c>
      <c r="I43" s="4">
        <v>1</v>
      </c>
      <c r="J43" s="4">
        <v>1</v>
      </c>
      <c r="K43" s="4" t="s">
        <v>30</v>
      </c>
      <c r="L43" s="4">
        <v>832</v>
      </c>
      <c r="M43" s="4">
        <v>832</v>
      </c>
      <c r="N43" s="4" t="s">
        <v>254</v>
      </c>
      <c r="O43" s="4" t="s">
        <v>32</v>
      </c>
      <c r="P43" s="4" t="s">
        <v>33</v>
      </c>
      <c r="Q43" s="4">
        <v>0</v>
      </c>
      <c r="R43" s="7">
        <v>44978</v>
      </c>
      <c r="S43" s="6">
        <v>45007</v>
      </c>
      <c r="T43" s="4" t="s">
        <v>34</v>
      </c>
      <c r="U43" s="4">
        <v>832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207</v>
      </c>
      <c r="E44" s="4" t="s">
        <v>230</v>
      </c>
      <c r="F44" s="6">
        <v>44999</v>
      </c>
      <c r="G44" s="6">
        <v>45004</v>
      </c>
      <c r="H44" s="4">
        <v>1</v>
      </c>
      <c r="I44" s="4">
        <v>5</v>
      </c>
      <c r="J44" s="4">
        <v>5</v>
      </c>
      <c r="K44" s="4" t="s">
        <v>30</v>
      </c>
      <c r="L44" s="4">
        <v>300</v>
      </c>
      <c r="M44" s="4">
        <v>300</v>
      </c>
      <c r="N44" s="4" t="s">
        <v>258</v>
      </c>
      <c r="O44" s="4" t="s">
        <v>32</v>
      </c>
      <c r="P44" s="4" t="s">
        <v>33</v>
      </c>
      <c r="Q44" s="4">
        <v>0</v>
      </c>
      <c r="R44" s="7">
        <v>44978</v>
      </c>
      <c r="S44" s="6">
        <v>45007</v>
      </c>
      <c r="T44" s="4" t="s">
        <v>34</v>
      </c>
      <c r="U44" s="4">
        <v>300</v>
      </c>
      <c r="V44" s="4">
        <v>0</v>
      </c>
      <c r="W44" s="4">
        <v>0</v>
      </c>
      <c r="X44" s="4" t="s">
        <v>94</v>
      </c>
      <c r="Y44" s="4" t="s">
        <v>233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201</v>
      </c>
      <c r="E45" s="4" t="s">
        <v>202</v>
      </c>
      <c r="F45" s="6">
        <v>45003</v>
      </c>
      <c r="G45" s="6">
        <v>45004</v>
      </c>
      <c r="H45" s="4">
        <v>1</v>
      </c>
      <c r="I45" s="4">
        <v>1</v>
      </c>
      <c r="J45" s="4">
        <v>1</v>
      </c>
      <c r="K45" s="4" t="s">
        <v>30</v>
      </c>
      <c r="L45" s="4">
        <v>455</v>
      </c>
      <c r="M45" s="4">
        <v>455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44979</v>
      </c>
      <c r="S45" s="6">
        <v>45007</v>
      </c>
      <c r="T45" s="4" t="s">
        <v>34</v>
      </c>
      <c r="U45" s="4">
        <v>455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265</v>
      </c>
      <c r="F46" s="6">
        <v>45002</v>
      </c>
      <c r="G46" s="6">
        <v>45004</v>
      </c>
      <c r="H46" s="4">
        <v>1</v>
      </c>
      <c r="I46" s="4">
        <v>2</v>
      </c>
      <c r="J46" s="4">
        <v>2</v>
      </c>
      <c r="K46" s="4" t="s">
        <v>30</v>
      </c>
      <c r="L46" s="4">
        <v>774</v>
      </c>
      <c r="M46" s="4">
        <v>774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44979</v>
      </c>
      <c r="S46" s="6">
        <v>45007</v>
      </c>
      <c r="T46" s="4" t="s">
        <v>34</v>
      </c>
      <c r="U46" s="4">
        <v>774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44997</v>
      </c>
      <c r="G47" s="6">
        <v>45004</v>
      </c>
      <c r="H47" s="4">
        <v>2</v>
      </c>
      <c r="I47" s="4">
        <v>7</v>
      </c>
      <c r="J47" s="4">
        <v>14</v>
      </c>
      <c r="K47" s="4" t="s">
        <v>30</v>
      </c>
      <c r="L47" s="4">
        <v>8188</v>
      </c>
      <c r="M47" s="4">
        <v>8188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44979</v>
      </c>
      <c r="S47" s="6">
        <v>45007</v>
      </c>
      <c r="T47" s="4" t="s">
        <v>34</v>
      </c>
      <c r="U47" s="4">
        <v>8188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277</v>
      </c>
      <c r="F48" s="6">
        <v>45002</v>
      </c>
      <c r="G48" s="6">
        <v>45004</v>
      </c>
      <c r="H48" s="4">
        <v>2</v>
      </c>
      <c r="I48" s="4">
        <v>2</v>
      </c>
      <c r="J48" s="4">
        <v>4</v>
      </c>
      <c r="K48" s="4" t="s">
        <v>30</v>
      </c>
      <c r="L48" s="4">
        <v>1736</v>
      </c>
      <c r="M48" s="4">
        <v>1736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44981</v>
      </c>
      <c r="S48" s="6">
        <v>45007</v>
      </c>
      <c r="T48" s="4" t="s">
        <v>34</v>
      </c>
      <c r="U48" s="4">
        <v>1736</v>
      </c>
      <c r="V48" s="4">
        <v>0</v>
      </c>
      <c r="W48" s="4">
        <v>0</v>
      </c>
      <c r="X48" s="4" t="s">
        <v>279</v>
      </c>
      <c r="Y48" s="4" t="s">
        <v>280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276</v>
      </c>
      <c r="E49" s="4" t="s">
        <v>282</v>
      </c>
      <c r="F49" s="6">
        <v>45002</v>
      </c>
      <c r="G49" s="6">
        <v>45004</v>
      </c>
      <c r="H49" s="4">
        <v>1</v>
      </c>
      <c r="I49" s="4">
        <v>2</v>
      </c>
      <c r="J49" s="4">
        <v>2</v>
      </c>
      <c r="K49" s="4" t="s">
        <v>30</v>
      </c>
      <c r="L49" s="4">
        <v>1042</v>
      </c>
      <c r="M49" s="4">
        <v>1042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44981</v>
      </c>
      <c r="S49" s="6">
        <v>45007</v>
      </c>
      <c r="T49" s="4" t="s">
        <v>34</v>
      </c>
      <c r="U49" s="4">
        <v>1042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207</v>
      </c>
      <c r="E50" s="4" t="s">
        <v>208</v>
      </c>
      <c r="F50" s="6">
        <v>44998</v>
      </c>
      <c r="G50" s="6">
        <v>45004</v>
      </c>
      <c r="H50" s="4">
        <v>1</v>
      </c>
      <c r="I50" s="4">
        <v>6</v>
      </c>
      <c r="J50" s="4">
        <v>6</v>
      </c>
      <c r="K50" s="4" t="s">
        <v>30</v>
      </c>
      <c r="L50" s="4">
        <v>3040</v>
      </c>
      <c r="M50" s="4">
        <v>3040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44981</v>
      </c>
      <c r="S50" s="6">
        <v>45007</v>
      </c>
      <c r="T50" s="4" t="s">
        <v>34</v>
      </c>
      <c r="U50" s="4">
        <v>3040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44997</v>
      </c>
      <c r="G51" s="6">
        <v>45004</v>
      </c>
      <c r="H51" s="4">
        <v>3</v>
      </c>
      <c r="I51" s="4">
        <v>7</v>
      </c>
      <c r="J51" s="4">
        <v>21</v>
      </c>
      <c r="K51" s="4" t="s">
        <v>30</v>
      </c>
      <c r="L51" s="4">
        <v>9093</v>
      </c>
      <c r="M51" s="4">
        <v>9093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44982</v>
      </c>
      <c r="S51" s="6">
        <v>45007</v>
      </c>
      <c r="T51" s="4" t="s">
        <v>34</v>
      </c>
      <c r="U51" s="4">
        <v>9093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276</v>
      </c>
      <c r="E52" s="4" t="s">
        <v>277</v>
      </c>
      <c r="F52" s="6">
        <v>45002</v>
      </c>
      <c r="G52" s="6">
        <v>45004</v>
      </c>
      <c r="H52" s="4">
        <v>2</v>
      </c>
      <c r="I52" s="4">
        <v>2</v>
      </c>
      <c r="J52" s="4">
        <v>4</v>
      </c>
      <c r="K52" s="4" t="s">
        <v>30</v>
      </c>
      <c r="L52" s="4">
        <v>1716</v>
      </c>
      <c r="M52" s="4">
        <v>1716</v>
      </c>
      <c r="N52" s="4" t="s">
        <v>297</v>
      </c>
      <c r="O52" s="4" t="s">
        <v>32</v>
      </c>
      <c r="P52" s="4" t="s">
        <v>33</v>
      </c>
      <c r="Q52" s="4">
        <v>0</v>
      </c>
      <c r="R52" s="7">
        <v>44983</v>
      </c>
      <c r="S52" s="6">
        <v>45007</v>
      </c>
      <c r="T52" s="4" t="s">
        <v>34</v>
      </c>
      <c r="U52" s="4">
        <v>1716</v>
      </c>
      <c r="V52" s="4">
        <v>0</v>
      </c>
      <c r="W52" s="4">
        <v>0</v>
      </c>
      <c r="X52" s="4" t="s">
        <v>298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45003</v>
      </c>
      <c r="G53" s="6">
        <v>45004</v>
      </c>
      <c r="H53" s="4">
        <v>1</v>
      </c>
      <c r="I53" s="4">
        <v>1</v>
      </c>
      <c r="J53" s="4">
        <v>1</v>
      </c>
      <c r="K53" s="4" t="s">
        <v>30</v>
      </c>
      <c r="L53" s="4">
        <v>1033</v>
      </c>
      <c r="M53" s="4">
        <v>1033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44983</v>
      </c>
      <c r="S53" s="6">
        <v>45007</v>
      </c>
      <c r="T53" s="4" t="s">
        <v>34</v>
      </c>
      <c r="U53" s="4">
        <v>1033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45001</v>
      </c>
      <c r="G54" s="6">
        <v>45004</v>
      </c>
      <c r="H54" s="4">
        <v>1</v>
      </c>
      <c r="I54" s="4">
        <v>3</v>
      </c>
      <c r="J54" s="4">
        <v>3</v>
      </c>
      <c r="K54" s="4" t="s">
        <v>30</v>
      </c>
      <c r="L54" s="4">
        <v>1848</v>
      </c>
      <c r="M54" s="4">
        <v>1848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44984</v>
      </c>
      <c r="S54" s="6">
        <v>45007</v>
      </c>
      <c r="T54" s="4" t="s">
        <v>34</v>
      </c>
      <c r="U54" s="4">
        <v>1848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276</v>
      </c>
      <c r="E55" s="4" t="s">
        <v>282</v>
      </c>
      <c r="F55" s="6">
        <v>45002</v>
      </c>
      <c r="G55" s="6">
        <v>45004</v>
      </c>
      <c r="H55" s="4">
        <v>1</v>
      </c>
      <c r="I55" s="4">
        <v>2</v>
      </c>
      <c r="J55" s="4">
        <v>2</v>
      </c>
      <c r="K55" s="4" t="s">
        <v>30</v>
      </c>
      <c r="L55" s="4">
        <v>1042</v>
      </c>
      <c r="M55" s="4">
        <v>1042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44985</v>
      </c>
      <c r="S55" s="6">
        <v>45007</v>
      </c>
      <c r="T55" s="4" t="s">
        <v>34</v>
      </c>
      <c r="U55" s="4">
        <v>1042</v>
      </c>
      <c r="V55" s="4">
        <v>0</v>
      </c>
      <c r="W55" s="4">
        <v>0</v>
      </c>
      <c r="X55" s="4" t="s">
        <v>314</v>
      </c>
      <c r="Y55" s="4" t="s">
        <v>94</v>
      </c>
    </row>
    <row r="56" s="4" customFormat="1" spans="1:26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317</v>
      </c>
      <c r="F56" s="6">
        <v>45002</v>
      </c>
      <c r="G56" s="6">
        <v>45004</v>
      </c>
      <c r="H56" s="4">
        <v>1</v>
      </c>
      <c r="I56" s="4">
        <v>2</v>
      </c>
      <c r="J56" s="4">
        <v>2</v>
      </c>
      <c r="K56" s="4" t="s">
        <v>30</v>
      </c>
      <c r="L56" s="4">
        <v>1947</v>
      </c>
      <c r="M56" s="4">
        <v>1947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44986</v>
      </c>
      <c r="S56" s="6">
        <v>45007</v>
      </c>
      <c r="T56" s="4" t="s">
        <v>34</v>
      </c>
      <c r="U56" s="4">
        <v>1947</v>
      </c>
      <c r="V56" s="4">
        <v>0</v>
      </c>
      <c r="W56" s="4">
        <v>0</v>
      </c>
      <c r="X56" s="4" t="s">
        <v>319</v>
      </c>
      <c r="Y56" s="4" t="s">
        <v>320</v>
      </c>
      <c r="Z56" s="4" t="s">
        <v>321</v>
      </c>
    </row>
    <row r="57" s="4" customFormat="1" spans="1:25">
      <c r="A57" s="4" t="s">
        <v>312</v>
      </c>
      <c r="B57" s="4" t="s">
        <v>26</v>
      </c>
      <c r="C57" s="4" t="s">
        <v>322</v>
      </c>
      <c r="D57" s="4" t="s">
        <v>276</v>
      </c>
      <c r="E57" s="4" t="s">
        <v>282</v>
      </c>
      <c r="F57" s="6">
        <v>45002</v>
      </c>
      <c r="G57" s="6">
        <v>45004</v>
      </c>
      <c r="H57" s="4">
        <v>1</v>
      </c>
      <c r="I57" s="4">
        <v>2</v>
      </c>
      <c r="J57" s="4">
        <v>2</v>
      </c>
      <c r="K57" s="4" t="s">
        <v>30</v>
      </c>
      <c r="L57" s="4">
        <v>-1042</v>
      </c>
      <c r="M57" s="4">
        <v>-1042</v>
      </c>
      <c r="N57" s="4" t="s">
        <v>313</v>
      </c>
      <c r="O57" s="4" t="s">
        <v>32</v>
      </c>
      <c r="P57" s="4" t="s">
        <v>33</v>
      </c>
      <c r="Q57" s="4">
        <v>0</v>
      </c>
      <c r="R57" s="7">
        <v>44985</v>
      </c>
      <c r="S57" s="6">
        <v>45007</v>
      </c>
      <c r="T57" s="4" t="s">
        <v>34</v>
      </c>
      <c r="U57" s="4">
        <v>-1042</v>
      </c>
      <c r="V57" s="4">
        <v>0</v>
      </c>
      <c r="W57" s="4">
        <v>0</v>
      </c>
      <c r="X57" s="4" t="s">
        <v>314</v>
      </c>
      <c r="Y57" s="4" t="s">
        <v>94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324</v>
      </c>
      <c r="E58" s="4" t="s">
        <v>325</v>
      </c>
      <c r="F58" s="6">
        <v>45003</v>
      </c>
      <c r="G58" s="6">
        <v>45004</v>
      </c>
      <c r="H58" s="4">
        <v>1</v>
      </c>
      <c r="I58" s="4">
        <v>1</v>
      </c>
      <c r="J58" s="4">
        <v>1</v>
      </c>
      <c r="K58" s="4" t="s">
        <v>30</v>
      </c>
      <c r="L58" s="4">
        <v>1670</v>
      </c>
      <c r="M58" s="4">
        <v>1670</v>
      </c>
      <c r="N58" s="4" t="s">
        <v>326</v>
      </c>
      <c r="O58" s="4" t="s">
        <v>32</v>
      </c>
      <c r="P58" s="4" t="s">
        <v>33</v>
      </c>
      <c r="Q58" s="4">
        <v>0</v>
      </c>
      <c r="R58" s="7">
        <v>44986</v>
      </c>
      <c r="S58" s="6">
        <v>45007</v>
      </c>
      <c r="T58" s="4" t="s">
        <v>34</v>
      </c>
      <c r="U58" s="4">
        <v>1670</v>
      </c>
      <c r="V58" s="4">
        <v>0</v>
      </c>
      <c r="W58" s="4">
        <v>0</v>
      </c>
      <c r="X58" s="4" t="s">
        <v>327</v>
      </c>
      <c r="Y58" s="4" t="s">
        <v>328</v>
      </c>
    </row>
    <row r="59" s="4" customFormat="1" spans="1:25">
      <c r="A59" s="4" t="s">
        <v>329</v>
      </c>
      <c r="B59" s="4" t="s">
        <v>26</v>
      </c>
      <c r="C59" s="4" t="s">
        <v>27</v>
      </c>
      <c r="D59" s="4" t="s">
        <v>330</v>
      </c>
      <c r="E59" s="4" t="s">
        <v>331</v>
      </c>
      <c r="F59" s="6">
        <v>45003</v>
      </c>
      <c r="G59" s="6">
        <v>45004</v>
      </c>
      <c r="H59" s="4">
        <v>1</v>
      </c>
      <c r="I59" s="4">
        <v>1</v>
      </c>
      <c r="J59" s="4">
        <v>1</v>
      </c>
      <c r="K59" s="4" t="s">
        <v>30</v>
      </c>
      <c r="L59" s="4">
        <v>827</v>
      </c>
      <c r="M59" s="4">
        <v>827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44986</v>
      </c>
      <c r="S59" s="6">
        <v>45007</v>
      </c>
      <c r="T59" s="4" t="s">
        <v>34</v>
      </c>
      <c r="U59" s="4">
        <v>827</v>
      </c>
      <c r="V59" s="4">
        <v>0</v>
      </c>
      <c r="W59" s="4">
        <v>0</v>
      </c>
      <c r="X59" s="4" t="s">
        <v>333</v>
      </c>
      <c r="Y59" s="4" t="s">
        <v>334</v>
      </c>
    </row>
    <row r="60" s="4" customFormat="1" spans="1:25">
      <c r="A60" s="4" t="s">
        <v>335</v>
      </c>
      <c r="B60" s="4" t="s">
        <v>26</v>
      </c>
      <c r="C60" s="4" t="s">
        <v>27</v>
      </c>
      <c r="D60" s="4" t="s">
        <v>122</v>
      </c>
      <c r="E60" s="4" t="s">
        <v>336</v>
      </c>
      <c r="F60" s="6">
        <v>45003</v>
      </c>
      <c r="G60" s="6">
        <v>45004</v>
      </c>
      <c r="H60" s="4">
        <v>1</v>
      </c>
      <c r="I60" s="4">
        <v>1</v>
      </c>
      <c r="J60" s="4">
        <v>1</v>
      </c>
      <c r="K60" s="4" t="s">
        <v>30</v>
      </c>
      <c r="L60" s="4">
        <v>662</v>
      </c>
      <c r="M60" s="4">
        <v>662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44986</v>
      </c>
      <c r="S60" s="6">
        <v>45007</v>
      </c>
      <c r="T60" s="4" t="s">
        <v>34</v>
      </c>
      <c r="U60" s="4">
        <v>662</v>
      </c>
      <c r="V60" s="4">
        <v>0</v>
      </c>
      <c r="W60" s="4">
        <v>0</v>
      </c>
      <c r="X60" s="4" t="s">
        <v>338</v>
      </c>
      <c r="Y60" s="4" t="s">
        <v>339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207</v>
      </c>
      <c r="E61" s="4" t="s">
        <v>308</v>
      </c>
      <c r="F61" s="6">
        <v>45000</v>
      </c>
      <c r="G61" s="6">
        <v>45004</v>
      </c>
      <c r="H61" s="4">
        <v>1</v>
      </c>
      <c r="I61" s="4">
        <v>4</v>
      </c>
      <c r="J61" s="4">
        <v>4</v>
      </c>
      <c r="K61" s="4" t="s">
        <v>30</v>
      </c>
      <c r="L61" s="4">
        <v>2040</v>
      </c>
      <c r="M61" s="4">
        <v>2040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44987</v>
      </c>
      <c r="S61" s="6">
        <v>45007</v>
      </c>
      <c r="T61" s="4" t="s">
        <v>34</v>
      </c>
      <c r="U61" s="4">
        <v>2040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122</v>
      </c>
      <c r="E62" s="4" t="s">
        <v>336</v>
      </c>
      <c r="F62" s="6">
        <v>45003</v>
      </c>
      <c r="G62" s="6">
        <v>45004</v>
      </c>
      <c r="H62" s="4">
        <v>1</v>
      </c>
      <c r="I62" s="4">
        <v>1</v>
      </c>
      <c r="J62" s="4">
        <v>1</v>
      </c>
      <c r="K62" s="4" t="s">
        <v>30</v>
      </c>
      <c r="L62" s="4">
        <v>662</v>
      </c>
      <c r="M62" s="4">
        <v>662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44987</v>
      </c>
      <c r="S62" s="6">
        <v>45007</v>
      </c>
      <c r="T62" s="4" t="s">
        <v>34</v>
      </c>
      <c r="U62" s="4">
        <v>662</v>
      </c>
      <c r="V62" s="4">
        <v>0</v>
      </c>
      <c r="W62" s="4">
        <v>0</v>
      </c>
      <c r="X62" s="4" t="s">
        <v>346</v>
      </c>
      <c r="Y62" s="4" t="s">
        <v>347</v>
      </c>
    </row>
    <row r="63" s="4" customFormat="1" spans="1:25">
      <c r="A63" s="4" t="s">
        <v>348</v>
      </c>
      <c r="B63" s="4" t="s">
        <v>26</v>
      </c>
      <c r="C63" s="4" t="s">
        <v>27</v>
      </c>
      <c r="D63" s="4" t="s">
        <v>349</v>
      </c>
      <c r="E63" s="4" t="s">
        <v>350</v>
      </c>
      <c r="F63" s="6">
        <v>45003</v>
      </c>
      <c r="G63" s="6">
        <v>45004</v>
      </c>
      <c r="H63" s="4">
        <v>1</v>
      </c>
      <c r="I63" s="4">
        <v>1</v>
      </c>
      <c r="J63" s="4">
        <v>1</v>
      </c>
      <c r="K63" s="4" t="s">
        <v>30</v>
      </c>
      <c r="L63" s="4">
        <v>187</v>
      </c>
      <c r="M63" s="4">
        <v>187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44987</v>
      </c>
      <c r="S63" s="6">
        <v>45007</v>
      </c>
      <c r="T63" s="4" t="s">
        <v>34</v>
      </c>
      <c r="U63" s="4">
        <v>187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45003</v>
      </c>
      <c r="G64" s="6">
        <v>45004</v>
      </c>
      <c r="H64" s="4">
        <v>1</v>
      </c>
      <c r="I64" s="4">
        <v>1</v>
      </c>
      <c r="J64" s="4">
        <v>1</v>
      </c>
      <c r="K64" s="4" t="s">
        <v>30</v>
      </c>
      <c r="L64" s="4">
        <v>473</v>
      </c>
      <c r="M64" s="4">
        <v>473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44987</v>
      </c>
      <c r="S64" s="6">
        <v>45007</v>
      </c>
      <c r="T64" s="4" t="s">
        <v>34</v>
      </c>
      <c r="U64" s="4">
        <v>473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189</v>
      </c>
      <c r="E65" s="4" t="s">
        <v>361</v>
      </c>
      <c r="F65" s="6">
        <v>45002</v>
      </c>
      <c r="G65" s="6">
        <v>45004</v>
      </c>
      <c r="H65" s="4">
        <v>2</v>
      </c>
      <c r="I65" s="4">
        <v>2</v>
      </c>
      <c r="J65" s="4">
        <v>4</v>
      </c>
      <c r="K65" s="4" t="s">
        <v>30</v>
      </c>
      <c r="L65" s="4">
        <v>1352</v>
      </c>
      <c r="M65" s="4">
        <v>1352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44987</v>
      </c>
      <c r="S65" s="6">
        <v>45007</v>
      </c>
      <c r="T65" s="4" t="s">
        <v>34</v>
      </c>
      <c r="U65" s="4">
        <v>1352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6">
        <v>45001</v>
      </c>
      <c r="G66" s="6">
        <v>45004</v>
      </c>
      <c r="H66" s="4">
        <v>1</v>
      </c>
      <c r="I66" s="4">
        <v>3</v>
      </c>
      <c r="J66" s="4">
        <v>3</v>
      </c>
      <c r="K66" s="4" t="s">
        <v>30</v>
      </c>
      <c r="L66" s="4">
        <v>942</v>
      </c>
      <c r="M66" s="4">
        <v>942</v>
      </c>
      <c r="N66" s="4" t="s">
        <v>368</v>
      </c>
      <c r="O66" s="4" t="s">
        <v>32</v>
      </c>
      <c r="P66" s="4" t="s">
        <v>33</v>
      </c>
      <c r="Q66" s="4">
        <v>0</v>
      </c>
      <c r="R66" s="7">
        <v>44987</v>
      </c>
      <c r="S66" s="6">
        <v>45007</v>
      </c>
      <c r="T66" s="4" t="s">
        <v>34</v>
      </c>
      <c r="U66" s="4">
        <v>942</v>
      </c>
      <c r="V66" s="4">
        <v>0</v>
      </c>
      <c r="W66" s="4">
        <v>0</v>
      </c>
      <c r="X66" s="4" t="s">
        <v>369</v>
      </c>
      <c r="Y66" s="4" t="s">
        <v>370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355</v>
      </c>
      <c r="E67" s="4" t="s">
        <v>356</v>
      </c>
      <c r="F67" s="6">
        <v>45003</v>
      </c>
      <c r="G67" s="6">
        <v>45004</v>
      </c>
      <c r="H67" s="4">
        <v>1</v>
      </c>
      <c r="I67" s="4">
        <v>1</v>
      </c>
      <c r="J67" s="4">
        <v>1</v>
      </c>
      <c r="K67" s="4" t="s">
        <v>30</v>
      </c>
      <c r="L67" s="4">
        <v>473</v>
      </c>
      <c r="M67" s="4">
        <v>473</v>
      </c>
      <c r="N67" s="4" t="s">
        <v>372</v>
      </c>
      <c r="O67" s="4" t="s">
        <v>32</v>
      </c>
      <c r="P67" s="4" t="s">
        <v>33</v>
      </c>
      <c r="Q67" s="4">
        <v>0</v>
      </c>
      <c r="R67" s="7">
        <v>44988</v>
      </c>
      <c r="S67" s="6">
        <v>45007</v>
      </c>
      <c r="T67" s="4" t="s">
        <v>34</v>
      </c>
      <c r="U67" s="4">
        <v>473</v>
      </c>
      <c r="V67" s="4">
        <v>0</v>
      </c>
      <c r="W67" s="4">
        <v>0</v>
      </c>
      <c r="X67" s="4" t="s">
        <v>373</v>
      </c>
      <c r="Y67" s="4" t="s">
        <v>374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45002</v>
      </c>
      <c r="G68" s="6">
        <v>45004</v>
      </c>
      <c r="H68" s="4">
        <v>1</v>
      </c>
      <c r="I68" s="4">
        <v>2</v>
      </c>
      <c r="J68" s="4">
        <v>2</v>
      </c>
      <c r="K68" s="4" t="s">
        <v>30</v>
      </c>
      <c r="L68" s="4">
        <v>4000</v>
      </c>
      <c r="M68" s="4">
        <v>4000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44988</v>
      </c>
      <c r="S68" s="6">
        <v>45007</v>
      </c>
      <c r="T68" s="4" t="s">
        <v>34</v>
      </c>
      <c r="U68" s="4">
        <v>4000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355</v>
      </c>
      <c r="E69" s="4" t="s">
        <v>382</v>
      </c>
      <c r="F69" s="6">
        <v>45003</v>
      </c>
      <c r="G69" s="6">
        <v>45004</v>
      </c>
      <c r="H69" s="4">
        <v>1</v>
      </c>
      <c r="I69" s="4">
        <v>1</v>
      </c>
      <c r="J69" s="4">
        <v>1</v>
      </c>
      <c r="K69" s="4" t="s">
        <v>30</v>
      </c>
      <c r="L69" s="4">
        <v>616</v>
      </c>
      <c r="M69" s="4">
        <v>616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44989</v>
      </c>
      <c r="S69" s="6">
        <v>45007</v>
      </c>
      <c r="T69" s="4" t="s">
        <v>34</v>
      </c>
      <c r="U69" s="4">
        <v>616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270</v>
      </c>
      <c r="E70" s="4" t="s">
        <v>271</v>
      </c>
      <c r="F70" s="6">
        <v>45001</v>
      </c>
      <c r="G70" s="6">
        <v>45004</v>
      </c>
      <c r="H70" s="4">
        <v>1</v>
      </c>
      <c r="I70" s="4">
        <v>3</v>
      </c>
      <c r="J70" s="4">
        <v>3</v>
      </c>
      <c r="K70" s="4" t="s">
        <v>30</v>
      </c>
      <c r="L70" s="4">
        <v>1735</v>
      </c>
      <c r="M70" s="4">
        <v>1735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44989</v>
      </c>
      <c r="S70" s="6">
        <v>45007</v>
      </c>
      <c r="T70" s="4" t="s">
        <v>34</v>
      </c>
      <c r="U70" s="4">
        <v>1735</v>
      </c>
      <c r="V70" s="4">
        <v>0</v>
      </c>
      <c r="W70" s="4">
        <v>0</v>
      </c>
      <c r="X70" s="4" t="s">
        <v>388</v>
      </c>
      <c r="Y70" s="4" t="s">
        <v>389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45003</v>
      </c>
      <c r="G71" s="6">
        <v>45004</v>
      </c>
      <c r="H71" s="4">
        <v>2</v>
      </c>
      <c r="I71" s="4">
        <v>1</v>
      </c>
      <c r="J71" s="4">
        <v>2</v>
      </c>
      <c r="K71" s="4" t="s">
        <v>30</v>
      </c>
      <c r="L71" s="4">
        <v>1260</v>
      </c>
      <c r="M71" s="4">
        <v>1260</v>
      </c>
      <c r="N71" s="4" t="s">
        <v>393</v>
      </c>
      <c r="O71" s="4" t="s">
        <v>32</v>
      </c>
      <c r="P71" s="4" t="s">
        <v>33</v>
      </c>
      <c r="Q71" s="4">
        <v>0</v>
      </c>
      <c r="R71" s="7">
        <v>44989</v>
      </c>
      <c r="S71" s="6">
        <v>45007</v>
      </c>
      <c r="T71" s="4" t="s">
        <v>34</v>
      </c>
      <c r="U71" s="4">
        <v>1260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224</v>
      </c>
      <c r="E72" s="4" t="s">
        <v>397</v>
      </c>
      <c r="F72" s="6">
        <v>45000</v>
      </c>
      <c r="G72" s="6">
        <v>45004</v>
      </c>
      <c r="H72" s="4">
        <v>1</v>
      </c>
      <c r="I72" s="4">
        <v>4</v>
      </c>
      <c r="J72" s="4">
        <v>4</v>
      </c>
      <c r="K72" s="4" t="s">
        <v>30</v>
      </c>
      <c r="L72" s="4">
        <v>6400</v>
      </c>
      <c r="M72" s="4">
        <v>6400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44989</v>
      </c>
      <c r="S72" s="6">
        <v>45007</v>
      </c>
      <c r="T72" s="4" t="s">
        <v>34</v>
      </c>
      <c r="U72" s="4">
        <v>6400</v>
      </c>
      <c r="V72" s="4">
        <v>0</v>
      </c>
      <c r="W72" s="4">
        <v>0</v>
      </c>
      <c r="X72" s="4" t="s">
        <v>399</v>
      </c>
      <c r="Y72" s="4" t="s">
        <v>94</v>
      </c>
    </row>
    <row r="73" s="4" customFormat="1" spans="1:25">
      <c r="A73" s="4" t="s">
        <v>396</v>
      </c>
      <c r="B73" s="4" t="s">
        <v>26</v>
      </c>
      <c r="C73" s="4" t="s">
        <v>322</v>
      </c>
      <c r="D73" s="4" t="s">
        <v>224</v>
      </c>
      <c r="E73" s="4" t="s">
        <v>397</v>
      </c>
      <c r="F73" s="6">
        <v>45000</v>
      </c>
      <c r="G73" s="6">
        <v>45004</v>
      </c>
      <c r="H73" s="4">
        <v>1</v>
      </c>
      <c r="I73" s="4">
        <v>4</v>
      </c>
      <c r="J73" s="4">
        <v>4</v>
      </c>
      <c r="K73" s="4" t="s">
        <v>30</v>
      </c>
      <c r="L73" s="4">
        <v>-6400</v>
      </c>
      <c r="M73" s="4">
        <v>-6400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44989</v>
      </c>
      <c r="S73" s="6">
        <v>45007</v>
      </c>
      <c r="T73" s="4" t="s">
        <v>34</v>
      </c>
      <c r="U73" s="4">
        <v>-6400</v>
      </c>
      <c r="V73" s="4">
        <v>0</v>
      </c>
      <c r="W73" s="4">
        <v>0</v>
      </c>
      <c r="X73" s="4" t="s">
        <v>399</v>
      </c>
      <c r="Y73" s="4" t="s">
        <v>94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224</v>
      </c>
      <c r="E74" s="4" t="s">
        <v>397</v>
      </c>
      <c r="F74" s="6">
        <v>45000</v>
      </c>
      <c r="G74" s="6">
        <v>45004</v>
      </c>
      <c r="H74" s="4">
        <v>1</v>
      </c>
      <c r="I74" s="4">
        <v>4</v>
      </c>
      <c r="J74" s="4">
        <v>4</v>
      </c>
      <c r="K74" s="4" t="s">
        <v>30</v>
      </c>
      <c r="L74" s="4">
        <v>6400</v>
      </c>
      <c r="M74" s="4">
        <v>6400</v>
      </c>
      <c r="N74" s="4" t="s">
        <v>401</v>
      </c>
      <c r="O74" s="4" t="s">
        <v>32</v>
      </c>
      <c r="P74" s="4" t="s">
        <v>33</v>
      </c>
      <c r="Q74" s="4">
        <v>0</v>
      </c>
      <c r="R74" s="7">
        <v>44989</v>
      </c>
      <c r="S74" s="6">
        <v>45007</v>
      </c>
      <c r="T74" s="4" t="s">
        <v>34</v>
      </c>
      <c r="U74" s="4">
        <v>6400</v>
      </c>
      <c r="V74" s="4">
        <v>0</v>
      </c>
      <c r="W74" s="4">
        <v>0</v>
      </c>
      <c r="X74" s="4" t="s">
        <v>402</v>
      </c>
      <c r="Y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140</v>
      </c>
      <c r="E75" s="4" t="s">
        <v>405</v>
      </c>
      <c r="F75" s="6">
        <v>45003</v>
      </c>
      <c r="G75" s="6">
        <v>45004</v>
      </c>
      <c r="H75" s="4">
        <v>1</v>
      </c>
      <c r="I75" s="4">
        <v>1</v>
      </c>
      <c r="J75" s="4">
        <v>1</v>
      </c>
      <c r="K75" s="4" t="s">
        <v>30</v>
      </c>
      <c r="L75" s="4">
        <v>666</v>
      </c>
      <c r="M75" s="4">
        <v>666</v>
      </c>
      <c r="N75" s="4" t="s">
        <v>406</v>
      </c>
      <c r="O75" s="4" t="s">
        <v>32</v>
      </c>
      <c r="P75" s="4" t="s">
        <v>33</v>
      </c>
      <c r="Q75" s="4">
        <v>0</v>
      </c>
      <c r="R75" s="7">
        <v>44990</v>
      </c>
      <c r="S75" s="6">
        <v>45007</v>
      </c>
      <c r="T75" s="4" t="s">
        <v>34</v>
      </c>
      <c r="U75" s="4">
        <v>666</v>
      </c>
      <c r="V75" s="4">
        <v>0</v>
      </c>
      <c r="W75" s="4">
        <v>0</v>
      </c>
      <c r="X75" s="4" t="s">
        <v>407</v>
      </c>
      <c r="Y75" s="4" t="s">
        <v>408</v>
      </c>
    </row>
    <row r="76" s="4" customFormat="1" spans="1:25">
      <c r="A76" s="4" t="s">
        <v>409</v>
      </c>
      <c r="B76" s="4" t="s">
        <v>26</v>
      </c>
      <c r="C76" s="4" t="s">
        <v>27</v>
      </c>
      <c r="D76" s="4" t="s">
        <v>224</v>
      </c>
      <c r="E76" s="4" t="s">
        <v>397</v>
      </c>
      <c r="F76" s="6">
        <v>45002</v>
      </c>
      <c r="G76" s="6">
        <v>45004</v>
      </c>
      <c r="H76" s="4">
        <v>1</v>
      </c>
      <c r="I76" s="4">
        <v>2</v>
      </c>
      <c r="J76" s="4">
        <v>2</v>
      </c>
      <c r="K76" s="4" t="s">
        <v>30</v>
      </c>
      <c r="L76" s="4">
        <v>3200</v>
      </c>
      <c r="M76" s="4">
        <v>3200</v>
      </c>
      <c r="N76" s="4" t="s">
        <v>410</v>
      </c>
      <c r="O76" s="4" t="s">
        <v>32</v>
      </c>
      <c r="P76" s="4" t="s">
        <v>33</v>
      </c>
      <c r="Q76" s="4">
        <v>0</v>
      </c>
      <c r="R76" s="7">
        <v>44990</v>
      </c>
      <c r="S76" s="6">
        <v>45007</v>
      </c>
      <c r="T76" s="4" t="s">
        <v>34</v>
      </c>
      <c r="U76" s="4">
        <v>3200</v>
      </c>
      <c r="V76" s="4">
        <v>0</v>
      </c>
      <c r="W76" s="4">
        <v>0</v>
      </c>
      <c r="X76" s="4" t="s">
        <v>411</v>
      </c>
      <c r="Y76" s="4" t="s">
        <v>412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414</v>
      </c>
      <c r="E77" s="4" t="s">
        <v>415</v>
      </c>
      <c r="F77" s="6">
        <v>45003</v>
      </c>
      <c r="G77" s="6">
        <v>45004</v>
      </c>
      <c r="H77" s="4">
        <v>1</v>
      </c>
      <c r="I77" s="4">
        <v>1</v>
      </c>
      <c r="J77" s="4">
        <v>1</v>
      </c>
      <c r="K77" s="4" t="s">
        <v>30</v>
      </c>
      <c r="L77" s="4">
        <v>689</v>
      </c>
      <c r="M77" s="4">
        <v>689</v>
      </c>
      <c r="N77" s="4" t="s">
        <v>416</v>
      </c>
      <c r="O77" s="4" t="s">
        <v>32</v>
      </c>
      <c r="P77" s="4" t="s">
        <v>33</v>
      </c>
      <c r="Q77" s="4">
        <v>0</v>
      </c>
      <c r="R77" s="7">
        <v>44990</v>
      </c>
      <c r="S77" s="6">
        <v>45007</v>
      </c>
      <c r="T77" s="4" t="s">
        <v>34</v>
      </c>
      <c r="U77" s="4">
        <v>689</v>
      </c>
      <c r="V77" s="4">
        <v>0</v>
      </c>
      <c r="W77" s="4">
        <v>0</v>
      </c>
      <c r="X77" s="4" t="s">
        <v>417</v>
      </c>
      <c r="Y77" s="4" t="s">
        <v>418</v>
      </c>
    </row>
    <row r="78" s="4" customFormat="1" spans="1:25">
      <c r="A78" s="4" t="s">
        <v>419</v>
      </c>
      <c r="B78" s="4" t="s">
        <v>26</v>
      </c>
      <c r="C78" s="4" t="s">
        <v>27</v>
      </c>
      <c r="D78" s="4" t="s">
        <v>189</v>
      </c>
      <c r="E78" s="4" t="s">
        <v>190</v>
      </c>
      <c r="F78" s="6">
        <v>45003</v>
      </c>
      <c r="G78" s="6">
        <v>45004</v>
      </c>
      <c r="H78" s="4">
        <v>1</v>
      </c>
      <c r="I78" s="4">
        <v>1</v>
      </c>
      <c r="J78" s="4">
        <v>1</v>
      </c>
      <c r="K78" s="4" t="s">
        <v>30</v>
      </c>
      <c r="L78" s="4">
        <v>348</v>
      </c>
      <c r="M78" s="4">
        <v>348</v>
      </c>
      <c r="N78" s="4" t="s">
        <v>420</v>
      </c>
      <c r="O78" s="4" t="s">
        <v>32</v>
      </c>
      <c r="P78" s="4" t="s">
        <v>33</v>
      </c>
      <c r="Q78" s="4">
        <v>0</v>
      </c>
      <c r="R78" s="7">
        <v>44991</v>
      </c>
      <c r="S78" s="6">
        <v>45007</v>
      </c>
      <c r="T78" s="4" t="s">
        <v>34</v>
      </c>
      <c r="U78" s="4">
        <v>348</v>
      </c>
      <c r="V78" s="4">
        <v>0</v>
      </c>
      <c r="W78" s="4">
        <v>0</v>
      </c>
      <c r="X78" s="4" t="s">
        <v>421</v>
      </c>
      <c r="Y78" s="4" t="s">
        <v>422</v>
      </c>
    </row>
    <row r="79" s="4" customFormat="1" spans="1:25">
      <c r="A79" s="4" t="s">
        <v>423</v>
      </c>
      <c r="B79" s="4" t="s">
        <v>26</v>
      </c>
      <c r="C79" s="4" t="s">
        <v>27</v>
      </c>
      <c r="D79" s="4" t="s">
        <v>140</v>
      </c>
      <c r="E79" s="4" t="s">
        <v>405</v>
      </c>
      <c r="F79" s="6">
        <v>45001</v>
      </c>
      <c r="G79" s="6">
        <v>45004</v>
      </c>
      <c r="H79" s="4">
        <v>1</v>
      </c>
      <c r="I79" s="4">
        <v>3</v>
      </c>
      <c r="J79" s="4">
        <v>3</v>
      </c>
      <c r="K79" s="4" t="s">
        <v>30</v>
      </c>
      <c r="L79" s="4">
        <v>1998</v>
      </c>
      <c r="M79" s="4">
        <v>1998</v>
      </c>
      <c r="N79" s="4" t="s">
        <v>424</v>
      </c>
      <c r="O79" s="4" t="s">
        <v>32</v>
      </c>
      <c r="P79" s="4" t="s">
        <v>33</v>
      </c>
      <c r="Q79" s="4">
        <v>0</v>
      </c>
      <c r="R79" s="7">
        <v>44991</v>
      </c>
      <c r="S79" s="6">
        <v>45007</v>
      </c>
      <c r="T79" s="4" t="s">
        <v>34</v>
      </c>
      <c r="U79" s="4">
        <v>1998</v>
      </c>
      <c r="V79" s="4">
        <v>0</v>
      </c>
      <c r="W79" s="4">
        <v>0</v>
      </c>
      <c r="X79" s="4" t="s">
        <v>425</v>
      </c>
      <c r="Y79" s="4" t="s">
        <v>426</v>
      </c>
    </row>
    <row r="80" s="4" customFormat="1" spans="1:25">
      <c r="A80" s="4" t="s">
        <v>427</v>
      </c>
      <c r="B80" s="4" t="s">
        <v>26</v>
      </c>
      <c r="C80" s="4" t="s">
        <v>27</v>
      </c>
      <c r="D80" s="4" t="s">
        <v>270</v>
      </c>
      <c r="E80" s="4" t="s">
        <v>271</v>
      </c>
      <c r="F80" s="6">
        <v>44998</v>
      </c>
      <c r="G80" s="6">
        <v>45004</v>
      </c>
      <c r="H80" s="4">
        <v>1</v>
      </c>
      <c r="I80" s="4">
        <v>6</v>
      </c>
      <c r="J80" s="4">
        <v>6</v>
      </c>
      <c r="K80" s="4" t="s">
        <v>30</v>
      </c>
      <c r="L80" s="4">
        <v>3469</v>
      </c>
      <c r="M80" s="4">
        <v>3469</v>
      </c>
      <c r="N80" s="4" t="s">
        <v>428</v>
      </c>
      <c r="O80" s="4" t="s">
        <v>32</v>
      </c>
      <c r="P80" s="4" t="s">
        <v>33</v>
      </c>
      <c r="Q80" s="4">
        <v>0</v>
      </c>
      <c r="R80" s="7">
        <v>44991</v>
      </c>
      <c r="S80" s="6">
        <v>45007</v>
      </c>
      <c r="T80" s="4" t="s">
        <v>34</v>
      </c>
      <c r="U80" s="4">
        <v>3469</v>
      </c>
      <c r="V80" s="4">
        <v>0</v>
      </c>
      <c r="W80" s="4">
        <v>0</v>
      </c>
      <c r="X80" s="4" t="s">
        <v>429</v>
      </c>
      <c r="Y80" s="4" t="s">
        <v>430</v>
      </c>
    </row>
    <row r="81" s="4" customFormat="1" spans="1:25">
      <c r="A81" s="4" t="s">
        <v>431</v>
      </c>
      <c r="B81" s="4" t="s">
        <v>26</v>
      </c>
      <c r="C81" s="4" t="s">
        <v>27</v>
      </c>
      <c r="D81" s="4" t="s">
        <v>140</v>
      </c>
      <c r="E81" s="4" t="s">
        <v>432</v>
      </c>
      <c r="F81" s="6">
        <v>45002</v>
      </c>
      <c r="G81" s="6">
        <v>45004</v>
      </c>
      <c r="H81" s="4">
        <v>2</v>
      </c>
      <c r="I81" s="4">
        <v>2</v>
      </c>
      <c r="J81" s="4">
        <v>4</v>
      </c>
      <c r="K81" s="4" t="s">
        <v>30</v>
      </c>
      <c r="L81" s="4">
        <v>3120</v>
      </c>
      <c r="M81" s="4">
        <v>3120</v>
      </c>
      <c r="N81" s="4" t="s">
        <v>433</v>
      </c>
      <c r="O81" s="4" t="s">
        <v>32</v>
      </c>
      <c r="P81" s="4" t="s">
        <v>33</v>
      </c>
      <c r="Q81" s="4">
        <v>0</v>
      </c>
      <c r="R81" s="7">
        <v>44991</v>
      </c>
      <c r="S81" s="6">
        <v>45007</v>
      </c>
      <c r="T81" s="4" t="s">
        <v>34</v>
      </c>
      <c r="U81" s="4">
        <v>3120</v>
      </c>
      <c r="V81" s="4">
        <v>0</v>
      </c>
      <c r="W81" s="4">
        <v>0</v>
      </c>
      <c r="X81" s="4" t="s">
        <v>434</v>
      </c>
      <c r="Y81" s="4" t="s">
        <v>435</v>
      </c>
    </row>
    <row r="82" s="4" customFormat="1" spans="1:25">
      <c r="A82" s="4" t="s">
        <v>436</v>
      </c>
      <c r="B82" s="4" t="s">
        <v>26</v>
      </c>
      <c r="C82" s="4" t="s">
        <v>27</v>
      </c>
      <c r="D82" s="4" t="s">
        <v>140</v>
      </c>
      <c r="E82" s="4" t="s">
        <v>405</v>
      </c>
      <c r="F82" s="6">
        <v>45002</v>
      </c>
      <c r="G82" s="6">
        <v>45004</v>
      </c>
      <c r="H82" s="4">
        <v>1</v>
      </c>
      <c r="I82" s="4">
        <v>2</v>
      </c>
      <c r="J82" s="4">
        <v>2</v>
      </c>
      <c r="K82" s="4" t="s">
        <v>30</v>
      </c>
      <c r="L82" s="4">
        <v>1346</v>
      </c>
      <c r="M82" s="4">
        <v>1346</v>
      </c>
      <c r="N82" s="4" t="s">
        <v>437</v>
      </c>
      <c r="O82" s="4" t="s">
        <v>32</v>
      </c>
      <c r="P82" s="4" t="s">
        <v>33</v>
      </c>
      <c r="Q82" s="4">
        <v>0</v>
      </c>
      <c r="R82" s="7">
        <v>44991</v>
      </c>
      <c r="S82" s="6">
        <v>45007</v>
      </c>
      <c r="T82" s="4" t="s">
        <v>34</v>
      </c>
      <c r="U82" s="4">
        <v>1346</v>
      </c>
      <c r="V82" s="4">
        <v>0</v>
      </c>
      <c r="W82" s="4">
        <v>0</v>
      </c>
      <c r="X82" s="4" t="s">
        <v>438</v>
      </c>
      <c r="Y82" s="4" t="s">
        <v>439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442</v>
      </c>
      <c r="F83" s="6">
        <v>45003</v>
      </c>
      <c r="G83" s="6">
        <v>45004</v>
      </c>
      <c r="H83" s="4">
        <v>1</v>
      </c>
      <c r="I83" s="4">
        <v>1</v>
      </c>
      <c r="J83" s="4">
        <v>1</v>
      </c>
      <c r="K83" s="4" t="s">
        <v>30</v>
      </c>
      <c r="L83" s="4">
        <v>3839</v>
      </c>
      <c r="M83" s="4">
        <v>3839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44992</v>
      </c>
      <c r="S83" s="6">
        <v>45007</v>
      </c>
      <c r="T83" s="4" t="s">
        <v>34</v>
      </c>
      <c r="U83" s="4">
        <v>3839</v>
      </c>
      <c r="V83" s="4">
        <v>0</v>
      </c>
      <c r="W83" s="4">
        <v>0</v>
      </c>
      <c r="X83" s="4" t="s">
        <v>444</v>
      </c>
      <c r="Y83" s="4" t="s">
        <v>445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140</v>
      </c>
      <c r="E84" s="4" t="s">
        <v>447</v>
      </c>
      <c r="F84" s="6">
        <v>45002</v>
      </c>
      <c r="G84" s="6">
        <v>45004</v>
      </c>
      <c r="H84" s="4">
        <v>1</v>
      </c>
      <c r="I84" s="4">
        <v>2</v>
      </c>
      <c r="J84" s="4">
        <v>2</v>
      </c>
      <c r="K84" s="4" t="s">
        <v>30</v>
      </c>
      <c r="L84" s="4">
        <v>1718</v>
      </c>
      <c r="M84" s="4">
        <v>1718</v>
      </c>
      <c r="N84" s="4" t="s">
        <v>448</v>
      </c>
      <c r="O84" s="4" t="s">
        <v>32</v>
      </c>
      <c r="P84" s="4" t="s">
        <v>33</v>
      </c>
      <c r="Q84" s="4">
        <v>0</v>
      </c>
      <c r="R84" s="7">
        <v>44992</v>
      </c>
      <c r="S84" s="6">
        <v>45007</v>
      </c>
      <c r="T84" s="4" t="s">
        <v>34</v>
      </c>
      <c r="U84" s="4">
        <v>1718</v>
      </c>
      <c r="V84" s="4">
        <v>0</v>
      </c>
      <c r="W84" s="4">
        <v>0</v>
      </c>
      <c r="X84" s="4" t="s">
        <v>449</v>
      </c>
      <c r="Y84" s="4" t="s">
        <v>450</v>
      </c>
    </row>
    <row r="85" s="4" customFormat="1" spans="1:25">
      <c r="A85" s="4" t="s">
        <v>451</v>
      </c>
      <c r="B85" s="4" t="s">
        <v>26</v>
      </c>
      <c r="C85" s="4" t="s">
        <v>27</v>
      </c>
      <c r="D85" s="4" t="s">
        <v>376</v>
      </c>
      <c r="E85" s="4" t="s">
        <v>452</v>
      </c>
      <c r="F85" s="6">
        <v>45002</v>
      </c>
      <c r="G85" s="6">
        <v>45004</v>
      </c>
      <c r="H85" s="4">
        <v>1</v>
      </c>
      <c r="I85" s="4">
        <v>2</v>
      </c>
      <c r="J85" s="4">
        <v>2</v>
      </c>
      <c r="K85" s="4" t="s">
        <v>30</v>
      </c>
      <c r="L85" s="4">
        <v>8600</v>
      </c>
      <c r="M85" s="4">
        <v>8600</v>
      </c>
      <c r="N85" s="4" t="s">
        <v>453</v>
      </c>
      <c r="O85" s="4" t="s">
        <v>32</v>
      </c>
      <c r="P85" s="4" t="s">
        <v>33</v>
      </c>
      <c r="Q85" s="4">
        <v>0</v>
      </c>
      <c r="R85" s="7">
        <v>44992</v>
      </c>
      <c r="S85" s="6">
        <v>45007</v>
      </c>
      <c r="T85" s="4" t="s">
        <v>34</v>
      </c>
      <c r="U85" s="4">
        <v>8600</v>
      </c>
      <c r="V85" s="4">
        <v>0</v>
      </c>
      <c r="W85" s="4">
        <v>0</v>
      </c>
      <c r="X85" s="4" t="s">
        <v>454</v>
      </c>
      <c r="Y85" s="4" t="s">
        <v>455</v>
      </c>
    </row>
    <row r="86" s="4" customFormat="1" spans="1:25">
      <c r="A86" s="4" t="s">
        <v>456</v>
      </c>
      <c r="B86" s="4" t="s">
        <v>26</v>
      </c>
      <c r="C86" s="4" t="s">
        <v>27</v>
      </c>
      <c r="D86" s="4" t="s">
        <v>140</v>
      </c>
      <c r="E86" s="4" t="s">
        <v>447</v>
      </c>
      <c r="F86" s="6">
        <v>45002</v>
      </c>
      <c r="G86" s="6">
        <v>45004</v>
      </c>
      <c r="H86" s="4">
        <v>1</v>
      </c>
      <c r="I86" s="4">
        <v>2</v>
      </c>
      <c r="J86" s="4">
        <v>2</v>
      </c>
      <c r="K86" s="4" t="s">
        <v>30</v>
      </c>
      <c r="L86" s="4">
        <v>1718</v>
      </c>
      <c r="M86" s="4">
        <v>1718</v>
      </c>
      <c r="N86" s="4" t="s">
        <v>457</v>
      </c>
      <c r="O86" s="4" t="s">
        <v>32</v>
      </c>
      <c r="P86" s="4" t="s">
        <v>33</v>
      </c>
      <c r="Q86" s="4">
        <v>0</v>
      </c>
      <c r="R86" s="7">
        <v>44992</v>
      </c>
      <c r="S86" s="6">
        <v>45007</v>
      </c>
      <c r="T86" s="4" t="s">
        <v>34</v>
      </c>
      <c r="U86" s="4">
        <v>1718</v>
      </c>
      <c r="V86" s="4">
        <v>0</v>
      </c>
      <c r="W86" s="4">
        <v>0</v>
      </c>
      <c r="X86" s="4" t="s">
        <v>458</v>
      </c>
      <c r="Y86" s="4" t="s">
        <v>459</v>
      </c>
    </row>
    <row r="87" s="4" customFormat="1" spans="1:26">
      <c r="A87" s="4" t="s">
        <v>460</v>
      </c>
      <c r="B87" s="4" t="s">
        <v>26</v>
      </c>
      <c r="C87" s="4" t="s">
        <v>27</v>
      </c>
      <c r="D87" s="4" t="s">
        <v>140</v>
      </c>
      <c r="E87" s="4" t="s">
        <v>461</v>
      </c>
      <c r="F87" s="6">
        <v>45002</v>
      </c>
      <c r="G87" s="6">
        <v>45004</v>
      </c>
      <c r="H87" s="4">
        <v>2</v>
      </c>
      <c r="I87" s="4">
        <v>2</v>
      </c>
      <c r="J87" s="4">
        <v>4</v>
      </c>
      <c r="K87" s="4" t="s">
        <v>30</v>
      </c>
      <c r="L87" s="4">
        <v>3436</v>
      </c>
      <c r="M87" s="4">
        <v>3436</v>
      </c>
      <c r="N87" s="4" t="s">
        <v>462</v>
      </c>
      <c r="O87" s="4" t="s">
        <v>32</v>
      </c>
      <c r="P87" s="4" t="s">
        <v>33</v>
      </c>
      <c r="Q87" s="4">
        <v>0</v>
      </c>
      <c r="R87" s="7">
        <v>44992</v>
      </c>
      <c r="S87" s="6">
        <v>45007</v>
      </c>
      <c r="T87" s="4" t="s">
        <v>34</v>
      </c>
      <c r="U87" s="4">
        <v>3436</v>
      </c>
      <c r="V87" s="4">
        <v>0</v>
      </c>
      <c r="W87" s="4">
        <v>0</v>
      </c>
      <c r="X87" s="4" t="s">
        <v>463</v>
      </c>
      <c r="Y87" s="4">
        <v>260562634</v>
      </c>
      <c r="Z87" s="4" t="s">
        <v>464</v>
      </c>
    </row>
    <row r="88" s="4" customFormat="1" spans="1:25">
      <c r="A88" s="4" t="s">
        <v>465</v>
      </c>
      <c r="B88" s="4" t="s">
        <v>26</v>
      </c>
      <c r="C88" s="4" t="s">
        <v>27</v>
      </c>
      <c r="D88" s="4" t="s">
        <v>466</v>
      </c>
      <c r="E88" s="4" t="s">
        <v>467</v>
      </c>
      <c r="F88" s="6">
        <v>45001</v>
      </c>
      <c r="G88" s="6">
        <v>45004</v>
      </c>
      <c r="H88" s="4">
        <v>1</v>
      </c>
      <c r="I88" s="4">
        <v>3</v>
      </c>
      <c r="J88" s="4">
        <v>3</v>
      </c>
      <c r="K88" s="4" t="s">
        <v>30</v>
      </c>
      <c r="L88" s="4">
        <v>3804</v>
      </c>
      <c r="M88" s="4">
        <v>3804</v>
      </c>
      <c r="N88" s="4" t="s">
        <v>468</v>
      </c>
      <c r="O88" s="4" t="s">
        <v>32</v>
      </c>
      <c r="P88" s="4" t="s">
        <v>33</v>
      </c>
      <c r="Q88" s="4">
        <v>0</v>
      </c>
      <c r="R88" s="7">
        <v>44992</v>
      </c>
      <c r="S88" s="6">
        <v>45007</v>
      </c>
      <c r="T88" s="4" t="s">
        <v>34</v>
      </c>
      <c r="U88" s="4">
        <v>3804</v>
      </c>
      <c r="V88" s="4">
        <v>0</v>
      </c>
      <c r="W88" s="4">
        <v>0</v>
      </c>
      <c r="X88" s="4" t="s">
        <v>469</v>
      </c>
      <c r="Y88" s="4" t="s">
        <v>470</v>
      </c>
    </row>
    <row r="89" s="4" customFormat="1" spans="1:25">
      <c r="A89" s="4" t="s">
        <v>471</v>
      </c>
      <c r="B89" s="4" t="s">
        <v>26</v>
      </c>
      <c r="C89" s="4" t="s">
        <v>27</v>
      </c>
      <c r="D89" s="4" t="s">
        <v>472</v>
      </c>
      <c r="E89" s="4" t="s">
        <v>473</v>
      </c>
      <c r="F89" s="6">
        <v>45002</v>
      </c>
      <c r="G89" s="6">
        <v>45004</v>
      </c>
      <c r="H89" s="4">
        <v>1</v>
      </c>
      <c r="I89" s="4">
        <v>2</v>
      </c>
      <c r="J89" s="4">
        <v>2</v>
      </c>
      <c r="K89" s="4" t="s">
        <v>30</v>
      </c>
      <c r="L89" s="4">
        <v>2762</v>
      </c>
      <c r="M89" s="4">
        <v>2762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44992</v>
      </c>
      <c r="S89" s="6">
        <v>45007</v>
      </c>
      <c r="T89" s="4" t="s">
        <v>34</v>
      </c>
      <c r="U89" s="4">
        <v>2762</v>
      </c>
      <c r="V89" s="4">
        <v>0</v>
      </c>
      <c r="W89" s="4">
        <v>0</v>
      </c>
      <c r="X89" s="4" t="s">
        <v>475</v>
      </c>
      <c r="Y89" s="4" t="s">
        <v>476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479</v>
      </c>
      <c r="F90" s="6">
        <v>45002</v>
      </c>
      <c r="G90" s="6">
        <v>45004</v>
      </c>
      <c r="H90" s="4">
        <v>1</v>
      </c>
      <c r="I90" s="4">
        <v>2</v>
      </c>
      <c r="J90" s="4">
        <v>2</v>
      </c>
      <c r="K90" s="4" t="s">
        <v>30</v>
      </c>
      <c r="L90" s="4">
        <v>900</v>
      </c>
      <c r="M90" s="4">
        <v>900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44992</v>
      </c>
      <c r="S90" s="6">
        <v>45007</v>
      </c>
      <c r="T90" s="4" t="s">
        <v>34</v>
      </c>
      <c r="U90" s="4">
        <v>900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45003</v>
      </c>
      <c r="G91" s="6">
        <v>45004</v>
      </c>
      <c r="H91" s="4">
        <v>1</v>
      </c>
      <c r="I91" s="4">
        <v>1</v>
      </c>
      <c r="J91" s="4">
        <v>1</v>
      </c>
      <c r="K91" s="4" t="s">
        <v>30</v>
      </c>
      <c r="L91" s="4">
        <v>484</v>
      </c>
      <c r="M91" s="4">
        <v>484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44992</v>
      </c>
      <c r="S91" s="6">
        <v>45007</v>
      </c>
      <c r="T91" s="4" t="s">
        <v>34</v>
      </c>
      <c r="U91" s="4">
        <v>484</v>
      </c>
      <c r="V91" s="4">
        <v>0</v>
      </c>
      <c r="W91" s="4">
        <v>0</v>
      </c>
      <c r="X91" s="4" t="s">
        <v>487</v>
      </c>
      <c r="Y91" s="4" t="s">
        <v>488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490</v>
      </c>
      <c r="E92" s="4" t="s">
        <v>491</v>
      </c>
      <c r="F92" s="6">
        <v>45001</v>
      </c>
      <c r="G92" s="6">
        <v>45004</v>
      </c>
      <c r="H92" s="4">
        <v>1</v>
      </c>
      <c r="I92" s="4">
        <v>3</v>
      </c>
      <c r="J92" s="4">
        <v>3</v>
      </c>
      <c r="K92" s="4" t="s">
        <v>30</v>
      </c>
      <c r="L92" s="4">
        <v>1140</v>
      </c>
      <c r="M92" s="4">
        <v>1140</v>
      </c>
      <c r="N92" s="4" t="s">
        <v>492</v>
      </c>
      <c r="O92" s="4" t="s">
        <v>32</v>
      </c>
      <c r="P92" s="4" t="s">
        <v>33</v>
      </c>
      <c r="Q92" s="4">
        <v>0</v>
      </c>
      <c r="R92" s="7">
        <v>44992</v>
      </c>
      <c r="S92" s="6">
        <v>45007</v>
      </c>
      <c r="T92" s="4" t="s">
        <v>34</v>
      </c>
      <c r="U92" s="4">
        <v>1140</v>
      </c>
      <c r="V92" s="4">
        <v>0</v>
      </c>
      <c r="W92" s="4">
        <v>0</v>
      </c>
      <c r="X92" s="4" t="s">
        <v>493</v>
      </c>
      <c r="Y92" s="4" t="s">
        <v>494</v>
      </c>
    </row>
    <row r="93" s="4" customFormat="1" spans="1:25">
      <c r="A93" s="4" t="s">
        <v>495</v>
      </c>
      <c r="B93" s="4" t="s">
        <v>26</v>
      </c>
      <c r="C93" s="4" t="s">
        <v>27</v>
      </c>
      <c r="D93" s="4" t="s">
        <v>307</v>
      </c>
      <c r="E93" s="4" t="s">
        <v>496</v>
      </c>
      <c r="F93" s="6">
        <v>45002</v>
      </c>
      <c r="G93" s="6">
        <v>45004</v>
      </c>
      <c r="H93" s="4">
        <v>1</v>
      </c>
      <c r="I93" s="4">
        <v>2</v>
      </c>
      <c r="J93" s="4">
        <v>2</v>
      </c>
      <c r="K93" s="4" t="s">
        <v>30</v>
      </c>
      <c r="L93" s="4">
        <v>1148</v>
      </c>
      <c r="M93" s="4">
        <v>1148</v>
      </c>
      <c r="N93" s="4" t="s">
        <v>497</v>
      </c>
      <c r="O93" s="4" t="s">
        <v>32</v>
      </c>
      <c r="P93" s="4" t="s">
        <v>33</v>
      </c>
      <c r="Q93" s="4">
        <v>0</v>
      </c>
      <c r="R93" s="7">
        <v>44992</v>
      </c>
      <c r="S93" s="6">
        <v>45007</v>
      </c>
      <c r="T93" s="4" t="s">
        <v>34</v>
      </c>
      <c r="U93" s="4">
        <v>1148</v>
      </c>
      <c r="V93" s="4">
        <v>0</v>
      </c>
      <c r="W93" s="4">
        <v>0</v>
      </c>
      <c r="X93" s="4" t="s">
        <v>498</v>
      </c>
      <c r="Y93" s="4" t="s">
        <v>499</v>
      </c>
    </row>
    <row r="94" s="4" customFormat="1" spans="1:25">
      <c r="A94" s="4" t="s">
        <v>500</v>
      </c>
      <c r="B94" s="4" t="s">
        <v>26</v>
      </c>
      <c r="C94" s="4" t="s">
        <v>27</v>
      </c>
      <c r="D94" s="4" t="s">
        <v>501</v>
      </c>
      <c r="E94" s="4" t="s">
        <v>502</v>
      </c>
      <c r="F94" s="6">
        <v>45002</v>
      </c>
      <c r="G94" s="6">
        <v>45004</v>
      </c>
      <c r="H94" s="4">
        <v>1</v>
      </c>
      <c r="I94" s="4">
        <v>2</v>
      </c>
      <c r="J94" s="4">
        <v>2</v>
      </c>
      <c r="K94" s="4" t="s">
        <v>30</v>
      </c>
      <c r="L94" s="4">
        <v>1034</v>
      </c>
      <c r="M94" s="4">
        <v>1034</v>
      </c>
      <c r="N94" s="4" t="s">
        <v>503</v>
      </c>
      <c r="O94" s="4" t="s">
        <v>32</v>
      </c>
      <c r="P94" s="4" t="s">
        <v>33</v>
      </c>
      <c r="Q94" s="4">
        <v>0</v>
      </c>
      <c r="R94" s="7">
        <v>44992</v>
      </c>
      <c r="S94" s="6">
        <v>45007</v>
      </c>
      <c r="T94" s="4" t="s">
        <v>34</v>
      </c>
      <c r="U94" s="4">
        <v>1034</v>
      </c>
      <c r="V94" s="4">
        <v>0</v>
      </c>
      <c r="W94" s="4">
        <v>0</v>
      </c>
      <c r="X94" s="4" t="s">
        <v>504</v>
      </c>
      <c r="Y94" s="4" t="s">
        <v>505</v>
      </c>
    </row>
    <row r="95" s="4" customFormat="1" spans="1:25">
      <c r="A95" s="4" t="s">
        <v>404</v>
      </c>
      <c r="B95" s="4" t="s">
        <v>26</v>
      </c>
      <c r="C95" s="4" t="s">
        <v>70</v>
      </c>
      <c r="D95" s="4" t="s">
        <v>140</v>
      </c>
      <c r="E95" s="4" t="s">
        <v>405</v>
      </c>
      <c r="F95" s="6">
        <v>45003</v>
      </c>
      <c r="G95" s="6">
        <v>45004</v>
      </c>
      <c r="H95" s="4">
        <v>1</v>
      </c>
      <c r="I95" s="4">
        <v>1</v>
      </c>
      <c r="J95" s="4">
        <v>1</v>
      </c>
      <c r="K95" s="4" t="s">
        <v>30</v>
      </c>
      <c r="L95" s="4">
        <v>-346.15</v>
      </c>
      <c r="M95" s="4">
        <v>-346.15</v>
      </c>
      <c r="N95" s="4" t="s">
        <v>406</v>
      </c>
      <c r="O95" s="4" t="s">
        <v>32</v>
      </c>
      <c r="P95" s="4" t="s">
        <v>33</v>
      </c>
      <c r="Q95" s="4">
        <v>0</v>
      </c>
      <c r="R95" s="7">
        <v>44990.0308796296</v>
      </c>
      <c r="S95" s="6">
        <v>45007</v>
      </c>
      <c r="T95" s="4" t="s">
        <v>34</v>
      </c>
      <c r="U95" s="4">
        <v>-346.15</v>
      </c>
      <c r="V95" s="4">
        <v>0</v>
      </c>
      <c r="W95" s="4">
        <v>0</v>
      </c>
      <c r="X95" s="4" t="s">
        <v>407</v>
      </c>
      <c r="Y95" s="4" t="s">
        <v>408</v>
      </c>
    </row>
    <row r="96" s="4" customFormat="1" spans="1:25">
      <c r="A96" s="4" t="s">
        <v>506</v>
      </c>
      <c r="B96" s="4" t="s">
        <v>26</v>
      </c>
      <c r="C96" s="4" t="s">
        <v>27</v>
      </c>
      <c r="D96" s="4" t="s">
        <v>507</v>
      </c>
      <c r="E96" s="4" t="s">
        <v>508</v>
      </c>
      <c r="F96" s="6">
        <v>45001</v>
      </c>
      <c r="G96" s="6">
        <v>45004</v>
      </c>
      <c r="H96" s="4">
        <v>3</v>
      </c>
      <c r="I96" s="4">
        <v>3</v>
      </c>
      <c r="J96" s="4">
        <v>9</v>
      </c>
      <c r="K96" s="4" t="s">
        <v>30</v>
      </c>
      <c r="L96" s="4">
        <v>10350</v>
      </c>
      <c r="M96" s="4">
        <v>10350</v>
      </c>
      <c r="N96" s="4" t="s">
        <v>509</v>
      </c>
      <c r="O96" s="4" t="s">
        <v>32</v>
      </c>
      <c r="P96" s="4" t="s">
        <v>33</v>
      </c>
      <c r="Q96" s="4">
        <v>0</v>
      </c>
      <c r="R96" s="7">
        <v>44993</v>
      </c>
      <c r="S96" s="6">
        <v>45007</v>
      </c>
      <c r="T96" s="4" t="s">
        <v>34</v>
      </c>
      <c r="U96" s="4">
        <v>10350</v>
      </c>
      <c r="V96" s="4">
        <v>0</v>
      </c>
      <c r="W96" s="4">
        <v>0</v>
      </c>
      <c r="X96" s="4" t="s">
        <v>510</v>
      </c>
      <c r="Y96" s="4" t="s">
        <v>94</v>
      </c>
    </row>
    <row r="97" s="4" customFormat="1" spans="1:25">
      <c r="A97" s="4" t="s">
        <v>511</v>
      </c>
      <c r="B97" s="4" t="s">
        <v>26</v>
      </c>
      <c r="C97" s="4" t="s">
        <v>27</v>
      </c>
      <c r="D97" s="4" t="s">
        <v>501</v>
      </c>
      <c r="E97" s="4" t="s">
        <v>512</v>
      </c>
      <c r="F97" s="6">
        <v>45001</v>
      </c>
      <c r="G97" s="6">
        <v>45004</v>
      </c>
      <c r="H97" s="4">
        <v>1</v>
      </c>
      <c r="I97" s="4">
        <v>3</v>
      </c>
      <c r="J97" s="4">
        <v>3</v>
      </c>
      <c r="K97" s="4" t="s">
        <v>30</v>
      </c>
      <c r="L97" s="4">
        <v>1269</v>
      </c>
      <c r="M97" s="4">
        <v>1269</v>
      </c>
      <c r="N97" s="4" t="s">
        <v>513</v>
      </c>
      <c r="O97" s="4" t="s">
        <v>32</v>
      </c>
      <c r="P97" s="4" t="s">
        <v>33</v>
      </c>
      <c r="Q97" s="4">
        <v>0</v>
      </c>
      <c r="R97" s="7">
        <v>44994</v>
      </c>
      <c r="S97" s="6">
        <v>45007</v>
      </c>
      <c r="T97" s="4" t="s">
        <v>34</v>
      </c>
      <c r="U97" s="4">
        <v>1269</v>
      </c>
      <c r="V97" s="4">
        <v>0</v>
      </c>
      <c r="W97" s="4">
        <v>0</v>
      </c>
      <c r="X97" s="4" t="s">
        <v>514</v>
      </c>
      <c r="Y97" s="4" t="s">
        <v>515</v>
      </c>
    </row>
    <row r="98" s="4" customFormat="1" spans="1:25">
      <c r="A98" s="4" t="s">
        <v>516</v>
      </c>
      <c r="B98" s="4" t="s">
        <v>26</v>
      </c>
      <c r="C98" s="4" t="s">
        <v>27</v>
      </c>
      <c r="D98" s="4" t="s">
        <v>517</v>
      </c>
      <c r="E98" s="4" t="s">
        <v>518</v>
      </c>
      <c r="F98" s="6">
        <v>45001</v>
      </c>
      <c r="G98" s="6">
        <v>45004</v>
      </c>
      <c r="H98" s="4">
        <v>1</v>
      </c>
      <c r="I98" s="4">
        <v>3</v>
      </c>
      <c r="J98" s="4">
        <v>3</v>
      </c>
      <c r="K98" s="4" t="s">
        <v>30</v>
      </c>
      <c r="L98" s="4">
        <v>1575</v>
      </c>
      <c r="M98" s="4">
        <v>1575</v>
      </c>
      <c r="N98" s="4" t="s">
        <v>519</v>
      </c>
      <c r="O98" s="4" t="s">
        <v>32</v>
      </c>
      <c r="P98" s="4" t="s">
        <v>33</v>
      </c>
      <c r="Q98" s="4">
        <v>0</v>
      </c>
      <c r="R98" s="7">
        <v>44995</v>
      </c>
      <c r="S98" s="6">
        <v>45007</v>
      </c>
      <c r="T98" s="4" t="s">
        <v>34</v>
      </c>
      <c r="U98" s="4">
        <v>1575</v>
      </c>
      <c r="V98" s="4">
        <v>0</v>
      </c>
      <c r="W98" s="4">
        <v>0</v>
      </c>
      <c r="X98" s="4" t="s">
        <v>520</v>
      </c>
      <c r="Y98" s="4" t="s">
        <v>521</v>
      </c>
    </row>
    <row r="99" s="4" customFormat="1" spans="1:25">
      <c r="A99" s="4" t="s">
        <v>522</v>
      </c>
      <c r="B99" s="4" t="s">
        <v>26</v>
      </c>
      <c r="C99" s="4" t="s">
        <v>27</v>
      </c>
      <c r="D99" s="4" t="s">
        <v>523</v>
      </c>
      <c r="E99" s="4" t="s">
        <v>524</v>
      </c>
      <c r="F99" s="6">
        <v>45003</v>
      </c>
      <c r="G99" s="6">
        <v>45004</v>
      </c>
      <c r="H99" s="4">
        <v>1</v>
      </c>
      <c r="I99" s="4">
        <v>1</v>
      </c>
      <c r="J99" s="4">
        <v>1</v>
      </c>
      <c r="K99" s="4" t="s">
        <v>30</v>
      </c>
      <c r="L99" s="4">
        <v>4606</v>
      </c>
      <c r="M99" s="4">
        <v>4606</v>
      </c>
      <c r="N99" s="4" t="s">
        <v>525</v>
      </c>
      <c r="O99" s="4" t="s">
        <v>32</v>
      </c>
      <c r="P99" s="4" t="s">
        <v>33</v>
      </c>
      <c r="Q99" s="4">
        <v>0</v>
      </c>
      <c r="R99" s="7">
        <v>44995</v>
      </c>
      <c r="S99" s="6">
        <v>45007</v>
      </c>
      <c r="T99" s="4" t="s">
        <v>34</v>
      </c>
      <c r="U99" s="4">
        <v>4606</v>
      </c>
      <c r="V99" s="4">
        <v>0</v>
      </c>
      <c r="W99" s="4">
        <v>0</v>
      </c>
      <c r="X99" s="4" t="s">
        <v>526</v>
      </c>
      <c r="Y99" s="4" t="s">
        <v>527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501</v>
      </c>
      <c r="E100" s="4" t="s">
        <v>529</v>
      </c>
      <c r="F100" s="6">
        <v>45001</v>
      </c>
      <c r="G100" s="6">
        <v>45004</v>
      </c>
      <c r="H100" s="4">
        <v>1</v>
      </c>
      <c r="I100" s="4">
        <v>3</v>
      </c>
      <c r="J100" s="4">
        <v>3</v>
      </c>
      <c r="K100" s="4" t="s">
        <v>30</v>
      </c>
      <c r="L100" s="4">
        <v>1500</v>
      </c>
      <c r="M100" s="4">
        <v>1500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44995</v>
      </c>
      <c r="S100" s="6">
        <v>45007</v>
      </c>
      <c r="T100" s="4" t="s">
        <v>34</v>
      </c>
      <c r="U100" s="4">
        <v>1500</v>
      </c>
      <c r="V100" s="4">
        <v>0</v>
      </c>
      <c r="W100" s="4">
        <v>0</v>
      </c>
      <c r="X100" s="4" t="s">
        <v>531</v>
      </c>
      <c r="Y100" s="4" t="s">
        <v>532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183</v>
      </c>
      <c r="E101" s="4" t="s">
        <v>184</v>
      </c>
      <c r="F101" s="6">
        <v>44997</v>
      </c>
      <c r="G101" s="6">
        <v>45004</v>
      </c>
      <c r="H101" s="4">
        <v>1</v>
      </c>
      <c r="I101" s="4">
        <v>7</v>
      </c>
      <c r="J101" s="4">
        <v>7</v>
      </c>
      <c r="K101" s="4" t="s">
        <v>30</v>
      </c>
      <c r="L101" s="4">
        <v>7063</v>
      </c>
      <c r="M101" s="4">
        <v>7063</v>
      </c>
      <c r="N101" s="4" t="s">
        <v>534</v>
      </c>
      <c r="O101" s="4" t="s">
        <v>32</v>
      </c>
      <c r="P101" s="4" t="s">
        <v>33</v>
      </c>
      <c r="Q101" s="4">
        <v>0</v>
      </c>
      <c r="R101" s="7">
        <v>44995</v>
      </c>
      <c r="S101" s="6">
        <v>45007</v>
      </c>
      <c r="T101" s="4" t="s">
        <v>34</v>
      </c>
      <c r="U101" s="4">
        <v>7063</v>
      </c>
      <c r="V101" s="4">
        <v>0</v>
      </c>
      <c r="W101" s="4">
        <v>0</v>
      </c>
      <c r="X101" s="4" t="s">
        <v>535</v>
      </c>
      <c r="Y101" s="4" t="s">
        <v>536</v>
      </c>
    </row>
    <row r="102" s="4" customFormat="1" spans="1:25">
      <c r="A102" s="4" t="s">
        <v>537</v>
      </c>
      <c r="B102" s="4" t="s">
        <v>26</v>
      </c>
      <c r="C102" s="4" t="s">
        <v>27</v>
      </c>
      <c r="D102" s="4" t="s">
        <v>523</v>
      </c>
      <c r="E102" s="4" t="s">
        <v>524</v>
      </c>
      <c r="F102" s="6">
        <v>45003</v>
      </c>
      <c r="G102" s="6">
        <v>45004</v>
      </c>
      <c r="H102" s="4">
        <v>1</v>
      </c>
      <c r="I102" s="4">
        <v>1</v>
      </c>
      <c r="J102" s="4">
        <v>1</v>
      </c>
      <c r="K102" s="4" t="s">
        <v>30</v>
      </c>
      <c r="L102" s="4">
        <v>4606</v>
      </c>
      <c r="M102" s="4">
        <v>4606</v>
      </c>
      <c r="N102" s="4" t="s">
        <v>538</v>
      </c>
      <c r="O102" s="4" t="s">
        <v>32</v>
      </c>
      <c r="P102" s="4" t="s">
        <v>33</v>
      </c>
      <c r="Q102" s="4">
        <v>0</v>
      </c>
      <c r="R102" s="7">
        <v>44996</v>
      </c>
      <c r="S102" s="6">
        <v>45007</v>
      </c>
      <c r="T102" s="4" t="s">
        <v>34</v>
      </c>
      <c r="U102" s="4">
        <v>4606</v>
      </c>
      <c r="V102" s="4">
        <v>0</v>
      </c>
      <c r="W102" s="4">
        <v>0</v>
      </c>
      <c r="X102" s="4" t="s">
        <v>539</v>
      </c>
      <c r="Y102" s="4" t="s">
        <v>540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542</v>
      </c>
      <c r="E103" s="4" t="s">
        <v>543</v>
      </c>
      <c r="F103" s="6">
        <v>45003</v>
      </c>
      <c r="G103" s="6">
        <v>45004</v>
      </c>
      <c r="H103" s="4">
        <v>1</v>
      </c>
      <c r="I103" s="4">
        <v>1</v>
      </c>
      <c r="J103" s="4">
        <v>1</v>
      </c>
      <c r="K103" s="4" t="s">
        <v>30</v>
      </c>
      <c r="L103" s="4">
        <v>460</v>
      </c>
      <c r="M103" s="4">
        <v>460</v>
      </c>
      <c r="N103" s="4" t="s">
        <v>544</v>
      </c>
      <c r="O103" s="4" t="s">
        <v>32</v>
      </c>
      <c r="P103" s="4" t="s">
        <v>33</v>
      </c>
      <c r="Q103" s="4">
        <v>0</v>
      </c>
      <c r="R103" s="7">
        <v>44996</v>
      </c>
      <c r="S103" s="6">
        <v>45007</v>
      </c>
      <c r="T103" s="4" t="s">
        <v>34</v>
      </c>
      <c r="U103" s="4">
        <v>460</v>
      </c>
      <c r="V103" s="4">
        <v>0</v>
      </c>
      <c r="W103" s="4">
        <v>0</v>
      </c>
      <c r="X103" s="4" t="s">
        <v>545</v>
      </c>
      <c r="Y103" s="4" t="s">
        <v>546</v>
      </c>
    </row>
    <row r="104" s="4" customFormat="1" spans="1:25">
      <c r="A104" s="4" t="s">
        <v>547</v>
      </c>
      <c r="B104" s="4" t="s">
        <v>26</v>
      </c>
      <c r="C104" s="4" t="s">
        <v>27</v>
      </c>
      <c r="D104" s="4" t="s">
        <v>548</v>
      </c>
      <c r="E104" s="4" t="s">
        <v>549</v>
      </c>
      <c r="F104" s="6">
        <v>45002</v>
      </c>
      <c r="G104" s="6">
        <v>45004</v>
      </c>
      <c r="H104" s="4">
        <v>1</v>
      </c>
      <c r="I104" s="4">
        <v>2</v>
      </c>
      <c r="J104" s="4">
        <v>2</v>
      </c>
      <c r="K104" s="4" t="s">
        <v>30</v>
      </c>
      <c r="L104" s="4">
        <v>3360</v>
      </c>
      <c r="M104" s="4">
        <v>3360</v>
      </c>
      <c r="N104" s="4" t="s">
        <v>550</v>
      </c>
      <c r="O104" s="4" t="s">
        <v>32</v>
      </c>
      <c r="P104" s="4" t="s">
        <v>33</v>
      </c>
      <c r="Q104" s="4">
        <v>0</v>
      </c>
      <c r="R104" s="7">
        <v>44996</v>
      </c>
      <c r="S104" s="6">
        <v>45007</v>
      </c>
      <c r="T104" s="4" t="s">
        <v>34</v>
      </c>
      <c r="U104" s="4">
        <v>3360</v>
      </c>
      <c r="V104" s="4">
        <v>0</v>
      </c>
      <c r="W104" s="4">
        <v>0</v>
      </c>
      <c r="X104" s="4" t="s">
        <v>551</v>
      </c>
      <c r="Y104" s="4" t="s">
        <v>552</v>
      </c>
    </row>
    <row r="105" s="4" customFormat="1" spans="1:25">
      <c r="A105" s="4" t="s">
        <v>553</v>
      </c>
      <c r="B105" s="4" t="s">
        <v>26</v>
      </c>
      <c r="C105" s="4" t="s">
        <v>27</v>
      </c>
      <c r="D105" s="4" t="s">
        <v>554</v>
      </c>
      <c r="E105" s="4" t="s">
        <v>555</v>
      </c>
      <c r="F105" s="6">
        <v>45002</v>
      </c>
      <c r="G105" s="6">
        <v>45004</v>
      </c>
      <c r="H105" s="4">
        <v>2</v>
      </c>
      <c r="I105" s="4">
        <v>2</v>
      </c>
      <c r="J105" s="4">
        <v>4</v>
      </c>
      <c r="K105" s="4" t="s">
        <v>30</v>
      </c>
      <c r="L105" s="4">
        <v>1416</v>
      </c>
      <c r="M105" s="4">
        <v>1416</v>
      </c>
      <c r="N105" s="4" t="s">
        <v>556</v>
      </c>
      <c r="O105" s="4" t="s">
        <v>32</v>
      </c>
      <c r="P105" s="4" t="s">
        <v>33</v>
      </c>
      <c r="Q105" s="4">
        <v>0</v>
      </c>
      <c r="R105" s="7">
        <v>44996</v>
      </c>
      <c r="S105" s="6">
        <v>45007</v>
      </c>
      <c r="T105" s="4" t="s">
        <v>34</v>
      </c>
      <c r="U105" s="4">
        <v>1416</v>
      </c>
      <c r="V105" s="4">
        <v>0</v>
      </c>
      <c r="W105" s="4">
        <v>0</v>
      </c>
      <c r="X105" s="4" t="s">
        <v>557</v>
      </c>
      <c r="Y105" s="4" t="s">
        <v>558</v>
      </c>
    </row>
    <row r="106" s="4" customFormat="1" spans="1:25">
      <c r="A106" s="4" t="s">
        <v>559</v>
      </c>
      <c r="B106" s="4" t="s">
        <v>26</v>
      </c>
      <c r="C106" s="4" t="s">
        <v>27</v>
      </c>
      <c r="D106" s="4" t="s">
        <v>183</v>
      </c>
      <c r="E106" s="4" t="s">
        <v>560</v>
      </c>
      <c r="F106" s="6">
        <v>45001</v>
      </c>
      <c r="G106" s="6">
        <v>45004</v>
      </c>
      <c r="H106" s="4">
        <v>1</v>
      </c>
      <c r="I106" s="4">
        <v>3</v>
      </c>
      <c r="J106" s="4">
        <v>3</v>
      </c>
      <c r="K106" s="4" t="s">
        <v>30</v>
      </c>
      <c r="L106" s="4">
        <v>3184</v>
      </c>
      <c r="M106" s="4">
        <v>3184</v>
      </c>
      <c r="N106" s="4" t="s">
        <v>561</v>
      </c>
      <c r="O106" s="4" t="s">
        <v>32</v>
      </c>
      <c r="P106" s="4" t="s">
        <v>33</v>
      </c>
      <c r="Q106" s="4">
        <v>0</v>
      </c>
      <c r="R106" s="7">
        <v>44996</v>
      </c>
      <c r="S106" s="6">
        <v>45007</v>
      </c>
      <c r="T106" s="4" t="s">
        <v>34</v>
      </c>
      <c r="U106" s="4">
        <v>3184</v>
      </c>
      <c r="V106" s="4">
        <v>0</v>
      </c>
      <c r="W106" s="4">
        <v>0</v>
      </c>
      <c r="X106" s="4" t="s">
        <v>562</v>
      </c>
      <c r="Y106" s="4" t="s">
        <v>563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565</v>
      </c>
      <c r="E107" s="4" t="s">
        <v>566</v>
      </c>
      <c r="F107" s="6">
        <v>45003</v>
      </c>
      <c r="G107" s="6">
        <v>45004</v>
      </c>
      <c r="H107" s="4">
        <v>2</v>
      </c>
      <c r="I107" s="4">
        <v>1</v>
      </c>
      <c r="J107" s="4">
        <v>2</v>
      </c>
      <c r="K107" s="4" t="s">
        <v>30</v>
      </c>
      <c r="L107" s="4">
        <v>518</v>
      </c>
      <c r="M107" s="4">
        <v>518</v>
      </c>
      <c r="N107" s="4" t="s">
        <v>567</v>
      </c>
      <c r="O107" s="4" t="s">
        <v>32</v>
      </c>
      <c r="P107" s="4" t="s">
        <v>33</v>
      </c>
      <c r="Q107" s="4">
        <v>0</v>
      </c>
      <c r="R107" s="7">
        <v>44997</v>
      </c>
      <c r="S107" s="6">
        <v>45007</v>
      </c>
      <c r="T107" s="4" t="s">
        <v>34</v>
      </c>
      <c r="U107" s="4">
        <v>518</v>
      </c>
      <c r="V107" s="4">
        <v>0</v>
      </c>
      <c r="W107" s="4">
        <v>0</v>
      </c>
      <c r="X107" s="4" t="s">
        <v>568</v>
      </c>
      <c r="Y107" s="4" t="s">
        <v>569</v>
      </c>
    </row>
    <row r="108" s="4" customFormat="1" spans="1:25">
      <c r="A108" s="4" t="s">
        <v>570</v>
      </c>
      <c r="B108" s="4" t="s">
        <v>26</v>
      </c>
      <c r="C108" s="4" t="s">
        <v>27</v>
      </c>
      <c r="D108" s="4" t="s">
        <v>517</v>
      </c>
      <c r="E108" s="4" t="s">
        <v>571</v>
      </c>
      <c r="F108" s="6">
        <v>45003</v>
      </c>
      <c r="G108" s="6">
        <v>45004</v>
      </c>
      <c r="H108" s="4">
        <v>2</v>
      </c>
      <c r="I108" s="4">
        <v>1</v>
      </c>
      <c r="J108" s="4">
        <v>2</v>
      </c>
      <c r="K108" s="4" t="s">
        <v>30</v>
      </c>
      <c r="L108" s="4">
        <v>1000</v>
      </c>
      <c r="M108" s="4">
        <v>1000</v>
      </c>
      <c r="N108" s="4" t="s">
        <v>572</v>
      </c>
      <c r="O108" s="4" t="s">
        <v>32</v>
      </c>
      <c r="P108" s="4" t="s">
        <v>33</v>
      </c>
      <c r="Q108" s="4">
        <v>0</v>
      </c>
      <c r="R108" s="7">
        <v>44997</v>
      </c>
      <c r="S108" s="6">
        <v>45007</v>
      </c>
      <c r="T108" s="4" t="s">
        <v>34</v>
      </c>
      <c r="U108" s="4">
        <v>1000</v>
      </c>
      <c r="V108" s="4">
        <v>0</v>
      </c>
      <c r="W108" s="4">
        <v>0</v>
      </c>
      <c r="X108" s="4" t="s">
        <v>573</v>
      </c>
      <c r="Y108" s="4" t="s">
        <v>574</v>
      </c>
    </row>
    <row r="109" s="4" customFormat="1" spans="1:25">
      <c r="A109" s="4" t="s">
        <v>575</v>
      </c>
      <c r="B109" s="4" t="s">
        <v>26</v>
      </c>
      <c r="C109" s="4" t="s">
        <v>27</v>
      </c>
      <c r="D109" s="4" t="s">
        <v>507</v>
      </c>
      <c r="E109" s="4" t="s">
        <v>576</v>
      </c>
      <c r="F109" s="6">
        <v>45002</v>
      </c>
      <c r="G109" s="6">
        <v>45004</v>
      </c>
      <c r="H109" s="4">
        <v>1</v>
      </c>
      <c r="I109" s="4">
        <v>2</v>
      </c>
      <c r="J109" s="4">
        <v>2</v>
      </c>
      <c r="K109" s="4" t="s">
        <v>30</v>
      </c>
      <c r="L109" s="4">
        <v>2495</v>
      </c>
      <c r="M109" s="4">
        <v>2495</v>
      </c>
      <c r="N109" s="4" t="s">
        <v>577</v>
      </c>
      <c r="O109" s="4" t="s">
        <v>32</v>
      </c>
      <c r="P109" s="4" t="s">
        <v>33</v>
      </c>
      <c r="Q109" s="4">
        <v>0</v>
      </c>
      <c r="R109" s="7">
        <v>44997</v>
      </c>
      <c r="S109" s="6">
        <v>45007</v>
      </c>
      <c r="T109" s="4" t="s">
        <v>34</v>
      </c>
      <c r="U109" s="4">
        <v>2495</v>
      </c>
      <c r="V109" s="4">
        <v>0</v>
      </c>
      <c r="W109" s="4">
        <v>0</v>
      </c>
      <c r="X109" s="4" t="s">
        <v>578</v>
      </c>
      <c r="Y109" s="4" t="s">
        <v>579</v>
      </c>
    </row>
    <row r="110" s="4" customFormat="1" spans="1:25">
      <c r="A110" s="4" t="s">
        <v>580</v>
      </c>
      <c r="B110" s="4" t="s">
        <v>26</v>
      </c>
      <c r="C110" s="4" t="s">
        <v>27</v>
      </c>
      <c r="D110" s="4" t="s">
        <v>581</v>
      </c>
      <c r="E110" s="4" t="s">
        <v>582</v>
      </c>
      <c r="F110" s="6">
        <v>45003</v>
      </c>
      <c r="G110" s="6">
        <v>45004</v>
      </c>
      <c r="H110" s="4">
        <v>1</v>
      </c>
      <c r="I110" s="4">
        <v>1</v>
      </c>
      <c r="J110" s="4">
        <v>1</v>
      </c>
      <c r="K110" s="4" t="s">
        <v>30</v>
      </c>
      <c r="L110" s="4">
        <v>240</v>
      </c>
      <c r="M110" s="4">
        <v>240</v>
      </c>
      <c r="N110" s="4" t="s">
        <v>583</v>
      </c>
      <c r="O110" s="4" t="s">
        <v>32</v>
      </c>
      <c r="P110" s="4" t="s">
        <v>33</v>
      </c>
      <c r="Q110" s="4">
        <v>0</v>
      </c>
      <c r="R110" s="7">
        <v>44997</v>
      </c>
      <c r="S110" s="6">
        <v>45007</v>
      </c>
      <c r="T110" s="4" t="s">
        <v>34</v>
      </c>
      <c r="U110" s="4">
        <v>240</v>
      </c>
      <c r="V110" s="4">
        <v>0</v>
      </c>
      <c r="W110" s="4">
        <v>0</v>
      </c>
      <c r="X110" s="4" t="s">
        <v>584</v>
      </c>
      <c r="Y110" s="4" t="s">
        <v>585</v>
      </c>
    </row>
    <row r="111" s="4" customFormat="1" spans="1:25">
      <c r="A111" s="4" t="s">
        <v>586</v>
      </c>
      <c r="B111" s="4" t="s">
        <v>26</v>
      </c>
      <c r="C111" s="4" t="s">
        <v>27</v>
      </c>
      <c r="D111" s="4" t="s">
        <v>581</v>
      </c>
      <c r="E111" s="4" t="s">
        <v>582</v>
      </c>
      <c r="F111" s="6">
        <v>45003</v>
      </c>
      <c r="G111" s="6">
        <v>45004</v>
      </c>
      <c r="H111" s="4">
        <v>1</v>
      </c>
      <c r="I111" s="4">
        <v>1</v>
      </c>
      <c r="J111" s="4">
        <v>1</v>
      </c>
      <c r="K111" s="4" t="s">
        <v>30</v>
      </c>
      <c r="L111" s="4">
        <v>240</v>
      </c>
      <c r="M111" s="4">
        <v>240</v>
      </c>
      <c r="N111" s="4" t="s">
        <v>587</v>
      </c>
      <c r="O111" s="4" t="s">
        <v>32</v>
      </c>
      <c r="P111" s="4" t="s">
        <v>33</v>
      </c>
      <c r="Q111" s="4">
        <v>0</v>
      </c>
      <c r="R111" s="7">
        <v>44998</v>
      </c>
      <c r="S111" s="6">
        <v>45007</v>
      </c>
      <c r="T111" s="4" t="s">
        <v>34</v>
      </c>
      <c r="U111" s="4">
        <v>240</v>
      </c>
      <c r="V111" s="4">
        <v>0</v>
      </c>
      <c r="W111" s="4">
        <v>0</v>
      </c>
      <c r="X111" s="4" t="s">
        <v>588</v>
      </c>
      <c r="Y111" s="4" t="s">
        <v>589</v>
      </c>
    </row>
    <row r="112" s="4" customFormat="1" spans="1:25">
      <c r="A112" s="4" t="s">
        <v>590</v>
      </c>
      <c r="B112" s="4" t="s">
        <v>26</v>
      </c>
      <c r="C112" s="4" t="s">
        <v>27</v>
      </c>
      <c r="D112" s="4" t="s">
        <v>307</v>
      </c>
      <c r="E112" s="4" t="s">
        <v>496</v>
      </c>
      <c r="F112" s="6">
        <v>45003</v>
      </c>
      <c r="G112" s="6">
        <v>45004</v>
      </c>
      <c r="H112" s="4">
        <v>1</v>
      </c>
      <c r="I112" s="4">
        <v>1</v>
      </c>
      <c r="J112" s="4">
        <v>1</v>
      </c>
      <c r="K112" s="4" t="s">
        <v>30</v>
      </c>
      <c r="L112" s="4">
        <v>570</v>
      </c>
      <c r="M112" s="4">
        <v>570</v>
      </c>
      <c r="N112" s="4" t="s">
        <v>591</v>
      </c>
      <c r="O112" s="4" t="s">
        <v>32</v>
      </c>
      <c r="P112" s="4" t="s">
        <v>33</v>
      </c>
      <c r="Q112" s="4">
        <v>0</v>
      </c>
      <c r="R112" s="7">
        <v>44997</v>
      </c>
      <c r="S112" s="6">
        <v>45007</v>
      </c>
      <c r="T112" s="4" t="s">
        <v>34</v>
      </c>
      <c r="U112" s="4">
        <v>570</v>
      </c>
      <c r="V112" s="4">
        <v>0</v>
      </c>
      <c r="W112" s="4">
        <v>0</v>
      </c>
      <c r="X112" s="4" t="s">
        <v>592</v>
      </c>
      <c r="Y112" s="4" t="s">
        <v>593</v>
      </c>
    </row>
    <row r="113" s="4" customFormat="1" spans="1:25">
      <c r="A113" s="4" t="s">
        <v>594</v>
      </c>
      <c r="B113" s="4" t="s">
        <v>26</v>
      </c>
      <c r="C113" s="4" t="s">
        <v>27</v>
      </c>
      <c r="D113" s="4" t="s">
        <v>595</v>
      </c>
      <c r="E113" s="4" t="s">
        <v>596</v>
      </c>
      <c r="F113" s="6">
        <v>45003</v>
      </c>
      <c r="G113" s="6">
        <v>45004</v>
      </c>
      <c r="H113" s="4">
        <v>1</v>
      </c>
      <c r="I113" s="4">
        <v>1</v>
      </c>
      <c r="J113" s="4">
        <v>1</v>
      </c>
      <c r="K113" s="4" t="s">
        <v>30</v>
      </c>
      <c r="L113" s="4">
        <v>1306</v>
      </c>
      <c r="M113" s="4">
        <v>1306</v>
      </c>
      <c r="N113" s="4" t="s">
        <v>597</v>
      </c>
      <c r="O113" s="4" t="s">
        <v>32</v>
      </c>
      <c r="P113" s="4" t="s">
        <v>33</v>
      </c>
      <c r="Q113" s="4">
        <v>0</v>
      </c>
      <c r="R113" s="7">
        <v>44998</v>
      </c>
      <c r="S113" s="6">
        <v>45007</v>
      </c>
      <c r="T113" s="4" t="s">
        <v>34</v>
      </c>
      <c r="U113" s="4">
        <v>1306</v>
      </c>
      <c r="V113" s="4">
        <v>0</v>
      </c>
      <c r="W113" s="4">
        <v>0</v>
      </c>
      <c r="X113" s="4" t="s">
        <v>598</v>
      </c>
      <c r="Y113" s="4" t="s">
        <v>599</v>
      </c>
    </row>
    <row r="114" s="4" customFormat="1" spans="1:25">
      <c r="A114" s="4" t="s">
        <v>600</v>
      </c>
      <c r="B114" s="4" t="s">
        <v>26</v>
      </c>
      <c r="C114" s="4" t="s">
        <v>27</v>
      </c>
      <c r="D114" s="4" t="s">
        <v>601</v>
      </c>
      <c r="E114" s="4" t="s">
        <v>602</v>
      </c>
      <c r="F114" s="6">
        <v>45000</v>
      </c>
      <c r="G114" s="6">
        <v>45004</v>
      </c>
      <c r="H114" s="4">
        <v>1</v>
      </c>
      <c r="I114" s="4">
        <v>4</v>
      </c>
      <c r="J114" s="4">
        <v>4</v>
      </c>
      <c r="K114" s="4" t="s">
        <v>30</v>
      </c>
      <c r="L114" s="4">
        <v>1260</v>
      </c>
      <c r="M114" s="4">
        <v>1260</v>
      </c>
      <c r="N114" s="4" t="s">
        <v>603</v>
      </c>
      <c r="O114" s="4" t="s">
        <v>32</v>
      </c>
      <c r="P114" s="4" t="s">
        <v>33</v>
      </c>
      <c r="Q114" s="4">
        <v>0</v>
      </c>
      <c r="R114" s="7">
        <v>44998</v>
      </c>
      <c r="S114" s="6">
        <v>45007</v>
      </c>
      <c r="T114" s="4" t="s">
        <v>34</v>
      </c>
      <c r="U114" s="4">
        <v>1260</v>
      </c>
      <c r="V114" s="4">
        <v>0</v>
      </c>
      <c r="W114" s="4">
        <v>0</v>
      </c>
      <c r="X114" s="4" t="s">
        <v>604</v>
      </c>
      <c r="Y114" s="4" t="s">
        <v>605</v>
      </c>
    </row>
    <row r="115" s="4" customFormat="1" spans="1:25">
      <c r="A115" s="4" t="s">
        <v>606</v>
      </c>
      <c r="B115" s="4" t="s">
        <v>26</v>
      </c>
      <c r="C115" s="4" t="s">
        <v>27</v>
      </c>
      <c r="D115" s="4" t="s">
        <v>607</v>
      </c>
      <c r="E115" s="4" t="s">
        <v>608</v>
      </c>
      <c r="F115" s="6">
        <v>45000</v>
      </c>
      <c r="G115" s="6">
        <v>45004</v>
      </c>
      <c r="H115" s="4">
        <v>1</v>
      </c>
      <c r="I115" s="4">
        <v>4</v>
      </c>
      <c r="J115" s="4">
        <v>4</v>
      </c>
      <c r="K115" s="4" t="s">
        <v>30</v>
      </c>
      <c r="L115" s="4">
        <v>4224</v>
      </c>
      <c r="M115" s="4">
        <v>4224</v>
      </c>
      <c r="N115" s="4" t="s">
        <v>609</v>
      </c>
      <c r="O115" s="4" t="s">
        <v>32</v>
      </c>
      <c r="P115" s="4" t="s">
        <v>33</v>
      </c>
      <c r="Q115" s="4">
        <v>0</v>
      </c>
      <c r="R115" s="7">
        <v>44998</v>
      </c>
      <c r="S115" s="6">
        <v>45007</v>
      </c>
      <c r="T115" s="4" t="s">
        <v>34</v>
      </c>
      <c r="U115" s="4">
        <v>4224</v>
      </c>
      <c r="V115" s="4">
        <v>0</v>
      </c>
      <c r="W115" s="4">
        <v>0</v>
      </c>
      <c r="X115" s="4" t="s">
        <v>610</v>
      </c>
      <c r="Y115" s="4" t="s">
        <v>611</v>
      </c>
    </row>
    <row r="116" s="4" customFormat="1" spans="1:25">
      <c r="A116" s="4" t="s">
        <v>612</v>
      </c>
      <c r="B116" s="4" t="s">
        <v>26</v>
      </c>
      <c r="C116" s="4" t="s">
        <v>27</v>
      </c>
      <c r="D116" s="4" t="s">
        <v>613</v>
      </c>
      <c r="E116" s="4" t="s">
        <v>614</v>
      </c>
      <c r="F116" s="6">
        <v>45003</v>
      </c>
      <c r="G116" s="6">
        <v>45004</v>
      </c>
      <c r="H116" s="4">
        <v>1</v>
      </c>
      <c r="I116" s="4">
        <v>1</v>
      </c>
      <c r="J116" s="4">
        <v>1</v>
      </c>
      <c r="K116" s="4" t="s">
        <v>30</v>
      </c>
      <c r="L116" s="4">
        <v>850</v>
      </c>
      <c r="M116" s="4">
        <v>850</v>
      </c>
      <c r="N116" s="4" t="s">
        <v>615</v>
      </c>
      <c r="O116" s="4" t="s">
        <v>32</v>
      </c>
      <c r="P116" s="4" t="s">
        <v>33</v>
      </c>
      <c r="Q116" s="4">
        <v>0</v>
      </c>
      <c r="R116" s="7">
        <v>44998</v>
      </c>
      <c r="S116" s="6">
        <v>45007</v>
      </c>
      <c r="T116" s="4" t="s">
        <v>34</v>
      </c>
      <c r="U116" s="4">
        <v>850</v>
      </c>
      <c r="V116" s="4">
        <v>0</v>
      </c>
      <c r="W116" s="4">
        <v>0</v>
      </c>
      <c r="X116" s="4" t="s">
        <v>616</v>
      </c>
      <c r="Y116" s="4" t="s">
        <v>617</v>
      </c>
    </row>
    <row r="117" s="4" customFormat="1" spans="1:25">
      <c r="A117" s="4" t="s">
        <v>618</v>
      </c>
      <c r="B117" s="4" t="s">
        <v>26</v>
      </c>
      <c r="C117" s="4" t="s">
        <v>27</v>
      </c>
      <c r="D117" s="4" t="s">
        <v>122</v>
      </c>
      <c r="E117" s="4" t="s">
        <v>336</v>
      </c>
      <c r="F117" s="6">
        <v>45003</v>
      </c>
      <c r="G117" s="6">
        <v>45004</v>
      </c>
      <c r="H117" s="4">
        <v>1</v>
      </c>
      <c r="I117" s="4">
        <v>1</v>
      </c>
      <c r="J117" s="4">
        <v>1</v>
      </c>
      <c r="K117" s="4" t="s">
        <v>30</v>
      </c>
      <c r="L117" s="4">
        <v>780</v>
      </c>
      <c r="M117" s="4">
        <v>780</v>
      </c>
      <c r="N117" s="4" t="s">
        <v>619</v>
      </c>
      <c r="O117" s="4" t="s">
        <v>32</v>
      </c>
      <c r="P117" s="4" t="s">
        <v>33</v>
      </c>
      <c r="Q117" s="4">
        <v>0</v>
      </c>
      <c r="R117" s="7">
        <v>44998</v>
      </c>
      <c r="S117" s="6">
        <v>45007</v>
      </c>
      <c r="T117" s="4" t="s">
        <v>34</v>
      </c>
      <c r="U117" s="4">
        <v>780</v>
      </c>
      <c r="V117" s="4">
        <v>0</v>
      </c>
      <c r="W117" s="4">
        <v>0</v>
      </c>
      <c r="X117" s="4" t="s">
        <v>620</v>
      </c>
      <c r="Y117" s="4" t="s">
        <v>621</v>
      </c>
    </row>
    <row r="118" s="4" customFormat="1" spans="1:25">
      <c r="A118" s="4" t="s">
        <v>622</v>
      </c>
      <c r="B118" s="4" t="s">
        <v>26</v>
      </c>
      <c r="C118" s="4" t="s">
        <v>27</v>
      </c>
      <c r="D118" s="4" t="s">
        <v>623</v>
      </c>
      <c r="E118" s="4" t="s">
        <v>624</v>
      </c>
      <c r="F118" s="6">
        <v>45003</v>
      </c>
      <c r="G118" s="6">
        <v>45004</v>
      </c>
      <c r="H118" s="4">
        <v>1</v>
      </c>
      <c r="I118" s="4">
        <v>1</v>
      </c>
      <c r="J118" s="4">
        <v>1</v>
      </c>
      <c r="K118" s="4" t="s">
        <v>30</v>
      </c>
      <c r="L118" s="4">
        <v>510</v>
      </c>
      <c r="M118" s="4">
        <v>510</v>
      </c>
      <c r="N118" s="4" t="s">
        <v>625</v>
      </c>
      <c r="O118" s="4" t="s">
        <v>32</v>
      </c>
      <c r="P118" s="4" t="s">
        <v>33</v>
      </c>
      <c r="Q118" s="4">
        <v>0</v>
      </c>
      <c r="R118" s="7">
        <v>44998</v>
      </c>
      <c r="S118" s="6">
        <v>45007</v>
      </c>
      <c r="T118" s="4" t="s">
        <v>34</v>
      </c>
      <c r="U118" s="4">
        <v>510</v>
      </c>
      <c r="V118" s="4">
        <v>0</v>
      </c>
      <c r="W118" s="4">
        <v>0</v>
      </c>
      <c r="X118" s="4" t="s">
        <v>626</v>
      </c>
      <c r="Y118" s="4" t="s">
        <v>94</v>
      </c>
    </row>
    <row r="119" s="4" customFormat="1" spans="1:25">
      <c r="A119" s="4" t="s">
        <v>627</v>
      </c>
      <c r="B119" s="4" t="s">
        <v>26</v>
      </c>
      <c r="C119" s="4" t="s">
        <v>27</v>
      </c>
      <c r="D119" s="4" t="s">
        <v>301</v>
      </c>
      <c r="E119" s="4" t="s">
        <v>628</v>
      </c>
      <c r="F119" s="6">
        <v>45002</v>
      </c>
      <c r="G119" s="6">
        <v>45004</v>
      </c>
      <c r="H119" s="4">
        <v>1</v>
      </c>
      <c r="I119" s="4">
        <v>2</v>
      </c>
      <c r="J119" s="4">
        <v>2</v>
      </c>
      <c r="K119" s="4" t="s">
        <v>30</v>
      </c>
      <c r="L119" s="4">
        <v>2534</v>
      </c>
      <c r="M119" s="4">
        <v>2534</v>
      </c>
      <c r="N119" s="4" t="s">
        <v>629</v>
      </c>
      <c r="O119" s="4" t="s">
        <v>32</v>
      </c>
      <c r="P119" s="4" t="s">
        <v>33</v>
      </c>
      <c r="Q119" s="4">
        <v>0</v>
      </c>
      <c r="R119" s="7">
        <v>44999</v>
      </c>
      <c r="S119" s="6">
        <v>45007</v>
      </c>
      <c r="T119" s="4" t="s">
        <v>34</v>
      </c>
      <c r="U119" s="4">
        <v>2534</v>
      </c>
      <c r="V119" s="4">
        <v>0</v>
      </c>
      <c r="W119" s="4">
        <v>0</v>
      </c>
      <c r="X119" s="4" t="s">
        <v>630</v>
      </c>
      <c r="Y119" s="4" t="s">
        <v>631</v>
      </c>
    </row>
    <row r="120" s="4" customFormat="1" spans="1:25">
      <c r="A120" s="4" t="s">
        <v>632</v>
      </c>
      <c r="B120" s="4" t="s">
        <v>26</v>
      </c>
      <c r="C120" s="4" t="s">
        <v>27</v>
      </c>
      <c r="D120" s="4" t="s">
        <v>581</v>
      </c>
      <c r="E120" s="4" t="s">
        <v>582</v>
      </c>
      <c r="F120" s="6">
        <v>45003</v>
      </c>
      <c r="G120" s="6">
        <v>45004</v>
      </c>
      <c r="H120" s="4">
        <v>1</v>
      </c>
      <c r="I120" s="4">
        <v>1</v>
      </c>
      <c r="J120" s="4">
        <v>1</v>
      </c>
      <c r="K120" s="4" t="s">
        <v>30</v>
      </c>
      <c r="L120" s="4">
        <v>240</v>
      </c>
      <c r="M120" s="4">
        <v>240</v>
      </c>
      <c r="N120" s="4" t="s">
        <v>633</v>
      </c>
      <c r="O120" s="4" t="s">
        <v>32</v>
      </c>
      <c r="P120" s="4" t="s">
        <v>33</v>
      </c>
      <c r="Q120" s="4">
        <v>0</v>
      </c>
      <c r="R120" s="7">
        <v>44999</v>
      </c>
      <c r="S120" s="6">
        <v>45007</v>
      </c>
      <c r="T120" s="4" t="s">
        <v>34</v>
      </c>
      <c r="U120" s="4">
        <v>240</v>
      </c>
      <c r="V120" s="4">
        <v>0</v>
      </c>
      <c r="W120" s="4">
        <v>0</v>
      </c>
      <c r="X120" s="4" t="s">
        <v>634</v>
      </c>
      <c r="Y120" s="4" t="s">
        <v>635</v>
      </c>
    </row>
    <row r="121" s="4" customFormat="1" spans="1:25">
      <c r="A121" s="4" t="s">
        <v>306</v>
      </c>
      <c r="B121" s="4" t="s">
        <v>26</v>
      </c>
      <c r="C121" s="4" t="s">
        <v>70</v>
      </c>
      <c r="D121" s="4" t="s">
        <v>307</v>
      </c>
      <c r="E121" s="4" t="s">
        <v>308</v>
      </c>
      <c r="F121" s="6">
        <v>45001</v>
      </c>
      <c r="G121" s="6">
        <v>45004</v>
      </c>
      <c r="H121" s="4">
        <v>1</v>
      </c>
      <c r="I121" s="4">
        <v>3</v>
      </c>
      <c r="J121" s="4">
        <v>3</v>
      </c>
      <c r="K121" s="4" t="s">
        <v>30</v>
      </c>
      <c r="L121" s="4">
        <v>-1659.28</v>
      </c>
      <c r="M121" s="4">
        <v>-1659.28</v>
      </c>
      <c r="N121" s="4" t="s">
        <v>309</v>
      </c>
      <c r="O121" s="4" t="s">
        <v>32</v>
      </c>
      <c r="P121" s="4" t="s">
        <v>33</v>
      </c>
      <c r="Q121" s="4">
        <v>0</v>
      </c>
      <c r="R121" s="7">
        <v>44984.6355787037</v>
      </c>
      <c r="S121" s="6">
        <v>45007</v>
      </c>
      <c r="T121" s="4" t="s">
        <v>34</v>
      </c>
      <c r="U121" s="4">
        <v>-1659.28</v>
      </c>
      <c r="V121" s="4">
        <v>0</v>
      </c>
      <c r="W121" s="4">
        <v>0</v>
      </c>
      <c r="X121" s="4" t="s">
        <v>310</v>
      </c>
      <c r="Y121" s="4" t="s">
        <v>311</v>
      </c>
    </row>
    <row r="122" s="4" customFormat="1" spans="1:25">
      <c r="A122" s="4" t="s">
        <v>636</v>
      </c>
      <c r="B122" s="4" t="s">
        <v>26</v>
      </c>
      <c r="C122" s="4" t="s">
        <v>27</v>
      </c>
      <c r="D122" s="4" t="s">
        <v>613</v>
      </c>
      <c r="E122" s="4" t="s">
        <v>614</v>
      </c>
      <c r="F122" s="6">
        <v>45003</v>
      </c>
      <c r="G122" s="6">
        <v>45004</v>
      </c>
      <c r="H122" s="4">
        <v>1</v>
      </c>
      <c r="I122" s="4">
        <v>1</v>
      </c>
      <c r="J122" s="4">
        <v>1</v>
      </c>
      <c r="K122" s="4" t="s">
        <v>30</v>
      </c>
      <c r="L122" s="4">
        <v>50</v>
      </c>
      <c r="M122" s="4">
        <v>50</v>
      </c>
      <c r="N122" s="4" t="s">
        <v>615</v>
      </c>
      <c r="O122" s="4" t="s">
        <v>32</v>
      </c>
      <c r="P122" s="4" t="s">
        <v>33</v>
      </c>
      <c r="Q122" s="4">
        <v>0</v>
      </c>
      <c r="R122" s="7">
        <v>44999.0000115741</v>
      </c>
      <c r="S122" s="6">
        <v>45007</v>
      </c>
      <c r="T122" s="4" t="s">
        <v>34</v>
      </c>
      <c r="U122" s="4">
        <v>50</v>
      </c>
      <c r="V122" s="4">
        <v>0</v>
      </c>
      <c r="W122" s="4">
        <v>0</v>
      </c>
      <c r="X122" s="4" t="s">
        <v>94</v>
      </c>
      <c r="Y122" s="4" t="s">
        <v>94</v>
      </c>
    </row>
    <row r="123" s="4" customFormat="1" spans="1:25">
      <c r="A123" s="4" t="s">
        <v>637</v>
      </c>
      <c r="B123" s="4" t="s">
        <v>26</v>
      </c>
      <c r="C123" s="4" t="s">
        <v>27</v>
      </c>
      <c r="D123" s="4" t="s">
        <v>638</v>
      </c>
      <c r="E123" s="4" t="s">
        <v>639</v>
      </c>
      <c r="F123" s="6">
        <v>45002</v>
      </c>
      <c r="G123" s="6">
        <v>45004</v>
      </c>
      <c r="H123" s="4">
        <v>1</v>
      </c>
      <c r="I123" s="4">
        <v>2</v>
      </c>
      <c r="J123" s="4">
        <v>2</v>
      </c>
      <c r="K123" s="4" t="s">
        <v>30</v>
      </c>
      <c r="L123" s="4">
        <v>740</v>
      </c>
      <c r="M123" s="4">
        <v>740</v>
      </c>
      <c r="N123" s="4" t="s">
        <v>640</v>
      </c>
      <c r="O123" s="4" t="s">
        <v>32</v>
      </c>
      <c r="P123" s="4" t="s">
        <v>33</v>
      </c>
      <c r="Q123" s="4">
        <v>0</v>
      </c>
      <c r="R123" s="7">
        <v>44999</v>
      </c>
      <c r="S123" s="6">
        <v>45007</v>
      </c>
      <c r="T123" s="4" t="s">
        <v>34</v>
      </c>
      <c r="U123" s="4">
        <v>740</v>
      </c>
      <c r="V123" s="4">
        <v>0</v>
      </c>
      <c r="W123" s="4">
        <v>0</v>
      </c>
      <c r="X123" s="4" t="s">
        <v>641</v>
      </c>
      <c r="Y123" s="4" t="s">
        <v>642</v>
      </c>
    </row>
    <row r="124" s="4" customFormat="1" spans="1:25">
      <c r="A124" s="4" t="s">
        <v>622</v>
      </c>
      <c r="B124" s="4" t="s">
        <v>26</v>
      </c>
      <c r="C124" s="4" t="s">
        <v>322</v>
      </c>
      <c r="D124" s="4" t="s">
        <v>623</v>
      </c>
      <c r="E124" s="4" t="s">
        <v>624</v>
      </c>
      <c r="F124" s="6">
        <v>45003</v>
      </c>
      <c r="G124" s="6">
        <v>45004</v>
      </c>
      <c r="H124" s="4">
        <v>1</v>
      </c>
      <c r="I124" s="4">
        <v>1</v>
      </c>
      <c r="J124" s="4">
        <v>1</v>
      </c>
      <c r="K124" s="4" t="s">
        <v>30</v>
      </c>
      <c r="L124" s="4">
        <v>-510</v>
      </c>
      <c r="M124" s="4">
        <v>-510</v>
      </c>
      <c r="N124" s="4" t="s">
        <v>625</v>
      </c>
      <c r="O124" s="4" t="s">
        <v>32</v>
      </c>
      <c r="P124" s="4" t="s">
        <v>33</v>
      </c>
      <c r="Q124" s="4">
        <v>0</v>
      </c>
      <c r="R124" s="7">
        <v>44998</v>
      </c>
      <c r="S124" s="6">
        <v>45007</v>
      </c>
      <c r="T124" s="4" t="s">
        <v>34</v>
      </c>
      <c r="U124" s="4">
        <v>-510</v>
      </c>
      <c r="V124" s="4">
        <v>0</v>
      </c>
      <c r="W124" s="4">
        <v>0</v>
      </c>
      <c r="X124" s="4" t="s">
        <v>626</v>
      </c>
      <c r="Y124" s="4" t="s">
        <v>94</v>
      </c>
    </row>
    <row r="125" s="4" customFormat="1" spans="1:25">
      <c r="A125" s="4" t="s">
        <v>643</v>
      </c>
      <c r="B125" s="4" t="s">
        <v>26</v>
      </c>
      <c r="C125" s="4" t="s">
        <v>27</v>
      </c>
      <c r="D125" s="4" t="s">
        <v>595</v>
      </c>
      <c r="E125" s="4" t="s">
        <v>596</v>
      </c>
      <c r="F125" s="6">
        <v>45003</v>
      </c>
      <c r="G125" s="6">
        <v>45004</v>
      </c>
      <c r="H125" s="4">
        <v>1</v>
      </c>
      <c r="I125" s="4">
        <v>1</v>
      </c>
      <c r="J125" s="4">
        <v>1</v>
      </c>
      <c r="K125" s="4" t="s">
        <v>30</v>
      </c>
      <c r="L125" s="4">
        <v>1306</v>
      </c>
      <c r="M125" s="4">
        <v>1306</v>
      </c>
      <c r="N125" s="4" t="s">
        <v>644</v>
      </c>
      <c r="O125" s="4" t="s">
        <v>32</v>
      </c>
      <c r="P125" s="4" t="s">
        <v>33</v>
      </c>
      <c r="Q125" s="4">
        <v>0</v>
      </c>
      <c r="R125" s="7">
        <v>44999</v>
      </c>
      <c r="S125" s="6">
        <v>45007</v>
      </c>
      <c r="T125" s="4" t="s">
        <v>34</v>
      </c>
      <c r="U125" s="4">
        <v>1306</v>
      </c>
      <c r="V125" s="4">
        <v>0</v>
      </c>
      <c r="W125" s="4">
        <v>0</v>
      </c>
      <c r="X125" s="4" t="s">
        <v>645</v>
      </c>
      <c r="Y125" s="4" t="s">
        <v>646</v>
      </c>
    </row>
    <row r="126" s="4" customFormat="1" spans="1:25">
      <c r="A126" s="4" t="s">
        <v>647</v>
      </c>
      <c r="B126" s="4" t="s">
        <v>26</v>
      </c>
      <c r="C126" s="4" t="s">
        <v>27</v>
      </c>
      <c r="D126" s="4" t="s">
        <v>648</v>
      </c>
      <c r="E126" s="4" t="s">
        <v>649</v>
      </c>
      <c r="F126" s="6">
        <v>45003</v>
      </c>
      <c r="G126" s="6">
        <v>45004</v>
      </c>
      <c r="H126" s="4">
        <v>1</v>
      </c>
      <c r="I126" s="4">
        <v>1</v>
      </c>
      <c r="J126" s="4">
        <v>1</v>
      </c>
      <c r="K126" s="4" t="s">
        <v>30</v>
      </c>
      <c r="L126" s="4">
        <v>503</v>
      </c>
      <c r="M126" s="4">
        <v>503</v>
      </c>
      <c r="N126" s="4" t="s">
        <v>650</v>
      </c>
      <c r="O126" s="4" t="s">
        <v>32</v>
      </c>
      <c r="P126" s="4" t="s">
        <v>33</v>
      </c>
      <c r="Q126" s="4">
        <v>0</v>
      </c>
      <c r="R126" s="7">
        <v>44999</v>
      </c>
      <c r="S126" s="6">
        <v>45007</v>
      </c>
      <c r="T126" s="4" t="s">
        <v>34</v>
      </c>
      <c r="U126" s="4">
        <v>503</v>
      </c>
      <c r="V126" s="4">
        <v>0</v>
      </c>
      <c r="W126" s="4">
        <v>0</v>
      </c>
      <c r="X126" s="4" t="s">
        <v>651</v>
      </c>
      <c r="Y126" s="4" t="s">
        <v>652</v>
      </c>
    </row>
    <row r="127" s="4" customFormat="1" spans="1:25">
      <c r="A127" s="4" t="s">
        <v>653</v>
      </c>
      <c r="B127" s="4" t="s">
        <v>26</v>
      </c>
      <c r="C127" s="4" t="s">
        <v>27</v>
      </c>
      <c r="D127" s="4" t="s">
        <v>517</v>
      </c>
      <c r="E127" s="4" t="s">
        <v>654</v>
      </c>
      <c r="F127" s="6">
        <v>45001</v>
      </c>
      <c r="G127" s="6">
        <v>45004</v>
      </c>
      <c r="H127" s="4">
        <v>1</v>
      </c>
      <c r="I127" s="4">
        <v>3</v>
      </c>
      <c r="J127" s="4">
        <v>3</v>
      </c>
      <c r="K127" s="4" t="s">
        <v>30</v>
      </c>
      <c r="L127" s="4">
        <v>1530</v>
      </c>
      <c r="M127" s="4">
        <v>1530</v>
      </c>
      <c r="N127" s="4" t="s">
        <v>655</v>
      </c>
      <c r="O127" s="4" t="s">
        <v>32</v>
      </c>
      <c r="P127" s="4" t="s">
        <v>33</v>
      </c>
      <c r="Q127" s="4">
        <v>0</v>
      </c>
      <c r="R127" s="7">
        <v>44999</v>
      </c>
      <c r="S127" s="6">
        <v>45007</v>
      </c>
      <c r="T127" s="4" t="s">
        <v>34</v>
      </c>
      <c r="U127" s="4">
        <v>1530</v>
      </c>
      <c r="V127" s="4">
        <v>0</v>
      </c>
      <c r="W127" s="4">
        <v>0</v>
      </c>
      <c r="X127" s="4" t="s">
        <v>656</v>
      </c>
      <c r="Y127" s="4" t="s">
        <v>657</v>
      </c>
    </row>
    <row r="128" s="4" customFormat="1" spans="1:25">
      <c r="A128" s="4" t="s">
        <v>658</v>
      </c>
      <c r="B128" s="4" t="s">
        <v>26</v>
      </c>
      <c r="C128" s="4" t="s">
        <v>27</v>
      </c>
      <c r="D128" s="4" t="s">
        <v>581</v>
      </c>
      <c r="E128" s="4" t="s">
        <v>582</v>
      </c>
      <c r="F128" s="6">
        <v>45003</v>
      </c>
      <c r="G128" s="6">
        <v>45004</v>
      </c>
      <c r="H128" s="4">
        <v>1</v>
      </c>
      <c r="I128" s="4">
        <v>1</v>
      </c>
      <c r="J128" s="4">
        <v>1</v>
      </c>
      <c r="K128" s="4" t="s">
        <v>30</v>
      </c>
      <c r="L128" s="4">
        <v>240</v>
      </c>
      <c r="M128" s="4">
        <v>240</v>
      </c>
      <c r="N128" s="4" t="s">
        <v>659</v>
      </c>
      <c r="O128" s="4" t="s">
        <v>32</v>
      </c>
      <c r="P128" s="4" t="s">
        <v>33</v>
      </c>
      <c r="Q128" s="4">
        <v>0</v>
      </c>
      <c r="R128" s="7">
        <v>44999</v>
      </c>
      <c r="S128" s="6">
        <v>45007</v>
      </c>
      <c r="T128" s="4" t="s">
        <v>34</v>
      </c>
      <c r="U128" s="4">
        <v>240</v>
      </c>
      <c r="V128" s="4">
        <v>0</v>
      </c>
      <c r="W128" s="4">
        <v>0</v>
      </c>
      <c r="X128" s="4" t="s">
        <v>660</v>
      </c>
      <c r="Y128" s="4" t="s">
        <v>661</v>
      </c>
    </row>
    <row r="129" s="4" customFormat="1" spans="1:25">
      <c r="A129" s="4" t="s">
        <v>662</v>
      </c>
      <c r="B129" s="4" t="s">
        <v>26</v>
      </c>
      <c r="C129" s="4" t="s">
        <v>27</v>
      </c>
      <c r="D129" s="4" t="s">
        <v>270</v>
      </c>
      <c r="E129" s="4" t="s">
        <v>663</v>
      </c>
      <c r="F129" s="6">
        <v>45001</v>
      </c>
      <c r="G129" s="6">
        <v>45004</v>
      </c>
      <c r="H129" s="4">
        <v>2</v>
      </c>
      <c r="I129" s="4">
        <v>3</v>
      </c>
      <c r="J129" s="4">
        <v>6</v>
      </c>
      <c r="K129" s="4" t="s">
        <v>30</v>
      </c>
      <c r="L129" s="4">
        <v>4470</v>
      </c>
      <c r="M129" s="4">
        <v>4470</v>
      </c>
      <c r="N129" s="4" t="s">
        <v>664</v>
      </c>
      <c r="O129" s="4" t="s">
        <v>32</v>
      </c>
      <c r="P129" s="4" t="s">
        <v>33</v>
      </c>
      <c r="Q129" s="4">
        <v>0</v>
      </c>
      <c r="R129" s="7">
        <v>44999</v>
      </c>
      <c r="S129" s="6">
        <v>45007</v>
      </c>
      <c r="T129" s="4" t="s">
        <v>34</v>
      </c>
      <c r="U129" s="4">
        <v>4470</v>
      </c>
      <c r="V129" s="4">
        <v>0</v>
      </c>
      <c r="W129" s="4">
        <v>0</v>
      </c>
      <c r="X129" s="4" t="s">
        <v>665</v>
      </c>
      <c r="Y129" s="4" t="s">
        <v>666</v>
      </c>
    </row>
    <row r="130" s="4" customFormat="1" spans="1:25">
      <c r="A130" s="4" t="s">
        <v>667</v>
      </c>
      <c r="B130" s="4" t="s">
        <v>26</v>
      </c>
      <c r="C130" s="4" t="s">
        <v>27</v>
      </c>
      <c r="D130" s="4" t="s">
        <v>581</v>
      </c>
      <c r="E130" s="4" t="s">
        <v>582</v>
      </c>
      <c r="F130" s="6">
        <v>45003</v>
      </c>
      <c r="G130" s="6">
        <v>45004</v>
      </c>
      <c r="H130" s="4">
        <v>1</v>
      </c>
      <c r="I130" s="4">
        <v>1</v>
      </c>
      <c r="J130" s="4">
        <v>1</v>
      </c>
      <c r="K130" s="4" t="s">
        <v>30</v>
      </c>
      <c r="L130" s="4">
        <v>240</v>
      </c>
      <c r="M130" s="4">
        <v>240</v>
      </c>
      <c r="N130" s="4" t="s">
        <v>668</v>
      </c>
      <c r="O130" s="4" t="s">
        <v>32</v>
      </c>
      <c r="P130" s="4" t="s">
        <v>33</v>
      </c>
      <c r="Q130" s="4">
        <v>0</v>
      </c>
      <c r="R130" s="7">
        <v>44999</v>
      </c>
      <c r="S130" s="6">
        <v>45007</v>
      </c>
      <c r="T130" s="4" t="s">
        <v>34</v>
      </c>
      <c r="U130" s="4">
        <v>240</v>
      </c>
      <c r="V130" s="4">
        <v>0</v>
      </c>
      <c r="W130" s="4">
        <v>0</v>
      </c>
      <c r="X130" s="4" t="s">
        <v>669</v>
      </c>
      <c r="Y130" s="4" t="s">
        <v>670</v>
      </c>
    </row>
    <row r="131" s="4" customFormat="1" spans="1:25">
      <c r="A131" s="4" t="s">
        <v>671</v>
      </c>
      <c r="B131" s="4" t="s">
        <v>26</v>
      </c>
      <c r="C131" s="4" t="s">
        <v>27</v>
      </c>
      <c r="D131" s="4" t="s">
        <v>207</v>
      </c>
      <c r="E131" s="4" t="s">
        <v>230</v>
      </c>
      <c r="F131" s="6">
        <v>44999</v>
      </c>
      <c r="G131" s="6">
        <v>45004</v>
      </c>
      <c r="H131" s="4">
        <v>1</v>
      </c>
      <c r="I131" s="4">
        <v>5</v>
      </c>
      <c r="J131" s="4">
        <v>5</v>
      </c>
      <c r="K131" s="4" t="s">
        <v>30</v>
      </c>
      <c r="L131" s="4">
        <v>300</v>
      </c>
      <c r="M131" s="4">
        <v>300</v>
      </c>
      <c r="N131" s="4" t="s">
        <v>672</v>
      </c>
      <c r="O131" s="4" t="s">
        <v>32</v>
      </c>
      <c r="P131" s="4" t="s">
        <v>33</v>
      </c>
      <c r="Q131" s="4">
        <v>0</v>
      </c>
      <c r="R131" s="7">
        <v>44999</v>
      </c>
      <c r="S131" s="6">
        <v>45007</v>
      </c>
      <c r="T131" s="4" t="s">
        <v>34</v>
      </c>
      <c r="U131" s="4">
        <v>300</v>
      </c>
      <c r="V131" s="4">
        <v>0</v>
      </c>
      <c r="W131" s="4">
        <v>0</v>
      </c>
      <c r="X131" s="4" t="s">
        <v>94</v>
      </c>
      <c r="Y131" s="4" t="s">
        <v>94</v>
      </c>
    </row>
    <row r="132" s="4" customFormat="1" spans="1:25">
      <c r="A132" s="4" t="s">
        <v>673</v>
      </c>
      <c r="B132" s="4" t="s">
        <v>26</v>
      </c>
      <c r="C132" s="4" t="s">
        <v>27</v>
      </c>
      <c r="D132" s="4" t="s">
        <v>674</v>
      </c>
      <c r="E132" s="4" t="s">
        <v>675</v>
      </c>
      <c r="F132" s="6">
        <v>45002</v>
      </c>
      <c r="G132" s="6">
        <v>45004</v>
      </c>
      <c r="H132" s="4">
        <v>1</v>
      </c>
      <c r="I132" s="4">
        <v>2</v>
      </c>
      <c r="J132" s="4">
        <v>2</v>
      </c>
      <c r="K132" s="4" t="s">
        <v>30</v>
      </c>
      <c r="L132" s="4">
        <v>4516</v>
      </c>
      <c r="M132" s="4">
        <v>4516</v>
      </c>
      <c r="N132" s="4" t="s">
        <v>676</v>
      </c>
      <c r="O132" s="4" t="s">
        <v>32</v>
      </c>
      <c r="P132" s="4" t="s">
        <v>33</v>
      </c>
      <c r="Q132" s="4">
        <v>0</v>
      </c>
      <c r="R132" s="7">
        <v>44999</v>
      </c>
      <c r="S132" s="6">
        <v>45007</v>
      </c>
      <c r="T132" s="4" t="s">
        <v>34</v>
      </c>
      <c r="U132" s="4">
        <v>4516</v>
      </c>
      <c r="V132" s="4">
        <v>0</v>
      </c>
      <c r="W132" s="4">
        <v>0</v>
      </c>
      <c r="X132" s="4" t="s">
        <v>677</v>
      </c>
      <c r="Y132" s="4" t="s">
        <v>678</v>
      </c>
    </row>
    <row r="133" s="4" customFormat="1" spans="1:25">
      <c r="A133" s="4" t="s">
        <v>679</v>
      </c>
      <c r="B133" s="4" t="s">
        <v>26</v>
      </c>
      <c r="C133" s="4" t="s">
        <v>27</v>
      </c>
      <c r="D133" s="4" t="s">
        <v>158</v>
      </c>
      <c r="E133" s="4" t="s">
        <v>159</v>
      </c>
      <c r="F133" s="6">
        <v>45000</v>
      </c>
      <c r="G133" s="6">
        <v>45004</v>
      </c>
      <c r="H133" s="4">
        <v>1</v>
      </c>
      <c r="I133" s="4">
        <v>4</v>
      </c>
      <c r="J133" s="4">
        <v>4</v>
      </c>
      <c r="K133" s="4" t="s">
        <v>30</v>
      </c>
      <c r="L133" s="4">
        <v>2684</v>
      </c>
      <c r="M133" s="4">
        <v>2684</v>
      </c>
      <c r="N133" s="4" t="s">
        <v>680</v>
      </c>
      <c r="O133" s="4" t="s">
        <v>32</v>
      </c>
      <c r="P133" s="4" t="s">
        <v>33</v>
      </c>
      <c r="Q133" s="4">
        <v>0</v>
      </c>
      <c r="R133" s="7">
        <v>44999</v>
      </c>
      <c r="S133" s="6">
        <v>45007</v>
      </c>
      <c r="T133" s="4" t="s">
        <v>34</v>
      </c>
      <c r="U133" s="4">
        <v>2684</v>
      </c>
      <c r="V133" s="4">
        <v>0</v>
      </c>
      <c r="W133" s="4">
        <v>0</v>
      </c>
      <c r="X133" s="4" t="s">
        <v>681</v>
      </c>
      <c r="Y133" s="4" t="s">
        <v>94</v>
      </c>
    </row>
    <row r="134" s="4" customFormat="1" spans="1:25">
      <c r="A134" s="4" t="s">
        <v>679</v>
      </c>
      <c r="B134" s="4" t="s">
        <v>26</v>
      </c>
      <c r="C134" s="4" t="s">
        <v>322</v>
      </c>
      <c r="D134" s="4" t="s">
        <v>158</v>
      </c>
      <c r="E134" s="4" t="s">
        <v>159</v>
      </c>
      <c r="F134" s="6">
        <v>45000</v>
      </c>
      <c r="G134" s="6">
        <v>45004</v>
      </c>
      <c r="H134" s="4">
        <v>1</v>
      </c>
      <c r="I134" s="4">
        <v>4</v>
      </c>
      <c r="J134" s="4">
        <v>4</v>
      </c>
      <c r="K134" s="4" t="s">
        <v>30</v>
      </c>
      <c r="L134" s="4">
        <v>-2684</v>
      </c>
      <c r="M134" s="4">
        <v>-2684</v>
      </c>
      <c r="N134" s="4" t="s">
        <v>680</v>
      </c>
      <c r="O134" s="4" t="s">
        <v>32</v>
      </c>
      <c r="P134" s="4" t="s">
        <v>33</v>
      </c>
      <c r="Q134" s="4">
        <v>0</v>
      </c>
      <c r="R134" s="7">
        <v>44999</v>
      </c>
      <c r="S134" s="6">
        <v>45007</v>
      </c>
      <c r="T134" s="4" t="s">
        <v>34</v>
      </c>
      <c r="U134" s="4">
        <v>-2684</v>
      </c>
      <c r="V134" s="4">
        <v>0</v>
      </c>
      <c r="W134" s="4">
        <v>0</v>
      </c>
      <c r="X134" s="4" t="s">
        <v>681</v>
      </c>
      <c r="Y134" s="4" t="s">
        <v>94</v>
      </c>
    </row>
    <row r="135" s="4" customFormat="1" spans="1:25">
      <c r="A135" s="4" t="s">
        <v>682</v>
      </c>
      <c r="B135" s="4" t="s">
        <v>26</v>
      </c>
      <c r="C135" s="4" t="s">
        <v>27</v>
      </c>
      <c r="D135" s="4" t="s">
        <v>683</v>
      </c>
      <c r="E135" s="4" t="s">
        <v>684</v>
      </c>
      <c r="F135" s="6">
        <v>45001</v>
      </c>
      <c r="G135" s="6">
        <v>45004</v>
      </c>
      <c r="H135" s="4">
        <v>1</v>
      </c>
      <c r="I135" s="4">
        <v>3</v>
      </c>
      <c r="J135" s="4">
        <v>3</v>
      </c>
      <c r="K135" s="4" t="s">
        <v>30</v>
      </c>
      <c r="L135" s="4">
        <v>990</v>
      </c>
      <c r="M135" s="4">
        <v>990</v>
      </c>
      <c r="N135" s="4" t="s">
        <v>685</v>
      </c>
      <c r="O135" s="4" t="s">
        <v>32</v>
      </c>
      <c r="P135" s="4" t="s">
        <v>33</v>
      </c>
      <c r="Q135" s="4">
        <v>0</v>
      </c>
      <c r="R135" s="7">
        <v>45000</v>
      </c>
      <c r="S135" s="6">
        <v>45007</v>
      </c>
      <c r="T135" s="4" t="s">
        <v>34</v>
      </c>
      <c r="U135" s="4">
        <v>990</v>
      </c>
      <c r="V135" s="4">
        <v>0</v>
      </c>
      <c r="W135" s="4">
        <v>0</v>
      </c>
      <c r="X135" s="4" t="s">
        <v>686</v>
      </c>
      <c r="Y135" s="4" t="s">
        <v>94</v>
      </c>
    </row>
    <row r="136" s="4" customFormat="1" spans="1:25">
      <c r="A136" s="4" t="s">
        <v>687</v>
      </c>
      <c r="B136" s="4" t="s">
        <v>26</v>
      </c>
      <c r="C136" s="4" t="s">
        <v>27</v>
      </c>
      <c r="D136" s="4" t="s">
        <v>688</v>
      </c>
      <c r="E136" s="4" t="s">
        <v>689</v>
      </c>
      <c r="F136" s="6">
        <v>45000</v>
      </c>
      <c r="G136" s="6">
        <v>45004</v>
      </c>
      <c r="H136" s="4">
        <v>1</v>
      </c>
      <c r="I136" s="4">
        <v>4</v>
      </c>
      <c r="J136" s="4">
        <v>4</v>
      </c>
      <c r="K136" s="4" t="s">
        <v>30</v>
      </c>
      <c r="L136" s="4">
        <v>1120</v>
      </c>
      <c r="M136" s="4">
        <v>1120</v>
      </c>
      <c r="N136" s="4" t="s">
        <v>690</v>
      </c>
      <c r="O136" s="4" t="s">
        <v>32</v>
      </c>
      <c r="P136" s="4" t="s">
        <v>33</v>
      </c>
      <c r="Q136" s="4">
        <v>0</v>
      </c>
      <c r="R136" s="7">
        <v>45000</v>
      </c>
      <c r="S136" s="6">
        <v>45007</v>
      </c>
      <c r="T136" s="4" t="s">
        <v>34</v>
      </c>
      <c r="U136" s="4">
        <v>1120</v>
      </c>
      <c r="V136" s="4">
        <v>0</v>
      </c>
      <c r="W136" s="4">
        <v>0</v>
      </c>
      <c r="X136" s="4" t="s">
        <v>691</v>
      </c>
      <c r="Y136" s="4" t="s">
        <v>692</v>
      </c>
    </row>
    <row r="137" s="4" customFormat="1" spans="1:25">
      <c r="A137" s="4" t="s">
        <v>693</v>
      </c>
      <c r="B137" s="4" t="s">
        <v>26</v>
      </c>
      <c r="C137" s="4" t="s">
        <v>27</v>
      </c>
      <c r="D137" s="4" t="s">
        <v>694</v>
      </c>
      <c r="E137" s="4" t="s">
        <v>695</v>
      </c>
      <c r="F137" s="6">
        <v>45002</v>
      </c>
      <c r="G137" s="6">
        <v>45004</v>
      </c>
      <c r="H137" s="4">
        <v>2</v>
      </c>
      <c r="I137" s="4">
        <v>2</v>
      </c>
      <c r="J137" s="4">
        <v>4</v>
      </c>
      <c r="K137" s="4" t="s">
        <v>30</v>
      </c>
      <c r="L137" s="4">
        <v>3340</v>
      </c>
      <c r="M137" s="4">
        <v>3340</v>
      </c>
      <c r="N137" s="4" t="s">
        <v>696</v>
      </c>
      <c r="O137" s="4" t="s">
        <v>32</v>
      </c>
      <c r="P137" s="4" t="s">
        <v>33</v>
      </c>
      <c r="Q137" s="4">
        <v>0</v>
      </c>
      <c r="R137" s="7">
        <v>45000</v>
      </c>
      <c r="S137" s="6">
        <v>45007</v>
      </c>
      <c r="T137" s="4" t="s">
        <v>34</v>
      </c>
      <c r="U137" s="4">
        <v>3340</v>
      </c>
      <c r="V137" s="4">
        <v>0</v>
      </c>
      <c r="W137" s="4">
        <v>0</v>
      </c>
      <c r="X137" s="4" t="s">
        <v>697</v>
      </c>
      <c r="Y137" s="4" t="s">
        <v>94</v>
      </c>
    </row>
    <row r="138" s="4" customFormat="1" spans="1:25">
      <c r="A138" s="4" t="s">
        <v>693</v>
      </c>
      <c r="B138" s="4" t="s">
        <v>26</v>
      </c>
      <c r="C138" s="4" t="s">
        <v>322</v>
      </c>
      <c r="D138" s="4" t="s">
        <v>694</v>
      </c>
      <c r="E138" s="4" t="s">
        <v>695</v>
      </c>
      <c r="F138" s="6">
        <v>45002</v>
      </c>
      <c r="G138" s="6">
        <v>45004</v>
      </c>
      <c r="H138" s="4">
        <v>2</v>
      </c>
      <c r="I138" s="4">
        <v>2</v>
      </c>
      <c r="J138" s="4">
        <v>4</v>
      </c>
      <c r="K138" s="4" t="s">
        <v>30</v>
      </c>
      <c r="L138" s="4">
        <v>-3340</v>
      </c>
      <c r="M138" s="4">
        <v>-3340</v>
      </c>
      <c r="N138" s="4" t="s">
        <v>696</v>
      </c>
      <c r="O138" s="4" t="s">
        <v>32</v>
      </c>
      <c r="P138" s="4" t="s">
        <v>33</v>
      </c>
      <c r="Q138" s="4">
        <v>0</v>
      </c>
      <c r="R138" s="7">
        <v>45000</v>
      </c>
      <c r="S138" s="6">
        <v>45007</v>
      </c>
      <c r="T138" s="4" t="s">
        <v>34</v>
      </c>
      <c r="U138" s="4">
        <v>-3340</v>
      </c>
      <c r="V138" s="4">
        <v>0</v>
      </c>
      <c r="W138" s="4">
        <v>0</v>
      </c>
      <c r="X138" s="4" t="s">
        <v>697</v>
      </c>
      <c r="Y138" s="4" t="s">
        <v>94</v>
      </c>
    </row>
    <row r="139" s="4" customFormat="1" spans="1:25">
      <c r="A139" s="4" t="s">
        <v>698</v>
      </c>
      <c r="B139" s="4" t="s">
        <v>26</v>
      </c>
      <c r="C139" s="4" t="s">
        <v>27</v>
      </c>
      <c r="D139" s="4" t="s">
        <v>694</v>
      </c>
      <c r="E139" s="4" t="s">
        <v>695</v>
      </c>
      <c r="F139" s="6">
        <v>45002</v>
      </c>
      <c r="G139" s="6">
        <v>45004</v>
      </c>
      <c r="H139" s="4">
        <v>2</v>
      </c>
      <c r="I139" s="4">
        <v>2</v>
      </c>
      <c r="J139" s="4">
        <v>4</v>
      </c>
      <c r="K139" s="4" t="s">
        <v>30</v>
      </c>
      <c r="L139" s="4">
        <v>3340</v>
      </c>
      <c r="M139" s="4">
        <v>3340</v>
      </c>
      <c r="N139" s="4" t="s">
        <v>696</v>
      </c>
      <c r="O139" s="4" t="s">
        <v>32</v>
      </c>
      <c r="P139" s="4" t="s">
        <v>33</v>
      </c>
      <c r="Q139" s="4">
        <v>0</v>
      </c>
      <c r="R139" s="7">
        <v>45000</v>
      </c>
      <c r="S139" s="6">
        <v>45007</v>
      </c>
      <c r="T139" s="4" t="s">
        <v>34</v>
      </c>
      <c r="U139" s="4">
        <v>3340</v>
      </c>
      <c r="V139" s="4">
        <v>0</v>
      </c>
      <c r="W139" s="4">
        <v>0</v>
      </c>
      <c r="X139" s="4" t="s">
        <v>699</v>
      </c>
      <c r="Y139" s="4" t="s">
        <v>94</v>
      </c>
    </row>
    <row r="140" s="4" customFormat="1" spans="1:25">
      <c r="A140" s="4" t="s">
        <v>700</v>
      </c>
      <c r="B140" s="4" t="s">
        <v>26</v>
      </c>
      <c r="C140" s="4" t="s">
        <v>27</v>
      </c>
      <c r="D140" s="4" t="s">
        <v>517</v>
      </c>
      <c r="E140" s="4" t="s">
        <v>571</v>
      </c>
      <c r="F140" s="6">
        <v>45003</v>
      </c>
      <c r="G140" s="6">
        <v>45004</v>
      </c>
      <c r="H140" s="4">
        <v>1</v>
      </c>
      <c r="I140" s="4">
        <v>1</v>
      </c>
      <c r="J140" s="4">
        <v>1</v>
      </c>
      <c r="K140" s="4" t="s">
        <v>30</v>
      </c>
      <c r="L140" s="4">
        <v>510</v>
      </c>
      <c r="M140" s="4">
        <v>510</v>
      </c>
      <c r="N140" s="4" t="s">
        <v>701</v>
      </c>
      <c r="O140" s="4" t="s">
        <v>32</v>
      </c>
      <c r="P140" s="4" t="s">
        <v>33</v>
      </c>
      <c r="Q140" s="4">
        <v>0</v>
      </c>
      <c r="R140" s="7">
        <v>45000</v>
      </c>
      <c r="S140" s="6">
        <v>45007</v>
      </c>
      <c r="T140" s="4" t="s">
        <v>34</v>
      </c>
      <c r="U140" s="4">
        <v>510</v>
      </c>
      <c r="V140" s="4">
        <v>0</v>
      </c>
      <c r="W140" s="4">
        <v>0</v>
      </c>
      <c r="X140" s="4" t="s">
        <v>702</v>
      </c>
      <c r="Y140" s="4" t="s">
        <v>703</v>
      </c>
    </row>
    <row r="141" s="4" customFormat="1" spans="1:25">
      <c r="A141" s="4" t="s">
        <v>704</v>
      </c>
      <c r="B141" s="4" t="s">
        <v>26</v>
      </c>
      <c r="C141" s="4" t="s">
        <v>27</v>
      </c>
      <c r="D141" s="4" t="s">
        <v>705</v>
      </c>
      <c r="E141" s="4" t="s">
        <v>706</v>
      </c>
      <c r="F141" s="6">
        <v>45003</v>
      </c>
      <c r="G141" s="6">
        <v>45004</v>
      </c>
      <c r="H141" s="4">
        <v>1</v>
      </c>
      <c r="I141" s="4">
        <v>1</v>
      </c>
      <c r="J141" s="4">
        <v>1</v>
      </c>
      <c r="K141" s="4" t="s">
        <v>30</v>
      </c>
      <c r="L141" s="4">
        <v>433</v>
      </c>
      <c r="M141" s="4">
        <v>433</v>
      </c>
      <c r="N141" s="4" t="s">
        <v>707</v>
      </c>
      <c r="O141" s="4" t="s">
        <v>32</v>
      </c>
      <c r="P141" s="4" t="s">
        <v>33</v>
      </c>
      <c r="Q141" s="4">
        <v>0</v>
      </c>
      <c r="R141" s="7">
        <v>45000</v>
      </c>
      <c r="S141" s="6">
        <v>45007</v>
      </c>
      <c r="T141" s="4" t="s">
        <v>34</v>
      </c>
      <c r="U141" s="4">
        <v>433</v>
      </c>
      <c r="V141" s="4">
        <v>0</v>
      </c>
      <c r="W141" s="4">
        <v>0</v>
      </c>
      <c r="X141" s="4" t="s">
        <v>708</v>
      </c>
      <c r="Y141" s="4" t="s">
        <v>709</v>
      </c>
    </row>
    <row r="142" s="4" customFormat="1" spans="1:25">
      <c r="A142" s="4" t="s">
        <v>682</v>
      </c>
      <c r="B142" s="4" t="s">
        <v>26</v>
      </c>
      <c r="C142" s="4" t="s">
        <v>322</v>
      </c>
      <c r="D142" s="4" t="s">
        <v>683</v>
      </c>
      <c r="E142" s="4" t="s">
        <v>684</v>
      </c>
      <c r="F142" s="6">
        <v>45001</v>
      </c>
      <c r="G142" s="6">
        <v>45004</v>
      </c>
      <c r="H142" s="4">
        <v>1</v>
      </c>
      <c r="I142" s="4">
        <v>3</v>
      </c>
      <c r="J142" s="4">
        <v>3</v>
      </c>
      <c r="K142" s="4" t="s">
        <v>30</v>
      </c>
      <c r="L142" s="4">
        <v>-990</v>
      </c>
      <c r="M142" s="4">
        <v>-990</v>
      </c>
      <c r="N142" s="4" t="s">
        <v>685</v>
      </c>
      <c r="O142" s="4" t="s">
        <v>32</v>
      </c>
      <c r="P142" s="4" t="s">
        <v>33</v>
      </c>
      <c r="Q142" s="4">
        <v>0</v>
      </c>
      <c r="R142" s="7">
        <v>45000</v>
      </c>
      <c r="S142" s="6">
        <v>45007</v>
      </c>
      <c r="T142" s="4" t="s">
        <v>34</v>
      </c>
      <c r="U142" s="4">
        <v>-990</v>
      </c>
      <c r="V142" s="4">
        <v>0</v>
      </c>
      <c r="W142" s="4">
        <v>0</v>
      </c>
      <c r="X142" s="4" t="s">
        <v>686</v>
      </c>
      <c r="Y142" s="4" t="s">
        <v>94</v>
      </c>
    </row>
    <row r="143" s="4" customFormat="1" spans="1:25">
      <c r="A143" s="4" t="s">
        <v>710</v>
      </c>
      <c r="B143" s="4" t="s">
        <v>26</v>
      </c>
      <c r="C143" s="4" t="s">
        <v>27</v>
      </c>
      <c r="D143" s="4" t="s">
        <v>711</v>
      </c>
      <c r="E143" s="4" t="s">
        <v>265</v>
      </c>
      <c r="F143" s="6">
        <v>45002</v>
      </c>
      <c r="G143" s="6">
        <v>45004</v>
      </c>
      <c r="H143" s="4">
        <v>1</v>
      </c>
      <c r="I143" s="4">
        <v>2</v>
      </c>
      <c r="J143" s="4">
        <v>2</v>
      </c>
      <c r="K143" s="4" t="s">
        <v>30</v>
      </c>
      <c r="L143" s="4">
        <v>378</v>
      </c>
      <c r="M143" s="4">
        <v>378</v>
      </c>
      <c r="N143" s="4" t="s">
        <v>712</v>
      </c>
      <c r="O143" s="4" t="s">
        <v>32</v>
      </c>
      <c r="P143" s="4" t="s">
        <v>33</v>
      </c>
      <c r="Q143" s="4">
        <v>0</v>
      </c>
      <c r="R143" s="7">
        <v>45001</v>
      </c>
      <c r="S143" s="6">
        <v>45007</v>
      </c>
      <c r="T143" s="4" t="s">
        <v>34</v>
      </c>
      <c r="U143" s="4">
        <v>378</v>
      </c>
      <c r="V143" s="4">
        <v>0</v>
      </c>
      <c r="W143" s="4">
        <v>0</v>
      </c>
      <c r="X143" s="4" t="s">
        <v>713</v>
      </c>
      <c r="Y143" s="4" t="s">
        <v>714</v>
      </c>
    </row>
    <row r="144" s="4" customFormat="1" spans="1:25">
      <c r="A144" s="4" t="s">
        <v>715</v>
      </c>
      <c r="B144" s="4" t="s">
        <v>26</v>
      </c>
      <c r="C144" s="4" t="s">
        <v>27</v>
      </c>
      <c r="D144" s="4" t="s">
        <v>716</v>
      </c>
      <c r="E144" s="4" t="s">
        <v>717</v>
      </c>
      <c r="F144" s="6">
        <v>45003</v>
      </c>
      <c r="G144" s="6">
        <v>45004</v>
      </c>
      <c r="H144" s="4">
        <v>2</v>
      </c>
      <c r="I144" s="4">
        <v>1</v>
      </c>
      <c r="J144" s="4">
        <v>2</v>
      </c>
      <c r="K144" s="4" t="s">
        <v>30</v>
      </c>
      <c r="L144" s="4">
        <v>2466</v>
      </c>
      <c r="M144" s="4">
        <v>2466</v>
      </c>
      <c r="N144" s="4" t="s">
        <v>718</v>
      </c>
      <c r="O144" s="4" t="s">
        <v>32</v>
      </c>
      <c r="P144" s="4" t="s">
        <v>33</v>
      </c>
      <c r="Q144" s="4">
        <v>0</v>
      </c>
      <c r="R144" s="7">
        <v>45001</v>
      </c>
      <c r="S144" s="6">
        <v>45007</v>
      </c>
      <c r="T144" s="4" t="s">
        <v>34</v>
      </c>
      <c r="U144" s="4">
        <v>2466</v>
      </c>
      <c r="V144" s="4">
        <v>0</v>
      </c>
      <c r="W144" s="4">
        <v>0</v>
      </c>
      <c r="X144" s="4" t="s">
        <v>719</v>
      </c>
      <c r="Y144" s="4" t="s">
        <v>94</v>
      </c>
    </row>
    <row r="145" s="4" customFormat="1" spans="1:25">
      <c r="A145" s="4" t="s">
        <v>720</v>
      </c>
      <c r="B145" s="4" t="s">
        <v>26</v>
      </c>
      <c r="C145" s="4" t="s">
        <v>27</v>
      </c>
      <c r="D145" s="4" t="s">
        <v>721</v>
      </c>
      <c r="E145" s="4" t="s">
        <v>722</v>
      </c>
      <c r="F145" s="6">
        <v>45003</v>
      </c>
      <c r="G145" s="6">
        <v>45004</v>
      </c>
      <c r="H145" s="4">
        <v>1</v>
      </c>
      <c r="I145" s="4">
        <v>1</v>
      </c>
      <c r="J145" s="4">
        <v>1</v>
      </c>
      <c r="K145" s="4" t="s">
        <v>30</v>
      </c>
      <c r="L145" s="4">
        <v>700</v>
      </c>
      <c r="M145" s="4">
        <v>700</v>
      </c>
      <c r="N145" s="4" t="s">
        <v>723</v>
      </c>
      <c r="O145" s="4" t="s">
        <v>32</v>
      </c>
      <c r="P145" s="4" t="s">
        <v>33</v>
      </c>
      <c r="Q145" s="4">
        <v>0</v>
      </c>
      <c r="R145" s="7">
        <v>45001</v>
      </c>
      <c r="S145" s="6">
        <v>45007</v>
      </c>
      <c r="T145" s="4" t="s">
        <v>34</v>
      </c>
      <c r="U145" s="4">
        <v>700</v>
      </c>
      <c r="V145" s="4">
        <v>0</v>
      </c>
      <c r="W145" s="4">
        <v>0</v>
      </c>
      <c r="X145" s="4" t="s">
        <v>724</v>
      </c>
      <c r="Y145" s="4" t="s">
        <v>725</v>
      </c>
    </row>
    <row r="146" s="4" customFormat="1" spans="1:25">
      <c r="A146" s="4" t="s">
        <v>726</v>
      </c>
      <c r="B146" s="4" t="s">
        <v>26</v>
      </c>
      <c r="C146" s="4" t="s">
        <v>27</v>
      </c>
      <c r="D146" s="4" t="s">
        <v>727</v>
      </c>
      <c r="E146" s="4" t="s">
        <v>728</v>
      </c>
      <c r="F146" s="6">
        <v>45002</v>
      </c>
      <c r="G146" s="6">
        <v>45004</v>
      </c>
      <c r="H146" s="4">
        <v>1</v>
      </c>
      <c r="I146" s="4">
        <v>2</v>
      </c>
      <c r="J146" s="4">
        <v>2</v>
      </c>
      <c r="K146" s="4" t="s">
        <v>30</v>
      </c>
      <c r="L146" s="4">
        <v>2460</v>
      </c>
      <c r="M146" s="4">
        <v>2460</v>
      </c>
      <c r="N146" s="4" t="s">
        <v>729</v>
      </c>
      <c r="O146" s="4" t="s">
        <v>32</v>
      </c>
      <c r="P146" s="4" t="s">
        <v>33</v>
      </c>
      <c r="Q146" s="4">
        <v>0</v>
      </c>
      <c r="R146" s="7">
        <v>45001</v>
      </c>
      <c r="S146" s="6">
        <v>45007</v>
      </c>
      <c r="T146" s="4" t="s">
        <v>34</v>
      </c>
      <c r="U146" s="4">
        <v>2460</v>
      </c>
      <c r="V146" s="4">
        <v>0</v>
      </c>
      <c r="W146" s="4">
        <v>0</v>
      </c>
      <c r="X146" s="4" t="s">
        <v>730</v>
      </c>
      <c r="Y146" s="4" t="s">
        <v>731</v>
      </c>
    </row>
    <row r="147" s="4" customFormat="1" spans="1:25">
      <c r="A147" s="4" t="s">
        <v>732</v>
      </c>
      <c r="B147" s="4" t="s">
        <v>26</v>
      </c>
      <c r="C147" s="4" t="s">
        <v>27</v>
      </c>
      <c r="D147" s="4" t="s">
        <v>595</v>
      </c>
      <c r="E147" s="4" t="s">
        <v>733</v>
      </c>
      <c r="F147" s="6">
        <v>45003</v>
      </c>
      <c r="G147" s="6">
        <v>45004</v>
      </c>
      <c r="H147" s="4">
        <v>1</v>
      </c>
      <c r="I147" s="4">
        <v>1</v>
      </c>
      <c r="J147" s="4">
        <v>1</v>
      </c>
      <c r="K147" s="4" t="s">
        <v>30</v>
      </c>
      <c r="L147" s="4">
        <v>1381</v>
      </c>
      <c r="M147" s="4">
        <v>1381</v>
      </c>
      <c r="N147" s="4" t="s">
        <v>734</v>
      </c>
      <c r="O147" s="4" t="s">
        <v>32</v>
      </c>
      <c r="P147" s="4" t="s">
        <v>33</v>
      </c>
      <c r="Q147" s="4">
        <v>0</v>
      </c>
      <c r="R147" s="7">
        <v>45000</v>
      </c>
      <c r="S147" s="6">
        <v>45007</v>
      </c>
      <c r="T147" s="4" t="s">
        <v>34</v>
      </c>
      <c r="U147" s="4">
        <v>1381</v>
      </c>
      <c r="V147" s="4">
        <v>0</v>
      </c>
      <c r="W147" s="4">
        <v>0</v>
      </c>
      <c r="X147" s="4" t="s">
        <v>735</v>
      </c>
      <c r="Y147" s="4" t="s">
        <v>736</v>
      </c>
    </row>
    <row r="148" s="4" customFormat="1" spans="1:26">
      <c r="A148" s="4" t="s">
        <v>737</v>
      </c>
      <c r="B148" s="4" t="s">
        <v>26</v>
      </c>
      <c r="C148" s="4" t="s">
        <v>27</v>
      </c>
      <c r="D148" s="4" t="s">
        <v>738</v>
      </c>
      <c r="E148" s="4" t="s">
        <v>739</v>
      </c>
      <c r="F148" s="6">
        <v>45001</v>
      </c>
      <c r="G148" s="6">
        <v>45004</v>
      </c>
      <c r="H148" s="4">
        <v>2</v>
      </c>
      <c r="I148" s="4">
        <v>3</v>
      </c>
      <c r="J148" s="4">
        <v>6</v>
      </c>
      <c r="K148" s="4" t="s">
        <v>30</v>
      </c>
      <c r="L148" s="4">
        <v>7590</v>
      </c>
      <c r="M148" s="4">
        <v>7590</v>
      </c>
      <c r="N148" s="4" t="s">
        <v>740</v>
      </c>
      <c r="O148" s="4" t="s">
        <v>32</v>
      </c>
      <c r="P148" s="4" t="s">
        <v>33</v>
      </c>
      <c r="Q148" s="4">
        <v>0</v>
      </c>
      <c r="R148" s="7">
        <v>45001</v>
      </c>
      <c r="S148" s="6">
        <v>45007</v>
      </c>
      <c r="T148" s="4" t="s">
        <v>34</v>
      </c>
      <c r="U148" s="4">
        <v>7590</v>
      </c>
      <c r="V148" s="4">
        <v>0</v>
      </c>
      <c r="W148" s="4">
        <v>0</v>
      </c>
      <c r="X148" s="4" t="s">
        <v>741</v>
      </c>
      <c r="Y148" s="4">
        <v>9644133</v>
      </c>
      <c r="Z148" s="4" t="s">
        <v>742</v>
      </c>
    </row>
    <row r="149" s="4" customFormat="1" spans="1:25">
      <c r="A149" s="4" t="s">
        <v>715</v>
      </c>
      <c r="B149" s="4" t="s">
        <v>26</v>
      </c>
      <c r="C149" s="4" t="s">
        <v>322</v>
      </c>
      <c r="D149" s="4" t="s">
        <v>716</v>
      </c>
      <c r="E149" s="4" t="s">
        <v>717</v>
      </c>
      <c r="F149" s="6">
        <v>45003</v>
      </c>
      <c r="G149" s="6">
        <v>45004</v>
      </c>
      <c r="H149" s="4">
        <v>2</v>
      </c>
      <c r="I149" s="4">
        <v>1</v>
      </c>
      <c r="J149" s="4">
        <v>2</v>
      </c>
      <c r="K149" s="4" t="s">
        <v>30</v>
      </c>
      <c r="L149" s="4">
        <v>-2466</v>
      </c>
      <c r="M149" s="4">
        <v>-2466</v>
      </c>
      <c r="N149" s="4" t="s">
        <v>718</v>
      </c>
      <c r="O149" s="4" t="s">
        <v>32</v>
      </c>
      <c r="P149" s="4" t="s">
        <v>33</v>
      </c>
      <c r="Q149" s="4">
        <v>0</v>
      </c>
      <c r="R149" s="7">
        <v>45001</v>
      </c>
      <c r="S149" s="6">
        <v>45007</v>
      </c>
      <c r="T149" s="4" t="s">
        <v>34</v>
      </c>
      <c r="U149" s="4">
        <v>-2466</v>
      </c>
      <c r="V149" s="4">
        <v>0</v>
      </c>
      <c r="W149" s="4">
        <v>0</v>
      </c>
      <c r="X149" s="4" t="s">
        <v>719</v>
      </c>
      <c r="Y149" s="4" t="s">
        <v>94</v>
      </c>
    </row>
    <row r="150" s="4" customFormat="1" spans="1:25">
      <c r="A150" s="4" t="s">
        <v>698</v>
      </c>
      <c r="B150" s="4" t="s">
        <v>26</v>
      </c>
      <c r="C150" s="4" t="s">
        <v>322</v>
      </c>
      <c r="D150" s="4" t="s">
        <v>694</v>
      </c>
      <c r="E150" s="4" t="s">
        <v>695</v>
      </c>
      <c r="F150" s="6">
        <v>45002</v>
      </c>
      <c r="G150" s="6">
        <v>45004</v>
      </c>
      <c r="H150" s="4">
        <v>2</v>
      </c>
      <c r="I150" s="4">
        <v>2</v>
      </c>
      <c r="J150" s="4">
        <v>4</v>
      </c>
      <c r="K150" s="4" t="s">
        <v>30</v>
      </c>
      <c r="L150" s="4">
        <v>-3340</v>
      </c>
      <c r="M150" s="4">
        <v>-3340</v>
      </c>
      <c r="N150" s="4" t="s">
        <v>696</v>
      </c>
      <c r="O150" s="4" t="s">
        <v>32</v>
      </c>
      <c r="P150" s="4" t="s">
        <v>33</v>
      </c>
      <c r="Q150" s="4">
        <v>0</v>
      </c>
      <c r="R150" s="7">
        <v>45000</v>
      </c>
      <c r="S150" s="6">
        <v>45007</v>
      </c>
      <c r="T150" s="4" t="s">
        <v>34</v>
      </c>
      <c r="U150" s="4">
        <v>-3340</v>
      </c>
      <c r="V150" s="4">
        <v>0</v>
      </c>
      <c r="W150" s="4">
        <v>0</v>
      </c>
      <c r="X150" s="4" t="s">
        <v>699</v>
      </c>
      <c r="Y150" s="4" t="s">
        <v>94</v>
      </c>
    </row>
    <row r="151" s="4" customFormat="1" spans="1:25">
      <c r="A151" s="4" t="s">
        <v>743</v>
      </c>
      <c r="B151" s="4" t="s">
        <v>26</v>
      </c>
      <c r="C151" s="4" t="s">
        <v>27</v>
      </c>
      <c r="D151" s="4" t="s">
        <v>744</v>
      </c>
      <c r="E151" s="4" t="s">
        <v>745</v>
      </c>
      <c r="F151" s="6">
        <v>45003</v>
      </c>
      <c r="G151" s="6">
        <v>45004</v>
      </c>
      <c r="H151" s="4">
        <v>1</v>
      </c>
      <c r="I151" s="4">
        <v>1</v>
      </c>
      <c r="J151" s="4">
        <v>1</v>
      </c>
      <c r="K151" s="4" t="s">
        <v>30</v>
      </c>
      <c r="L151" s="4">
        <v>286</v>
      </c>
      <c r="M151" s="4">
        <v>286</v>
      </c>
      <c r="N151" s="4" t="s">
        <v>746</v>
      </c>
      <c r="O151" s="4" t="s">
        <v>32</v>
      </c>
      <c r="P151" s="4" t="s">
        <v>33</v>
      </c>
      <c r="Q151" s="4">
        <v>0</v>
      </c>
      <c r="R151" s="7">
        <v>45001</v>
      </c>
      <c r="S151" s="6">
        <v>45007</v>
      </c>
      <c r="T151" s="4" t="s">
        <v>34</v>
      </c>
      <c r="U151" s="4">
        <v>286</v>
      </c>
      <c r="V151" s="4">
        <v>0</v>
      </c>
      <c r="W151" s="4">
        <v>0</v>
      </c>
      <c r="X151" s="4" t="s">
        <v>747</v>
      </c>
      <c r="Y151" s="4" t="s">
        <v>714</v>
      </c>
    </row>
    <row r="152" s="4" customFormat="1" spans="1:25">
      <c r="A152" s="4" t="s">
        <v>748</v>
      </c>
      <c r="B152" s="4" t="s">
        <v>26</v>
      </c>
      <c r="C152" s="4" t="s">
        <v>27</v>
      </c>
      <c r="D152" s="4" t="s">
        <v>716</v>
      </c>
      <c r="E152" s="4" t="s">
        <v>717</v>
      </c>
      <c r="F152" s="6">
        <v>45003</v>
      </c>
      <c r="G152" s="6">
        <v>45004</v>
      </c>
      <c r="H152" s="4">
        <v>1</v>
      </c>
      <c r="I152" s="4">
        <v>1</v>
      </c>
      <c r="J152" s="4">
        <v>1</v>
      </c>
      <c r="K152" s="4" t="s">
        <v>30</v>
      </c>
      <c r="L152" s="4">
        <v>1233</v>
      </c>
      <c r="M152" s="4">
        <v>1233</v>
      </c>
      <c r="N152" s="4" t="s">
        <v>749</v>
      </c>
      <c r="O152" s="4" t="s">
        <v>32</v>
      </c>
      <c r="P152" s="4" t="s">
        <v>33</v>
      </c>
      <c r="Q152" s="4">
        <v>0</v>
      </c>
      <c r="R152" s="7">
        <v>45001</v>
      </c>
      <c r="S152" s="6">
        <v>45007</v>
      </c>
      <c r="T152" s="4" t="s">
        <v>34</v>
      </c>
      <c r="U152" s="4">
        <v>1233</v>
      </c>
      <c r="V152" s="4">
        <v>0</v>
      </c>
      <c r="W152" s="4">
        <v>0</v>
      </c>
      <c r="X152" s="4" t="s">
        <v>750</v>
      </c>
      <c r="Y152" s="4" t="s">
        <v>751</v>
      </c>
    </row>
    <row r="153" s="4" customFormat="1" spans="1:25">
      <c r="A153" s="4" t="s">
        <v>752</v>
      </c>
      <c r="B153" s="4" t="s">
        <v>26</v>
      </c>
      <c r="C153" s="4" t="s">
        <v>27</v>
      </c>
      <c r="D153" s="4" t="s">
        <v>716</v>
      </c>
      <c r="E153" s="4" t="s">
        <v>717</v>
      </c>
      <c r="F153" s="6">
        <v>45003</v>
      </c>
      <c r="G153" s="6">
        <v>45004</v>
      </c>
      <c r="H153" s="4">
        <v>1</v>
      </c>
      <c r="I153" s="4">
        <v>1</v>
      </c>
      <c r="J153" s="4">
        <v>1</v>
      </c>
      <c r="K153" s="4" t="s">
        <v>30</v>
      </c>
      <c r="L153" s="4">
        <v>1233</v>
      </c>
      <c r="M153" s="4">
        <v>1233</v>
      </c>
      <c r="N153" s="4" t="s">
        <v>753</v>
      </c>
      <c r="O153" s="4" t="s">
        <v>32</v>
      </c>
      <c r="P153" s="4" t="s">
        <v>33</v>
      </c>
      <c r="Q153" s="4">
        <v>0</v>
      </c>
      <c r="R153" s="7">
        <v>45001</v>
      </c>
      <c r="S153" s="6">
        <v>45007</v>
      </c>
      <c r="T153" s="4" t="s">
        <v>34</v>
      </c>
      <c r="U153" s="4">
        <v>1233</v>
      </c>
      <c r="V153" s="4">
        <v>0</v>
      </c>
      <c r="W153" s="4">
        <v>0</v>
      </c>
      <c r="X153" s="4" t="s">
        <v>754</v>
      </c>
      <c r="Y153" s="4" t="s">
        <v>714</v>
      </c>
    </row>
    <row r="154" s="4" customFormat="1" spans="1:25">
      <c r="A154" s="4" t="s">
        <v>755</v>
      </c>
      <c r="B154" s="4" t="s">
        <v>26</v>
      </c>
      <c r="C154" s="4" t="s">
        <v>27</v>
      </c>
      <c r="D154" s="4" t="s">
        <v>301</v>
      </c>
      <c r="E154" s="4" t="s">
        <v>302</v>
      </c>
      <c r="F154" s="6">
        <v>45003</v>
      </c>
      <c r="G154" s="6">
        <v>45004</v>
      </c>
      <c r="H154" s="4">
        <v>1</v>
      </c>
      <c r="I154" s="4">
        <v>1</v>
      </c>
      <c r="J154" s="4">
        <v>1</v>
      </c>
      <c r="K154" s="4" t="s">
        <v>30</v>
      </c>
      <c r="L154" s="4">
        <v>1113</v>
      </c>
      <c r="M154" s="4">
        <v>1113</v>
      </c>
      <c r="N154" s="4" t="s">
        <v>756</v>
      </c>
      <c r="O154" s="4" t="s">
        <v>32</v>
      </c>
      <c r="P154" s="4" t="s">
        <v>33</v>
      </c>
      <c r="Q154" s="4">
        <v>0</v>
      </c>
      <c r="R154" s="7">
        <v>45001</v>
      </c>
      <c r="S154" s="6">
        <v>45007</v>
      </c>
      <c r="T154" s="4" t="s">
        <v>34</v>
      </c>
      <c r="U154" s="4">
        <v>1113</v>
      </c>
      <c r="V154" s="4">
        <v>0</v>
      </c>
      <c r="W154" s="4">
        <v>0</v>
      </c>
      <c r="X154" s="4" t="s">
        <v>757</v>
      </c>
      <c r="Y154" s="4" t="s">
        <v>758</v>
      </c>
    </row>
    <row r="155" s="4" customFormat="1" spans="1:25">
      <c r="A155" s="4" t="s">
        <v>759</v>
      </c>
      <c r="B155" s="4" t="s">
        <v>26</v>
      </c>
      <c r="C155" s="4" t="s">
        <v>27</v>
      </c>
      <c r="D155" s="4" t="s">
        <v>189</v>
      </c>
      <c r="E155" s="4" t="s">
        <v>190</v>
      </c>
      <c r="F155" s="6">
        <v>45003</v>
      </c>
      <c r="G155" s="6">
        <v>45004</v>
      </c>
      <c r="H155" s="4">
        <v>1</v>
      </c>
      <c r="I155" s="4">
        <v>1</v>
      </c>
      <c r="J155" s="4">
        <v>1</v>
      </c>
      <c r="K155" s="4" t="s">
        <v>30</v>
      </c>
      <c r="L155" s="4">
        <v>358</v>
      </c>
      <c r="M155" s="4">
        <v>358</v>
      </c>
      <c r="N155" s="4" t="s">
        <v>760</v>
      </c>
      <c r="O155" s="4" t="s">
        <v>32</v>
      </c>
      <c r="P155" s="4" t="s">
        <v>33</v>
      </c>
      <c r="Q155" s="4">
        <v>0</v>
      </c>
      <c r="R155" s="7">
        <v>45001</v>
      </c>
      <c r="S155" s="6">
        <v>45007</v>
      </c>
      <c r="T155" s="4" t="s">
        <v>34</v>
      </c>
      <c r="U155" s="4">
        <v>358</v>
      </c>
      <c r="V155" s="4">
        <v>0</v>
      </c>
      <c r="W155" s="4">
        <v>0</v>
      </c>
      <c r="X155" s="4" t="s">
        <v>761</v>
      </c>
      <c r="Y155" s="4" t="s">
        <v>762</v>
      </c>
    </row>
    <row r="156" s="4" customFormat="1" spans="1:25">
      <c r="A156" s="4" t="s">
        <v>763</v>
      </c>
      <c r="B156" s="4" t="s">
        <v>26</v>
      </c>
      <c r="C156" s="4" t="s">
        <v>27</v>
      </c>
      <c r="D156" s="4" t="s">
        <v>565</v>
      </c>
      <c r="E156" s="4" t="s">
        <v>764</v>
      </c>
      <c r="F156" s="6">
        <v>45003</v>
      </c>
      <c r="G156" s="6">
        <v>45004</v>
      </c>
      <c r="H156" s="4">
        <v>1</v>
      </c>
      <c r="I156" s="4">
        <v>1</v>
      </c>
      <c r="J156" s="4">
        <v>1</v>
      </c>
      <c r="K156" s="4" t="s">
        <v>30</v>
      </c>
      <c r="L156" s="4">
        <v>339</v>
      </c>
      <c r="M156" s="4">
        <v>339</v>
      </c>
      <c r="N156" s="4" t="s">
        <v>765</v>
      </c>
      <c r="O156" s="4" t="s">
        <v>32</v>
      </c>
      <c r="P156" s="4" t="s">
        <v>33</v>
      </c>
      <c r="Q156" s="4">
        <v>0</v>
      </c>
      <c r="R156" s="7">
        <v>45001</v>
      </c>
      <c r="S156" s="6">
        <v>45007</v>
      </c>
      <c r="T156" s="4" t="s">
        <v>34</v>
      </c>
      <c r="U156" s="4">
        <v>339</v>
      </c>
      <c r="V156" s="4">
        <v>0</v>
      </c>
      <c r="W156" s="4">
        <v>0</v>
      </c>
      <c r="X156" s="4" t="s">
        <v>766</v>
      </c>
      <c r="Y156" s="4" t="s">
        <v>767</v>
      </c>
    </row>
    <row r="157" s="4" customFormat="1" spans="1:25">
      <c r="A157" s="4" t="s">
        <v>768</v>
      </c>
      <c r="B157" s="4" t="s">
        <v>26</v>
      </c>
      <c r="C157" s="4" t="s">
        <v>27</v>
      </c>
      <c r="D157" s="4" t="s">
        <v>270</v>
      </c>
      <c r="E157" s="4" t="s">
        <v>769</v>
      </c>
      <c r="F157" s="6">
        <v>45002</v>
      </c>
      <c r="G157" s="6">
        <v>45004</v>
      </c>
      <c r="H157" s="4">
        <v>1</v>
      </c>
      <c r="I157" s="4">
        <v>2</v>
      </c>
      <c r="J157" s="4">
        <v>2</v>
      </c>
      <c r="K157" s="4" t="s">
        <v>30</v>
      </c>
      <c r="L157" s="4">
        <v>1240</v>
      </c>
      <c r="M157" s="4">
        <v>1240</v>
      </c>
      <c r="N157" s="4" t="s">
        <v>770</v>
      </c>
      <c r="O157" s="4" t="s">
        <v>32</v>
      </c>
      <c r="P157" s="4" t="s">
        <v>33</v>
      </c>
      <c r="Q157" s="4">
        <v>0</v>
      </c>
      <c r="R157" s="7">
        <v>45001</v>
      </c>
      <c r="S157" s="6">
        <v>45007</v>
      </c>
      <c r="T157" s="4" t="s">
        <v>34</v>
      </c>
      <c r="U157" s="4">
        <v>1240</v>
      </c>
      <c r="V157" s="4">
        <v>0</v>
      </c>
      <c r="W157" s="4">
        <v>0</v>
      </c>
      <c r="X157" s="4" t="s">
        <v>771</v>
      </c>
      <c r="Y157" s="4" t="s">
        <v>772</v>
      </c>
    </row>
    <row r="158" s="4" customFormat="1" spans="1:25">
      <c r="A158" s="4" t="s">
        <v>773</v>
      </c>
      <c r="B158" s="4" t="s">
        <v>26</v>
      </c>
      <c r="C158" s="4" t="s">
        <v>27</v>
      </c>
      <c r="D158" s="4" t="s">
        <v>774</v>
      </c>
      <c r="E158" s="4" t="s">
        <v>775</v>
      </c>
      <c r="F158" s="6">
        <v>45003</v>
      </c>
      <c r="G158" s="6">
        <v>45004</v>
      </c>
      <c r="H158" s="4">
        <v>1</v>
      </c>
      <c r="I158" s="4">
        <v>1</v>
      </c>
      <c r="J158" s="4">
        <v>1</v>
      </c>
      <c r="K158" s="4" t="s">
        <v>30</v>
      </c>
      <c r="L158" s="4">
        <v>607</v>
      </c>
      <c r="M158" s="4">
        <v>607</v>
      </c>
      <c r="N158" s="4" t="s">
        <v>776</v>
      </c>
      <c r="O158" s="4" t="s">
        <v>32</v>
      </c>
      <c r="P158" s="4" t="s">
        <v>33</v>
      </c>
      <c r="Q158" s="4">
        <v>0</v>
      </c>
      <c r="R158" s="7">
        <v>45002</v>
      </c>
      <c r="S158" s="6">
        <v>45007</v>
      </c>
      <c r="T158" s="4" t="s">
        <v>34</v>
      </c>
      <c r="U158" s="4">
        <v>607</v>
      </c>
      <c r="V158" s="4">
        <v>0</v>
      </c>
      <c r="W158" s="4">
        <v>0</v>
      </c>
      <c r="X158" s="4" t="s">
        <v>777</v>
      </c>
      <c r="Y158" s="4" t="s">
        <v>94</v>
      </c>
    </row>
    <row r="159" s="4" customFormat="1" spans="1:25">
      <c r="A159" s="4" t="s">
        <v>773</v>
      </c>
      <c r="B159" s="4" t="s">
        <v>26</v>
      </c>
      <c r="C159" s="4" t="s">
        <v>322</v>
      </c>
      <c r="D159" s="4" t="s">
        <v>774</v>
      </c>
      <c r="E159" s="4" t="s">
        <v>775</v>
      </c>
      <c r="F159" s="6">
        <v>45003</v>
      </c>
      <c r="G159" s="6">
        <v>45004</v>
      </c>
      <c r="H159" s="4">
        <v>1</v>
      </c>
      <c r="I159" s="4">
        <v>1</v>
      </c>
      <c r="J159" s="4">
        <v>1</v>
      </c>
      <c r="K159" s="4" t="s">
        <v>30</v>
      </c>
      <c r="L159" s="4">
        <v>-607</v>
      </c>
      <c r="M159" s="4">
        <v>-607</v>
      </c>
      <c r="N159" s="4" t="s">
        <v>776</v>
      </c>
      <c r="O159" s="4" t="s">
        <v>32</v>
      </c>
      <c r="P159" s="4" t="s">
        <v>33</v>
      </c>
      <c r="Q159" s="4">
        <v>0</v>
      </c>
      <c r="R159" s="7">
        <v>45002</v>
      </c>
      <c r="S159" s="6">
        <v>45007</v>
      </c>
      <c r="T159" s="4" t="s">
        <v>34</v>
      </c>
      <c r="U159" s="4">
        <v>-607</v>
      </c>
      <c r="V159" s="4">
        <v>0</v>
      </c>
      <c r="W159" s="4">
        <v>0</v>
      </c>
      <c r="X159" s="4" t="s">
        <v>777</v>
      </c>
      <c r="Y159" s="4" t="s">
        <v>94</v>
      </c>
    </row>
    <row r="160" s="4" customFormat="1" spans="1:25">
      <c r="A160" s="4" t="s">
        <v>778</v>
      </c>
      <c r="B160" s="4" t="s">
        <v>26</v>
      </c>
      <c r="C160" s="4" t="s">
        <v>27</v>
      </c>
      <c r="D160" s="4" t="s">
        <v>774</v>
      </c>
      <c r="E160" s="4" t="s">
        <v>775</v>
      </c>
      <c r="F160" s="6">
        <v>45003</v>
      </c>
      <c r="G160" s="6">
        <v>45004</v>
      </c>
      <c r="H160" s="4">
        <v>1</v>
      </c>
      <c r="I160" s="4">
        <v>1</v>
      </c>
      <c r="J160" s="4">
        <v>1</v>
      </c>
      <c r="K160" s="4" t="s">
        <v>30</v>
      </c>
      <c r="L160" s="4">
        <v>607</v>
      </c>
      <c r="M160" s="4">
        <v>607</v>
      </c>
      <c r="N160" s="4" t="s">
        <v>776</v>
      </c>
      <c r="O160" s="4" t="s">
        <v>32</v>
      </c>
      <c r="P160" s="4" t="s">
        <v>33</v>
      </c>
      <c r="Q160" s="4">
        <v>0</v>
      </c>
      <c r="R160" s="7">
        <v>45002</v>
      </c>
      <c r="S160" s="6">
        <v>45007</v>
      </c>
      <c r="T160" s="4" t="s">
        <v>34</v>
      </c>
      <c r="U160" s="4">
        <v>607</v>
      </c>
      <c r="V160" s="4">
        <v>0</v>
      </c>
      <c r="W160" s="4">
        <v>0</v>
      </c>
      <c r="X160" s="4" t="s">
        <v>779</v>
      </c>
      <c r="Y160" s="4" t="s">
        <v>780</v>
      </c>
    </row>
    <row r="161" s="4" customFormat="1" spans="1:25">
      <c r="A161" s="4" t="s">
        <v>781</v>
      </c>
      <c r="B161" s="4" t="s">
        <v>26</v>
      </c>
      <c r="C161" s="4" t="s">
        <v>27</v>
      </c>
      <c r="D161" s="4" t="s">
        <v>565</v>
      </c>
      <c r="E161" s="4" t="s">
        <v>764</v>
      </c>
      <c r="F161" s="6">
        <v>45003</v>
      </c>
      <c r="G161" s="6">
        <v>45004</v>
      </c>
      <c r="H161" s="4">
        <v>1</v>
      </c>
      <c r="I161" s="4">
        <v>1</v>
      </c>
      <c r="J161" s="4">
        <v>1</v>
      </c>
      <c r="K161" s="4" t="s">
        <v>30</v>
      </c>
      <c r="L161" s="4">
        <v>339</v>
      </c>
      <c r="M161" s="4">
        <v>339</v>
      </c>
      <c r="N161" s="4" t="s">
        <v>782</v>
      </c>
      <c r="O161" s="4" t="s">
        <v>32</v>
      </c>
      <c r="P161" s="4" t="s">
        <v>33</v>
      </c>
      <c r="Q161" s="4">
        <v>0</v>
      </c>
      <c r="R161" s="7">
        <v>45002</v>
      </c>
      <c r="S161" s="6">
        <v>45007</v>
      </c>
      <c r="T161" s="4" t="s">
        <v>34</v>
      </c>
      <c r="U161" s="4">
        <v>339</v>
      </c>
      <c r="V161" s="4">
        <v>0</v>
      </c>
      <c r="W161" s="4">
        <v>0</v>
      </c>
      <c r="X161" s="4" t="s">
        <v>783</v>
      </c>
      <c r="Y161" s="4" t="s">
        <v>784</v>
      </c>
    </row>
    <row r="162" s="4" customFormat="1" spans="1:25">
      <c r="A162" s="4" t="s">
        <v>785</v>
      </c>
      <c r="B162" s="4" t="s">
        <v>26</v>
      </c>
      <c r="C162" s="4" t="s">
        <v>27</v>
      </c>
      <c r="D162" s="4" t="s">
        <v>786</v>
      </c>
      <c r="E162" s="4" t="s">
        <v>787</v>
      </c>
      <c r="F162" s="6">
        <v>45002</v>
      </c>
      <c r="G162" s="6">
        <v>45004</v>
      </c>
      <c r="H162" s="4">
        <v>1</v>
      </c>
      <c r="I162" s="4">
        <v>2</v>
      </c>
      <c r="J162" s="4">
        <v>2</v>
      </c>
      <c r="K162" s="4" t="s">
        <v>30</v>
      </c>
      <c r="L162" s="4">
        <v>778</v>
      </c>
      <c r="M162" s="4">
        <v>778</v>
      </c>
      <c r="N162" s="4" t="s">
        <v>788</v>
      </c>
      <c r="O162" s="4" t="s">
        <v>32</v>
      </c>
      <c r="P162" s="4" t="s">
        <v>33</v>
      </c>
      <c r="Q162" s="4">
        <v>0</v>
      </c>
      <c r="R162" s="7">
        <v>45002</v>
      </c>
      <c r="S162" s="6">
        <v>45007</v>
      </c>
      <c r="T162" s="4" t="s">
        <v>34</v>
      </c>
      <c r="U162" s="4">
        <v>778</v>
      </c>
      <c r="V162" s="4">
        <v>0</v>
      </c>
      <c r="W162" s="4">
        <v>0</v>
      </c>
      <c r="X162" s="4" t="s">
        <v>789</v>
      </c>
      <c r="Y162" s="4" t="s">
        <v>790</v>
      </c>
    </row>
    <row r="163" s="4" customFormat="1" spans="1:25">
      <c r="A163" s="4" t="s">
        <v>791</v>
      </c>
      <c r="B163" s="4" t="s">
        <v>26</v>
      </c>
      <c r="C163" s="4" t="s">
        <v>27</v>
      </c>
      <c r="D163" s="4" t="s">
        <v>301</v>
      </c>
      <c r="E163" s="4" t="s">
        <v>302</v>
      </c>
      <c r="F163" s="6">
        <v>45003</v>
      </c>
      <c r="G163" s="6">
        <v>45004</v>
      </c>
      <c r="H163" s="4">
        <v>1</v>
      </c>
      <c r="I163" s="4">
        <v>1</v>
      </c>
      <c r="J163" s="4">
        <v>1</v>
      </c>
      <c r="K163" s="4" t="s">
        <v>30</v>
      </c>
      <c r="L163" s="4">
        <v>1113</v>
      </c>
      <c r="M163" s="4">
        <v>1113</v>
      </c>
      <c r="N163" s="4" t="s">
        <v>792</v>
      </c>
      <c r="O163" s="4" t="s">
        <v>32</v>
      </c>
      <c r="P163" s="4" t="s">
        <v>33</v>
      </c>
      <c r="Q163" s="4">
        <v>0</v>
      </c>
      <c r="R163" s="7">
        <v>45002</v>
      </c>
      <c r="S163" s="6">
        <v>45007</v>
      </c>
      <c r="T163" s="4" t="s">
        <v>34</v>
      </c>
      <c r="U163" s="4">
        <v>1113</v>
      </c>
      <c r="V163" s="4">
        <v>0</v>
      </c>
      <c r="W163" s="4">
        <v>0</v>
      </c>
      <c r="X163" s="4" t="s">
        <v>793</v>
      </c>
      <c r="Y163" s="4" t="s">
        <v>794</v>
      </c>
    </row>
    <row r="164" s="4" customFormat="1" spans="1:25">
      <c r="A164" s="4" t="s">
        <v>795</v>
      </c>
      <c r="B164" s="4" t="s">
        <v>26</v>
      </c>
      <c r="C164" s="4" t="s">
        <v>27</v>
      </c>
      <c r="D164" s="4" t="s">
        <v>183</v>
      </c>
      <c r="E164" s="4" t="s">
        <v>560</v>
      </c>
      <c r="F164" s="6">
        <v>45002</v>
      </c>
      <c r="G164" s="6">
        <v>45004</v>
      </c>
      <c r="H164" s="4">
        <v>1</v>
      </c>
      <c r="I164" s="4">
        <v>2</v>
      </c>
      <c r="J164" s="4">
        <v>2</v>
      </c>
      <c r="K164" s="4" t="s">
        <v>30</v>
      </c>
      <c r="L164" s="4">
        <v>2120</v>
      </c>
      <c r="M164" s="4">
        <v>2120</v>
      </c>
      <c r="N164" s="4" t="s">
        <v>796</v>
      </c>
      <c r="O164" s="4" t="s">
        <v>32</v>
      </c>
      <c r="P164" s="4" t="s">
        <v>33</v>
      </c>
      <c r="Q164" s="4">
        <v>0</v>
      </c>
      <c r="R164" s="7">
        <v>45002</v>
      </c>
      <c r="S164" s="6">
        <v>45007</v>
      </c>
      <c r="T164" s="4" t="s">
        <v>34</v>
      </c>
      <c r="U164" s="4">
        <v>2120</v>
      </c>
      <c r="V164" s="4">
        <v>0</v>
      </c>
      <c r="W164" s="4">
        <v>0</v>
      </c>
      <c r="X164" s="4" t="s">
        <v>797</v>
      </c>
      <c r="Y164" s="4" t="s">
        <v>798</v>
      </c>
    </row>
    <row r="165" s="4" customFormat="1" spans="1:25">
      <c r="A165" s="4" t="s">
        <v>799</v>
      </c>
      <c r="B165" s="4" t="s">
        <v>26</v>
      </c>
      <c r="C165" s="4" t="s">
        <v>27</v>
      </c>
      <c r="D165" s="4" t="s">
        <v>800</v>
      </c>
      <c r="E165" s="4" t="s">
        <v>801</v>
      </c>
      <c r="F165" s="6">
        <v>45003</v>
      </c>
      <c r="G165" s="6">
        <v>45004</v>
      </c>
      <c r="H165" s="4">
        <v>1</v>
      </c>
      <c r="I165" s="4">
        <v>1</v>
      </c>
      <c r="J165" s="4">
        <v>1</v>
      </c>
      <c r="K165" s="4" t="s">
        <v>30</v>
      </c>
      <c r="L165" s="4">
        <v>330</v>
      </c>
      <c r="M165" s="4">
        <v>330</v>
      </c>
      <c r="N165" s="4" t="s">
        <v>802</v>
      </c>
      <c r="O165" s="4" t="s">
        <v>32</v>
      </c>
      <c r="P165" s="4" t="s">
        <v>33</v>
      </c>
      <c r="Q165" s="4">
        <v>0</v>
      </c>
      <c r="R165" s="7">
        <v>45002</v>
      </c>
      <c r="S165" s="6">
        <v>45007</v>
      </c>
      <c r="T165" s="4" t="s">
        <v>34</v>
      </c>
      <c r="U165" s="4">
        <v>330</v>
      </c>
      <c r="V165" s="4">
        <v>0</v>
      </c>
      <c r="W165" s="4">
        <v>0</v>
      </c>
      <c r="X165" s="4" t="s">
        <v>803</v>
      </c>
      <c r="Y165" s="4" t="s">
        <v>804</v>
      </c>
    </row>
    <row r="166" s="4" customFormat="1" spans="1:25">
      <c r="A166" s="4" t="s">
        <v>805</v>
      </c>
      <c r="B166" s="4" t="s">
        <v>26</v>
      </c>
      <c r="C166" s="4" t="s">
        <v>27</v>
      </c>
      <c r="D166" s="4" t="s">
        <v>484</v>
      </c>
      <c r="E166" s="4" t="s">
        <v>806</v>
      </c>
      <c r="F166" s="6">
        <v>45003</v>
      </c>
      <c r="G166" s="6">
        <v>45004</v>
      </c>
      <c r="H166" s="4">
        <v>1</v>
      </c>
      <c r="I166" s="4">
        <v>1</v>
      </c>
      <c r="J166" s="4">
        <v>1</v>
      </c>
      <c r="K166" s="4" t="s">
        <v>30</v>
      </c>
      <c r="L166" s="4">
        <v>440</v>
      </c>
      <c r="M166" s="4">
        <v>440</v>
      </c>
      <c r="N166" s="4" t="s">
        <v>807</v>
      </c>
      <c r="O166" s="4" t="s">
        <v>32</v>
      </c>
      <c r="P166" s="4" t="s">
        <v>33</v>
      </c>
      <c r="Q166" s="4">
        <v>0</v>
      </c>
      <c r="R166" s="7">
        <v>45002</v>
      </c>
      <c r="S166" s="6">
        <v>45007</v>
      </c>
      <c r="T166" s="4" t="s">
        <v>34</v>
      </c>
      <c r="U166" s="4">
        <v>440</v>
      </c>
      <c r="V166" s="4">
        <v>0</v>
      </c>
      <c r="W166" s="4">
        <v>0</v>
      </c>
      <c r="X166" s="4" t="s">
        <v>808</v>
      </c>
      <c r="Y166" s="4" t="s">
        <v>809</v>
      </c>
    </row>
    <row r="167" s="4" customFormat="1" spans="1:25">
      <c r="A167" s="4" t="s">
        <v>810</v>
      </c>
      <c r="B167" s="4" t="s">
        <v>26</v>
      </c>
      <c r="C167" s="4" t="s">
        <v>27</v>
      </c>
      <c r="D167" s="4" t="s">
        <v>811</v>
      </c>
      <c r="E167" s="4" t="s">
        <v>812</v>
      </c>
      <c r="F167" s="6">
        <v>45003</v>
      </c>
      <c r="G167" s="6">
        <v>45004</v>
      </c>
      <c r="H167" s="4">
        <v>1</v>
      </c>
      <c r="I167" s="4">
        <v>1</v>
      </c>
      <c r="J167" s="4">
        <v>1</v>
      </c>
      <c r="K167" s="4" t="s">
        <v>30</v>
      </c>
      <c r="L167" s="4">
        <v>233</v>
      </c>
      <c r="M167" s="4">
        <v>233</v>
      </c>
      <c r="N167" s="4" t="s">
        <v>813</v>
      </c>
      <c r="O167" s="4" t="s">
        <v>32</v>
      </c>
      <c r="P167" s="4" t="s">
        <v>33</v>
      </c>
      <c r="Q167" s="4">
        <v>0</v>
      </c>
      <c r="R167" s="7">
        <v>45002</v>
      </c>
      <c r="S167" s="6">
        <v>45007</v>
      </c>
      <c r="T167" s="4" t="s">
        <v>34</v>
      </c>
      <c r="U167" s="4">
        <v>233</v>
      </c>
      <c r="V167" s="4">
        <v>0</v>
      </c>
      <c r="W167" s="4">
        <v>0</v>
      </c>
      <c r="X167" s="4" t="s">
        <v>814</v>
      </c>
      <c r="Y167" s="4" t="s">
        <v>815</v>
      </c>
    </row>
    <row r="168" s="4" customFormat="1" spans="1:25">
      <c r="A168" s="4" t="s">
        <v>816</v>
      </c>
      <c r="B168" s="4" t="s">
        <v>26</v>
      </c>
      <c r="C168" s="4" t="s">
        <v>27</v>
      </c>
      <c r="D168" s="4" t="s">
        <v>817</v>
      </c>
      <c r="E168" s="4" t="s">
        <v>818</v>
      </c>
      <c r="F168" s="6">
        <v>45003</v>
      </c>
      <c r="G168" s="6">
        <v>45004</v>
      </c>
      <c r="H168" s="4">
        <v>1</v>
      </c>
      <c r="I168" s="4">
        <v>1</v>
      </c>
      <c r="J168" s="4">
        <v>1</v>
      </c>
      <c r="K168" s="4" t="s">
        <v>30</v>
      </c>
      <c r="L168" s="4">
        <v>1850</v>
      </c>
      <c r="M168" s="4">
        <v>1850</v>
      </c>
      <c r="N168" s="4" t="s">
        <v>819</v>
      </c>
      <c r="O168" s="4" t="s">
        <v>32</v>
      </c>
      <c r="P168" s="4" t="s">
        <v>33</v>
      </c>
      <c r="Q168" s="4">
        <v>0</v>
      </c>
      <c r="R168" s="7">
        <v>45002</v>
      </c>
      <c r="S168" s="6">
        <v>45007</v>
      </c>
      <c r="T168" s="4" t="s">
        <v>34</v>
      </c>
      <c r="U168" s="4">
        <v>1850</v>
      </c>
      <c r="V168" s="4">
        <v>0</v>
      </c>
      <c r="W168" s="4">
        <v>0</v>
      </c>
      <c r="X168" s="4" t="s">
        <v>820</v>
      </c>
      <c r="Y168" s="4" t="s">
        <v>821</v>
      </c>
    </row>
    <row r="169" s="4" customFormat="1" spans="1:25">
      <c r="A169" s="4" t="s">
        <v>822</v>
      </c>
      <c r="B169" s="4" t="s">
        <v>26</v>
      </c>
      <c r="C169" s="4" t="s">
        <v>27</v>
      </c>
      <c r="D169" s="4" t="s">
        <v>823</v>
      </c>
      <c r="E169" s="4" t="s">
        <v>824</v>
      </c>
      <c r="F169" s="6">
        <v>45003</v>
      </c>
      <c r="G169" s="6">
        <v>45004</v>
      </c>
      <c r="H169" s="4">
        <v>1</v>
      </c>
      <c r="I169" s="4">
        <v>1</v>
      </c>
      <c r="J169" s="4">
        <v>1</v>
      </c>
      <c r="K169" s="4" t="s">
        <v>30</v>
      </c>
      <c r="L169" s="4">
        <v>394</v>
      </c>
      <c r="M169" s="4">
        <v>394</v>
      </c>
      <c r="N169" s="4" t="s">
        <v>825</v>
      </c>
      <c r="O169" s="4" t="s">
        <v>32</v>
      </c>
      <c r="P169" s="4" t="s">
        <v>33</v>
      </c>
      <c r="Q169" s="4">
        <v>0</v>
      </c>
      <c r="R169" s="7">
        <v>45002</v>
      </c>
      <c r="S169" s="6">
        <v>45007</v>
      </c>
      <c r="T169" s="4" t="s">
        <v>34</v>
      </c>
      <c r="U169" s="4">
        <v>394</v>
      </c>
      <c r="V169" s="4">
        <v>0</v>
      </c>
      <c r="W169" s="4">
        <v>0</v>
      </c>
      <c r="X169" s="4" t="s">
        <v>826</v>
      </c>
      <c r="Y169" s="4" t="s">
        <v>827</v>
      </c>
    </row>
    <row r="170" s="4" customFormat="1" spans="1:25">
      <c r="A170" s="4" t="s">
        <v>828</v>
      </c>
      <c r="B170" s="4" t="s">
        <v>26</v>
      </c>
      <c r="C170" s="4" t="s">
        <v>27</v>
      </c>
      <c r="D170" s="4" t="s">
        <v>817</v>
      </c>
      <c r="E170" s="4" t="s">
        <v>829</v>
      </c>
      <c r="F170" s="6">
        <v>45003</v>
      </c>
      <c r="G170" s="6">
        <v>45004</v>
      </c>
      <c r="H170" s="4">
        <v>1</v>
      </c>
      <c r="I170" s="4">
        <v>1</v>
      </c>
      <c r="J170" s="4">
        <v>1</v>
      </c>
      <c r="K170" s="4" t="s">
        <v>30</v>
      </c>
      <c r="L170" s="4">
        <v>1855</v>
      </c>
      <c r="M170" s="4">
        <v>1855</v>
      </c>
      <c r="N170" s="4" t="s">
        <v>819</v>
      </c>
      <c r="O170" s="4" t="s">
        <v>32</v>
      </c>
      <c r="P170" s="4" t="s">
        <v>33</v>
      </c>
      <c r="Q170" s="4">
        <v>0</v>
      </c>
      <c r="R170" s="7">
        <v>45002</v>
      </c>
      <c r="S170" s="6">
        <v>45007</v>
      </c>
      <c r="T170" s="4" t="s">
        <v>34</v>
      </c>
      <c r="U170" s="4">
        <v>1855</v>
      </c>
      <c r="V170" s="4">
        <v>0</v>
      </c>
      <c r="W170" s="4">
        <v>0</v>
      </c>
      <c r="X170" s="4" t="s">
        <v>830</v>
      </c>
      <c r="Y170" s="4" t="s">
        <v>831</v>
      </c>
    </row>
    <row r="171" s="4" customFormat="1" spans="1:26">
      <c r="A171" s="4" t="s">
        <v>832</v>
      </c>
      <c r="B171" s="4" t="s">
        <v>26</v>
      </c>
      <c r="C171" s="4" t="s">
        <v>27</v>
      </c>
      <c r="D171" s="4" t="s">
        <v>833</v>
      </c>
      <c r="E171" s="4" t="s">
        <v>29</v>
      </c>
      <c r="F171" s="6">
        <v>45002</v>
      </c>
      <c r="G171" s="6">
        <v>45004</v>
      </c>
      <c r="H171" s="4">
        <v>2</v>
      </c>
      <c r="I171" s="4">
        <v>2</v>
      </c>
      <c r="J171" s="4">
        <v>4</v>
      </c>
      <c r="K171" s="4" t="s">
        <v>30</v>
      </c>
      <c r="L171" s="4">
        <v>2928</v>
      </c>
      <c r="M171" s="4">
        <v>2928</v>
      </c>
      <c r="N171" s="4" t="s">
        <v>834</v>
      </c>
      <c r="O171" s="4" t="s">
        <v>32</v>
      </c>
      <c r="P171" s="4" t="s">
        <v>33</v>
      </c>
      <c r="Q171" s="4">
        <v>0</v>
      </c>
      <c r="R171" s="7">
        <v>45002</v>
      </c>
      <c r="S171" s="6">
        <v>45007</v>
      </c>
      <c r="T171" s="4" t="s">
        <v>34</v>
      </c>
      <c r="U171" s="4">
        <v>2928</v>
      </c>
      <c r="V171" s="4">
        <v>0</v>
      </c>
      <c r="W171" s="4">
        <v>0</v>
      </c>
      <c r="X171" s="4" t="s">
        <v>835</v>
      </c>
      <c r="Y171" s="4">
        <v>583098</v>
      </c>
      <c r="Z171" s="4" t="s">
        <v>836</v>
      </c>
    </row>
    <row r="172" s="4" customFormat="1" spans="1:25">
      <c r="A172" s="4" t="s">
        <v>837</v>
      </c>
      <c r="B172" s="4" t="s">
        <v>26</v>
      </c>
      <c r="C172" s="4" t="s">
        <v>27</v>
      </c>
      <c r="D172" s="4" t="s">
        <v>823</v>
      </c>
      <c r="E172" s="4" t="s">
        <v>824</v>
      </c>
      <c r="F172" s="6">
        <v>45002</v>
      </c>
      <c r="G172" s="6">
        <v>45004</v>
      </c>
      <c r="H172" s="4">
        <v>1</v>
      </c>
      <c r="I172" s="4">
        <v>2</v>
      </c>
      <c r="J172" s="4">
        <v>2</v>
      </c>
      <c r="K172" s="4" t="s">
        <v>30</v>
      </c>
      <c r="L172" s="4">
        <v>788</v>
      </c>
      <c r="M172" s="4">
        <v>788</v>
      </c>
      <c r="N172" s="4" t="s">
        <v>838</v>
      </c>
      <c r="O172" s="4" t="s">
        <v>32</v>
      </c>
      <c r="P172" s="4" t="s">
        <v>33</v>
      </c>
      <c r="Q172" s="4">
        <v>0</v>
      </c>
      <c r="R172" s="7">
        <v>45002</v>
      </c>
      <c r="S172" s="6">
        <v>45007</v>
      </c>
      <c r="T172" s="4" t="s">
        <v>34</v>
      </c>
      <c r="U172" s="4">
        <v>788</v>
      </c>
      <c r="V172" s="4">
        <v>0</v>
      </c>
      <c r="W172" s="4">
        <v>0</v>
      </c>
      <c r="X172" s="4" t="s">
        <v>839</v>
      </c>
      <c r="Y172" s="4" t="s">
        <v>840</v>
      </c>
    </row>
    <row r="173" s="4" customFormat="1" spans="1:25">
      <c r="A173" s="4" t="s">
        <v>841</v>
      </c>
      <c r="B173" s="4" t="s">
        <v>26</v>
      </c>
      <c r="C173" s="4" t="s">
        <v>27</v>
      </c>
      <c r="D173" s="4" t="s">
        <v>301</v>
      </c>
      <c r="E173" s="4" t="s">
        <v>842</v>
      </c>
      <c r="F173" s="6">
        <v>45003</v>
      </c>
      <c r="G173" s="6">
        <v>45004</v>
      </c>
      <c r="H173" s="4">
        <v>1</v>
      </c>
      <c r="I173" s="4">
        <v>1</v>
      </c>
      <c r="J173" s="4">
        <v>1</v>
      </c>
      <c r="K173" s="4" t="s">
        <v>30</v>
      </c>
      <c r="L173" s="4">
        <v>1622</v>
      </c>
      <c r="M173" s="4">
        <v>1622</v>
      </c>
      <c r="N173" s="4" t="s">
        <v>843</v>
      </c>
      <c r="O173" s="4" t="s">
        <v>32</v>
      </c>
      <c r="P173" s="4" t="s">
        <v>33</v>
      </c>
      <c r="Q173" s="4">
        <v>0</v>
      </c>
      <c r="R173" s="7">
        <v>45002</v>
      </c>
      <c r="S173" s="6">
        <v>45007</v>
      </c>
      <c r="T173" s="4" t="s">
        <v>34</v>
      </c>
      <c r="U173" s="4">
        <v>1622</v>
      </c>
      <c r="V173" s="4">
        <v>0</v>
      </c>
      <c r="W173" s="4">
        <v>0</v>
      </c>
      <c r="X173" s="4" t="s">
        <v>844</v>
      </c>
      <c r="Y173" s="4" t="s">
        <v>845</v>
      </c>
    </row>
    <row r="174" s="4" customFormat="1" spans="1:25">
      <c r="A174" s="4" t="s">
        <v>846</v>
      </c>
      <c r="B174" s="4" t="s">
        <v>26</v>
      </c>
      <c r="C174" s="4" t="s">
        <v>27</v>
      </c>
      <c r="D174" s="4" t="s">
        <v>711</v>
      </c>
      <c r="E174" s="4" t="s">
        <v>847</v>
      </c>
      <c r="F174" s="6">
        <v>45003</v>
      </c>
      <c r="G174" s="6">
        <v>45004</v>
      </c>
      <c r="H174" s="4">
        <v>1</v>
      </c>
      <c r="I174" s="4">
        <v>1</v>
      </c>
      <c r="J174" s="4">
        <v>1</v>
      </c>
      <c r="K174" s="4" t="s">
        <v>30</v>
      </c>
      <c r="L174" s="4">
        <v>360</v>
      </c>
      <c r="M174" s="4">
        <v>360</v>
      </c>
      <c r="N174" s="4" t="s">
        <v>848</v>
      </c>
      <c r="O174" s="4" t="s">
        <v>32</v>
      </c>
      <c r="P174" s="4" t="s">
        <v>33</v>
      </c>
      <c r="Q174" s="4">
        <v>0</v>
      </c>
      <c r="R174" s="7">
        <v>45002</v>
      </c>
      <c r="S174" s="6">
        <v>45007</v>
      </c>
      <c r="T174" s="4" t="s">
        <v>34</v>
      </c>
      <c r="U174" s="4">
        <v>360</v>
      </c>
      <c r="V174" s="4">
        <v>0</v>
      </c>
      <c r="W174" s="4">
        <v>0</v>
      </c>
      <c r="X174" s="4" t="s">
        <v>849</v>
      </c>
      <c r="Y174" s="4" t="s">
        <v>714</v>
      </c>
    </row>
    <row r="175" s="4" customFormat="1" spans="1:25">
      <c r="A175" s="4" t="s">
        <v>850</v>
      </c>
      <c r="B175" s="4" t="s">
        <v>26</v>
      </c>
      <c r="C175" s="4" t="s">
        <v>27</v>
      </c>
      <c r="D175" s="4" t="s">
        <v>823</v>
      </c>
      <c r="E175" s="4" t="s">
        <v>265</v>
      </c>
      <c r="F175" s="6">
        <v>45003</v>
      </c>
      <c r="G175" s="6">
        <v>45004</v>
      </c>
      <c r="H175" s="4">
        <v>1</v>
      </c>
      <c r="I175" s="4">
        <v>1</v>
      </c>
      <c r="J175" s="4">
        <v>1</v>
      </c>
      <c r="K175" s="4" t="s">
        <v>30</v>
      </c>
      <c r="L175" s="4">
        <v>408</v>
      </c>
      <c r="M175" s="4">
        <v>408</v>
      </c>
      <c r="N175" s="4" t="s">
        <v>851</v>
      </c>
      <c r="O175" s="4" t="s">
        <v>32</v>
      </c>
      <c r="P175" s="4" t="s">
        <v>33</v>
      </c>
      <c r="Q175" s="4">
        <v>0</v>
      </c>
      <c r="R175" s="7">
        <v>45002</v>
      </c>
      <c r="S175" s="6">
        <v>45007</v>
      </c>
      <c r="T175" s="4" t="s">
        <v>34</v>
      </c>
      <c r="U175" s="4">
        <v>408</v>
      </c>
      <c r="V175" s="4">
        <v>0</v>
      </c>
      <c r="W175" s="4">
        <v>0</v>
      </c>
      <c r="X175" s="4" t="s">
        <v>852</v>
      </c>
      <c r="Y175" s="4" t="s">
        <v>853</v>
      </c>
    </row>
    <row r="176" s="4" customFormat="1" spans="1:25">
      <c r="A176" s="4" t="s">
        <v>854</v>
      </c>
      <c r="B176" s="4" t="s">
        <v>26</v>
      </c>
      <c r="C176" s="4" t="s">
        <v>27</v>
      </c>
      <c r="D176" s="4" t="s">
        <v>855</v>
      </c>
      <c r="E176" s="4" t="s">
        <v>543</v>
      </c>
      <c r="F176" s="6">
        <v>45003</v>
      </c>
      <c r="G176" s="6">
        <v>45004</v>
      </c>
      <c r="H176" s="4">
        <v>1</v>
      </c>
      <c r="I176" s="4">
        <v>1</v>
      </c>
      <c r="J176" s="4">
        <v>1</v>
      </c>
      <c r="K176" s="4" t="s">
        <v>30</v>
      </c>
      <c r="L176" s="4">
        <v>151</v>
      </c>
      <c r="M176" s="4">
        <v>151</v>
      </c>
      <c r="N176" s="4" t="s">
        <v>856</v>
      </c>
      <c r="O176" s="4" t="s">
        <v>32</v>
      </c>
      <c r="P176" s="4" t="s">
        <v>33</v>
      </c>
      <c r="Q176" s="4">
        <v>0</v>
      </c>
      <c r="R176" s="7">
        <v>45002</v>
      </c>
      <c r="S176" s="6">
        <v>45007</v>
      </c>
      <c r="T176" s="4" t="s">
        <v>34</v>
      </c>
      <c r="U176" s="4">
        <v>151</v>
      </c>
      <c r="V176" s="4">
        <v>0</v>
      </c>
      <c r="W176" s="4">
        <v>0</v>
      </c>
      <c r="X176" s="4" t="s">
        <v>857</v>
      </c>
      <c r="Y176" s="4" t="s">
        <v>714</v>
      </c>
    </row>
    <row r="177" s="4" customFormat="1" spans="1:25">
      <c r="A177" s="4" t="s">
        <v>858</v>
      </c>
      <c r="B177" s="4" t="s">
        <v>26</v>
      </c>
      <c r="C177" s="4" t="s">
        <v>27</v>
      </c>
      <c r="D177" s="4" t="s">
        <v>859</v>
      </c>
      <c r="E177" s="4" t="s">
        <v>860</v>
      </c>
      <c r="F177" s="6">
        <v>45003</v>
      </c>
      <c r="G177" s="6">
        <v>45004</v>
      </c>
      <c r="H177" s="4">
        <v>3</v>
      </c>
      <c r="I177" s="4">
        <v>1</v>
      </c>
      <c r="J177" s="4">
        <v>3</v>
      </c>
      <c r="K177" s="4" t="s">
        <v>30</v>
      </c>
      <c r="L177" s="4">
        <v>1077</v>
      </c>
      <c r="M177" s="4">
        <v>1077</v>
      </c>
      <c r="N177" s="4" t="s">
        <v>861</v>
      </c>
      <c r="O177" s="4" t="s">
        <v>32</v>
      </c>
      <c r="P177" s="4" t="s">
        <v>33</v>
      </c>
      <c r="Q177" s="4">
        <v>0</v>
      </c>
      <c r="R177" s="7">
        <v>45002</v>
      </c>
      <c r="S177" s="6">
        <v>45007</v>
      </c>
      <c r="T177" s="4" t="s">
        <v>34</v>
      </c>
      <c r="U177" s="4">
        <v>1077</v>
      </c>
      <c r="V177" s="4">
        <v>0</v>
      </c>
      <c r="W177" s="4">
        <v>0</v>
      </c>
      <c r="X177" s="4" t="s">
        <v>862</v>
      </c>
      <c r="Y177" s="4" t="s">
        <v>863</v>
      </c>
    </row>
    <row r="178" s="4" customFormat="1" spans="1:25">
      <c r="A178" s="4" t="s">
        <v>864</v>
      </c>
      <c r="B178" s="4" t="s">
        <v>26</v>
      </c>
      <c r="C178" s="4" t="s">
        <v>27</v>
      </c>
      <c r="D178" s="4" t="s">
        <v>823</v>
      </c>
      <c r="E178" s="4" t="s">
        <v>265</v>
      </c>
      <c r="F178" s="6">
        <v>45003</v>
      </c>
      <c r="G178" s="6">
        <v>45004</v>
      </c>
      <c r="H178" s="4">
        <v>1</v>
      </c>
      <c r="I178" s="4">
        <v>1</v>
      </c>
      <c r="J178" s="4">
        <v>1</v>
      </c>
      <c r="K178" s="4" t="s">
        <v>30</v>
      </c>
      <c r="L178" s="4">
        <v>408</v>
      </c>
      <c r="M178" s="4">
        <v>408</v>
      </c>
      <c r="N178" s="4" t="s">
        <v>865</v>
      </c>
      <c r="O178" s="4" t="s">
        <v>32</v>
      </c>
      <c r="P178" s="4" t="s">
        <v>33</v>
      </c>
      <c r="Q178" s="4">
        <v>0</v>
      </c>
      <c r="R178" s="7">
        <v>45002</v>
      </c>
      <c r="S178" s="6">
        <v>45007</v>
      </c>
      <c r="T178" s="4" t="s">
        <v>34</v>
      </c>
      <c r="U178" s="4">
        <v>408</v>
      </c>
      <c r="V178" s="4">
        <v>0</v>
      </c>
      <c r="W178" s="4">
        <v>0</v>
      </c>
      <c r="X178" s="4" t="s">
        <v>866</v>
      </c>
      <c r="Y178" s="4" t="s">
        <v>866</v>
      </c>
    </row>
    <row r="179" s="4" customFormat="1" spans="1:25">
      <c r="A179" s="4" t="s">
        <v>867</v>
      </c>
      <c r="B179" s="4" t="s">
        <v>26</v>
      </c>
      <c r="C179" s="4" t="s">
        <v>27</v>
      </c>
      <c r="D179" s="4" t="s">
        <v>855</v>
      </c>
      <c r="E179" s="4" t="s">
        <v>543</v>
      </c>
      <c r="F179" s="6">
        <v>45003</v>
      </c>
      <c r="G179" s="6">
        <v>45004</v>
      </c>
      <c r="H179" s="4">
        <v>1</v>
      </c>
      <c r="I179" s="4">
        <v>1</v>
      </c>
      <c r="J179" s="4">
        <v>1</v>
      </c>
      <c r="K179" s="4" t="s">
        <v>30</v>
      </c>
      <c r="L179" s="4">
        <v>151</v>
      </c>
      <c r="M179" s="4">
        <v>151</v>
      </c>
      <c r="N179" s="4" t="s">
        <v>868</v>
      </c>
      <c r="O179" s="4" t="s">
        <v>32</v>
      </c>
      <c r="P179" s="4" t="s">
        <v>33</v>
      </c>
      <c r="Q179" s="4">
        <v>0</v>
      </c>
      <c r="R179" s="7">
        <v>45003</v>
      </c>
      <c r="S179" s="6">
        <v>45007</v>
      </c>
      <c r="T179" s="4" t="s">
        <v>34</v>
      </c>
      <c r="U179" s="4">
        <v>151</v>
      </c>
      <c r="V179" s="4">
        <v>0</v>
      </c>
      <c r="W179" s="4">
        <v>0</v>
      </c>
      <c r="X179" s="4" t="s">
        <v>869</v>
      </c>
      <c r="Y179" s="4" t="s">
        <v>870</v>
      </c>
    </row>
    <row r="180" s="4" customFormat="1" spans="1:25">
      <c r="A180" s="4" t="s">
        <v>871</v>
      </c>
      <c r="B180" s="4" t="s">
        <v>26</v>
      </c>
      <c r="C180" s="4" t="s">
        <v>27</v>
      </c>
      <c r="D180" s="4" t="s">
        <v>872</v>
      </c>
      <c r="E180" s="4" t="s">
        <v>873</v>
      </c>
      <c r="F180" s="6">
        <v>45003</v>
      </c>
      <c r="G180" s="6">
        <v>45004</v>
      </c>
      <c r="H180" s="4">
        <v>1</v>
      </c>
      <c r="I180" s="4">
        <v>1</v>
      </c>
      <c r="J180" s="4">
        <v>1</v>
      </c>
      <c r="K180" s="4" t="s">
        <v>30</v>
      </c>
      <c r="L180" s="4">
        <v>350</v>
      </c>
      <c r="M180" s="4">
        <v>350</v>
      </c>
      <c r="N180" s="4" t="s">
        <v>874</v>
      </c>
      <c r="O180" s="4" t="s">
        <v>32</v>
      </c>
      <c r="P180" s="4" t="s">
        <v>33</v>
      </c>
      <c r="Q180" s="4">
        <v>0</v>
      </c>
      <c r="R180" s="7">
        <v>45003</v>
      </c>
      <c r="S180" s="6">
        <v>45007</v>
      </c>
      <c r="T180" s="4" t="s">
        <v>34</v>
      </c>
      <c r="U180" s="4">
        <v>350</v>
      </c>
      <c r="V180" s="4">
        <v>0</v>
      </c>
      <c r="W180" s="4">
        <v>0</v>
      </c>
      <c r="X180" s="4" t="s">
        <v>875</v>
      </c>
      <c r="Y180" s="4" t="s">
        <v>876</v>
      </c>
    </row>
    <row r="181" s="4" customFormat="1" spans="1:25">
      <c r="A181" s="4" t="s">
        <v>877</v>
      </c>
      <c r="B181" s="4" t="s">
        <v>26</v>
      </c>
      <c r="C181" s="4" t="s">
        <v>27</v>
      </c>
      <c r="D181" s="4" t="s">
        <v>859</v>
      </c>
      <c r="E181" s="4" t="s">
        <v>860</v>
      </c>
      <c r="F181" s="6">
        <v>45003</v>
      </c>
      <c r="G181" s="6">
        <v>45004</v>
      </c>
      <c r="H181" s="4">
        <v>1</v>
      </c>
      <c r="I181" s="4">
        <v>1</v>
      </c>
      <c r="J181" s="4">
        <v>1</v>
      </c>
      <c r="K181" s="4" t="s">
        <v>30</v>
      </c>
      <c r="L181" s="4">
        <v>359</v>
      </c>
      <c r="M181" s="4">
        <v>359</v>
      </c>
      <c r="N181" s="4" t="s">
        <v>878</v>
      </c>
      <c r="O181" s="4" t="s">
        <v>32</v>
      </c>
      <c r="P181" s="4" t="s">
        <v>33</v>
      </c>
      <c r="Q181" s="4">
        <v>0</v>
      </c>
      <c r="R181" s="7">
        <v>45003</v>
      </c>
      <c r="S181" s="6">
        <v>45007</v>
      </c>
      <c r="T181" s="4" t="s">
        <v>34</v>
      </c>
      <c r="U181" s="4">
        <v>359</v>
      </c>
      <c r="V181" s="4">
        <v>0</v>
      </c>
      <c r="W181" s="4">
        <v>0</v>
      </c>
      <c r="X181" s="4" t="s">
        <v>879</v>
      </c>
      <c r="Y181" s="4" t="s">
        <v>880</v>
      </c>
    </row>
    <row r="182" s="4" customFormat="1" spans="1:25">
      <c r="A182" s="4" t="s">
        <v>881</v>
      </c>
      <c r="B182" s="4" t="s">
        <v>26</v>
      </c>
      <c r="C182" s="4" t="s">
        <v>27</v>
      </c>
      <c r="D182" s="4" t="s">
        <v>882</v>
      </c>
      <c r="E182" s="4" t="s">
        <v>883</v>
      </c>
      <c r="F182" s="6">
        <v>45003</v>
      </c>
      <c r="G182" s="6">
        <v>45004</v>
      </c>
      <c r="H182" s="4">
        <v>1</v>
      </c>
      <c r="I182" s="4">
        <v>1</v>
      </c>
      <c r="J182" s="4">
        <v>1</v>
      </c>
      <c r="K182" s="4" t="s">
        <v>30</v>
      </c>
      <c r="L182" s="4">
        <v>1250</v>
      </c>
      <c r="M182" s="4">
        <v>1250</v>
      </c>
      <c r="N182" s="4" t="s">
        <v>884</v>
      </c>
      <c r="O182" s="4" t="s">
        <v>32</v>
      </c>
      <c r="P182" s="4" t="s">
        <v>33</v>
      </c>
      <c r="Q182" s="4">
        <v>0</v>
      </c>
      <c r="R182" s="7">
        <v>45003</v>
      </c>
      <c r="S182" s="6">
        <v>45007</v>
      </c>
      <c r="T182" s="4" t="s">
        <v>34</v>
      </c>
      <c r="U182" s="4">
        <v>1250</v>
      </c>
      <c r="V182" s="4">
        <v>0</v>
      </c>
      <c r="W182" s="4">
        <v>0</v>
      </c>
      <c r="X182" s="4" t="s">
        <v>885</v>
      </c>
      <c r="Y182" s="4" t="s">
        <v>886</v>
      </c>
    </row>
    <row r="183" s="4" customFormat="1" spans="1:25">
      <c r="A183" s="4" t="s">
        <v>887</v>
      </c>
      <c r="B183" s="4" t="s">
        <v>26</v>
      </c>
      <c r="C183" s="4" t="s">
        <v>27</v>
      </c>
      <c r="D183" s="4" t="s">
        <v>888</v>
      </c>
      <c r="E183" s="4" t="s">
        <v>889</v>
      </c>
      <c r="F183" s="6">
        <v>45003</v>
      </c>
      <c r="G183" s="6">
        <v>45004</v>
      </c>
      <c r="H183" s="4">
        <v>1</v>
      </c>
      <c r="I183" s="4">
        <v>1</v>
      </c>
      <c r="J183" s="4">
        <v>1</v>
      </c>
      <c r="K183" s="4" t="s">
        <v>30</v>
      </c>
      <c r="L183" s="4">
        <v>374</v>
      </c>
      <c r="M183" s="4">
        <v>374</v>
      </c>
      <c r="N183" s="4" t="s">
        <v>890</v>
      </c>
      <c r="O183" s="4" t="s">
        <v>32</v>
      </c>
      <c r="P183" s="4" t="s">
        <v>33</v>
      </c>
      <c r="Q183" s="4">
        <v>0</v>
      </c>
      <c r="R183" s="7">
        <v>45002</v>
      </c>
      <c r="S183" s="6">
        <v>45007</v>
      </c>
      <c r="T183" s="4" t="s">
        <v>34</v>
      </c>
      <c r="U183" s="4">
        <v>374</v>
      </c>
      <c r="V183" s="4">
        <v>0</v>
      </c>
      <c r="W183" s="4">
        <v>0</v>
      </c>
      <c r="X183" s="4" t="s">
        <v>891</v>
      </c>
      <c r="Y183" s="4" t="s">
        <v>892</v>
      </c>
    </row>
    <row r="184" s="4" customFormat="1" spans="1:25">
      <c r="A184" s="4" t="s">
        <v>893</v>
      </c>
      <c r="B184" s="4" t="s">
        <v>26</v>
      </c>
      <c r="C184" s="4" t="s">
        <v>27</v>
      </c>
      <c r="D184" s="4" t="s">
        <v>711</v>
      </c>
      <c r="E184" s="4" t="s">
        <v>265</v>
      </c>
      <c r="F184" s="6">
        <v>45003</v>
      </c>
      <c r="G184" s="6">
        <v>45004</v>
      </c>
      <c r="H184" s="4">
        <v>1</v>
      </c>
      <c r="I184" s="4">
        <v>1</v>
      </c>
      <c r="J184" s="4">
        <v>1</v>
      </c>
      <c r="K184" s="4" t="s">
        <v>30</v>
      </c>
      <c r="L184" s="4">
        <v>189</v>
      </c>
      <c r="M184" s="4">
        <v>189</v>
      </c>
      <c r="N184" s="4" t="s">
        <v>894</v>
      </c>
      <c r="O184" s="4" t="s">
        <v>32</v>
      </c>
      <c r="P184" s="4" t="s">
        <v>33</v>
      </c>
      <c r="Q184" s="4">
        <v>0</v>
      </c>
      <c r="R184" s="7">
        <v>45003</v>
      </c>
      <c r="S184" s="6">
        <v>45007</v>
      </c>
      <c r="T184" s="4" t="s">
        <v>34</v>
      </c>
      <c r="U184" s="4">
        <v>189</v>
      </c>
      <c r="V184" s="4">
        <v>0</v>
      </c>
      <c r="W184" s="4">
        <v>0</v>
      </c>
      <c r="X184" s="4" t="s">
        <v>895</v>
      </c>
      <c r="Y184" s="4" t="s">
        <v>94</v>
      </c>
    </row>
    <row r="185" s="4" customFormat="1" spans="1:25">
      <c r="A185" s="4" t="s">
        <v>896</v>
      </c>
      <c r="B185" s="4" t="s">
        <v>26</v>
      </c>
      <c r="C185" s="4" t="s">
        <v>27</v>
      </c>
      <c r="D185" s="4" t="s">
        <v>823</v>
      </c>
      <c r="E185" s="4" t="s">
        <v>897</v>
      </c>
      <c r="F185" s="6">
        <v>45003</v>
      </c>
      <c r="G185" s="6">
        <v>45004</v>
      </c>
      <c r="H185" s="4">
        <v>1</v>
      </c>
      <c r="I185" s="4">
        <v>1</v>
      </c>
      <c r="J185" s="4">
        <v>1</v>
      </c>
      <c r="K185" s="4" t="s">
        <v>30</v>
      </c>
      <c r="L185" s="4">
        <v>574</v>
      </c>
      <c r="M185" s="4">
        <v>574</v>
      </c>
      <c r="N185" s="4" t="s">
        <v>898</v>
      </c>
      <c r="O185" s="4" t="s">
        <v>32</v>
      </c>
      <c r="P185" s="4" t="s">
        <v>33</v>
      </c>
      <c r="Q185" s="4">
        <v>0</v>
      </c>
      <c r="R185" s="7">
        <v>45003</v>
      </c>
      <c r="S185" s="6">
        <v>45007</v>
      </c>
      <c r="T185" s="4" t="s">
        <v>34</v>
      </c>
      <c r="U185" s="4">
        <v>574</v>
      </c>
      <c r="V185" s="4">
        <v>0</v>
      </c>
      <c r="W185" s="4">
        <v>0</v>
      </c>
      <c r="X185" s="4" t="s">
        <v>899</v>
      </c>
      <c r="Y185" s="4" t="s">
        <v>900</v>
      </c>
    </row>
    <row r="186" s="4" customFormat="1" spans="1:25">
      <c r="A186" s="4" t="s">
        <v>901</v>
      </c>
      <c r="B186" s="4" t="s">
        <v>26</v>
      </c>
      <c r="C186" s="4" t="s">
        <v>27</v>
      </c>
      <c r="D186" s="4" t="s">
        <v>823</v>
      </c>
      <c r="E186" s="4" t="s">
        <v>265</v>
      </c>
      <c r="F186" s="6">
        <v>45003</v>
      </c>
      <c r="G186" s="6">
        <v>45004</v>
      </c>
      <c r="H186" s="4">
        <v>1</v>
      </c>
      <c r="I186" s="4">
        <v>1</v>
      </c>
      <c r="J186" s="4">
        <v>1</v>
      </c>
      <c r="K186" s="4" t="s">
        <v>30</v>
      </c>
      <c r="L186" s="4">
        <v>408</v>
      </c>
      <c r="M186" s="4">
        <v>408</v>
      </c>
      <c r="N186" s="4" t="s">
        <v>902</v>
      </c>
      <c r="O186" s="4" t="s">
        <v>32</v>
      </c>
      <c r="P186" s="4" t="s">
        <v>33</v>
      </c>
      <c r="Q186" s="4">
        <v>0</v>
      </c>
      <c r="R186" s="7">
        <v>45003</v>
      </c>
      <c r="S186" s="6">
        <v>45007</v>
      </c>
      <c r="T186" s="4" t="s">
        <v>34</v>
      </c>
      <c r="U186" s="4">
        <v>408</v>
      </c>
      <c r="V186" s="4">
        <v>0</v>
      </c>
      <c r="W186" s="4">
        <v>0</v>
      </c>
      <c r="X186" s="4" t="s">
        <v>903</v>
      </c>
      <c r="Y186" s="4" t="s">
        <v>904</v>
      </c>
    </row>
    <row r="187" s="4" customFormat="1" spans="1:25">
      <c r="A187" s="4" t="s">
        <v>905</v>
      </c>
      <c r="B187" s="4" t="s">
        <v>26</v>
      </c>
      <c r="C187" s="4" t="s">
        <v>27</v>
      </c>
      <c r="D187" s="4" t="s">
        <v>711</v>
      </c>
      <c r="E187" s="4" t="s">
        <v>265</v>
      </c>
      <c r="F187" s="6">
        <v>45003</v>
      </c>
      <c r="G187" s="6">
        <v>45004</v>
      </c>
      <c r="H187" s="4">
        <v>1</v>
      </c>
      <c r="I187" s="4">
        <v>1</v>
      </c>
      <c r="J187" s="4">
        <v>1</v>
      </c>
      <c r="K187" s="4" t="s">
        <v>30</v>
      </c>
      <c r="L187" s="4">
        <v>189</v>
      </c>
      <c r="M187" s="4">
        <v>189</v>
      </c>
      <c r="N187" s="4" t="s">
        <v>906</v>
      </c>
      <c r="O187" s="4" t="s">
        <v>32</v>
      </c>
      <c r="P187" s="4" t="s">
        <v>33</v>
      </c>
      <c r="Q187" s="4">
        <v>0</v>
      </c>
      <c r="R187" s="7">
        <v>45003</v>
      </c>
      <c r="S187" s="6">
        <v>45007</v>
      </c>
      <c r="T187" s="4" t="s">
        <v>34</v>
      </c>
      <c r="U187" s="4">
        <v>189</v>
      </c>
      <c r="V187" s="4">
        <v>0</v>
      </c>
      <c r="W187" s="4">
        <v>0</v>
      </c>
      <c r="X187" s="4" t="s">
        <v>907</v>
      </c>
      <c r="Y187" s="4" t="s">
        <v>94</v>
      </c>
    </row>
    <row r="188" s="4" customFormat="1" spans="1:25">
      <c r="A188" s="4" t="s">
        <v>908</v>
      </c>
      <c r="B188" s="4" t="s">
        <v>26</v>
      </c>
      <c r="C188" s="4" t="s">
        <v>27</v>
      </c>
      <c r="D188" s="4" t="s">
        <v>909</v>
      </c>
      <c r="E188" s="4" t="s">
        <v>128</v>
      </c>
      <c r="F188" s="6">
        <v>45003</v>
      </c>
      <c r="G188" s="6">
        <v>45004</v>
      </c>
      <c r="H188" s="4">
        <v>1</v>
      </c>
      <c r="I188" s="4">
        <v>1</v>
      </c>
      <c r="J188" s="4">
        <v>1</v>
      </c>
      <c r="K188" s="4" t="s">
        <v>30</v>
      </c>
      <c r="L188" s="4">
        <v>559</v>
      </c>
      <c r="M188" s="4">
        <v>559</v>
      </c>
      <c r="N188" s="4" t="s">
        <v>910</v>
      </c>
      <c r="O188" s="4" t="s">
        <v>32</v>
      </c>
      <c r="P188" s="4" t="s">
        <v>33</v>
      </c>
      <c r="Q188" s="4">
        <v>0</v>
      </c>
      <c r="R188" s="7">
        <v>45003</v>
      </c>
      <c r="S188" s="6">
        <v>45007</v>
      </c>
      <c r="T188" s="4" t="s">
        <v>34</v>
      </c>
      <c r="U188" s="4">
        <v>559</v>
      </c>
      <c r="V188" s="4">
        <v>0</v>
      </c>
      <c r="W188" s="4">
        <v>0</v>
      </c>
      <c r="X188" s="4" t="s">
        <v>911</v>
      </c>
      <c r="Y188" s="4" t="s">
        <v>912</v>
      </c>
    </row>
    <row r="189" s="4" customFormat="1" spans="1:25">
      <c r="A189" s="4" t="s">
        <v>913</v>
      </c>
      <c r="B189" s="4" t="s">
        <v>26</v>
      </c>
      <c r="C189" s="4" t="s">
        <v>27</v>
      </c>
      <c r="D189" s="4" t="s">
        <v>914</v>
      </c>
      <c r="E189" s="4" t="s">
        <v>265</v>
      </c>
      <c r="F189" s="6">
        <v>45003</v>
      </c>
      <c r="G189" s="6">
        <v>45004</v>
      </c>
      <c r="H189" s="4">
        <v>1</v>
      </c>
      <c r="I189" s="4">
        <v>1</v>
      </c>
      <c r="J189" s="4">
        <v>1</v>
      </c>
      <c r="K189" s="4" t="s">
        <v>30</v>
      </c>
      <c r="L189" s="4">
        <v>420</v>
      </c>
      <c r="M189" s="4">
        <v>420</v>
      </c>
      <c r="N189" s="4" t="s">
        <v>915</v>
      </c>
      <c r="O189" s="4" t="s">
        <v>32</v>
      </c>
      <c r="P189" s="4" t="s">
        <v>33</v>
      </c>
      <c r="Q189" s="4">
        <v>0</v>
      </c>
      <c r="R189" s="7">
        <v>45003</v>
      </c>
      <c r="S189" s="6">
        <v>45007</v>
      </c>
      <c r="T189" s="4" t="s">
        <v>34</v>
      </c>
      <c r="U189" s="4">
        <v>420</v>
      </c>
      <c r="V189" s="4">
        <v>0</v>
      </c>
      <c r="W189" s="4">
        <v>0</v>
      </c>
      <c r="X189" s="4" t="s">
        <v>916</v>
      </c>
      <c r="Y189" s="4" t="s">
        <v>917</v>
      </c>
    </row>
    <row r="190" s="4" customFormat="1" spans="1:25">
      <c r="A190" s="4" t="s">
        <v>918</v>
      </c>
      <c r="B190" s="4" t="s">
        <v>26</v>
      </c>
      <c r="C190" s="4" t="s">
        <v>27</v>
      </c>
      <c r="D190" s="4" t="s">
        <v>711</v>
      </c>
      <c r="E190" s="4" t="s">
        <v>265</v>
      </c>
      <c r="F190" s="6">
        <v>45003</v>
      </c>
      <c r="G190" s="6">
        <v>45004</v>
      </c>
      <c r="H190" s="4">
        <v>1</v>
      </c>
      <c r="I190" s="4">
        <v>1</v>
      </c>
      <c r="J190" s="4">
        <v>1</v>
      </c>
      <c r="K190" s="4" t="s">
        <v>30</v>
      </c>
      <c r="L190" s="4">
        <v>189</v>
      </c>
      <c r="M190" s="4">
        <v>189</v>
      </c>
      <c r="N190" s="4" t="s">
        <v>919</v>
      </c>
      <c r="O190" s="4" t="s">
        <v>32</v>
      </c>
      <c r="P190" s="4" t="s">
        <v>33</v>
      </c>
      <c r="Q190" s="4">
        <v>0</v>
      </c>
      <c r="R190" s="7">
        <v>45003</v>
      </c>
      <c r="S190" s="6">
        <v>45007</v>
      </c>
      <c r="T190" s="4" t="s">
        <v>34</v>
      </c>
      <c r="U190" s="4">
        <v>189</v>
      </c>
      <c r="V190" s="4">
        <v>0</v>
      </c>
      <c r="W190" s="4">
        <v>0</v>
      </c>
      <c r="X190" s="4" t="s">
        <v>920</v>
      </c>
      <c r="Y190" s="4" t="s">
        <v>921</v>
      </c>
    </row>
    <row r="191" s="4" customFormat="1" spans="1:25">
      <c r="A191" s="4" t="s">
        <v>922</v>
      </c>
      <c r="B191" s="4" t="s">
        <v>26</v>
      </c>
      <c r="C191" s="4" t="s">
        <v>27</v>
      </c>
      <c r="D191" s="4" t="s">
        <v>923</v>
      </c>
      <c r="E191" s="4" t="s">
        <v>924</v>
      </c>
      <c r="F191" s="6">
        <v>45003</v>
      </c>
      <c r="G191" s="6">
        <v>45004</v>
      </c>
      <c r="H191" s="4">
        <v>1</v>
      </c>
      <c r="I191" s="4">
        <v>1</v>
      </c>
      <c r="J191" s="4">
        <v>1</v>
      </c>
      <c r="K191" s="4" t="s">
        <v>30</v>
      </c>
      <c r="L191" s="4">
        <v>557</v>
      </c>
      <c r="M191" s="4">
        <v>557</v>
      </c>
      <c r="N191" s="4" t="s">
        <v>925</v>
      </c>
      <c r="O191" s="4" t="s">
        <v>32</v>
      </c>
      <c r="P191" s="4" t="s">
        <v>33</v>
      </c>
      <c r="Q191" s="4">
        <v>0</v>
      </c>
      <c r="R191" s="7">
        <v>45003</v>
      </c>
      <c r="S191" s="6">
        <v>45007</v>
      </c>
      <c r="T191" s="4" t="s">
        <v>34</v>
      </c>
      <c r="U191" s="4">
        <v>557</v>
      </c>
      <c r="V191" s="4">
        <v>0</v>
      </c>
      <c r="W191" s="4">
        <v>0</v>
      </c>
      <c r="X191" s="4" t="s">
        <v>926</v>
      </c>
      <c r="Y191" s="4" t="s">
        <v>927</v>
      </c>
    </row>
    <row r="192" s="4" customFormat="1" spans="1:25">
      <c r="A192" s="4" t="s">
        <v>928</v>
      </c>
      <c r="B192" s="4" t="s">
        <v>26</v>
      </c>
      <c r="C192" s="4" t="s">
        <v>27</v>
      </c>
      <c r="D192" s="4" t="s">
        <v>823</v>
      </c>
      <c r="E192" s="4" t="s">
        <v>265</v>
      </c>
      <c r="F192" s="6">
        <v>45003</v>
      </c>
      <c r="G192" s="6">
        <v>45004</v>
      </c>
      <c r="H192" s="4">
        <v>1</v>
      </c>
      <c r="I192" s="4">
        <v>1</v>
      </c>
      <c r="J192" s="4">
        <v>1</v>
      </c>
      <c r="K192" s="4" t="s">
        <v>30</v>
      </c>
      <c r="L192" s="4">
        <v>408</v>
      </c>
      <c r="M192" s="4">
        <v>408</v>
      </c>
      <c r="N192" s="4" t="s">
        <v>929</v>
      </c>
      <c r="O192" s="4" t="s">
        <v>32</v>
      </c>
      <c r="P192" s="4" t="s">
        <v>33</v>
      </c>
      <c r="Q192" s="4">
        <v>0</v>
      </c>
      <c r="R192" s="7">
        <v>45003</v>
      </c>
      <c r="S192" s="6">
        <v>45007</v>
      </c>
      <c r="T192" s="4" t="s">
        <v>34</v>
      </c>
      <c r="U192" s="4">
        <v>408</v>
      </c>
      <c r="V192" s="4">
        <v>0</v>
      </c>
      <c r="W192" s="4">
        <v>0</v>
      </c>
      <c r="X192" s="4" t="s">
        <v>930</v>
      </c>
      <c r="Y192" s="4" t="s">
        <v>931</v>
      </c>
    </row>
    <row r="193" s="4" customFormat="1" spans="1:25">
      <c r="A193" s="4" t="s">
        <v>932</v>
      </c>
      <c r="B193" s="4" t="s">
        <v>26</v>
      </c>
      <c r="C193" s="4" t="s">
        <v>27</v>
      </c>
      <c r="D193" s="4" t="s">
        <v>823</v>
      </c>
      <c r="E193" s="4" t="s">
        <v>265</v>
      </c>
      <c r="F193" s="6">
        <v>45003</v>
      </c>
      <c r="G193" s="6">
        <v>45004</v>
      </c>
      <c r="H193" s="4">
        <v>1</v>
      </c>
      <c r="I193" s="4">
        <v>1</v>
      </c>
      <c r="J193" s="4">
        <v>1</v>
      </c>
      <c r="K193" s="4" t="s">
        <v>30</v>
      </c>
      <c r="L193" s="4">
        <v>408</v>
      </c>
      <c r="M193" s="4">
        <v>408</v>
      </c>
      <c r="N193" s="4" t="s">
        <v>933</v>
      </c>
      <c r="O193" s="4" t="s">
        <v>32</v>
      </c>
      <c r="P193" s="4" t="s">
        <v>33</v>
      </c>
      <c r="Q193" s="4">
        <v>0</v>
      </c>
      <c r="R193" s="7">
        <v>45003</v>
      </c>
      <c r="S193" s="6">
        <v>45007</v>
      </c>
      <c r="T193" s="4" t="s">
        <v>34</v>
      </c>
      <c r="U193" s="4">
        <v>408</v>
      </c>
      <c r="V193" s="4">
        <v>0</v>
      </c>
      <c r="W193" s="4">
        <v>0</v>
      </c>
      <c r="X193" s="4" t="s">
        <v>934</v>
      </c>
      <c r="Y193" s="4" t="s">
        <v>935</v>
      </c>
    </row>
    <row r="194" s="4" customFormat="1" spans="1:25">
      <c r="A194" s="4" t="s">
        <v>936</v>
      </c>
      <c r="B194" s="4" t="s">
        <v>26</v>
      </c>
      <c r="C194" s="4" t="s">
        <v>27</v>
      </c>
      <c r="D194" s="4" t="s">
        <v>823</v>
      </c>
      <c r="E194" s="4" t="s">
        <v>265</v>
      </c>
      <c r="F194" s="6">
        <v>45003</v>
      </c>
      <c r="G194" s="6">
        <v>45004</v>
      </c>
      <c r="H194" s="4">
        <v>1</v>
      </c>
      <c r="I194" s="4">
        <v>1</v>
      </c>
      <c r="J194" s="4">
        <v>1</v>
      </c>
      <c r="K194" s="4" t="s">
        <v>30</v>
      </c>
      <c r="L194" s="4">
        <v>408</v>
      </c>
      <c r="M194" s="4">
        <v>408</v>
      </c>
      <c r="N194" s="4" t="s">
        <v>937</v>
      </c>
      <c r="O194" s="4" t="s">
        <v>32</v>
      </c>
      <c r="P194" s="4" t="s">
        <v>33</v>
      </c>
      <c r="Q194" s="4">
        <v>0</v>
      </c>
      <c r="R194" s="7">
        <v>45003</v>
      </c>
      <c r="S194" s="6">
        <v>45007</v>
      </c>
      <c r="T194" s="4" t="s">
        <v>34</v>
      </c>
      <c r="U194" s="4">
        <v>408</v>
      </c>
      <c r="V194" s="4">
        <v>0</v>
      </c>
      <c r="W194" s="4">
        <v>0</v>
      </c>
      <c r="X194" s="4" t="s">
        <v>938</v>
      </c>
      <c r="Y194" s="4" t="s">
        <v>939</v>
      </c>
    </row>
    <row r="195" s="4" customFormat="1" spans="1:25">
      <c r="A195" s="4" t="s">
        <v>940</v>
      </c>
      <c r="B195" s="4" t="s">
        <v>26</v>
      </c>
      <c r="C195" s="4" t="s">
        <v>27</v>
      </c>
      <c r="D195" s="4" t="s">
        <v>923</v>
      </c>
      <c r="E195" s="4" t="s">
        <v>496</v>
      </c>
      <c r="F195" s="6">
        <v>45003</v>
      </c>
      <c r="G195" s="6">
        <v>45004</v>
      </c>
      <c r="H195" s="4">
        <v>1</v>
      </c>
      <c r="I195" s="4">
        <v>1</v>
      </c>
      <c r="J195" s="4">
        <v>1</v>
      </c>
      <c r="K195" s="4" t="s">
        <v>30</v>
      </c>
      <c r="L195" s="4">
        <v>757</v>
      </c>
      <c r="M195" s="4">
        <v>757</v>
      </c>
      <c r="N195" s="4" t="s">
        <v>941</v>
      </c>
      <c r="O195" s="4" t="s">
        <v>32</v>
      </c>
      <c r="P195" s="4" t="s">
        <v>33</v>
      </c>
      <c r="Q195" s="4">
        <v>0</v>
      </c>
      <c r="R195" s="7">
        <v>45003</v>
      </c>
      <c r="S195" s="6">
        <v>45007</v>
      </c>
      <c r="T195" s="4" t="s">
        <v>34</v>
      </c>
      <c r="U195" s="4">
        <v>757</v>
      </c>
      <c r="V195" s="4">
        <v>0</v>
      </c>
      <c r="W195" s="4">
        <v>0</v>
      </c>
      <c r="X195" s="4" t="s">
        <v>942</v>
      </c>
      <c r="Y195" s="4" t="s">
        <v>943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3"/>
  <sheetViews>
    <sheetView tabSelected="1" workbookViewId="0">
      <selection activeCell="A191" sqref="A191:A193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944</v>
      </c>
    </row>
    <row r="2" s="4" customFormat="1" hidden="1" spans="1:9">
      <c r="A2" s="5">
        <v>21844834276</v>
      </c>
      <c r="B2" s="6">
        <v>45000</v>
      </c>
      <c r="C2" s="6">
        <v>45004</v>
      </c>
      <c r="D2" s="4">
        <v>4000</v>
      </c>
      <c r="E2" s="4" t="str">
        <f>VLOOKUP(A2,HOP!A:L,12,0)</f>
        <v>4000.00</v>
      </c>
      <c r="F2" s="4" t="str">
        <f>VLOOKUP(A2,HOP!A:C,3,0)</f>
        <v>2830088</v>
      </c>
      <c r="G2" s="4">
        <f>D2-E2</f>
        <v>0</v>
      </c>
      <c r="H2" s="4" t="str">
        <f>$H$1&amp;F2</f>
        <v>，2830088</v>
      </c>
      <c r="I2" s="4" t="str">
        <f>VLOOKUP(A2,HOP!A:U,21,0)</f>
        <v>直采</v>
      </c>
    </row>
    <row r="3" s="4" customFormat="1" hidden="1" spans="1:9">
      <c r="A3" s="5">
        <v>999221859353959</v>
      </c>
      <c r="B3" s="6">
        <v>45002</v>
      </c>
      <c r="C3" s="6">
        <v>45004</v>
      </c>
      <c r="D3" s="4">
        <v>1072</v>
      </c>
      <c r="E3" s="4" t="str">
        <f>VLOOKUP(A3,HOP!A:L,12,0)</f>
        <v>1072.00</v>
      </c>
      <c r="F3" s="4" t="str">
        <f>VLOOKUP(A3,HOP!A:C,3,0)</f>
        <v>2855591</v>
      </c>
      <c r="G3" s="4">
        <f t="shared" ref="G3:G34" si="0">D3-E3</f>
        <v>0</v>
      </c>
      <c r="H3" s="4" t="str">
        <f t="shared" ref="H3:H34" si="1">$H$1&amp;F3</f>
        <v>，2855591</v>
      </c>
      <c r="I3" s="4" t="str">
        <f>VLOOKUP(A3,HOP!A:U,21,0)</f>
        <v>直采</v>
      </c>
    </row>
    <row r="4" s="4" customFormat="1" hidden="1" spans="1:9">
      <c r="A4" s="5">
        <v>21868976708</v>
      </c>
      <c r="B4" s="6">
        <v>45003</v>
      </c>
      <c r="C4" s="6">
        <v>45004</v>
      </c>
      <c r="D4" s="4">
        <v>360</v>
      </c>
      <c r="E4" s="4" t="str">
        <f>VLOOKUP(A4,HOP!A:L,12,0)</f>
        <v>360.00</v>
      </c>
      <c r="F4" s="4" t="str">
        <f>VLOOKUP(A4,HOP!A:C,3,0)</f>
        <v>2858780</v>
      </c>
      <c r="G4" s="4">
        <f t="shared" si="0"/>
        <v>0</v>
      </c>
      <c r="H4" s="4" t="str">
        <f t="shared" si="1"/>
        <v>，2858780</v>
      </c>
      <c r="I4" s="4" t="str">
        <f>VLOOKUP(A4,HOP!A:U,21,0)</f>
        <v>直采</v>
      </c>
    </row>
    <row r="5" s="4" customFormat="1" hidden="1" spans="1:9">
      <c r="A5" s="5">
        <v>21941171677</v>
      </c>
      <c r="B5" s="6">
        <v>45002</v>
      </c>
      <c r="C5" s="6">
        <v>45004</v>
      </c>
      <c r="D5" s="4">
        <v>1492</v>
      </c>
      <c r="E5" s="4" t="str">
        <f>VLOOKUP(A5,HOP!A:L,12,0)</f>
        <v>1492.00</v>
      </c>
      <c r="F5" s="4" t="str">
        <f>VLOOKUP(A5,HOP!A:C,3,0)</f>
        <v>2880390</v>
      </c>
      <c r="G5" s="4">
        <f t="shared" si="0"/>
        <v>0</v>
      </c>
      <c r="H5" s="4" t="str">
        <f t="shared" si="1"/>
        <v>，2880390</v>
      </c>
      <c r="I5" s="4" t="str">
        <f>VLOOKUP(A5,HOP!A:U,21,0)</f>
        <v>直采</v>
      </c>
    </row>
    <row r="6" s="4" customFormat="1" spans="1:10">
      <c r="A6" s="5">
        <v>999222014885510</v>
      </c>
      <c r="B6" s="6">
        <v>45000</v>
      </c>
      <c r="C6" s="6">
        <v>45004</v>
      </c>
      <c r="D6" s="4">
        <v>888.03</v>
      </c>
      <c r="E6" s="4" t="str">
        <f>VLOOKUP(A6,HOP!A:L,12,0)</f>
        <v>987.00</v>
      </c>
      <c r="F6" s="4" t="str">
        <f>VLOOKUP(A6,HOP!A:C,3,0)</f>
        <v>2904729</v>
      </c>
      <c r="G6" s="4">
        <f t="shared" si="0"/>
        <v>-98.97</v>
      </c>
      <c r="H6" s="4" t="str">
        <f t="shared" si="1"/>
        <v>，2904729</v>
      </c>
      <c r="I6" s="4" t="str">
        <f>VLOOKUP(A6,HOP!A:U,21,0)</f>
        <v>直采</v>
      </c>
      <c r="J6" s="4" t="s">
        <v>945</v>
      </c>
    </row>
    <row r="7" s="4" customFormat="1" hidden="1" spans="1:9">
      <c r="A7" s="5">
        <v>999222015181715</v>
      </c>
      <c r="B7" s="6">
        <v>45000</v>
      </c>
      <c r="C7" s="6">
        <v>45004</v>
      </c>
      <c r="D7" s="4">
        <v>3948</v>
      </c>
      <c r="E7" s="4" t="str">
        <f>VLOOKUP(A7,HOP!A:L,12,0)</f>
        <v>3948.00</v>
      </c>
      <c r="F7" s="4" t="str">
        <f>VLOOKUP(A7,HOP!A:C,3,0)</f>
        <v>2904829</v>
      </c>
      <c r="G7" s="4">
        <f t="shared" si="0"/>
        <v>0</v>
      </c>
      <c r="H7" s="4" t="str">
        <f t="shared" si="1"/>
        <v>，2904829</v>
      </c>
      <c r="I7" s="4" t="str">
        <f>VLOOKUP(A7,HOP!A:U,21,0)</f>
        <v>直采</v>
      </c>
    </row>
    <row r="8" s="4" customFormat="1" hidden="1" spans="1:9">
      <c r="A8" s="5">
        <v>999222047045861</v>
      </c>
      <c r="B8" s="6">
        <v>44977</v>
      </c>
      <c r="C8" s="6">
        <v>45004</v>
      </c>
      <c r="D8" s="4">
        <v>9531</v>
      </c>
      <c r="E8" s="4" t="str">
        <f>VLOOKUP(A8,HOP!A:L,12,0)</f>
        <v>9531.00</v>
      </c>
      <c r="F8" s="4" t="str">
        <f>VLOOKUP(A8,HOP!A:C,3,0)</f>
        <v>2913726</v>
      </c>
      <c r="G8" s="4">
        <f t="shared" si="0"/>
        <v>0</v>
      </c>
      <c r="H8" s="4" t="str">
        <f t="shared" si="1"/>
        <v>，2913726</v>
      </c>
      <c r="I8" s="4" t="str">
        <f>VLOOKUP(A8,HOP!A:U,21,0)</f>
        <v>直采</v>
      </c>
    </row>
    <row r="9" s="4" customFormat="1" hidden="1" spans="1:9">
      <c r="A9" s="5">
        <v>999222126383540</v>
      </c>
      <c r="B9" s="6">
        <v>45002</v>
      </c>
      <c r="C9" s="6">
        <v>45004</v>
      </c>
      <c r="D9" s="4">
        <v>1764</v>
      </c>
      <c r="E9" s="4" t="str">
        <f>VLOOKUP(A9,HOP!A:L,12,0)</f>
        <v>1764.00</v>
      </c>
      <c r="F9" s="4" t="str">
        <f>VLOOKUP(A9,HOP!A:C,3,0)</f>
        <v>2932821</v>
      </c>
      <c r="G9" s="4">
        <f t="shared" si="0"/>
        <v>0</v>
      </c>
      <c r="H9" s="4" t="str">
        <f t="shared" si="1"/>
        <v>，2932821</v>
      </c>
      <c r="I9" s="4" t="str">
        <f>VLOOKUP(A9,HOP!A:U,21,0)</f>
        <v>直采</v>
      </c>
    </row>
    <row r="10" s="4" customFormat="1" hidden="1" spans="1:9">
      <c r="A10" s="5">
        <v>999222160004157</v>
      </c>
      <c r="B10" s="6">
        <v>45000</v>
      </c>
      <c r="C10" s="6">
        <v>45004</v>
      </c>
      <c r="D10" s="4">
        <v>3244</v>
      </c>
      <c r="E10" s="4" t="str">
        <f>VLOOKUP(A10,HOP!A:L,12,0)</f>
        <v>3244.00</v>
      </c>
      <c r="F10" s="4" t="str">
        <f>VLOOKUP(A10,HOP!A:C,3,0)</f>
        <v>2941094</v>
      </c>
      <c r="G10" s="4">
        <f t="shared" si="0"/>
        <v>0</v>
      </c>
      <c r="H10" s="4" t="str">
        <f t="shared" si="1"/>
        <v>，2941094</v>
      </c>
      <c r="I10" s="4" t="str">
        <f>VLOOKUP(A10,HOP!A:U,21,0)</f>
        <v>直采</v>
      </c>
    </row>
    <row r="11" s="4" customFormat="1" hidden="1" spans="1:9">
      <c r="A11" s="5">
        <v>999222216642714</v>
      </c>
      <c r="B11" s="6">
        <v>45002</v>
      </c>
      <c r="C11" s="6">
        <v>45004</v>
      </c>
      <c r="D11" s="4">
        <v>3110</v>
      </c>
      <c r="E11" s="4" t="str">
        <f>VLOOKUP(A11,HOP!A:L,12,0)</f>
        <v>3110.00</v>
      </c>
      <c r="F11" s="4" t="str">
        <f>VLOOKUP(A11,HOP!A:C,3,0)</f>
        <v>2951755</v>
      </c>
      <c r="G11" s="4">
        <f t="shared" si="0"/>
        <v>0</v>
      </c>
      <c r="H11" s="4" t="str">
        <f t="shared" si="1"/>
        <v>，2951755</v>
      </c>
      <c r="I11" s="4" t="str">
        <f>VLOOKUP(A11,HOP!A:U,21,0)</f>
        <v>直采</v>
      </c>
    </row>
    <row r="12" s="4" customFormat="1" spans="1:10">
      <c r="A12" s="5">
        <v>999222218110074</v>
      </c>
      <c r="B12" s="6">
        <v>45000</v>
      </c>
      <c r="C12" s="6">
        <v>45004</v>
      </c>
      <c r="D12" s="4">
        <v>525.79</v>
      </c>
      <c r="E12" s="4" t="str">
        <f>VLOOKUP(A12,HOP!A:L,12,0)</f>
        <v>576.00</v>
      </c>
      <c r="F12" s="4" t="str">
        <f>VLOOKUP(A12,HOP!A:C,3,0)</f>
        <v>2952102</v>
      </c>
      <c r="G12" s="4">
        <f t="shared" si="0"/>
        <v>-50.21</v>
      </c>
      <c r="H12" s="4" t="str">
        <f t="shared" si="1"/>
        <v>，2952102</v>
      </c>
      <c r="I12" s="4" t="str">
        <f>VLOOKUP(A12,HOP!A:U,21,0)</f>
        <v>直采</v>
      </c>
      <c r="J12" s="4" t="s">
        <v>946</v>
      </c>
    </row>
    <row r="13" s="4" customFormat="1" hidden="1" spans="1:9">
      <c r="A13" s="5">
        <v>999222240435090</v>
      </c>
      <c r="B13" s="6">
        <v>45001</v>
      </c>
      <c r="C13" s="6">
        <v>45004</v>
      </c>
      <c r="D13" s="4">
        <v>1905</v>
      </c>
      <c r="E13" s="4" t="str">
        <f>VLOOKUP(A13,HOP!A:L,12,0)</f>
        <v>1905.00</v>
      </c>
      <c r="F13" s="4" t="str">
        <f>VLOOKUP(A13,HOP!A:C,3,0)</f>
        <v>2956237</v>
      </c>
      <c r="G13" s="4">
        <f t="shared" si="0"/>
        <v>0</v>
      </c>
      <c r="H13" s="4" t="str">
        <f t="shared" si="1"/>
        <v>，2956237</v>
      </c>
      <c r="I13" s="4" t="str">
        <f>VLOOKUP(A13,HOP!A:U,21,0)</f>
        <v>直采</v>
      </c>
    </row>
    <row r="14" s="4" customFormat="1" hidden="1" spans="1:9">
      <c r="A14" s="5">
        <v>999222248748999</v>
      </c>
      <c r="B14" s="6">
        <v>45003</v>
      </c>
      <c r="C14" s="6">
        <v>45004</v>
      </c>
      <c r="D14" s="4">
        <v>620</v>
      </c>
      <c r="E14" s="4" t="str">
        <f>VLOOKUP(A14,HOP!A:L,12,0)</f>
        <v>620.00</v>
      </c>
      <c r="F14" s="4" t="str">
        <f>VLOOKUP(A14,HOP!A:C,3,0)</f>
        <v>2957774</v>
      </c>
      <c r="G14" s="4">
        <f t="shared" si="0"/>
        <v>0</v>
      </c>
      <c r="H14" s="4" t="str">
        <f t="shared" si="1"/>
        <v>，2957774</v>
      </c>
      <c r="I14" s="4" t="str">
        <f>VLOOKUP(A14,HOP!A:U,21,0)</f>
        <v>直采</v>
      </c>
    </row>
    <row r="15" s="4" customFormat="1" hidden="1" spans="1:9">
      <c r="A15" s="5">
        <v>999222357002446</v>
      </c>
      <c r="B15" s="6">
        <v>44999</v>
      </c>
      <c r="C15" s="6">
        <v>45004</v>
      </c>
      <c r="D15" s="4">
        <v>3400</v>
      </c>
      <c r="E15" s="4" t="str">
        <f>VLOOKUP(A15,HOP!A:L,12,0)</f>
        <v>3400.00</v>
      </c>
      <c r="F15" s="4" t="str">
        <f>VLOOKUP(A15,HOP!A:C,3,0)</f>
        <v>2978787</v>
      </c>
      <c r="G15" s="4">
        <f t="shared" si="0"/>
        <v>0</v>
      </c>
      <c r="H15" s="4" t="str">
        <f t="shared" si="1"/>
        <v>，2978787</v>
      </c>
      <c r="I15" s="4" t="str">
        <f>VLOOKUP(A15,HOP!A:U,21,0)</f>
        <v>直采</v>
      </c>
    </row>
    <row r="16" s="4" customFormat="1" hidden="1" spans="1:9">
      <c r="A16" s="5">
        <v>999222364876275</v>
      </c>
      <c r="B16" s="6">
        <v>44999</v>
      </c>
      <c r="C16" s="6">
        <v>45004</v>
      </c>
      <c r="D16" s="4">
        <v>14730</v>
      </c>
      <c r="E16" s="4" t="str">
        <f>VLOOKUP(A16,HOP!A:L,12,0)</f>
        <v>14730.00</v>
      </c>
      <c r="F16" s="4" t="str">
        <f>VLOOKUP(A16,HOP!A:C,3,0)</f>
        <v>2979964</v>
      </c>
      <c r="G16" s="4">
        <f t="shared" si="0"/>
        <v>0</v>
      </c>
      <c r="H16" s="4" t="str">
        <f t="shared" si="1"/>
        <v>，2979964</v>
      </c>
      <c r="I16" s="4" t="str">
        <f>VLOOKUP(A16,HOP!A:U,21,0)</f>
        <v>直采</v>
      </c>
    </row>
    <row r="17" s="4" customFormat="1" hidden="1" spans="1:9">
      <c r="A17" s="5">
        <v>999222367466283</v>
      </c>
      <c r="B17" s="6">
        <v>44997</v>
      </c>
      <c r="C17" s="6">
        <v>45004</v>
      </c>
      <c r="D17" s="4">
        <v>13650</v>
      </c>
      <c r="E17" s="4" t="str">
        <f>VLOOKUP(A17,HOP!A:L,12,0)</f>
        <v>13650.00</v>
      </c>
      <c r="F17" s="4" t="str">
        <f>VLOOKUP(A17,HOP!A:C,3,0)</f>
        <v>2980371</v>
      </c>
      <c r="G17" s="4">
        <f t="shared" si="0"/>
        <v>0</v>
      </c>
      <c r="H17" s="4" t="str">
        <f t="shared" si="1"/>
        <v>，2980371</v>
      </c>
      <c r="I17" s="4" t="str">
        <f>VLOOKUP(A17,HOP!A:U,21,0)</f>
        <v>直采</v>
      </c>
    </row>
    <row r="18" s="4" customFormat="1" hidden="1" spans="1:9">
      <c r="A18" s="5">
        <v>999222438922140</v>
      </c>
      <c r="B18" s="6">
        <v>45003</v>
      </c>
      <c r="C18" s="6">
        <v>45004</v>
      </c>
      <c r="D18" s="4">
        <v>320</v>
      </c>
      <c r="E18" s="4" t="str">
        <f>VLOOKUP(A18,HOP!A:L,12,0)</f>
        <v>320.00</v>
      </c>
      <c r="F18" s="4" t="str">
        <f>VLOOKUP(A18,HOP!A:C,3,0)</f>
        <v>2991718</v>
      </c>
      <c r="G18" s="4">
        <f t="shared" si="0"/>
        <v>0</v>
      </c>
      <c r="H18" s="4" t="str">
        <f t="shared" si="1"/>
        <v>，2991718</v>
      </c>
      <c r="I18" s="4" t="str">
        <f>VLOOKUP(A18,HOP!A:U,21,0)</f>
        <v>直采</v>
      </c>
    </row>
    <row r="19" s="4" customFormat="1" hidden="1" spans="1:9">
      <c r="A19" s="5">
        <v>999222469962208</v>
      </c>
      <c r="B19" s="6">
        <v>45003</v>
      </c>
      <c r="C19" s="6">
        <v>45004</v>
      </c>
      <c r="D19" s="4">
        <v>246</v>
      </c>
      <c r="E19" s="4" t="str">
        <f>VLOOKUP(A19,HOP!A:L,12,0)</f>
        <v>246.00</v>
      </c>
      <c r="F19" s="4" t="str">
        <f>VLOOKUP(A19,HOP!A:C,3,0)</f>
        <v>2995789</v>
      </c>
      <c r="G19" s="4">
        <f t="shared" si="0"/>
        <v>0</v>
      </c>
      <c r="H19" s="4" t="str">
        <f t="shared" si="1"/>
        <v>，2995789</v>
      </c>
      <c r="I19" s="4" t="str">
        <f>VLOOKUP(A19,HOP!A:U,21,0)</f>
        <v>直采</v>
      </c>
    </row>
    <row r="20" s="4" customFormat="1" hidden="1" spans="1:9">
      <c r="A20" s="5">
        <v>999222474968503</v>
      </c>
      <c r="B20" s="6">
        <v>44992</v>
      </c>
      <c r="C20" s="6">
        <v>45004</v>
      </c>
      <c r="D20" s="4">
        <v>15336</v>
      </c>
      <c r="E20" s="4" t="str">
        <f>VLOOKUP(A20,HOP!A:L,12,0)</f>
        <v>15336.00</v>
      </c>
      <c r="F20" s="4" t="str">
        <f>VLOOKUP(A20,HOP!A:C,3,0)</f>
        <v>2996935</v>
      </c>
      <c r="G20" s="4">
        <f t="shared" si="0"/>
        <v>0</v>
      </c>
      <c r="H20" s="4" t="str">
        <f t="shared" si="1"/>
        <v>，2996935</v>
      </c>
      <c r="I20" s="4" t="str">
        <f>VLOOKUP(A20,HOP!A:U,21,0)</f>
        <v>直采</v>
      </c>
    </row>
    <row r="21" s="4" customFormat="1" hidden="1" spans="1:9">
      <c r="A21" s="5">
        <v>999222546200818</v>
      </c>
      <c r="B21" s="6">
        <v>45001</v>
      </c>
      <c r="C21" s="6">
        <v>45004</v>
      </c>
      <c r="D21" s="4">
        <v>1980</v>
      </c>
      <c r="E21" s="4" t="str">
        <f>VLOOKUP(A21,HOP!A:L,12,0)</f>
        <v>1980.00</v>
      </c>
      <c r="F21" s="4" t="str">
        <f>VLOOKUP(A21,HOP!A:C,3,0)</f>
        <v>3006899</v>
      </c>
      <c r="G21" s="4">
        <f t="shared" si="0"/>
        <v>0</v>
      </c>
      <c r="H21" s="4" t="str">
        <f t="shared" si="1"/>
        <v>，3006899</v>
      </c>
      <c r="I21" s="4" t="str">
        <f>VLOOKUP(A21,HOP!A:U,21,0)</f>
        <v>直采</v>
      </c>
    </row>
    <row r="22" s="4" customFormat="1" hidden="1" spans="1:9">
      <c r="A22" s="5">
        <v>999222614073149</v>
      </c>
      <c r="B22" s="6">
        <v>44999</v>
      </c>
      <c r="C22" s="6">
        <v>45004</v>
      </c>
      <c r="D22" s="4">
        <v>4025</v>
      </c>
      <c r="E22" s="4" t="str">
        <f>VLOOKUP(A22,HOP!A:L,12,0)</f>
        <v>4025.00</v>
      </c>
      <c r="F22" s="4" t="str">
        <f>VLOOKUP(A22,HOP!A:C,3,0)</f>
        <v>3016395</v>
      </c>
      <c r="G22" s="4">
        <f t="shared" si="0"/>
        <v>0</v>
      </c>
      <c r="H22" s="4" t="str">
        <f t="shared" si="1"/>
        <v>，3016395</v>
      </c>
      <c r="I22" s="4" t="str">
        <f>VLOOKUP(A22,HOP!A:U,21,0)</f>
        <v>直采</v>
      </c>
    </row>
    <row r="23" s="4" customFormat="1" hidden="1" spans="1:9">
      <c r="A23" s="5">
        <v>999222638983595</v>
      </c>
      <c r="B23" s="6">
        <v>44996</v>
      </c>
      <c r="C23" s="6">
        <v>45004</v>
      </c>
      <c r="D23" s="4">
        <v>6400</v>
      </c>
      <c r="E23" s="4" t="str">
        <f>VLOOKUP(A23,HOP!A:L,12,0)</f>
        <v>6400.00</v>
      </c>
      <c r="F23" s="4" t="str">
        <f>VLOOKUP(A23,HOP!A:C,3,0)</f>
        <v>3019801</v>
      </c>
      <c r="G23" s="4">
        <f t="shared" si="0"/>
        <v>0</v>
      </c>
      <c r="H23" s="4" t="str">
        <f t="shared" si="1"/>
        <v>，3019801</v>
      </c>
      <c r="I23" s="4" t="str">
        <f>VLOOKUP(A23,HOP!A:U,21,0)</f>
        <v>直采</v>
      </c>
    </row>
    <row r="24" s="4" customFormat="1" hidden="1" spans="1:9">
      <c r="A24" s="5">
        <v>999222641224810</v>
      </c>
      <c r="B24" s="6">
        <v>44999</v>
      </c>
      <c r="C24" s="6">
        <v>45004</v>
      </c>
      <c r="D24" s="4">
        <v>3675</v>
      </c>
      <c r="E24" s="4" t="str">
        <f>VLOOKUP(A24,HOP!A:L,12,0)</f>
        <v>3675.00</v>
      </c>
      <c r="F24" s="4" t="str">
        <f>VLOOKUP(A24,HOP!A:C,3,0)</f>
        <v>3020206</v>
      </c>
      <c r="G24" s="4">
        <f t="shared" si="0"/>
        <v>0</v>
      </c>
      <c r="H24" s="4" t="str">
        <f t="shared" si="1"/>
        <v>，3020206</v>
      </c>
      <c r="I24" s="4" t="str">
        <f>VLOOKUP(A24,HOP!A:U,21,0)</f>
        <v>直采</v>
      </c>
    </row>
    <row r="25" s="4" customFormat="1" hidden="1" spans="1:9">
      <c r="A25" s="5">
        <v>999222644483744</v>
      </c>
      <c r="B25" s="6">
        <v>44998</v>
      </c>
      <c r="C25" s="6">
        <v>45004</v>
      </c>
      <c r="D25" s="4">
        <v>4331</v>
      </c>
      <c r="E25" s="4" t="str">
        <f>VLOOKUP(A25,HOP!A:L,12,0)</f>
        <v>4331.00</v>
      </c>
      <c r="F25" s="4" t="str">
        <f>VLOOKUP(A25,HOP!A:C,3,0)</f>
        <v>3020813</v>
      </c>
      <c r="G25" s="4">
        <f t="shared" si="0"/>
        <v>0</v>
      </c>
      <c r="H25" s="4" t="str">
        <f t="shared" si="1"/>
        <v>，3020813</v>
      </c>
      <c r="I25" s="4" t="str">
        <f>VLOOKUP(A25,HOP!A:U,21,0)</f>
        <v>直采</v>
      </c>
    </row>
    <row r="26" s="4" customFormat="1" hidden="1" spans="1:9">
      <c r="A26" s="5">
        <v>999222650750032</v>
      </c>
      <c r="B26" s="6">
        <v>44989</v>
      </c>
      <c r="C26" s="6">
        <v>45004</v>
      </c>
      <c r="D26" s="4">
        <v>7650</v>
      </c>
      <c r="E26" s="4" t="str">
        <f>VLOOKUP(A26,HOP!A:L,12,0)</f>
        <v>7650.00</v>
      </c>
      <c r="F26" s="4" t="str">
        <f>VLOOKUP(A26,HOP!A:C,3,0)</f>
        <v>3021258</v>
      </c>
      <c r="G26" s="4">
        <f t="shared" si="0"/>
        <v>0</v>
      </c>
      <c r="H26" s="4" t="str">
        <f t="shared" si="1"/>
        <v>，3021258</v>
      </c>
      <c r="I26" s="4" t="str">
        <f>VLOOKUP(A26,HOP!A:U,21,0)</f>
        <v>直采</v>
      </c>
    </row>
    <row r="27" s="4" customFormat="1" hidden="1" spans="1:9">
      <c r="A27" s="5">
        <v>999222659155333</v>
      </c>
      <c r="B27" s="6">
        <v>45001</v>
      </c>
      <c r="C27" s="6">
        <v>45004</v>
      </c>
      <c r="D27" s="4">
        <v>2400</v>
      </c>
      <c r="E27" s="4" t="str">
        <f>VLOOKUP(A27,HOP!A:L,12,0)</f>
        <v>2400.00</v>
      </c>
      <c r="F27" s="4" t="str">
        <f>VLOOKUP(A27,HOP!A:C,3,0)</f>
        <v>3022622</v>
      </c>
      <c r="G27" s="4">
        <f t="shared" si="0"/>
        <v>0</v>
      </c>
      <c r="H27" s="4" t="str">
        <f t="shared" si="1"/>
        <v>，3022622</v>
      </c>
      <c r="I27" s="4" t="str">
        <f>VLOOKUP(A27,HOP!A:U,21,0)</f>
        <v>直采</v>
      </c>
    </row>
    <row r="28" s="4" customFormat="1" hidden="1" spans="1:9">
      <c r="A28" s="5">
        <v>999222667627614</v>
      </c>
      <c r="B28" s="6">
        <v>45002</v>
      </c>
      <c r="C28" s="6">
        <v>45004</v>
      </c>
      <c r="D28" s="4">
        <v>1491</v>
      </c>
      <c r="E28" s="4" t="str">
        <f>VLOOKUP(A28,HOP!A:L,12,0)</f>
        <v>1491.00</v>
      </c>
      <c r="F28" s="4" t="str">
        <f>VLOOKUP(A28,HOP!A:C,3,0)</f>
        <v>3023194</v>
      </c>
      <c r="G28" s="4">
        <f t="shared" si="0"/>
        <v>0</v>
      </c>
      <c r="H28" s="4" t="str">
        <f t="shared" si="1"/>
        <v>，3023194</v>
      </c>
      <c r="I28" s="4" t="str">
        <f>VLOOKUP(A28,HOP!A:U,21,0)</f>
        <v>直采</v>
      </c>
    </row>
    <row r="29" s="4" customFormat="1" hidden="1" spans="1:9">
      <c r="A29" s="5">
        <v>999222719803344</v>
      </c>
      <c r="B29" s="6">
        <v>45003</v>
      </c>
      <c r="C29" s="6">
        <v>45004</v>
      </c>
      <c r="D29" s="4">
        <v>1009</v>
      </c>
      <c r="E29" s="4" t="str">
        <f>VLOOKUP(A29,HOP!A:L,12,0)</f>
        <v>1009.00</v>
      </c>
      <c r="F29" s="4" t="str">
        <f>VLOOKUP(A29,HOP!A:C,3,0)</f>
        <v>3030103</v>
      </c>
      <c r="G29" s="4">
        <f t="shared" si="0"/>
        <v>0</v>
      </c>
      <c r="H29" s="4" t="str">
        <f t="shared" si="1"/>
        <v>，3030103</v>
      </c>
      <c r="I29" s="4" t="str">
        <f>VLOOKUP(A29,HOP!A:U,21,0)</f>
        <v>直采</v>
      </c>
    </row>
    <row r="30" s="4" customFormat="1" hidden="1" spans="1:9">
      <c r="A30" s="5">
        <v>999222736405477</v>
      </c>
      <c r="B30" s="6">
        <v>45002</v>
      </c>
      <c r="C30" s="6">
        <v>45004</v>
      </c>
      <c r="D30" s="4">
        <v>682</v>
      </c>
      <c r="E30" s="4" t="str">
        <f>VLOOKUP(A30,HOP!A:L,12,0)</f>
        <v>682.00</v>
      </c>
      <c r="F30" s="4" t="str">
        <f>VLOOKUP(A30,HOP!A:C,3,0)</f>
        <v>3031950</v>
      </c>
      <c r="G30" s="4">
        <f t="shared" si="0"/>
        <v>0</v>
      </c>
      <c r="H30" s="4" t="str">
        <f t="shared" si="1"/>
        <v>，3031950</v>
      </c>
      <c r="I30" s="4" t="str">
        <f>VLOOKUP(A30,HOP!A:U,21,0)</f>
        <v>直采</v>
      </c>
    </row>
    <row r="31" s="4" customFormat="1" hidden="1" spans="1:9">
      <c r="A31" s="5">
        <v>999222757366345</v>
      </c>
      <c r="B31" s="6">
        <v>45001</v>
      </c>
      <c r="C31" s="6">
        <v>45004</v>
      </c>
      <c r="D31" s="4">
        <v>7455</v>
      </c>
      <c r="E31" s="4" t="str">
        <f>VLOOKUP(A31,HOP!A:L,12,0)</f>
        <v>7455.00</v>
      </c>
      <c r="F31" s="4" t="str">
        <f>VLOOKUP(A31,HOP!A:C,3,0)</f>
        <v>3034917</v>
      </c>
      <c r="G31" s="4">
        <f t="shared" si="0"/>
        <v>0</v>
      </c>
      <c r="H31" s="4" t="str">
        <f t="shared" si="1"/>
        <v>，3034917</v>
      </c>
      <c r="I31" s="4" t="str">
        <f>VLOOKUP(A31,HOP!A:U,21,0)</f>
        <v>直采</v>
      </c>
    </row>
    <row r="32" s="4" customFormat="1" hidden="1" spans="1:9">
      <c r="A32" s="5">
        <v>999222771589383</v>
      </c>
      <c r="B32" s="6">
        <v>45002</v>
      </c>
      <c r="C32" s="6">
        <v>45004</v>
      </c>
      <c r="D32" s="4">
        <v>1740</v>
      </c>
      <c r="E32" s="4" t="str">
        <f>VLOOKUP(A32,HOP!A:L,12,0)</f>
        <v>1740.00</v>
      </c>
      <c r="F32" s="4" t="str">
        <f>VLOOKUP(A32,HOP!A:C,3,0)</f>
        <v>3037234</v>
      </c>
      <c r="G32" s="4">
        <f t="shared" si="0"/>
        <v>0</v>
      </c>
      <c r="H32" s="4" t="str">
        <f t="shared" si="1"/>
        <v>，3037234</v>
      </c>
      <c r="I32" s="4" t="str">
        <f>VLOOKUP(A32,HOP!A:U,21,0)</f>
        <v>直采</v>
      </c>
    </row>
    <row r="33" s="4" customFormat="1" hidden="1" spans="1:9">
      <c r="A33" s="5">
        <v>999222774994571</v>
      </c>
      <c r="B33" s="6">
        <v>44999</v>
      </c>
      <c r="C33" s="6">
        <v>45004</v>
      </c>
      <c r="D33" s="4">
        <v>2340</v>
      </c>
      <c r="E33" s="4" t="str">
        <f>VLOOKUP(A33,HOP!A:L,12,0)</f>
        <v>2340.00</v>
      </c>
      <c r="F33" s="4" t="str">
        <f>VLOOKUP(A33,HOP!A:C,3,0)</f>
        <v>3038078</v>
      </c>
      <c r="G33" s="4">
        <f t="shared" si="0"/>
        <v>0</v>
      </c>
      <c r="H33" s="4" t="str">
        <f t="shared" si="1"/>
        <v>，3038078</v>
      </c>
      <c r="I33" s="4" t="str">
        <f>VLOOKUP(A33,HOP!A:U,21,0)</f>
        <v>直采</v>
      </c>
    </row>
    <row r="34" s="4" customFormat="1" hidden="1" spans="1:9">
      <c r="A34" s="5">
        <v>999222801700772</v>
      </c>
      <c r="B34" s="6">
        <v>45002</v>
      </c>
      <c r="C34" s="6">
        <v>45004</v>
      </c>
      <c r="D34" s="4">
        <v>2024</v>
      </c>
      <c r="E34" s="4" t="str">
        <f>VLOOKUP(A34,HOP!A:L,12,0)</f>
        <v>2024.00</v>
      </c>
      <c r="F34" s="4" t="str">
        <f>VLOOKUP(A34,HOP!A:C,3,0)</f>
        <v>3042915</v>
      </c>
      <c r="G34" s="4">
        <f t="shared" si="0"/>
        <v>0</v>
      </c>
      <c r="H34" s="4" t="str">
        <f t="shared" si="1"/>
        <v>，3042915</v>
      </c>
      <c r="I34" s="4" t="str">
        <f>VLOOKUP(A34,HOP!A:U,21,0)</f>
        <v>直采</v>
      </c>
    </row>
    <row r="35" s="4" customFormat="1" hidden="1" spans="1:9">
      <c r="A35" s="5">
        <v>999222808519690</v>
      </c>
      <c r="B35" s="6">
        <v>45003</v>
      </c>
      <c r="C35" s="6">
        <v>45004</v>
      </c>
      <c r="D35" s="4">
        <v>250</v>
      </c>
      <c r="E35" s="4" t="str">
        <f>VLOOKUP(A35,HOP!A:L,12,0)</f>
        <v>250.00</v>
      </c>
      <c r="F35" s="4" t="str">
        <f>VLOOKUP(A35,HOP!A:C,3,0)</f>
        <v>3044184</v>
      </c>
      <c r="G35" s="4">
        <f t="shared" ref="G35:G66" si="2">D35-E35</f>
        <v>0</v>
      </c>
      <c r="H35" s="4" t="str">
        <f t="shared" ref="H35:H66" si="3">$H$1&amp;F35</f>
        <v>，3044184</v>
      </c>
      <c r="I35" s="4" t="str">
        <f>VLOOKUP(A35,HOP!A:U,21,0)</f>
        <v>直采</v>
      </c>
    </row>
    <row r="36" s="4" customFormat="1" hidden="1" spans="1:9">
      <c r="A36" s="5">
        <v>999222816747498</v>
      </c>
      <c r="B36" s="6">
        <v>45001</v>
      </c>
      <c r="C36" s="6">
        <v>45004</v>
      </c>
      <c r="D36" s="4">
        <v>2415</v>
      </c>
      <c r="E36" s="4" t="str">
        <f>VLOOKUP(A36,HOP!A:L,12,0)</f>
        <v>2415.00</v>
      </c>
      <c r="F36" s="4" t="str">
        <f>VLOOKUP(A36,HOP!A:C,3,0)</f>
        <v>3046078</v>
      </c>
      <c r="G36" s="4">
        <f t="shared" si="2"/>
        <v>0</v>
      </c>
      <c r="H36" s="4" t="str">
        <f t="shared" si="3"/>
        <v>，3046078</v>
      </c>
      <c r="I36" s="4" t="str">
        <f>VLOOKUP(A36,HOP!A:U,21,0)</f>
        <v>直采</v>
      </c>
    </row>
    <row r="37" s="4" customFormat="1" spans="1:10">
      <c r="A37" s="5">
        <v>999222819491917</v>
      </c>
      <c r="B37" s="6">
        <v>44999</v>
      </c>
      <c r="C37" s="6">
        <v>45004</v>
      </c>
      <c r="D37" s="4">
        <v>2395</v>
      </c>
      <c r="E37" s="4">
        <v>2995</v>
      </c>
      <c r="F37" s="4" t="str">
        <f>VLOOKUP(A37,HOP!A:C,3,0)</f>
        <v>3047022</v>
      </c>
      <c r="G37" s="4">
        <f t="shared" si="2"/>
        <v>-600</v>
      </c>
      <c r="H37" s="4" t="str">
        <f t="shared" si="3"/>
        <v>，3047022</v>
      </c>
      <c r="I37" s="4" t="str">
        <f>VLOOKUP(A37,HOP!A:U,21,0)</f>
        <v>直采</v>
      </c>
      <c r="J37" s="4" t="s">
        <v>947</v>
      </c>
    </row>
    <row r="38" s="4" customFormat="1" hidden="1" spans="1:9">
      <c r="A38" s="5">
        <v>999222820385471</v>
      </c>
      <c r="B38" s="6">
        <v>45002</v>
      </c>
      <c r="C38" s="6">
        <v>45004</v>
      </c>
      <c r="D38" s="4">
        <v>1326</v>
      </c>
      <c r="E38" s="4" t="str">
        <f>VLOOKUP(A38,HOP!A:L,12,0)</f>
        <v>1326.00</v>
      </c>
      <c r="F38" s="4" t="str">
        <f>VLOOKUP(A38,HOP!A:C,3,0)</f>
        <v>3047450</v>
      </c>
      <c r="G38" s="4">
        <f t="shared" si="2"/>
        <v>0</v>
      </c>
      <c r="H38" s="4" t="str">
        <f t="shared" si="3"/>
        <v>，3047450</v>
      </c>
      <c r="I38" s="4" t="str">
        <f>VLOOKUP(A38,HOP!A:U,21,0)</f>
        <v>直采</v>
      </c>
    </row>
    <row r="39" s="4" customFormat="1" hidden="1" spans="1:9">
      <c r="A39" s="5">
        <v>999222830955839</v>
      </c>
      <c r="B39" s="6">
        <v>45003</v>
      </c>
      <c r="C39" s="6">
        <v>45004</v>
      </c>
      <c r="D39" s="4">
        <v>425</v>
      </c>
      <c r="E39" s="4" t="str">
        <f>VLOOKUP(A39,HOP!A:L,12,0)</f>
        <v>425.00</v>
      </c>
      <c r="F39" s="4" t="str">
        <f>VLOOKUP(A39,HOP!A:C,3,0)</f>
        <v>3048890</v>
      </c>
      <c r="G39" s="4">
        <f t="shared" si="2"/>
        <v>0</v>
      </c>
      <c r="H39" s="4" t="str">
        <f t="shared" si="3"/>
        <v>，3048890</v>
      </c>
      <c r="I39" s="4" t="str">
        <f>VLOOKUP(A39,HOP!A:U,21,0)</f>
        <v>直采</v>
      </c>
    </row>
    <row r="40" s="4" customFormat="1" hidden="1" spans="1:9">
      <c r="A40" s="5">
        <v>999222835233910</v>
      </c>
      <c r="B40" s="6">
        <v>45003</v>
      </c>
      <c r="C40" s="6">
        <v>45004</v>
      </c>
      <c r="D40" s="4">
        <v>2496</v>
      </c>
      <c r="E40" s="4" t="str">
        <f>VLOOKUP(A40,HOP!A:L,12,0)</f>
        <v>2496.00</v>
      </c>
      <c r="F40" s="4" t="str">
        <f>VLOOKUP(A40,HOP!A:C,3,0)</f>
        <v>3049631</v>
      </c>
      <c r="G40" s="4">
        <f t="shared" si="2"/>
        <v>0</v>
      </c>
      <c r="H40" s="4" t="str">
        <f t="shared" si="3"/>
        <v>，3049631</v>
      </c>
      <c r="I40" s="4" t="str">
        <f>VLOOKUP(A40,HOP!A:U,21,0)</f>
        <v>直采</v>
      </c>
    </row>
    <row r="41" s="4" customFormat="1" hidden="1" spans="1:9">
      <c r="A41" s="5">
        <v>999222852167718</v>
      </c>
      <c r="B41" s="6">
        <v>45003</v>
      </c>
      <c r="C41" s="6">
        <v>45004</v>
      </c>
      <c r="D41" s="4">
        <v>832</v>
      </c>
      <c r="E41" s="4" t="str">
        <f>VLOOKUP(A41,HOP!A:L,12,0)</f>
        <v>832.00</v>
      </c>
      <c r="F41" s="4" t="str">
        <f>VLOOKUP(A41,HOP!A:C,3,0)</f>
        <v>3052191</v>
      </c>
      <c r="G41" s="4">
        <f t="shared" si="2"/>
        <v>0</v>
      </c>
      <c r="H41" s="4" t="str">
        <f t="shared" si="3"/>
        <v>，3052191</v>
      </c>
      <c r="I41" s="4" t="str">
        <f>VLOOKUP(A41,HOP!A:U,21,0)</f>
        <v>直采</v>
      </c>
    </row>
    <row r="42" s="4" customFormat="1" spans="1:10">
      <c r="A42" s="8" t="s">
        <v>948</v>
      </c>
      <c r="B42" s="6">
        <v>44999</v>
      </c>
      <c r="C42" s="6">
        <v>45004</v>
      </c>
      <c r="D42" s="4">
        <v>300</v>
      </c>
      <c r="E42" s="4" t="e">
        <f>VLOOKUP(A42,HOP!A:L,12,0)</f>
        <v>#N/A</v>
      </c>
      <c r="F42" s="4">
        <v>3047022</v>
      </c>
      <c r="G42" s="4" t="e">
        <f t="shared" si="2"/>
        <v>#N/A</v>
      </c>
      <c r="H42" s="4" t="str">
        <f t="shared" si="3"/>
        <v>，3047022</v>
      </c>
      <c r="I42" s="4" t="e">
        <f>VLOOKUP(A42,HOP!A:U,21,0)</f>
        <v>#N/A</v>
      </c>
      <c r="J42" s="4" t="s">
        <v>947</v>
      </c>
    </row>
    <row r="43" s="4" customFormat="1" hidden="1" spans="1:9">
      <c r="A43" s="5">
        <v>999222865698629</v>
      </c>
      <c r="B43" s="6">
        <v>45003</v>
      </c>
      <c r="C43" s="6">
        <v>45004</v>
      </c>
      <c r="D43" s="4">
        <v>455</v>
      </c>
      <c r="E43" s="4" t="str">
        <f>VLOOKUP(A43,HOP!A:L,12,0)</f>
        <v>455.00</v>
      </c>
      <c r="F43" s="4" t="str">
        <f>VLOOKUP(A43,HOP!A:C,3,0)</f>
        <v>3054305</v>
      </c>
      <c r="G43" s="4">
        <f t="shared" si="2"/>
        <v>0</v>
      </c>
      <c r="H43" s="4" t="str">
        <f t="shared" si="3"/>
        <v>，3054305</v>
      </c>
      <c r="I43" s="4" t="str">
        <f>VLOOKUP(A43,HOP!A:U,21,0)</f>
        <v>直采</v>
      </c>
    </row>
    <row r="44" s="4" customFormat="1" hidden="1" spans="1:9">
      <c r="A44" s="5">
        <v>999222873000226</v>
      </c>
      <c r="B44" s="6">
        <v>45002</v>
      </c>
      <c r="C44" s="6">
        <v>45004</v>
      </c>
      <c r="D44" s="4">
        <v>774</v>
      </c>
      <c r="E44" s="4" t="str">
        <f>VLOOKUP(A44,HOP!A:L,12,0)</f>
        <v>774.00</v>
      </c>
      <c r="F44" s="4" t="str">
        <f>VLOOKUP(A44,HOP!A:C,3,0)</f>
        <v>3055817</v>
      </c>
      <c r="G44" s="4">
        <f t="shared" si="2"/>
        <v>0</v>
      </c>
      <c r="H44" s="4" t="str">
        <f t="shared" si="3"/>
        <v>，3055817</v>
      </c>
      <c r="I44" s="4" t="str">
        <f>VLOOKUP(A44,HOP!A:U,21,0)</f>
        <v>直采</v>
      </c>
    </row>
    <row r="45" s="4" customFormat="1" hidden="1" spans="1:9">
      <c r="A45" s="5">
        <v>999222873318885</v>
      </c>
      <c r="B45" s="6">
        <v>44997</v>
      </c>
      <c r="C45" s="6">
        <v>45004</v>
      </c>
      <c r="D45" s="4">
        <v>8188</v>
      </c>
      <c r="E45" s="4" t="str">
        <f>VLOOKUP(A45,HOP!A:L,12,0)</f>
        <v>8188.00</v>
      </c>
      <c r="F45" s="4" t="str">
        <f>VLOOKUP(A45,HOP!A:C,3,0)</f>
        <v>3055887</v>
      </c>
      <c r="G45" s="4">
        <f t="shared" si="2"/>
        <v>0</v>
      </c>
      <c r="H45" s="4" t="str">
        <f t="shared" si="3"/>
        <v>，3055887</v>
      </c>
      <c r="I45" s="4" t="str">
        <f>VLOOKUP(A45,HOP!A:U,21,0)</f>
        <v>直采</v>
      </c>
    </row>
    <row r="46" s="4" customFormat="1" hidden="1" spans="1:9">
      <c r="A46" s="5">
        <v>999222909099070</v>
      </c>
      <c r="B46" s="6">
        <v>45002</v>
      </c>
      <c r="C46" s="6">
        <v>45004</v>
      </c>
      <c r="D46" s="4">
        <v>1736</v>
      </c>
      <c r="E46" s="4" t="str">
        <f>VLOOKUP(A46,HOP!A:L,12,0)</f>
        <v>1736.00</v>
      </c>
      <c r="F46" s="4" t="str">
        <f>VLOOKUP(A46,HOP!A:C,3,0)</f>
        <v>3061475</v>
      </c>
      <c r="G46" s="4">
        <f t="shared" si="2"/>
        <v>0</v>
      </c>
      <c r="H46" s="4" t="str">
        <f t="shared" si="3"/>
        <v>，3061475</v>
      </c>
      <c r="I46" s="4" t="str">
        <f>VLOOKUP(A46,HOP!A:U,21,0)</f>
        <v>直采</v>
      </c>
    </row>
    <row r="47" s="4" customFormat="1" hidden="1" spans="1:9">
      <c r="A47" s="5">
        <v>999222914931736</v>
      </c>
      <c r="B47" s="6">
        <v>45002</v>
      </c>
      <c r="C47" s="6">
        <v>45004</v>
      </c>
      <c r="D47" s="4">
        <v>1042</v>
      </c>
      <c r="E47" s="4" t="str">
        <f>VLOOKUP(A47,HOP!A:L,12,0)</f>
        <v>1042.00</v>
      </c>
      <c r="F47" s="4" t="str">
        <f>VLOOKUP(A47,HOP!A:C,3,0)</f>
        <v>3062776</v>
      </c>
      <c r="G47" s="4">
        <f t="shared" si="2"/>
        <v>0</v>
      </c>
      <c r="H47" s="4" t="str">
        <f t="shared" si="3"/>
        <v>，3062776</v>
      </c>
      <c r="I47" s="4" t="str">
        <f>VLOOKUP(A47,HOP!A:U,21,0)</f>
        <v>直采</v>
      </c>
    </row>
    <row r="48" s="4" customFormat="1" hidden="1" spans="1:9">
      <c r="A48" s="5">
        <v>999222920196409</v>
      </c>
      <c r="B48" s="6">
        <v>44998</v>
      </c>
      <c r="C48" s="6">
        <v>45004</v>
      </c>
      <c r="D48" s="4">
        <v>3040</v>
      </c>
      <c r="E48" s="4" t="str">
        <f>VLOOKUP(A48,HOP!A:L,12,0)</f>
        <v>3040.00</v>
      </c>
      <c r="F48" s="4" t="str">
        <f>VLOOKUP(A48,HOP!A:C,3,0)</f>
        <v>3063790</v>
      </c>
      <c r="G48" s="4">
        <f t="shared" si="2"/>
        <v>0</v>
      </c>
      <c r="H48" s="4" t="str">
        <f t="shared" si="3"/>
        <v>，3063790</v>
      </c>
      <c r="I48" s="4" t="str">
        <f>VLOOKUP(A48,HOP!A:U,21,0)</f>
        <v>直采</v>
      </c>
    </row>
    <row r="49" s="4" customFormat="1" hidden="1" spans="1:9">
      <c r="A49" s="5">
        <v>999222932640991</v>
      </c>
      <c r="B49" s="6">
        <v>44997</v>
      </c>
      <c r="C49" s="6">
        <v>45004</v>
      </c>
      <c r="D49" s="4">
        <v>9093</v>
      </c>
      <c r="E49" s="4" t="str">
        <f>VLOOKUP(A49,HOP!A:L,12,0)</f>
        <v>9093.00</v>
      </c>
      <c r="F49" s="4" t="str">
        <f>VLOOKUP(A49,HOP!A:C,3,0)</f>
        <v>3065984</v>
      </c>
      <c r="G49" s="4">
        <f t="shared" si="2"/>
        <v>0</v>
      </c>
      <c r="H49" s="4" t="str">
        <f t="shared" si="3"/>
        <v>，3065984</v>
      </c>
      <c r="I49" s="4" t="str">
        <f>VLOOKUP(A49,HOP!A:U,21,0)</f>
        <v>直采</v>
      </c>
    </row>
    <row r="50" s="4" customFormat="1" hidden="1" spans="1:9">
      <c r="A50" s="5">
        <v>999222938447817</v>
      </c>
      <c r="B50" s="6">
        <v>45002</v>
      </c>
      <c r="C50" s="6">
        <v>45004</v>
      </c>
      <c r="D50" s="4">
        <v>1716</v>
      </c>
      <c r="E50" s="4" t="str">
        <f>VLOOKUP(A50,HOP!A:L,12,0)</f>
        <v>1716.00</v>
      </c>
      <c r="F50" s="4" t="str">
        <f>VLOOKUP(A50,HOP!A:C,3,0)</f>
        <v>3067122</v>
      </c>
      <c r="G50" s="4">
        <f t="shared" si="2"/>
        <v>0</v>
      </c>
      <c r="H50" s="4" t="str">
        <f t="shared" si="3"/>
        <v>，3067122</v>
      </c>
      <c r="I50" s="4" t="str">
        <f>VLOOKUP(A50,HOP!A:U,21,0)</f>
        <v>直采</v>
      </c>
    </row>
    <row r="51" s="4" customFormat="1" hidden="1" spans="1:9">
      <c r="A51" s="5">
        <v>999222940559995</v>
      </c>
      <c r="B51" s="6">
        <v>45003</v>
      </c>
      <c r="C51" s="6">
        <v>45004</v>
      </c>
      <c r="D51" s="4">
        <v>1033</v>
      </c>
      <c r="E51" s="4" t="str">
        <f>VLOOKUP(A51,HOP!A:L,12,0)</f>
        <v>1033.00</v>
      </c>
      <c r="F51" s="4" t="str">
        <f>VLOOKUP(A51,HOP!A:C,3,0)</f>
        <v>3067576</v>
      </c>
      <c r="G51" s="4">
        <f t="shared" si="2"/>
        <v>0</v>
      </c>
      <c r="H51" s="4" t="str">
        <f t="shared" si="3"/>
        <v>，3067576</v>
      </c>
      <c r="I51" s="4" t="str">
        <f>VLOOKUP(A51,HOP!A:U,21,0)</f>
        <v>直采</v>
      </c>
    </row>
    <row r="52" s="4" customFormat="1" spans="1:10">
      <c r="A52" s="5">
        <v>22951443440</v>
      </c>
      <c r="B52" s="6">
        <v>45001</v>
      </c>
      <c r="C52" s="6">
        <v>45004</v>
      </c>
      <c r="D52" s="4">
        <v>188.72</v>
      </c>
      <c r="E52" s="4" t="str">
        <f>VLOOKUP(A52,HOP!A:L,12,0)</f>
        <v>200.00</v>
      </c>
      <c r="F52" s="4" t="str">
        <f>VLOOKUP(A52,HOP!A:C,3,0)</f>
        <v>3070706</v>
      </c>
      <c r="G52" s="4">
        <f t="shared" si="2"/>
        <v>-11.28</v>
      </c>
      <c r="H52" s="4" t="str">
        <f t="shared" si="3"/>
        <v>，3070706</v>
      </c>
      <c r="I52" s="4" t="str">
        <f>VLOOKUP(A52,HOP!A:U,21,0)</f>
        <v>直采</v>
      </c>
      <c r="J52" s="4" t="s">
        <v>949</v>
      </c>
    </row>
    <row r="53" s="4" customFormat="1" hidden="1" spans="1:9">
      <c r="A53" s="5">
        <v>999222965497529</v>
      </c>
      <c r="B53" s="6">
        <v>45002</v>
      </c>
      <c r="C53" s="6">
        <v>45004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22969307474</v>
      </c>
      <c r="B54" s="6">
        <v>45002</v>
      </c>
      <c r="C54" s="6">
        <v>45004</v>
      </c>
      <c r="D54" s="4">
        <v>1947</v>
      </c>
      <c r="E54" s="4" t="str">
        <f>VLOOKUP(A54,HOP!A:L,12,0)</f>
        <v>1947.00</v>
      </c>
      <c r="F54" s="4" t="str">
        <f>VLOOKUP(A54,HOP!A:C,3,0)</f>
        <v>3076399</v>
      </c>
      <c r="G54" s="4">
        <f t="shared" si="2"/>
        <v>0</v>
      </c>
      <c r="H54" s="4" t="str">
        <f t="shared" si="3"/>
        <v>，3076399</v>
      </c>
      <c r="I54" s="4" t="str">
        <f>VLOOKUP(A54,HOP!A:U,21,0)</f>
        <v>直采</v>
      </c>
    </row>
    <row r="55" s="4" customFormat="1" hidden="1" spans="1:9">
      <c r="A55" s="5">
        <v>999222975778551</v>
      </c>
      <c r="B55" s="6">
        <v>45003</v>
      </c>
      <c r="C55" s="6">
        <v>45004</v>
      </c>
      <c r="D55" s="4">
        <v>1670</v>
      </c>
      <c r="E55" s="4" t="str">
        <f>VLOOKUP(A55,HOP!A:L,12,0)</f>
        <v>1670.00</v>
      </c>
      <c r="F55" s="4" t="str">
        <f>VLOOKUP(A55,HOP!A:C,3,0)</f>
        <v>3078099</v>
      </c>
      <c r="G55" s="4">
        <f t="shared" si="2"/>
        <v>0</v>
      </c>
      <c r="H55" s="4" t="str">
        <f t="shared" si="3"/>
        <v>，3078099</v>
      </c>
      <c r="I55" s="4" t="str">
        <f>VLOOKUP(A55,HOP!A:U,21,0)</f>
        <v>直采</v>
      </c>
    </row>
    <row r="56" s="4" customFormat="1" hidden="1" spans="1:9">
      <c r="A56" s="5">
        <v>999222976685100</v>
      </c>
      <c r="B56" s="6">
        <v>45003</v>
      </c>
      <c r="C56" s="6">
        <v>45004</v>
      </c>
      <c r="D56" s="4">
        <v>827</v>
      </c>
      <c r="E56" s="4" t="str">
        <f>VLOOKUP(A56,HOP!A:L,12,0)</f>
        <v>827.00</v>
      </c>
      <c r="F56" s="4" t="str">
        <f>VLOOKUP(A56,HOP!A:C,3,0)</f>
        <v>3078407</v>
      </c>
      <c r="G56" s="4">
        <f t="shared" si="2"/>
        <v>0</v>
      </c>
      <c r="H56" s="4" t="str">
        <f t="shared" si="3"/>
        <v>，3078407</v>
      </c>
      <c r="I56" s="4" t="str">
        <f>VLOOKUP(A56,HOP!A:U,21,0)</f>
        <v>直采</v>
      </c>
    </row>
    <row r="57" s="4" customFormat="1" hidden="1" spans="1:9">
      <c r="A57" s="5">
        <v>999222977793097</v>
      </c>
      <c r="B57" s="6">
        <v>45003</v>
      </c>
      <c r="C57" s="6">
        <v>45004</v>
      </c>
      <c r="D57" s="4">
        <v>662</v>
      </c>
      <c r="E57" s="4" t="str">
        <f>VLOOKUP(A57,HOP!A:L,12,0)</f>
        <v>662.00</v>
      </c>
      <c r="F57" s="4" t="str">
        <f>VLOOKUP(A57,HOP!A:C,3,0)</f>
        <v>3078764</v>
      </c>
      <c r="G57" s="4">
        <f t="shared" si="2"/>
        <v>0</v>
      </c>
      <c r="H57" s="4" t="str">
        <f t="shared" si="3"/>
        <v>，3078764</v>
      </c>
      <c r="I57" s="4" t="str">
        <f>VLOOKUP(A57,HOP!A:U,21,0)</f>
        <v>直采</v>
      </c>
    </row>
    <row r="58" s="4" customFormat="1" hidden="1" spans="1:9">
      <c r="A58" s="5">
        <v>999222981561015</v>
      </c>
      <c r="B58" s="6">
        <v>45000</v>
      </c>
      <c r="C58" s="6">
        <v>45004</v>
      </c>
      <c r="D58" s="4">
        <v>2040</v>
      </c>
      <c r="E58" s="4" t="str">
        <f>VLOOKUP(A58,HOP!A:L,12,0)</f>
        <v>2040.00</v>
      </c>
      <c r="F58" s="4" t="str">
        <f>VLOOKUP(A58,HOP!A:C,3,0)</f>
        <v>3080410</v>
      </c>
      <c r="G58" s="4">
        <f t="shared" si="2"/>
        <v>0</v>
      </c>
      <c r="H58" s="4" t="str">
        <f t="shared" si="3"/>
        <v>，3080410</v>
      </c>
      <c r="I58" s="4" t="str">
        <f>VLOOKUP(A58,HOP!A:U,21,0)</f>
        <v>直采</v>
      </c>
    </row>
    <row r="59" s="4" customFormat="1" hidden="1" spans="1:9">
      <c r="A59" s="5">
        <v>999222984774473</v>
      </c>
      <c r="B59" s="6">
        <v>45003</v>
      </c>
      <c r="C59" s="6">
        <v>45004</v>
      </c>
      <c r="D59" s="4">
        <v>662</v>
      </c>
      <c r="E59" s="4" t="str">
        <f>VLOOKUP(A59,HOP!A:L,12,0)</f>
        <v>662.00</v>
      </c>
      <c r="F59" s="4" t="str">
        <f>VLOOKUP(A59,HOP!A:C,3,0)</f>
        <v>3081439</v>
      </c>
      <c r="G59" s="4">
        <f t="shared" si="2"/>
        <v>0</v>
      </c>
      <c r="H59" s="4" t="str">
        <f t="shared" si="3"/>
        <v>，3081439</v>
      </c>
      <c r="I59" s="4" t="str">
        <f>VLOOKUP(A59,HOP!A:U,21,0)</f>
        <v>直采</v>
      </c>
    </row>
    <row r="60" s="4" customFormat="1" hidden="1" spans="1:9">
      <c r="A60" s="5">
        <v>999222988176567</v>
      </c>
      <c r="B60" s="6">
        <v>45003</v>
      </c>
      <c r="C60" s="6">
        <v>45004</v>
      </c>
      <c r="D60" s="4">
        <v>187</v>
      </c>
      <c r="E60" s="4" t="str">
        <f>VLOOKUP(A60,HOP!A:L,12,0)</f>
        <v>187.00</v>
      </c>
      <c r="F60" s="4" t="str">
        <f>VLOOKUP(A60,HOP!A:C,3,0)</f>
        <v>3082623</v>
      </c>
      <c r="G60" s="4">
        <f t="shared" si="2"/>
        <v>0</v>
      </c>
      <c r="H60" s="4" t="str">
        <f t="shared" si="3"/>
        <v>，3082623</v>
      </c>
      <c r="I60" s="4" t="str">
        <f>VLOOKUP(A60,HOP!A:U,21,0)</f>
        <v>直采</v>
      </c>
    </row>
    <row r="61" s="4" customFormat="1" hidden="1" spans="1:9">
      <c r="A61" s="5">
        <v>999222988473014</v>
      </c>
      <c r="B61" s="6">
        <v>45003</v>
      </c>
      <c r="C61" s="6">
        <v>45004</v>
      </c>
      <c r="D61" s="4">
        <v>473</v>
      </c>
      <c r="E61" s="4" t="str">
        <f>VLOOKUP(A61,HOP!A:L,12,0)</f>
        <v>473.00</v>
      </c>
      <c r="F61" s="4" t="str">
        <f>VLOOKUP(A61,HOP!A:C,3,0)</f>
        <v>3082743</v>
      </c>
      <c r="G61" s="4">
        <f t="shared" si="2"/>
        <v>0</v>
      </c>
      <c r="H61" s="4" t="str">
        <f t="shared" si="3"/>
        <v>，3082743</v>
      </c>
      <c r="I61" s="4" t="str">
        <f>VLOOKUP(A61,HOP!A:U,21,0)</f>
        <v>直采</v>
      </c>
    </row>
    <row r="62" s="4" customFormat="1" hidden="1" spans="1:9">
      <c r="A62" s="5">
        <v>22990853637</v>
      </c>
      <c r="B62" s="6">
        <v>45002</v>
      </c>
      <c r="C62" s="6">
        <v>45004</v>
      </c>
      <c r="D62" s="4">
        <v>1352</v>
      </c>
      <c r="E62" s="4" t="str">
        <f>VLOOKUP(A62,HOP!A:L,12,0)</f>
        <v>1352.00</v>
      </c>
      <c r="F62" s="4" t="str">
        <f>VLOOKUP(A62,HOP!A:C,3,0)</f>
        <v>3083722</v>
      </c>
      <c r="G62" s="4">
        <f t="shared" si="2"/>
        <v>0</v>
      </c>
      <c r="H62" s="4" t="str">
        <f t="shared" si="3"/>
        <v>，3083722</v>
      </c>
      <c r="I62" s="4" t="str">
        <f>VLOOKUP(A62,HOP!A:U,21,0)</f>
        <v>直采</v>
      </c>
    </row>
    <row r="63" s="4" customFormat="1" hidden="1" spans="1:9">
      <c r="A63" s="5">
        <v>999222991209724</v>
      </c>
      <c r="B63" s="6">
        <v>45001</v>
      </c>
      <c r="C63" s="6">
        <v>45004</v>
      </c>
      <c r="D63" s="4">
        <v>942</v>
      </c>
      <c r="E63" s="4" t="str">
        <f>VLOOKUP(A63,HOP!A:L,12,0)</f>
        <v>942.00</v>
      </c>
      <c r="F63" s="4" t="str">
        <f>VLOOKUP(A63,HOP!A:C,3,0)</f>
        <v>3083838</v>
      </c>
      <c r="G63" s="4">
        <f t="shared" si="2"/>
        <v>0</v>
      </c>
      <c r="H63" s="4" t="str">
        <f t="shared" si="3"/>
        <v>，3083838</v>
      </c>
      <c r="I63" s="4" t="str">
        <f>VLOOKUP(A63,HOP!A:U,21,0)</f>
        <v>直采</v>
      </c>
    </row>
    <row r="64" s="4" customFormat="1" hidden="1" spans="1:9">
      <c r="A64" s="5">
        <v>999222997263931</v>
      </c>
      <c r="B64" s="6">
        <v>45003</v>
      </c>
      <c r="C64" s="6">
        <v>45004</v>
      </c>
      <c r="D64" s="4">
        <v>473</v>
      </c>
      <c r="E64" s="4" t="str">
        <f>VLOOKUP(A64,HOP!A:L,12,0)</f>
        <v>473.00</v>
      </c>
      <c r="F64" s="4" t="str">
        <f>VLOOKUP(A64,HOP!A:C,3,0)</f>
        <v>3086504</v>
      </c>
      <c r="G64" s="4">
        <f t="shared" si="2"/>
        <v>0</v>
      </c>
      <c r="H64" s="4" t="str">
        <f t="shared" si="3"/>
        <v>，3086504</v>
      </c>
      <c r="I64" s="4" t="str">
        <f>VLOOKUP(A64,HOP!A:U,21,0)</f>
        <v>直采</v>
      </c>
    </row>
    <row r="65" s="4" customFormat="1" hidden="1" spans="1:9">
      <c r="A65" s="5">
        <v>999223002097737</v>
      </c>
      <c r="B65" s="6">
        <v>45002</v>
      </c>
      <c r="C65" s="6">
        <v>45004</v>
      </c>
      <c r="D65" s="4">
        <v>4000</v>
      </c>
      <c r="E65" s="4" t="str">
        <f>VLOOKUP(A65,HOP!A:L,12,0)</f>
        <v>4000.00</v>
      </c>
      <c r="F65" s="4" t="str">
        <f>VLOOKUP(A65,HOP!A:C,3,0)</f>
        <v>3088357</v>
      </c>
      <c r="G65" s="4">
        <f t="shared" si="2"/>
        <v>0</v>
      </c>
      <c r="H65" s="4" t="str">
        <f t="shared" si="3"/>
        <v>，3088357</v>
      </c>
      <c r="I65" s="4" t="str">
        <f>VLOOKUP(A65,HOP!A:U,21,0)</f>
        <v>直采</v>
      </c>
    </row>
    <row r="66" s="4" customFormat="1" hidden="1" spans="1:9">
      <c r="A66" s="5">
        <v>999223005751305</v>
      </c>
      <c r="B66" s="6">
        <v>45003</v>
      </c>
      <c r="C66" s="6">
        <v>45004</v>
      </c>
      <c r="D66" s="4">
        <v>616</v>
      </c>
      <c r="E66" s="4" t="str">
        <f>VLOOKUP(A66,HOP!A:L,12,0)</f>
        <v>616.00</v>
      </c>
      <c r="F66" s="4" t="str">
        <f>VLOOKUP(A66,HOP!A:C,3,0)</f>
        <v>3089771</v>
      </c>
      <c r="G66" s="4">
        <f t="shared" si="2"/>
        <v>0</v>
      </c>
      <c r="H66" s="4" t="str">
        <f t="shared" si="3"/>
        <v>，3089771</v>
      </c>
      <c r="I66" s="4" t="str">
        <f>VLOOKUP(A66,HOP!A:U,21,0)</f>
        <v>直采</v>
      </c>
    </row>
    <row r="67" s="4" customFormat="1" hidden="1" spans="1:9">
      <c r="A67" s="5">
        <v>999223005757444</v>
      </c>
      <c r="B67" s="6">
        <v>45001</v>
      </c>
      <c r="C67" s="6">
        <v>45004</v>
      </c>
      <c r="D67" s="4">
        <v>1735</v>
      </c>
      <c r="E67" s="4" t="str">
        <f>VLOOKUP(A67,HOP!A:L,12,0)</f>
        <v>1735.00</v>
      </c>
      <c r="F67" s="4" t="str">
        <f>VLOOKUP(A67,HOP!A:C,3,0)</f>
        <v>3089777</v>
      </c>
      <c r="G67" s="4">
        <f t="shared" ref="G67:G98" si="4">D67-E67</f>
        <v>0</v>
      </c>
      <c r="H67" s="4" t="str">
        <f t="shared" ref="H67:H98" si="5">$H$1&amp;F67</f>
        <v>，3089777</v>
      </c>
      <c r="I67" s="4" t="str">
        <f>VLOOKUP(A67,HOP!A:U,21,0)</f>
        <v>直采</v>
      </c>
    </row>
    <row r="68" s="4" customFormat="1" hidden="1" spans="1:9">
      <c r="A68" s="5">
        <v>999223008502799</v>
      </c>
      <c r="B68" s="6">
        <v>45003</v>
      </c>
      <c r="C68" s="6">
        <v>45004</v>
      </c>
      <c r="D68" s="4">
        <v>1260</v>
      </c>
      <c r="E68" s="4" t="str">
        <f>VLOOKUP(A68,HOP!A:L,12,0)</f>
        <v>1260.00</v>
      </c>
      <c r="F68" s="4" t="str">
        <f>VLOOKUP(A68,HOP!A:C,3,0)</f>
        <v>3090936</v>
      </c>
      <c r="G68" s="4">
        <f t="shared" si="4"/>
        <v>0</v>
      </c>
      <c r="H68" s="4" t="str">
        <f t="shared" si="5"/>
        <v>，3090936</v>
      </c>
      <c r="I68" s="4" t="str">
        <f>VLOOKUP(A68,HOP!A:U,21,0)</f>
        <v>直采</v>
      </c>
    </row>
    <row r="69" s="4" customFormat="1" hidden="1" spans="1:9">
      <c r="A69" s="5">
        <v>999223011727375</v>
      </c>
      <c r="B69" s="6">
        <v>45000</v>
      </c>
      <c r="C69" s="6">
        <v>45004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999223012445279</v>
      </c>
      <c r="B70" s="6">
        <v>45000</v>
      </c>
      <c r="C70" s="6">
        <v>45004</v>
      </c>
      <c r="D70" s="4">
        <v>6400</v>
      </c>
      <c r="E70" s="4" t="str">
        <f>VLOOKUP(A70,HOP!A:L,12,0)</f>
        <v>6400.00</v>
      </c>
      <c r="F70" s="4" t="str">
        <f>VLOOKUP(A70,HOP!A:C,3,0)</f>
        <v>3092853</v>
      </c>
      <c r="G70" s="4">
        <f t="shared" si="4"/>
        <v>0</v>
      </c>
      <c r="H70" s="4" t="str">
        <f t="shared" si="5"/>
        <v>，3092853</v>
      </c>
      <c r="I70" s="4" t="str">
        <f>VLOOKUP(A70,HOP!A:U,21,0)</f>
        <v>直采</v>
      </c>
    </row>
    <row r="71" s="4" customFormat="1" spans="1:10">
      <c r="A71" s="5">
        <v>999223027893518</v>
      </c>
      <c r="B71" s="6">
        <v>45003</v>
      </c>
      <c r="C71" s="6">
        <v>45004</v>
      </c>
      <c r="D71" s="4">
        <v>319.85</v>
      </c>
      <c r="E71" s="4" t="str">
        <f>VLOOKUP(A71,HOP!A:L,12,0)</f>
        <v>333.00</v>
      </c>
      <c r="F71" s="4" t="str">
        <f>VLOOKUP(A71,HOP!A:C,3,0)</f>
        <v>3093785</v>
      </c>
      <c r="G71" s="4">
        <f t="shared" si="4"/>
        <v>-13.15</v>
      </c>
      <c r="H71" s="4" t="str">
        <f t="shared" si="5"/>
        <v>，3093785</v>
      </c>
      <c r="I71" s="4" t="str">
        <f>VLOOKUP(A71,HOP!A:U,21,0)</f>
        <v>直采</v>
      </c>
      <c r="J71" s="4" t="s">
        <v>950</v>
      </c>
    </row>
    <row r="72" s="4" customFormat="1" hidden="1" spans="1:9">
      <c r="A72" s="5">
        <v>999223035952574</v>
      </c>
      <c r="B72" s="6">
        <v>45002</v>
      </c>
      <c r="C72" s="6">
        <v>45004</v>
      </c>
      <c r="D72" s="4">
        <v>3200</v>
      </c>
      <c r="E72" s="4" t="str">
        <f>VLOOKUP(A72,HOP!A:L,12,0)</f>
        <v>3200.00</v>
      </c>
      <c r="F72" s="4" t="str">
        <f>VLOOKUP(A72,HOP!A:C,3,0)</f>
        <v>3096365</v>
      </c>
      <c r="G72" s="4">
        <f t="shared" si="4"/>
        <v>0</v>
      </c>
      <c r="H72" s="4" t="str">
        <f t="shared" si="5"/>
        <v>，3096365</v>
      </c>
      <c r="I72" s="4" t="str">
        <f>VLOOKUP(A72,HOP!A:U,21,0)</f>
        <v>直采</v>
      </c>
    </row>
    <row r="73" s="4" customFormat="1" hidden="1" spans="1:9">
      <c r="A73" s="5">
        <v>999223037497894</v>
      </c>
      <c r="B73" s="6">
        <v>45003</v>
      </c>
      <c r="C73" s="6">
        <v>45004</v>
      </c>
      <c r="D73" s="4">
        <v>689</v>
      </c>
      <c r="E73" s="4" t="str">
        <f>VLOOKUP(A73,HOP!A:L,12,0)</f>
        <v>689.00</v>
      </c>
      <c r="F73" s="4" t="str">
        <f>VLOOKUP(A73,HOP!A:C,3,0)</f>
        <v>3096934</v>
      </c>
      <c r="G73" s="4">
        <f t="shared" si="4"/>
        <v>0</v>
      </c>
      <c r="H73" s="4" t="str">
        <f t="shared" si="5"/>
        <v>，3096934</v>
      </c>
      <c r="I73" s="4" t="str">
        <f>VLOOKUP(A73,HOP!A:U,21,0)</f>
        <v>直采</v>
      </c>
    </row>
    <row r="74" s="4" customFormat="1" hidden="1" spans="1:9">
      <c r="A74" s="5">
        <v>999223046801740</v>
      </c>
      <c r="B74" s="6">
        <v>45003</v>
      </c>
      <c r="C74" s="6">
        <v>45004</v>
      </c>
      <c r="D74" s="4">
        <v>348</v>
      </c>
      <c r="E74" s="4" t="str">
        <f>VLOOKUP(A74,HOP!A:L,12,0)</f>
        <v>348.00</v>
      </c>
      <c r="F74" s="4" t="str">
        <f>VLOOKUP(A74,HOP!A:C,3,0)</f>
        <v>3099005</v>
      </c>
      <c r="G74" s="4">
        <f t="shared" si="4"/>
        <v>0</v>
      </c>
      <c r="H74" s="4" t="str">
        <f t="shared" si="5"/>
        <v>，3099005</v>
      </c>
      <c r="I74" s="4" t="str">
        <f>VLOOKUP(A74,HOP!A:U,21,0)</f>
        <v>直采</v>
      </c>
    </row>
    <row r="75" s="4" customFormat="1" hidden="1" spans="1:9">
      <c r="A75" s="5">
        <v>999223050198197</v>
      </c>
      <c r="B75" s="6">
        <v>45001</v>
      </c>
      <c r="C75" s="6">
        <v>45004</v>
      </c>
      <c r="D75" s="4">
        <v>1998</v>
      </c>
      <c r="E75" s="4" t="str">
        <f>VLOOKUP(A75,HOP!A:L,12,0)</f>
        <v>1998.00</v>
      </c>
      <c r="F75" s="4" t="str">
        <f>VLOOKUP(A75,HOP!A:C,3,0)</f>
        <v>3100033</v>
      </c>
      <c r="G75" s="4">
        <f t="shared" si="4"/>
        <v>0</v>
      </c>
      <c r="H75" s="4" t="str">
        <f t="shared" si="5"/>
        <v>，3100033</v>
      </c>
      <c r="I75" s="4" t="str">
        <f>VLOOKUP(A75,HOP!A:U,21,0)</f>
        <v>直采</v>
      </c>
    </row>
    <row r="76" s="4" customFormat="1" hidden="1" spans="1:9">
      <c r="A76" s="5">
        <v>999223053642586</v>
      </c>
      <c r="B76" s="6">
        <v>44998</v>
      </c>
      <c r="C76" s="6">
        <v>45004</v>
      </c>
      <c r="D76" s="4">
        <v>3469</v>
      </c>
      <c r="E76" s="4" t="str">
        <f>VLOOKUP(A76,HOP!A:L,12,0)</f>
        <v>3469.00</v>
      </c>
      <c r="F76" s="4" t="str">
        <f>VLOOKUP(A76,HOP!A:C,3,0)</f>
        <v>3101109</v>
      </c>
      <c r="G76" s="4">
        <f t="shared" si="4"/>
        <v>0</v>
      </c>
      <c r="H76" s="4" t="str">
        <f t="shared" si="5"/>
        <v>，3101109</v>
      </c>
      <c r="I76" s="4" t="str">
        <f>VLOOKUP(A76,HOP!A:U,21,0)</f>
        <v>直采</v>
      </c>
    </row>
    <row r="77" s="4" customFormat="1" hidden="1" spans="1:9">
      <c r="A77" s="5">
        <v>999223054692560</v>
      </c>
      <c r="B77" s="6">
        <v>45002</v>
      </c>
      <c r="C77" s="6">
        <v>45004</v>
      </c>
      <c r="D77" s="4">
        <v>3120</v>
      </c>
      <c r="E77" s="4" t="str">
        <f>VLOOKUP(A77,HOP!A:L,12,0)</f>
        <v>3120.00</v>
      </c>
      <c r="F77" s="4" t="str">
        <f>VLOOKUP(A77,HOP!A:C,3,0)</f>
        <v>3101480</v>
      </c>
      <c r="G77" s="4">
        <f t="shared" si="4"/>
        <v>0</v>
      </c>
      <c r="H77" s="4" t="str">
        <f t="shared" si="5"/>
        <v>，3101480</v>
      </c>
      <c r="I77" s="4" t="str">
        <f>VLOOKUP(A77,HOP!A:U,21,0)</f>
        <v>直采</v>
      </c>
    </row>
    <row r="78" s="4" customFormat="1" hidden="1" spans="1:9">
      <c r="A78" s="5">
        <v>999223054757193</v>
      </c>
      <c r="B78" s="6">
        <v>45002</v>
      </c>
      <c r="C78" s="6">
        <v>45004</v>
      </c>
      <c r="D78" s="4">
        <v>1346</v>
      </c>
      <c r="E78" s="4" t="str">
        <f>VLOOKUP(A78,HOP!A:L,12,0)</f>
        <v>1346.00</v>
      </c>
      <c r="F78" s="4" t="str">
        <f>VLOOKUP(A78,HOP!A:C,3,0)</f>
        <v>3101510</v>
      </c>
      <c r="G78" s="4">
        <f t="shared" si="4"/>
        <v>0</v>
      </c>
      <c r="H78" s="4" t="str">
        <f t="shared" si="5"/>
        <v>，3101510</v>
      </c>
      <c r="I78" s="4" t="str">
        <f>VLOOKUP(A78,HOP!A:U,21,0)</f>
        <v>直采</v>
      </c>
    </row>
    <row r="79" s="4" customFormat="1" hidden="1" spans="1:9">
      <c r="A79" s="5">
        <v>999223064361177</v>
      </c>
      <c r="B79" s="6">
        <v>45003</v>
      </c>
      <c r="C79" s="6">
        <v>45004</v>
      </c>
      <c r="D79" s="4">
        <v>3839</v>
      </c>
      <c r="E79" s="4" t="str">
        <f>VLOOKUP(A79,HOP!A:L,12,0)</f>
        <v>3839.00</v>
      </c>
      <c r="F79" s="4" t="str">
        <f>VLOOKUP(A79,HOP!A:C,3,0)</f>
        <v>3103768</v>
      </c>
      <c r="G79" s="4">
        <f t="shared" si="4"/>
        <v>0</v>
      </c>
      <c r="H79" s="4" t="str">
        <f t="shared" si="5"/>
        <v>，3103768</v>
      </c>
      <c r="I79" s="4" t="str">
        <f>VLOOKUP(A79,HOP!A:U,21,0)</f>
        <v>直采</v>
      </c>
    </row>
    <row r="80" s="4" customFormat="1" hidden="1" spans="1:9">
      <c r="A80" s="5">
        <v>999223064898670</v>
      </c>
      <c r="B80" s="6">
        <v>45002</v>
      </c>
      <c r="C80" s="6">
        <v>45004</v>
      </c>
      <c r="D80" s="4">
        <v>1718</v>
      </c>
      <c r="E80" s="4" t="str">
        <f>VLOOKUP(A80,HOP!A:L,12,0)</f>
        <v>1718.00</v>
      </c>
      <c r="F80" s="4" t="str">
        <f>VLOOKUP(A80,HOP!A:C,3,0)</f>
        <v>3103890</v>
      </c>
      <c r="G80" s="4">
        <f t="shared" si="4"/>
        <v>0</v>
      </c>
      <c r="H80" s="4" t="str">
        <f t="shared" si="5"/>
        <v>，3103890</v>
      </c>
      <c r="I80" s="4" t="str">
        <f>VLOOKUP(A80,HOP!A:U,21,0)</f>
        <v>直采</v>
      </c>
    </row>
    <row r="81" s="4" customFormat="1" hidden="1" spans="1:9">
      <c r="A81" s="5">
        <v>999223064973057</v>
      </c>
      <c r="B81" s="6">
        <v>45002</v>
      </c>
      <c r="C81" s="6">
        <v>45004</v>
      </c>
      <c r="D81" s="4">
        <v>8600</v>
      </c>
      <c r="E81" s="4" t="str">
        <f>VLOOKUP(A81,HOP!A:L,12,0)</f>
        <v>8600.00</v>
      </c>
      <c r="F81" s="4" t="str">
        <f>VLOOKUP(A81,HOP!A:C,3,0)</f>
        <v>3103902</v>
      </c>
      <c r="G81" s="4">
        <f t="shared" si="4"/>
        <v>0</v>
      </c>
      <c r="H81" s="4" t="str">
        <f t="shared" si="5"/>
        <v>，3103902</v>
      </c>
      <c r="I81" s="4" t="str">
        <f>VLOOKUP(A81,HOP!A:U,21,0)</f>
        <v>直采</v>
      </c>
    </row>
    <row r="82" s="4" customFormat="1" hidden="1" spans="1:9">
      <c r="A82" s="5">
        <v>999223065000939</v>
      </c>
      <c r="B82" s="6">
        <v>45002</v>
      </c>
      <c r="C82" s="6">
        <v>45004</v>
      </c>
      <c r="D82" s="4">
        <v>1718</v>
      </c>
      <c r="E82" s="4" t="str">
        <f>VLOOKUP(A82,HOP!A:L,12,0)</f>
        <v>1718.00</v>
      </c>
      <c r="F82" s="4" t="str">
        <f>VLOOKUP(A82,HOP!A:C,3,0)</f>
        <v>3103913</v>
      </c>
      <c r="G82" s="4">
        <f t="shared" si="4"/>
        <v>0</v>
      </c>
      <c r="H82" s="4" t="str">
        <f t="shared" si="5"/>
        <v>，3103913</v>
      </c>
      <c r="I82" s="4" t="str">
        <f>VLOOKUP(A82,HOP!A:U,21,0)</f>
        <v>直采</v>
      </c>
    </row>
    <row r="83" s="4" customFormat="1" hidden="1" spans="1:9">
      <c r="A83" s="5">
        <v>999223065203815</v>
      </c>
      <c r="B83" s="6">
        <v>45002</v>
      </c>
      <c r="C83" s="6">
        <v>45004</v>
      </c>
      <c r="D83" s="4">
        <v>3436</v>
      </c>
      <c r="E83" s="4" t="str">
        <f>VLOOKUP(A83,HOP!A:L,12,0)</f>
        <v>3436.00</v>
      </c>
      <c r="F83" s="4" t="str">
        <f>VLOOKUP(A83,HOP!A:C,3,0)</f>
        <v>3103956</v>
      </c>
      <c r="G83" s="4">
        <f t="shared" si="4"/>
        <v>0</v>
      </c>
      <c r="H83" s="4" t="str">
        <f t="shared" si="5"/>
        <v>，3103956</v>
      </c>
      <c r="I83" s="4" t="str">
        <f>VLOOKUP(A83,HOP!A:U,21,0)</f>
        <v>直采</v>
      </c>
    </row>
    <row r="84" s="4" customFormat="1" hidden="1" spans="1:9">
      <c r="A84" s="5">
        <v>999223065927569</v>
      </c>
      <c r="B84" s="6">
        <v>45001</v>
      </c>
      <c r="C84" s="6">
        <v>45004</v>
      </c>
      <c r="D84" s="4">
        <v>3804</v>
      </c>
      <c r="E84" s="4" t="str">
        <f>VLOOKUP(A84,HOP!A:L,12,0)</f>
        <v>3804.00</v>
      </c>
      <c r="F84" s="4" t="str">
        <f>VLOOKUP(A84,HOP!A:C,3,0)</f>
        <v>3104164</v>
      </c>
      <c r="G84" s="4">
        <f t="shared" si="4"/>
        <v>0</v>
      </c>
      <c r="H84" s="4" t="str">
        <f t="shared" si="5"/>
        <v>，3104164</v>
      </c>
      <c r="I84" s="4" t="str">
        <f>VLOOKUP(A84,HOP!A:U,21,0)</f>
        <v>直采</v>
      </c>
    </row>
    <row r="85" s="4" customFormat="1" hidden="1" spans="1:9">
      <c r="A85" s="5">
        <v>999223066791451</v>
      </c>
      <c r="B85" s="6">
        <v>45002</v>
      </c>
      <c r="C85" s="6">
        <v>45004</v>
      </c>
      <c r="D85" s="4">
        <v>2762</v>
      </c>
      <c r="E85" s="4" t="str">
        <f>VLOOKUP(A85,HOP!A:L,12,0)</f>
        <v>2762.00</v>
      </c>
      <c r="F85" s="4" t="str">
        <f>VLOOKUP(A85,HOP!A:C,3,0)</f>
        <v>3104386</v>
      </c>
      <c r="G85" s="4">
        <f t="shared" si="4"/>
        <v>0</v>
      </c>
      <c r="H85" s="4" t="str">
        <f t="shared" si="5"/>
        <v>，3104386</v>
      </c>
      <c r="I85" s="4" t="str">
        <f>VLOOKUP(A85,HOP!A:U,21,0)</f>
        <v>直采</v>
      </c>
    </row>
    <row r="86" s="4" customFormat="1" hidden="1" spans="1:9">
      <c r="A86" s="5">
        <v>999223070389391</v>
      </c>
      <c r="B86" s="6">
        <v>45002</v>
      </c>
      <c r="C86" s="6">
        <v>45004</v>
      </c>
      <c r="D86" s="4">
        <v>900</v>
      </c>
      <c r="E86" s="4" t="str">
        <f>VLOOKUP(A86,HOP!A:L,12,0)</f>
        <v>900.00</v>
      </c>
      <c r="F86" s="4" t="str">
        <f>VLOOKUP(A86,HOP!A:C,3,0)</f>
        <v>3105406</v>
      </c>
      <c r="G86" s="4">
        <f t="shared" si="4"/>
        <v>0</v>
      </c>
      <c r="H86" s="4" t="str">
        <f t="shared" si="5"/>
        <v>，3105406</v>
      </c>
      <c r="I86" s="4" t="str">
        <f>VLOOKUP(A86,HOP!A:U,21,0)</f>
        <v>直采</v>
      </c>
    </row>
    <row r="87" s="4" customFormat="1" hidden="1" spans="1:9">
      <c r="A87" s="5">
        <v>999223071726081</v>
      </c>
      <c r="B87" s="6">
        <v>45003</v>
      </c>
      <c r="C87" s="6">
        <v>45004</v>
      </c>
      <c r="D87" s="4">
        <v>484</v>
      </c>
      <c r="E87" s="4" t="str">
        <f>VLOOKUP(A87,HOP!A:L,12,0)</f>
        <v>484.00</v>
      </c>
      <c r="F87" s="4" t="str">
        <f>VLOOKUP(A87,HOP!A:C,3,0)</f>
        <v>3105812</v>
      </c>
      <c r="G87" s="4">
        <f t="shared" si="4"/>
        <v>0</v>
      </c>
      <c r="H87" s="4" t="str">
        <f t="shared" si="5"/>
        <v>，3105812</v>
      </c>
      <c r="I87" s="4" t="str">
        <f>VLOOKUP(A87,HOP!A:U,21,0)</f>
        <v>直采</v>
      </c>
    </row>
    <row r="88" s="4" customFormat="1" hidden="1" spans="1:9">
      <c r="A88" s="5">
        <v>999223073298828</v>
      </c>
      <c r="B88" s="6">
        <v>45001</v>
      </c>
      <c r="C88" s="6">
        <v>45004</v>
      </c>
      <c r="D88" s="4">
        <v>1140</v>
      </c>
      <c r="E88" s="4" t="str">
        <f>VLOOKUP(A88,HOP!A:L,12,0)</f>
        <v>1140.00</v>
      </c>
      <c r="F88" s="4" t="str">
        <f>VLOOKUP(A88,HOP!A:C,3,0)</f>
        <v>3106475</v>
      </c>
      <c r="G88" s="4">
        <f t="shared" si="4"/>
        <v>0</v>
      </c>
      <c r="H88" s="4" t="str">
        <f t="shared" si="5"/>
        <v>，3106475</v>
      </c>
      <c r="I88" s="4" t="str">
        <f>VLOOKUP(A88,HOP!A:U,21,0)</f>
        <v>直采</v>
      </c>
    </row>
    <row r="89" s="4" customFormat="1" hidden="1" spans="1:9">
      <c r="A89" s="5">
        <v>999223073369807</v>
      </c>
      <c r="B89" s="6">
        <v>45002</v>
      </c>
      <c r="C89" s="6">
        <v>45004</v>
      </c>
      <c r="D89" s="4">
        <v>1148</v>
      </c>
      <c r="E89" s="4" t="str">
        <f>VLOOKUP(A89,HOP!A:L,12,0)</f>
        <v>1148.00</v>
      </c>
      <c r="F89" s="4" t="str">
        <f>VLOOKUP(A89,HOP!A:C,3,0)</f>
        <v>3106523</v>
      </c>
      <c r="G89" s="4">
        <f t="shared" si="4"/>
        <v>0</v>
      </c>
      <c r="H89" s="4" t="str">
        <f t="shared" si="5"/>
        <v>，3106523</v>
      </c>
      <c r="I89" s="4" t="str">
        <f>VLOOKUP(A89,HOP!A:U,21,0)</f>
        <v>直采</v>
      </c>
    </row>
    <row r="90" s="4" customFormat="1" hidden="1" spans="1:9">
      <c r="A90" s="5">
        <v>999223074060766</v>
      </c>
      <c r="B90" s="6">
        <v>45002</v>
      </c>
      <c r="C90" s="6">
        <v>45004</v>
      </c>
      <c r="D90" s="4">
        <v>1034</v>
      </c>
      <c r="E90" s="4" t="str">
        <f>VLOOKUP(A90,HOP!A:L,12,0)</f>
        <v>1034.00</v>
      </c>
      <c r="F90" s="4" t="str">
        <f>VLOOKUP(A90,HOP!A:C,3,0)</f>
        <v>3106890</v>
      </c>
      <c r="G90" s="4">
        <f t="shared" si="4"/>
        <v>0</v>
      </c>
      <c r="H90" s="4" t="str">
        <f t="shared" si="5"/>
        <v>，3106890</v>
      </c>
      <c r="I90" s="4" t="str">
        <f>VLOOKUP(A90,HOP!A:U,21,0)</f>
        <v>直采</v>
      </c>
    </row>
    <row r="91" s="4" customFormat="1" hidden="1" spans="1:9">
      <c r="A91" s="5">
        <v>999223085153870</v>
      </c>
      <c r="B91" s="6">
        <v>45001</v>
      </c>
      <c r="C91" s="6">
        <v>45004</v>
      </c>
      <c r="D91" s="4">
        <v>10350</v>
      </c>
      <c r="E91" s="4" t="str">
        <f>VLOOKUP(A91,HOP!A:L,12,0)</f>
        <v>10350.00</v>
      </c>
      <c r="F91" s="4" t="str">
        <f>VLOOKUP(A91,HOP!A:C,3,0)</f>
        <v>3109286</v>
      </c>
      <c r="G91" s="4">
        <f t="shared" si="4"/>
        <v>0</v>
      </c>
      <c r="H91" s="4" t="str">
        <f t="shared" si="5"/>
        <v>，3109286</v>
      </c>
      <c r="I91" s="4" t="str">
        <f>VLOOKUP(A91,HOP!A:U,21,0)</f>
        <v>直采</v>
      </c>
    </row>
    <row r="92" s="4" customFormat="1" hidden="1" spans="1:9">
      <c r="A92" s="5">
        <v>999223107606357</v>
      </c>
      <c r="B92" s="6">
        <v>45001</v>
      </c>
      <c r="C92" s="6">
        <v>45004</v>
      </c>
      <c r="D92" s="4">
        <v>1269</v>
      </c>
      <c r="E92" s="4" t="str">
        <f>VLOOKUP(A92,HOP!A:L,12,0)</f>
        <v>1269.00</v>
      </c>
      <c r="F92" s="4" t="str">
        <f>VLOOKUP(A92,HOP!A:C,3,0)</f>
        <v>3115610</v>
      </c>
      <c r="G92" s="4">
        <f t="shared" si="4"/>
        <v>0</v>
      </c>
      <c r="H92" s="4" t="str">
        <f t="shared" si="5"/>
        <v>，3115610</v>
      </c>
      <c r="I92" s="4" t="str">
        <f>VLOOKUP(A92,HOP!A:U,21,0)</f>
        <v>直采</v>
      </c>
    </row>
    <row r="93" s="4" customFormat="1" hidden="1" spans="1:9">
      <c r="A93" s="5">
        <v>999223113423068</v>
      </c>
      <c r="B93" s="6">
        <v>45001</v>
      </c>
      <c r="C93" s="6">
        <v>45004</v>
      </c>
      <c r="D93" s="4">
        <v>1575</v>
      </c>
      <c r="E93" s="4" t="str">
        <f>VLOOKUP(A93,HOP!A:L,12,0)</f>
        <v>1575.00</v>
      </c>
      <c r="F93" s="4" t="str">
        <f>VLOOKUP(A93,HOP!A:C,3,0)</f>
        <v>3116414</v>
      </c>
      <c r="G93" s="4">
        <f t="shared" si="4"/>
        <v>0</v>
      </c>
      <c r="H93" s="4" t="str">
        <f t="shared" si="5"/>
        <v>，3116414</v>
      </c>
      <c r="I93" s="4" t="str">
        <f>VLOOKUP(A93,HOP!A:U,21,0)</f>
        <v>直采</v>
      </c>
    </row>
    <row r="94" s="4" customFormat="1" hidden="1" spans="1:9">
      <c r="A94" s="5">
        <v>999223114366239</v>
      </c>
      <c r="B94" s="6">
        <v>45003</v>
      </c>
      <c r="C94" s="6">
        <v>45004</v>
      </c>
      <c r="D94" s="4">
        <v>4606</v>
      </c>
      <c r="E94" s="4" t="str">
        <f>VLOOKUP(A94,HOP!A:L,12,0)</f>
        <v>4606.00</v>
      </c>
      <c r="F94" s="4" t="str">
        <f>VLOOKUP(A94,HOP!A:C,3,0)</f>
        <v>3116671</v>
      </c>
      <c r="G94" s="4">
        <f t="shared" si="4"/>
        <v>0</v>
      </c>
      <c r="H94" s="4" t="str">
        <f t="shared" si="5"/>
        <v>，3116671</v>
      </c>
      <c r="I94" s="4" t="str">
        <f>VLOOKUP(A94,HOP!A:U,21,0)</f>
        <v>直采</v>
      </c>
    </row>
    <row r="95" s="4" customFormat="1" hidden="1" spans="1:9">
      <c r="A95" s="5">
        <v>999223116717362</v>
      </c>
      <c r="B95" s="6">
        <v>45001</v>
      </c>
      <c r="C95" s="6">
        <v>45004</v>
      </c>
      <c r="D95" s="4">
        <v>1500</v>
      </c>
      <c r="E95" s="4" t="str">
        <f>VLOOKUP(A95,HOP!A:L,12,0)</f>
        <v>1500.00</v>
      </c>
      <c r="F95" s="4" t="str">
        <f>VLOOKUP(A95,HOP!A:C,3,0)</f>
        <v>3117342</v>
      </c>
      <c r="G95" s="4">
        <f t="shared" si="4"/>
        <v>0</v>
      </c>
      <c r="H95" s="4" t="str">
        <f t="shared" si="5"/>
        <v>，3117342</v>
      </c>
      <c r="I95" s="4" t="str">
        <f>VLOOKUP(A95,HOP!A:U,21,0)</f>
        <v>直采</v>
      </c>
    </row>
    <row r="96" s="4" customFormat="1" hidden="1" spans="1:9">
      <c r="A96" s="5">
        <v>999223119954010</v>
      </c>
      <c r="B96" s="6">
        <v>44997</v>
      </c>
      <c r="C96" s="6">
        <v>45004</v>
      </c>
      <c r="D96" s="4">
        <v>7063</v>
      </c>
      <c r="E96" s="4" t="str">
        <f>VLOOKUP(A96,HOP!A:L,12,0)</f>
        <v>7063.00</v>
      </c>
      <c r="F96" s="4" t="str">
        <f>VLOOKUP(A96,HOP!A:C,3,0)</f>
        <v>3118110</v>
      </c>
      <c r="G96" s="4">
        <f t="shared" si="4"/>
        <v>0</v>
      </c>
      <c r="H96" s="4" t="str">
        <f t="shared" si="5"/>
        <v>，3118110</v>
      </c>
      <c r="I96" s="4" t="str">
        <f>VLOOKUP(A96,HOP!A:U,21,0)</f>
        <v>直采</v>
      </c>
    </row>
    <row r="97" s="4" customFormat="1" hidden="1" spans="1:9">
      <c r="A97" s="5">
        <v>999223134403765</v>
      </c>
      <c r="B97" s="6">
        <v>45003</v>
      </c>
      <c r="C97" s="6">
        <v>45004</v>
      </c>
      <c r="D97" s="4">
        <v>4606</v>
      </c>
      <c r="E97" s="4" t="str">
        <f>VLOOKUP(A97,HOP!A:L,12,0)</f>
        <v>4606.00</v>
      </c>
      <c r="F97" s="4" t="str">
        <f>VLOOKUP(A97,HOP!A:C,3,0)</f>
        <v>3121254</v>
      </c>
      <c r="G97" s="4">
        <f t="shared" si="4"/>
        <v>0</v>
      </c>
      <c r="H97" s="4" t="str">
        <f t="shared" si="5"/>
        <v>，3121254</v>
      </c>
      <c r="I97" s="4" t="str">
        <f>VLOOKUP(A97,HOP!A:U,21,0)</f>
        <v>直采</v>
      </c>
    </row>
    <row r="98" s="4" customFormat="1" hidden="1" spans="1:9">
      <c r="A98" s="5">
        <v>999223136531167</v>
      </c>
      <c r="B98" s="6">
        <v>45003</v>
      </c>
      <c r="C98" s="6">
        <v>45004</v>
      </c>
      <c r="D98" s="4">
        <v>460</v>
      </c>
      <c r="E98" s="4" t="str">
        <f>VLOOKUP(A98,HOP!A:L,12,0)</f>
        <v>460.00</v>
      </c>
      <c r="F98" s="4" t="str">
        <f>VLOOKUP(A98,HOP!A:C,3,0)</f>
        <v>3121950</v>
      </c>
      <c r="G98" s="4">
        <f t="shared" si="4"/>
        <v>0</v>
      </c>
      <c r="H98" s="4" t="str">
        <f t="shared" si="5"/>
        <v>，3121950</v>
      </c>
      <c r="I98" s="4" t="str">
        <f>VLOOKUP(A98,HOP!A:U,21,0)</f>
        <v>直采</v>
      </c>
    </row>
    <row r="99" s="4" customFormat="1" hidden="1" spans="1:9">
      <c r="A99" s="5">
        <v>999223139681812</v>
      </c>
      <c r="B99" s="6">
        <v>45002</v>
      </c>
      <c r="C99" s="6">
        <v>45004</v>
      </c>
      <c r="D99" s="4">
        <v>3360</v>
      </c>
      <c r="E99" s="4" t="str">
        <f>VLOOKUP(A99,HOP!A:L,12,0)</f>
        <v>3360.00</v>
      </c>
      <c r="F99" s="4" t="str">
        <f>VLOOKUP(A99,HOP!A:C,3,0)</f>
        <v>3122205</v>
      </c>
      <c r="G99" s="4">
        <f t="shared" ref="G99:G130" si="6">D99-E99</f>
        <v>0</v>
      </c>
      <c r="H99" s="4" t="str">
        <f t="shared" ref="H99:H130" si="7">$H$1&amp;F99</f>
        <v>，3122205</v>
      </c>
      <c r="I99" s="4" t="str">
        <f>VLOOKUP(A99,HOP!A:U,21,0)</f>
        <v>直采</v>
      </c>
    </row>
    <row r="100" s="4" customFormat="1" hidden="1" spans="1:9">
      <c r="A100" s="5">
        <v>999223141675950</v>
      </c>
      <c r="B100" s="6">
        <v>45002</v>
      </c>
      <c r="C100" s="6">
        <v>45004</v>
      </c>
      <c r="D100" s="4">
        <v>1416</v>
      </c>
      <c r="E100" s="4" t="str">
        <f>VLOOKUP(A100,HOP!A:L,12,0)</f>
        <v>1416.00</v>
      </c>
      <c r="F100" s="4" t="str">
        <f>VLOOKUP(A100,HOP!A:C,3,0)</f>
        <v>3122638</v>
      </c>
      <c r="G100" s="4">
        <f t="shared" si="6"/>
        <v>0</v>
      </c>
      <c r="H100" s="4" t="str">
        <f t="shared" si="7"/>
        <v>，3122638</v>
      </c>
      <c r="I100" s="4" t="str">
        <f>VLOOKUP(A100,HOP!A:U,21,0)</f>
        <v>直采</v>
      </c>
    </row>
    <row r="101" s="4" customFormat="1" hidden="1" spans="1:9">
      <c r="A101" s="5">
        <v>23144987587</v>
      </c>
      <c r="B101" s="6">
        <v>45001</v>
      </c>
      <c r="C101" s="6">
        <v>45004</v>
      </c>
      <c r="D101" s="4">
        <v>3184</v>
      </c>
      <c r="E101" s="4" t="str">
        <f>VLOOKUP(A101,HOP!A:L,12,0)</f>
        <v>3184.00</v>
      </c>
      <c r="F101" s="4" t="str">
        <f>VLOOKUP(A101,HOP!A:C,3,0)</f>
        <v>3123524</v>
      </c>
      <c r="G101" s="4">
        <f t="shared" si="6"/>
        <v>0</v>
      </c>
      <c r="H101" s="4" t="str">
        <f t="shared" si="7"/>
        <v>，3123524</v>
      </c>
      <c r="I101" s="4" t="str">
        <f>VLOOKUP(A101,HOP!A:U,21,0)</f>
        <v>直采</v>
      </c>
    </row>
    <row r="102" s="4" customFormat="1" hidden="1" spans="1:9">
      <c r="A102" s="5">
        <v>999223147681733</v>
      </c>
      <c r="B102" s="6">
        <v>45003</v>
      </c>
      <c r="C102" s="6">
        <v>45004</v>
      </c>
      <c r="D102" s="4">
        <v>518</v>
      </c>
      <c r="E102" s="4" t="str">
        <f>VLOOKUP(A102,HOP!A:L,12,0)</f>
        <v>518.00</v>
      </c>
      <c r="F102" s="4" t="str">
        <f>VLOOKUP(A102,HOP!A:C,3,0)</f>
        <v>3124211</v>
      </c>
      <c r="G102" s="4">
        <f t="shared" si="6"/>
        <v>0</v>
      </c>
      <c r="H102" s="4" t="str">
        <f t="shared" si="7"/>
        <v>，3124211</v>
      </c>
      <c r="I102" s="4" t="str">
        <f>VLOOKUP(A102,HOP!A:U,21,0)</f>
        <v>直采</v>
      </c>
    </row>
    <row r="103" s="4" customFormat="1" hidden="1" spans="1:9">
      <c r="A103" s="5">
        <v>999223148101554</v>
      </c>
      <c r="B103" s="6">
        <v>45003</v>
      </c>
      <c r="C103" s="6">
        <v>45004</v>
      </c>
      <c r="D103" s="4">
        <v>1000</v>
      </c>
      <c r="E103" s="4" t="str">
        <f>VLOOKUP(A103,HOP!A:L,12,0)</f>
        <v>1000.00</v>
      </c>
      <c r="F103" s="4" t="str">
        <f>VLOOKUP(A103,HOP!A:C,3,0)</f>
        <v>3124320</v>
      </c>
      <c r="G103" s="4">
        <f t="shared" si="6"/>
        <v>0</v>
      </c>
      <c r="H103" s="4" t="str">
        <f t="shared" si="7"/>
        <v>，3124320</v>
      </c>
      <c r="I103" s="4" t="str">
        <f>VLOOKUP(A103,HOP!A:U,21,0)</f>
        <v>直采</v>
      </c>
    </row>
    <row r="104" s="4" customFormat="1" hidden="1" spans="1:9">
      <c r="A104" s="5">
        <v>999223154791517</v>
      </c>
      <c r="B104" s="6">
        <v>45002</v>
      </c>
      <c r="C104" s="6">
        <v>45004</v>
      </c>
      <c r="D104" s="4">
        <v>2495</v>
      </c>
      <c r="E104" s="4" t="str">
        <f>VLOOKUP(A104,HOP!A:L,12,0)</f>
        <v>2495.00</v>
      </c>
      <c r="F104" s="4" t="str">
        <f>VLOOKUP(A104,HOP!A:C,3,0)</f>
        <v>3126100</v>
      </c>
      <c r="G104" s="4">
        <f t="shared" si="6"/>
        <v>0</v>
      </c>
      <c r="H104" s="4" t="str">
        <f t="shared" si="7"/>
        <v>，3126100</v>
      </c>
      <c r="I104" s="4" t="str">
        <f>VLOOKUP(A104,HOP!A:U,21,0)</f>
        <v>直采</v>
      </c>
    </row>
    <row r="105" s="4" customFormat="1" hidden="1" spans="1:9">
      <c r="A105" s="5">
        <v>999223158853677</v>
      </c>
      <c r="B105" s="6">
        <v>45003</v>
      </c>
      <c r="C105" s="6">
        <v>45004</v>
      </c>
      <c r="D105" s="4">
        <v>240</v>
      </c>
      <c r="E105" s="4" t="str">
        <f>VLOOKUP(A105,HOP!A:L,12,0)</f>
        <v>240.00</v>
      </c>
      <c r="F105" s="4" t="str">
        <f>VLOOKUP(A105,HOP!A:C,3,0)</f>
        <v>3127202</v>
      </c>
      <c r="G105" s="4">
        <f t="shared" si="6"/>
        <v>0</v>
      </c>
      <c r="H105" s="4" t="str">
        <f t="shared" si="7"/>
        <v>，3127202</v>
      </c>
      <c r="I105" s="4" t="str">
        <f>VLOOKUP(A105,HOP!A:U,21,0)</f>
        <v>直采</v>
      </c>
    </row>
    <row r="106" s="4" customFormat="1" hidden="1" spans="1:9">
      <c r="A106" s="5">
        <v>999223160798764</v>
      </c>
      <c r="B106" s="6">
        <v>45003</v>
      </c>
      <c r="C106" s="6">
        <v>45004</v>
      </c>
      <c r="D106" s="4">
        <v>240</v>
      </c>
      <c r="E106" s="4" t="str">
        <f>VLOOKUP(A106,HOP!A:L,12,0)</f>
        <v>240.00</v>
      </c>
      <c r="F106" s="4" t="str">
        <f>VLOOKUP(A106,HOP!A:C,3,0)</f>
        <v>3127849</v>
      </c>
      <c r="G106" s="4">
        <f t="shared" si="6"/>
        <v>0</v>
      </c>
      <c r="H106" s="4" t="str">
        <f t="shared" si="7"/>
        <v>，3127849</v>
      </c>
      <c r="I106" s="4" t="str">
        <f>VLOOKUP(A106,HOP!A:U,21,0)</f>
        <v>直采</v>
      </c>
    </row>
    <row r="107" s="4" customFormat="1" hidden="1" spans="1:9">
      <c r="A107" s="5">
        <v>23159324206</v>
      </c>
      <c r="B107" s="6">
        <v>45003</v>
      </c>
      <c r="C107" s="6">
        <v>45004</v>
      </c>
      <c r="D107" s="4">
        <v>570</v>
      </c>
      <c r="E107" s="4" t="str">
        <f>VLOOKUP(A107,HOP!A:L,12,0)</f>
        <v>570.00</v>
      </c>
      <c r="F107" s="4" t="str">
        <f>VLOOKUP(A107,HOP!A:C,3,0)</f>
        <v>3127324</v>
      </c>
      <c r="G107" s="4">
        <f t="shared" si="6"/>
        <v>0</v>
      </c>
      <c r="H107" s="4" t="str">
        <f t="shared" si="7"/>
        <v>，3127324</v>
      </c>
      <c r="I107" s="4" t="str">
        <f>VLOOKUP(A107,HOP!A:U,21,0)</f>
        <v>直采</v>
      </c>
    </row>
    <row r="108" s="4" customFormat="1" hidden="1" spans="1:9">
      <c r="A108" s="5">
        <v>999223163643205</v>
      </c>
      <c r="B108" s="6">
        <v>45003</v>
      </c>
      <c r="C108" s="6">
        <v>45004</v>
      </c>
      <c r="D108" s="4">
        <v>1306</v>
      </c>
      <c r="E108" s="4" t="str">
        <f>VLOOKUP(A108,HOP!A:L,12,0)</f>
        <v>1306.00</v>
      </c>
      <c r="F108" s="4" t="str">
        <f>VLOOKUP(A108,HOP!A:C,3,0)</f>
        <v>3128673</v>
      </c>
      <c r="G108" s="4">
        <f t="shared" si="6"/>
        <v>0</v>
      </c>
      <c r="H108" s="4" t="str">
        <f t="shared" si="7"/>
        <v>，3128673</v>
      </c>
      <c r="I108" s="4" t="str">
        <f>VLOOKUP(A108,HOP!A:U,21,0)</f>
        <v>直采</v>
      </c>
    </row>
    <row r="109" s="4" customFormat="1" hidden="1" spans="1:9">
      <c r="A109" s="5">
        <v>999223165383090</v>
      </c>
      <c r="B109" s="6">
        <v>45000</v>
      </c>
      <c r="C109" s="6">
        <v>45004</v>
      </c>
      <c r="D109" s="4">
        <v>1260</v>
      </c>
      <c r="E109" s="4" t="str">
        <f>VLOOKUP(A109,HOP!A:L,12,0)</f>
        <v>1260.00</v>
      </c>
      <c r="F109" s="4" t="str">
        <f>VLOOKUP(A109,HOP!A:C,3,0)</f>
        <v>3129266</v>
      </c>
      <c r="G109" s="4">
        <f t="shared" si="6"/>
        <v>0</v>
      </c>
      <c r="H109" s="4" t="str">
        <f t="shared" si="7"/>
        <v>，3129266</v>
      </c>
      <c r="I109" s="4" t="str">
        <f>VLOOKUP(A109,HOP!A:U,21,0)</f>
        <v>直采</v>
      </c>
    </row>
    <row r="110" s="4" customFormat="1" hidden="1" spans="1:9">
      <c r="A110" s="5">
        <v>999223164486528</v>
      </c>
      <c r="B110" s="6">
        <v>45000</v>
      </c>
      <c r="C110" s="6">
        <v>45004</v>
      </c>
      <c r="D110" s="4">
        <v>4224</v>
      </c>
      <c r="E110" s="4" t="str">
        <f>VLOOKUP(A110,HOP!A:L,12,0)</f>
        <v>4224.00</v>
      </c>
      <c r="F110" s="4" t="str">
        <f>VLOOKUP(A110,HOP!A:C,3,0)</f>
        <v>3128945</v>
      </c>
      <c r="G110" s="4">
        <f t="shared" si="6"/>
        <v>0</v>
      </c>
      <c r="H110" s="4" t="str">
        <f t="shared" si="7"/>
        <v>，3128945</v>
      </c>
      <c r="I110" s="4" t="str">
        <f>VLOOKUP(A110,HOP!A:U,21,0)</f>
        <v>直采</v>
      </c>
    </row>
    <row r="111" s="4" customFormat="1" spans="1:10">
      <c r="A111" s="5">
        <v>999223168557510</v>
      </c>
      <c r="B111" s="6">
        <v>45003</v>
      </c>
      <c r="C111" s="6">
        <v>45004</v>
      </c>
      <c r="D111" s="4">
        <v>850</v>
      </c>
      <c r="E111" s="4" t="str">
        <f>VLOOKUP(A111,HOP!A:L,12,0)</f>
        <v>900.00</v>
      </c>
      <c r="F111" s="4" t="str">
        <f>VLOOKUP(A111,HOP!A:C,3,0)</f>
        <v>3130759</v>
      </c>
      <c r="G111" s="4">
        <f t="shared" si="6"/>
        <v>-50</v>
      </c>
      <c r="H111" s="4" t="str">
        <f t="shared" si="7"/>
        <v>，3130759</v>
      </c>
      <c r="I111" s="4" t="str">
        <f>VLOOKUP(A111,HOP!A:U,21,0)</f>
        <v>直采</v>
      </c>
      <c r="J111" s="4" t="s">
        <v>951</v>
      </c>
    </row>
    <row r="112" s="4" customFormat="1" hidden="1" spans="1:9">
      <c r="A112" s="5">
        <v>999223173040841</v>
      </c>
      <c r="B112" s="6">
        <v>45003</v>
      </c>
      <c r="C112" s="6">
        <v>45004</v>
      </c>
      <c r="D112" s="4">
        <v>780</v>
      </c>
      <c r="E112" s="4" t="str">
        <f>VLOOKUP(A112,HOP!A:L,12,0)</f>
        <v>780.00</v>
      </c>
      <c r="F112" s="4" t="str">
        <f>VLOOKUP(A112,HOP!A:C,3,0)</f>
        <v>3131202</v>
      </c>
      <c r="G112" s="4">
        <f t="shared" si="6"/>
        <v>0</v>
      </c>
      <c r="H112" s="4" t="str">
        <f t="shared" si="7"/>
        <v>，3131202</v>
      </c>
      <c r="I112" s="4" t="str">
        <f>VLOOKUP(A112,HOP!A:U,21,0)</f>
        <v>直采</v>
      </c>
    </row>
    <row r="113" s="4" customFormat="1" hidden="1" spans="1:9">
      <c r="A113" s="5">
        <v>999223173683125</v>
      </c>
      <c r="B113" s="6">
        <v>45003</v>
      </c>
      <c r="C113" s="6">
        <v>45004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999223174632925</v>
      </c>
      <c r="B114" s="6">
        <v>45002</v>
      </c>
      <c r="C114" s="6">
        <v>45004</v>
      </c>
      <c r="D114" s="4">
        <v>2534</v>
      </c>
      <c r="E114" s="4" t="str">
        <f>VLOOKUP(A114,HOP!A:L,12,0)</f>
        <v>2534.00</v>
      </c>
      <c r="F114" s="4" t="str">
        <f>VLOOKUP(A114,HOP!A:C,3,0)</f>
        <v>3131524</v>
      </c>
      <c r="G114" s="4">
        <f t="shared" si="6"/>
        <v>0</v>
      </c>
      <c r="H114" s="4" t="str">
        <f t="shared" si="7"/>
        <v>，3131524</v>
      </c>
      <c r="I114" s="4" t="str">
        <f>VLOOKUP(A114,HOP!A:U,21,0)</f>
        <v>直采</v>
      </c>
    </row>
    <row r="115" s="4" customFormat="1" hidden="1" spans="1:9">
      <c r="A115" s="5">
        <v>999223175160860</v>
      </c>
      <c r="B115" s="6">
        <v>45003</v>
      </c>
      <c r="C115" s="6">
        <v>45004</v>
      </c>
      <c r="D115" s="4">
        <v>240</v>
      </c>
      <c r="E115" s="4" t="str">
        <f>VLOOKUP(A115,HOP!A:L,12,0)</f>
        <v>240.00</v>
      </c>
      <c r="F115" s="4" t="str">
        <f>VLOOKUP(A115,HOP!A:C,3,0)</f>
        <v>3131712</v>
      </c>
      <c r="G115" s="4">
        <f t="shared" si="6"/>
        <v>0</v>
      </c>
      <c r="H115" s="4" t="str">
        <f t="shared" si="7"/>
        <v>，3131712</v>
      </c>
      <c r="I115" s="4" t="str">
        <f>VLOOKUP(A115,HOP!A:U,21,0)</f>
        <v>直采</v>
      </c>
    </row>
    <row r="116" s="4" customFormat="1" spans="1:10">
      <c r="A116" s="5">
        <v>999223177445828</v>
      </c>
      <c r="B116" s="6">
        <v>45003</v>
      </c>
      <c r="C116" s="6">
        <v>45004</v>
      </c>
      <c r="D116" s="4">
        <v>50</v>
      </c>
      <c r="E116" s="4" t="e">
        <f>VLOOKUP(A116,HOP!A:L,12,0)</f>
        <v>#N/A</v>
      </c>
      <c r="F116" s="4">
        <v>3130759</v>
      </c>
      <c r="G116" s="4" t="e">
        <f t="shared" si="6"/>
        <v>#N/A</v>
      </c>
      <c r="H116" s="4" t="str">
        <f t="shared" si="7"/>
        <v>，3130759</v>
      </c>
      <c r="I116" s="4" t="e">
        <f>VLOOKUP(A116,HOP!A:U,21,0)</f>
        <v>#N/A</v>
      </c>
      <c r="J116" s="9" t="s">
        <v>952</v>
      </c>
    </row>
    <row r="117" s="4" customFormat="1" hidden="1" spans="1:9">
      <c r="A117" s="5">
        <v>999223177603044</v>
      </c>
      <c r="B117" s="6">
        <v>45002</v>
      </c>
      <c r="C117" s="6">
        <v>45004</v>
      </c>
      <c r="D117" s="4">
        <v>740</v>
      </c>
      <c r="E117" s="4" t="str">
        <f>VLOOKUP(A117,HOP!A:L,12,0)</f>
        <v>740.00</v>
      </c>
      <c r="F117" s="4" t="str">
        <f>VLOOKUP(A117,HOP!A:C,3,0)</f>
        <v>3132341</v>
      </c>
      <c r="G117" s="4">
        <f t="shared" si="6"/>
        <v>0</v>
      </c>
      <c r="H117" s="4" t="str">
        <f t="shared" si="7"/>
        <v>，3132341</v>
      </c>
      <c r="I117" s="4" t="str">
        <f>VLOOKUP(A117,HOP!A:U,21,0)</f>
        <v>直采</v>
      </c>
    </row>
    <row r="118" s="4" customFormat="1" hidden="1" spans="1:9">
      <c r="A118" s="5">
        <v>999223180065417</v>
      </c>
      <c r="B118" s="6">
        <v>45003</v>
      </c>
      <c r="C118" s="6">
        <v>45004</v>
      </c>
      <c r="D118" s="4">
        <v>1306</v>
      </c>
      <c r="E118" s="4" t="str">
        <f>VLOOKUP(A118,HOP!A:L,12,0)</f>
        <v>1306.00</v>
      </c>
      <c r="F118" s="4" t="str">
        <f>VLOOKUP(A118,HOP!A:C,3,0)</f>
        <v>3132912</v>
      </c>
      <c r="G118" s="4">
        <f t="shared" si="6"/>
        <v>0</v>
      </c>
      <c r="H118" s="4" t="str">
        <f t="shared" si="7"/>
        <v>，3132912</v>
      </c>
      <c r="I118" s="4" t="str">
        <f>VLOOKUP(A118,HOP!A:U,21,0)</f>
        <v>直采</v>
      </c>
    </row>
    <row r="119" s="4" customFormat="1" hidden="1" spans="1:9">
      <c r="A119" s="5">
        <v>999223180938283</v>
      </c>
      <c r="B119" s="6">
        <v>45003</v>
      </c>
      <c r="C119" s="6">
        <v>45004</v>
      </c>
      <c r="D119" s="4">
        <v>503</v>
      </c>
      <c r="E119" s="4" t="str">
        <f>VLOOKUP(A119,HOP!A:L,12,0)</f>
        <v>503.00</v>
      </c>
      <c r="F119" s="4" t="str">
        <f>VLOOKUP(A119,HOP!A:C,3,0)</f>
        <v>3133215</v>
      </c>
      <c r="G119" s="4">
        <f t="shared" si="6"/>
        <v>0</v>
      </c>
      <c r="H119" s="4" t="str">
        <f t="shared" si="7"/>
        <v>，3133215</v>
      </c>
      <c r="I119" s="4" t="str">
        <f>VLOOKUP(A119,HOP!A:U,21,0)</f>
        <v>直采</v>
      </c>
    </row>
    <row r="120" s="4" customFormat="1" hidden="1" spans="1:9">
      <c r="A120" s="5">
        <v>23181337930</v>
      </c>
      <c r="B120" s="6">
        <v>45001</v>
      </c>
      <c r="C120" s="6">
        <v>45004</v>
      </c>
      <c r="D120" s="4">
        <v>1530</v>
      </c>
      <c r="E120" s="4" t="str">
        <f>VLOOKUP(A120,HOP!A:L,12,0)</f>
        <v>1530.00</v>
      </c>
      <c r="F120" s="4" t="str">
        <f>VLOOKUP(A120,HOP!A:C,3,0)</f>
        <v>3133371</v>
      </c>
      <c r="G120" s="4">
        <f t="shared" si="6"/>
        <v>0</v>
      </c>
      <c r="H120" s="4" t="str">
        <f t="shared" si="7"/>
        <v>，3133371</v>
      </c>
      <c r="I120" s="4" t="str">
        <f>VLOOKUP(A120,HOP!A:U,21,0)</f>
        <v>直采</v>
      </c>
    </row>
    <row r="121" s="4" customFormat="1" hidden="1" spans="1:9">
      <c r="A121" s="5">
        <v>999223181742708</v>
      </c>
      <c r="B121" s="6">
        <v>45003</v>
      </c>
      <c r="C121" s="6">
        <v>45004</v>
      </c>
      <c r="D121" s="4">
        <v>240</v>
      </c>
      <c r="E121" s="4" t="str">
        <f>VLOOKUP(A121,HOP!A:L,12,0)</f>
        <v>240.00</v>
      </c>
      <c r="F121" s="4" t="str">
        <f>VLOOKUP(A121,HOP!A:C,3,0)</f>
        <v>3133519</v>
      </c>
      <c r="G121" s="4">
        <f t="shared" si="6"/>
        <v>0</v>
      </c>
      <c r="H121" s="4" t="str">
        <f t="shared" si="7"/>
        <v>，3133519</v>
      </c>
      <c r="I121" s="4" t="str">
        <f>VLOOKUP(A121,HOP!A:U,21,0)</f>
        <v>直采</v>
      </c>
    </row>
    <row r="122" s="4" customFormat="1" hidden="1" spans="1:9">
      <c r="A122" s="5">
        <v>999223181747037</v>
      </c>
      <c r="B122" s="6">
        <v>45001</v>
      </c>
      <c r="C122" s="6">
        <v>45004</v>
      </c>
      <c r="D122" s="4">
        <v>4470</v>
      </c>
      <c r="E122" s="4" t="str">
        <f>VLOOKUP(A122,HOP!A:L,12,0)</f>
        <v>4470.00</v>
      </c>
      <c r="F122" s="4" t="str">
        <f>VLOOKUP(A122,HOP!A:C,3,0)</f>
        <v>3133521</v>
      </c>
      <c r="G122" s="4">
        <f t="shared" si="6"/>
        <v>0</v>
      </c>
      <c r="H122" s="4" t="str">
        <f t="shared" si="7"/>
        <v>，3133521</v>
      </c>
      <c r="I122" s="4" t="str">
        <f>VLOOKUP(A122,HOP!A:U,21,0)</f>
        <v>直采</v>
      </c>
    </row>
    <row r="123" s="4" customFormat="1" hidden="1" spans="1:9">
      <c r="A123" s="5">
        <v>999223182432952</v>
      </c>
      <c r="B123" s="6">
        <v>45003</v>
      </c>
      <c r="C123" s="6">
        <v>45004</v>
      </c>
      <c r="D123" s="4">
        <v>240</v>
      </c>
      <c r="E123" s="4" t="str">
        <f>VLOOKUP(A123,HOP!A:L,12,0)</f>
        <v>240.00</v>
      </c>
      <c r="F123" s="4" t="str">
        <f>VLOOKUP(A123,HOP!A:C,3,0)</f>
        <v>3133819</v>
      </c>
      <c r="G123" s="4">
        <f t="shared" si="6"/>
        <v>0</v>
      </c>
      <c r="H123" s="4" t="str">
        <f t="shared" si="7"/>
        <v>，3133819</v>
      </c>
      <c r="I123" s="4" t="str">
        <f>VLOOKUP(A123,HOP!A:U,21,0)</f>
        <v>直采</v>
      </c>
    </row>
    <row r="124" s="4" customFormat="1" spans="1:10">
      <c r="A124" s="8" t="s">
        <v>953</v>
      </c>
      <c r="B124" s="6">
        <v>44999</v>
      </c>
      <c r="C124" s="6">
        <v>45004</v>
      </c>
      <c r="D124" s="4">
        <v>300</v>
      </c>
      <c r="E124" s="4" t="e">
        <f>VLOOKUP(A124,HOP!A:L,12,0)</f>
        <v>#N/A</v>
      </c>
      <c r="F124" s="4">
        <v>3047022</v>
      </c>
      <c r="G124" s="4" t="e">
        <f t="shared" si="6"/>
        <v>#N/A</v>
      </c>
      <c r="H124" s="4" t="str">
        <f t="shared" si="7"/>
        <v>，3047022</v>
      </c>
      <c r="I124" s="4" t="e">
        <f>VLOOKUP(A124,HOP!A:U,21,0)</f>
        <v>#N/A</v>
      </c>
      <c r="J124" s="4" t="s">
        <v>954</v>
      </c>
    </row>
    <row r="125" s="4" customFormat="1" hidden="1" spans="1:9">
      <c r="A125" s="5">
        <v>23182680028</v>
      </c>
      <c r="B125" s="6">
        <v>45002</v>
      </c>
      <c r="C125" s="6">
        <v>45004</v>
      </c>
      <c r="D125" s="4">
        <v>4516</v>
      </c>
      <c r="E125" s="4" t="str">
        <f>VLOOKUP(A125,HOP!A:L,12,0)</f>
        <v>4516.00</v>
      </c>
      <c r="F125" s="4" t="str">
        <f>VLOOKUP(A125,HOP!A:C,3,0)</f>
        <v>3133931</v>
      </c>
      <c r="G125" s="4">
        <f t="shared" si="6"/>
        <v>0</v>
      </c>
      <c r="H125" s="4" t="str">
        <f t="shared" si="7"/>
        <v>，3133931</v>
      </c>
      <c r="I125" s="4" t="str">
        <f>VLOOKUP(A125,HOP!A:U,21,0)</f>
        <v>直采</v>
      </c>
    </row>
    <row r="126" s="4" customFormat="1" hidden="1" spans="1:9">
      <c r="A126" s="5">
        <v>999223184373682</v>
      </c>
      <c r="B126" s="6">
        <v>45000</v>
      </c>
      <c r="C126" s="6">
        <v>45004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999223189528562</v>
      </c>
      <c r="B127" s="6">
        <v>45001</v>
      </c>
      <c r="C127" s="6">
        <v>45004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999223192687227</v>
      </c>
      <c r="B128" s="6">
        <v>45000</v>
      </c>
      <c r="C128" s="6">
        <v>45004</v>
      </c>
      <c r="D128" s="4">
        <v>1120</v>
      </c>
      <c r="E128" s="4" t="str">
        <f>VLOOKUP(A128,HOP!A:L,12,0)</f>
        <v>1120.00</v>
      </c>
      <c r="F128" s="4" t="str">
        <f>VLOOKUP(A128,HOP!A:C,3,0)</f>
        <v>3136411</v>
      </c>
      <c r="G128" s="4">
        <f t="shared" si="6"/>
        <v>0</v>
      </c>
      <c r="H128" s="4" t="str">
        <f t="shared" si="7"/>
        <v>，3136411</v>
      </c>
      <c r="I128" s="4" t="str">
        <f>VLOOKUP(A128,HOP!A:U,21,0)</f>
        <v>直采</v>
      </c>
    </row>
    <row r="129" s="4" customFormat="1" hidden="1" spans="1:9">
      <c r="A129" s="5">
        <v>999223200358268</v>
      </c>
      <c r="B129" s="6">
        <v>45002</v>
      </c>
      <c r="C129" s="6">
        <v>45004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hidden="1" spans="1:9">
      <c r="A130" s="5">
        <v>999223200409369</v>
      </c>
      <c r="B130" s="6">
        <v>45002</v>
      </c>
      <c r="C130" s="6">
        <v>45004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23200882472</v>
      </c>
      <c r="B131" s="6">
        <v>45003</v>
      </c>
      <c r="C131" s="6">
        <v>45004</v>
      </c>
      <c r="D131" s="4">
        <v>510</v>
      </c>
      <c r="E131" s="4" t="str">
        <f>VLOOKUP(A131,HOP!A:L,12,0)</f>
        <v>510.00</v>
      </c>
      <c r="F131" s="4" t="str">
        <f>VLOOKUP(A131,HOP!A:C,3,0)</f>
        <v>3139619</v>
      </c>
      <c r="G131" s="4">
        <f t="shared" ref="G131:G162" si="8">D131-E131</f>
        <v>0</v>
      </c>
      <c r="H131" s="4" t="str">
        <f t="shared" ref="H131:H162" si="9">$H$1&amp;F131</f>
        <v>，3139619</v>
      </c>
      <c r="I131" s="4" t="str">
        <f>VLOOKUP(A131,HOP!A:U,21,0)</f>
        <v>直采</v>
      </c>
    </row>
    <row r="132" s="4" customFormat="1" hidden="1" spans="1:9">
      <c r="A132" s="5">
        <v>999223201174399</v>
      </c>
      <c r="B132" s="6">
        <v>45003</v>
      </c>
      <c r="C132" s="6">
        <v>45004</v>
      </c>
      <c r="D132" s="4">
        <v>433</v>
      </c>
      <c r="E132" s="4" t="str">
        <f>VLOOKUP(A132,HOP!A:L,12,0)</f>
        <v>433.00</v>
      </c>
      <c r="F132" s="4" t="str">
        <f>VLOOKUP(A132,HOP!A:C,3,0)</f>
        <v>3139837</v>
      </c>
      <c r="G132" s="4">
        <f t="shared" si="8"/>
        <v>0</v>
      </c>
      <c r="H132" s="4" t="str">
        <f t="shared" si="9"/>
        <v>，3139837</v>
      </c>
      <c r="I132" s="4" t="str">
        <f>VLOOKUP(A132,HOP!A:U,21,0)</f>
        <v>直采</v>
      </c>
    </row>
    <row r="133" s="4" customFormat="1" hidden="1" spans="1:9">
      <c r="A133" s="5">
        <v>999223204191746</v>
      </c>
      <c r="B133" s="6">
        <v>45002</v>
      </c>
      <c r="C133" s="6">
        <v>45004</v>
      </c>
      <c r="D133" s="4">
        <v>378</v>
      </c>
      <c r="E133" s="4" t="str">
        <f>VLOOKUP(A133,HOP!A:L,12,0)</f>
        <v>378.00</v>
      </c>
      <c r="F133" s="4" t="str">
        <f>VLOOKUP(A133,HOP!A:C,3,0)</f>
        <v>3140168</v>
      </c>
      <c r="G133" s="4">
        <f t="shared" si="8"/>
        <v>0</v>
      </c>
      <c r="H133" s="4" t="str">
        <f t="shared" si="9"/>
        <v>，3140168</v>
      </c>
      <c r="I133" s="4" t="str">
        <f>VLOOKUP(A133,HOP!A:U,21,0)</f>
        <v>直采</v>
      </c>
    </row>
    <row r="134" s="4" customFormat="1" hidden="1" spans="1:9">
      <c r="A134" s="5">
        <v>999223205077686</v>
      </c>
      <c r="B134" s="6">
        <v>45003</v>
      </c>
      <c r="C134" s="6">
        <v>45004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VLOOKUP(A134,HOP!A:U,21,0)</f>
        <v>#N/A</v>
      </c>
    </row>
    <row r="135" s="4" customFormat="1" hidden="1" spans="1:9">
      <c r="A135" s="5">
        <v>999223205263584</v>
      </c>
      <c r="B135" s="6">
        <v>45003</v>
      </c>
      <c r="C135" s="6">
        <v>45004</v>
      </c>
      <c r="D135" s="4">
        <v>700</v>
      </c>
      <c r="E135" s="4" t="str">
        <f>VLOOKUP(A135,HOP!A:L,12,0)</f>
        <v>700.00</v>
      </c>
      <c r="F135" s="4" t="str">
        <f>VLOOKUP(A135,HOP!A:C,3,0)</f>
        <v>3140400</v>
      </c>
      <c r="G135" s="4">
        <f t="shared" si="8"/>
        <v>0</v>
      </c>
      <c r="H135" s="4" t="str">
        <f t="shared" si="9"/>
        <v>，3140400</v>
      </c>
      <c r="I135" s="4" t="str">
        <f>VLOOKUP(A135,HOP!A:U,21,0)</f>
        <v>直采</v>
      </c>
    </row>
    <row r="136" s="4" customFormat="1" hidden="1" spans="1:9">
      <c r="A136" s="5">
        <v>999223205707333</v>
      </c>
      <c r="B136" s="6">
        <v>45002</v>
      </c>
      <c r="C136" s="6">
        <v>45004</v>
      </c>
      <c r="D136" s="4">
        <v>2460</v>
      </c>
      <c r="E136" s="4" t="str">
        <f>VLOOKUP(A136,HOP!A:L,12,0)</f>
        <v>2460.00</v>
      </c>
      <c r="F136" s="4" t="str">
        <f>VLOOKUP(A136,HOP!A:C,3,0)</f>
        <v>3140526</v>
      </c>
      <c r="G136" s="4">
        <f t="shared" si="8"/>
        <v>0</v>
      </c>
      <c r="H136" s="4" t="str">
        <f t="shared" si="9"/>
        <v>，3140526</v>
      </c>
      <c r="I136" s="4" t="str">
        <f>VLOOKUP(A136,HOP!A:U,21,0)</f>
        <v>直采</v>
      </c>
    </row>
    <row r="137" s="4" customFormat="1" hidden="1" spans="1:9">
      <c r="A137" s="5">
        <v>999223200674320</v>
      </c>
      <c r="B137" s="6">
        <v>45003</v>
      </c>
      <c r="C137" s="6">
        <v>45004</v>
      </c>
      <c r="D137" s="4">
        <v>1381</v>
      </c>
      <c r="E137" s="4" t="str">
        <f>VLOOKUP(A137,HOP!A:L,12,0)</f>
        <v>1381.00</v>
      </c>
      <c r="F137" s="4" t="str">
        <f>VLOOKUP(A137,HOP!A:C,3,0)</f>
        <v>3139434</v>
      </c>
      <c r="G137" s="4">
        <f t="shared" si="8"/>
        <v>0</v>
      </c>
      <c r="H137" s="4" t="str">
        <f t="shared" si="9"/>
        <v>，3139434</v>
      </c>
      <c r="I137" s="4" t="str">
        <f>VLOOKUP(A137,HOP!A:U,21,0)</f>
        <v>直采</v>
      </c>
    </row>
    <row r="138" s="4" customFormat="1" hidden="1" spans="1:9">
      <c r="A138" s="5">
        <v>999223207260779</v>
      </c>
      <c r="B138" s="6">
        <v>45001</v>
      </c>
      <c r="C138" s="6">
        <v>45004</v>
      </c>
      <c r="D138" s="4">
        <v>7590</v>
      </c>
      <c r="E138" s="4" t="str">
        <f>VLOOKUP(A138,HOP!A:L,12,0)</f>
        <v>7590.00</v>
      </c>
      <c r="F138" s="4" t="str">
        <f>VLOOKUP(A138,HOP!A:C,3,0)</f>
        <v>3141045</v>
      </c>
      <c r="G138" s="4">
        <f t="shared" si="8"/>
        <v>0</v>
      </c>
      <c r="H138" s="4" t="str">
        <f t="shared" si="9"/>
        <v>，3141045</v>
      </c>
      <c r="I138" s="4" t="str">
        <f>VLOOKUP(A138,HOP!A:U,21,0)</f>
        <v>直采</v>
      </c>
    </row>
    <row r="139" s="4" customFormat="1" hidden="1" spans="1:9">
      <c r="A139" s="5">
        <v>999223211686878</v>
      </c>
      <c r="B139" s="6">
        <v>45003</v>
      </c>
      <c r="C139" s="6">
        <v>45004</v>
      </c>
      <c r="D139" s="4">
        <v>286</v>
      </c>
      <c r="E139" s="4" t="str">
        <f>VLOOKUP(A139,HOP!A:L,12,0)</f>
        <v>286.00</v>
      </c>
      <c r="F139" s="4" t="str">
        <f>VLOOKUP(A139,HOP!A:C,3,0)</f>
        <v>3142276</v>
      </c>
      <c r="G139" s="4">
        <f t="shared" si="8"/>
        <v>0</v>
      </c>
      <c r="H139" s="4" t="str">
        <f t="shared" si="9"/>
        <v>，3142276</v>
      </c>
      <c r="I139" s="4" t="str">
        <f>VLOOKUP(A139,HOP!A:U,21,0)</f>
        <v>直采</v>
      </c>
    </row>
    <row r="140" s="4" customFormat="1" hidden="1" spans="1:9">
      <c r="A140" s="5">
        <v>999223216833804</v>
      </c>
      <c r="B140" s="6">
        <v>45003</v>
      </c>
      <c r="C140" s="6">
        <v>45004</v>
      </c>
      <c r="D140" s="4">
        <v>1233</v>
      </c>
      <c r="E140" s="4" t="str">
        <f>VLOOKUP(A140,HOP!A:L,12,0)</f>
        <v>1233.00</v>
      </c>
      <c r="F140" s="4" t="str">
        <f>VLOOKUP(A140,HOP!A:C,3,0)</f>
        <v>3143819</v>
      </c>
      <c r="G140" s="4">
        <f t="shared" si="8"/>
        <v>0</v>
      </c>
      <c r="H140" s="4" t="str">
        <f t="shared" si="9"/>
        <v>，3143819</v>
      </c>
      <c r="I140" s="4" t="str">
        <f>VLOOKUP(A140,HOP!A:U,21,0)</f>
        <v>直采</v>
      </c>
    </row>
    <row r="141" s="4" customFormat="1" hidden="1" spans="1:9">
      <c r="A141" s="5">
        <v>999223216949348</v>
      </c>
      <c r="B141" s="6">
        <v>45003</v>
      </c>
      <c r="C141" s="6">
        <v>45004</v>
      </c>
      <c r="D141" s="4">
        <v>1233</v>
      </c>
      <c r="E141" s="4" t="str">
        <f>VLOOKUP(A141,HOP!A:L,12,0)</f>
        <v>1233.00</v>
      </c>
      <c r="F141" s="4" t="str">
        <f>VLOOKUP(A141,HOP!A:C,3,0)</f>
        <v>3143874</v>
      </c>
      <c r="G141" s="4">
        <f t="shared" si="8"/>
        <v>0</v>
      </c>
      <c r="H141" s="4" t="str">
        <f t="shared" si="9"/>
        <v>，3143874</v>
      </c>
      <c r="I141" s="4" t="str">
        <f>VLOOKUP(A141,HOP!A:U,21,0)</f>
        <v>直采</v>
      </c>
    </row>
    <row r="142" s="4" customFormat="1" hidden="1" spans="1:9">
      <c r="A142" s="5">
        <v>999223216975241</v>
      </c>
      <c r="B142" s="6">
        <v>45003</v>
      </c>
      <c r="C142" s="6">
        <v>45004</v>
      </c>
      <c r="D142" s="4">
        <v>1113</v>
      </c>
      <c r="E142" s="4" t="str">
        <f>VLOOKUP(A142,HOP!A:L,12,0)</f>
        <v>1113.00</v>
      </c>
      <c r="F142" s="4" t="str">
        <f>VLOOKUP(A142,HOP!A:C,3,0)</f>
        <v>3143888</v>
      </c>
      <c r="G142" s="4">
        <f t="shared" si="8"/>
        <v>0</v>
      </c>
      <c r="H142" s="4" t="str">
        <f t="shared" si="9"/>
        <v>，3143888</v>
      </c>
      <c r="I142" s="4" t="str">
        <f>VLOOKUP(A142,HOP!A:U,21,0)</f>
        <v>直采</v>
      </c>
    </row>
    <row r="143" s="4" customFormat="1" hidden="1" spans="1:9">
      <c r="A143" s="5">
        <v>999223217461034</v>
      </c>
      <c r="B143" s="6">
        <v>45003</v>
      </c>
      <c r="C143" s="6">
        <v>45004</v>
      </c>
      <c r="D143" s="4">
        <v>358</v>
      </c>
      <c r="E143" s="4" t="str">
        <f>VLOOKUP(A143,HOP!A:L,12,0)</f>
        <v>358.00</v>
      </c>
      <c r="F143" s="4" t="str">
        <f>VLOOKUP(A143,HOP!A:C,3,0)</f>
        <v>3144108</v>
      </c>
      <c r="G143" s="4">
        <f t="shared" si="8"/>
        <v>0</v>
      </c>
      <c r="H143" s="4" t="str">
        <f t="shared" si="9"/>
        <v>，3144108</v>
      </c>
      <c r="I143" s="4" t="str">
        <f>VLOOKUP(A143,HOP!A:U,21,0)</f>
        <v>直采</v>
      </c>
    </row>
    <row r="144" s="4" customFormat="1" hidden="1" spans="1:9">
      <c r="A144" s="5">
        <v>999223217728840</v>
      </c>
      <c r="B144" s="6">
        <v>45003</v>
      </c>
      <c r="C144" s="6">
        <v>45004</v>
      </c>
      <c r="D144" s="4">
        <v>339</v>
      </c>
      <c r="E144" s="4" t="str">
        <f>VLOOKUP(A144,HOP!A:L,12,0)</f>
        <v>339.00</v>
      </c>
      <c r="F144" s="4" t="str">
        <f>VLOOKUP(A144,HOP!A:C,3,0)</f>
        <v>3144312</v>
      </c>
      <c r="G144" s="4">
        <f t="shared" si="8"/>
        <v>0</v>
      </c>
      <c r="H144" s="4" t="str">
        <f t="shared" si="9"/>
        <v>，3144312</v>
      </c>
      <c r="I144" s="4" t="str">
        <f>VLOOKUP(A144,HOP!A:U,21,0)</f>
        <v>直采</v>
      </c>
    </row>
    <row r="145" s="4" customFormat="1" hidden="1" spans="1:9">
      <c r="A145" s="5">
        <v>999223218056947</v>
      </c>
      <c r="B145" s="6">
        <v>45002</v>
      </c>
      <c r="C145" s="6">
        <v>45004</v>
      </c>
      <c r="D145" s="4">
        <v>1240</v>
      </c>
      <c r="E145" s="4" t="str">
        <f>VLOOKUP(A145,HOP!A:L,12,0)</f>
        <v>1240.00</v>
      </c>
      <c r="F145" s="4" t="str">
        <f>VLOOKUP(A145,HOP!A:C,3,0)</f>
        <v>3144567</v>
      </c>
      <c r="G145" s="4">
        <f t="shared" si="8"/>
        <v>0</v>
      </c>
      <c r="H145" s="4" t="str">
        <f t="shared" si="9"/>
        <v>，3144567</v>
      </c>
      <c r="I145" s="4" t="str">
        <f>VLOOKUP(A145,HOP!A:U,21,0)</f>
        <v>直采</v>
      </c>
    </row>
    <row r="146" s="4" customFormat="1" hidden="1" spans="1:9">
      <c r="A146" s="5">
        <v>999223221322273</v>
      </c>
      <c r="B146" s="6">
        <v>45003</v>
      </c>
      <c r="C146" s="6">
        <v>45004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8"/>
        <v>#N/A</v>
      </c>
      <c r="H146" s="4" t="e">
        <f t="shared" si="9"/>
        <v>#N/A</v>
      </c>
      <c r="I146" s="4" t="e">
        <f>VLOOKUP(A146,HOP!A:U,21,0)</f>
        <v>#N/A</v>
      </c>
    </row>
    <row r="147" s="4" customFormat="1" hidden="1" spans="1:9">
      <c r="A147" s="5">
        <v>999223221352345</v>
      </c>
      <c r="B147" s="6">
        <v>45003</v>
      </c>
      <c r="C147" s="6">
        <v>45004</v>
      </c>
      <c r="D147" s="4">
        <v>607</v>
      </c>
      <c r="E147" s="4" t="str">
        <f>VLOOKUP(A147,HOP!A:L,12,0)</f>
        <v>607.00</v>
      </c>
      <c r="F147" s="4" t="str">
        <f>VLOOKUP(A147,HOP!A:C,3,0)</f>
        <v>3144883</v>
      </c>
      <c r="G147" s="4">
        <f t="shared" si="8"/>
        <v>0</v>
      </c>
      <c r="H147" s="4" t="str">
        <f t="shared" si="9"/>
        <v>，3144883</v>
      </c>
      <c r="I147" s="4" t="str">
        <f>VLOOKUP(A147,HOP!A:U,21,0)</f>
        <v>直采</v>
      </c>
    </row>
    <row r="148" s="4" customFormat="1" hidden="1" spans="1:9">
      <c r="A148" s="5">
        <v>999223222860160</v>
      </c>
      <c r="B148" s="6">
        <v>45003</v>
      </c>
      <c r="C148" s="6">
        <v>45004</v>
      </c>
      <c r="D148" s="4">
        <v>339</v>
      </c>
      <c r="E148" s="4" t="str">
        <f>VLOOKUP(A148,HOP!A:L,12,0)</f>
        <v>339.00</v>
      </c>
      <c r="F148" s="4" t="str">
        <f>VLOOKUP(A148,HOP!A:C,3,0)</f>
        <v>3145335</v>
      </c>
      <c r="G148" s="4">
        <f t="shared" si="8"/>
        <v>0</v>
      </c>
      <c r="H148" s="4" t="str">
        <f t="shared" si="9"/>
        <v>，3145335</v>
      </c>
      <c r="I148" s="4" t="str">
        <f>VLOOKUP(A148,HOP!A:U,21,0)</f>
        <v>直采</v>
      </c>
    </row>
    <row r="149" s="4" customFormat="1" hidden="1" spans="1:9">
      <c r="A149" s="5">
        <v>999223222505013</v>
      </c>
      <c r="B149" s="6">
        <v>45002</v>
      </c>
      <c r="C149" s="6">
        <v>45004</v>
      </c>
      <c r="D149" s="4">
        <v>778</v>
      </c>
      <c r="E149" s="4" t="str">
        <f>VLOOKUP(A149,HOP!A:L,12,0)</f>
        <v>778.00</v>
      </c>
      <c r="F149" s="4" t="str">
        <f>VLOOKUP(A149,HOP!A:C,3,0)</f>
        <v>3145246</v>
      </c>
      <c r="G149" s="4">
        <f t="shared" si="8"/>
        <v>0</v>
      </c>
      <c r="H149" s="4" t="str">
        <f t="shared" si="9"/>
        <v>，3145246</v>
      </c>
      <c r="I149" s="4" t="str">
        <f>VLOOKUP(A149,HOP!A:U,21,0)</f>
        <v>直采</v>
      </c>
    </row>
    <row r="150" s="4" customFormat="1" hidden="1" spans="1:9">
      <c r="A150" s="5">
        <v>999223221279511</v>
      </c>
      <c r="B150" s="6">
        <v>45003</v>
      </c>
      <c r="C150" s="6">
        <v>45004</v>
      </c>
      <c r="D150" s="4">
        <v>1113</v>
      </c>
      <c r="E150" s="4" t="str">
        <f>VLOOKUP(A150,HOP!A:L,12,0)</f>
        <v>1113.00</v>
      </c>
      <c r="F150" s="4" t="str">
        <f>VLOOKUP(A150,HOP!A:C,3,0)</f>
        <v>3144866</v>
      </c>
      <c r="G150" s="4">
        <f t="shared" si="8"/>
        <v>0</v>
      </c>
      <c r="H150" s="4" t="str">
        <f t="shared" si="9"/>
        <v>，3144866</v>
      </c>
      <c r="I150" s="4" t="str">
        <f>VLOOKUP(A150,HOP!A:U,21,0)</f>
        <v>直采</v>
      </c>
    </row>
    <row r="151" s="4" customFormat="1" hidden="1" spans="1:9">
      <c r="A151" s="5">
        <v>999223223652357</v>
      </c>
      <c r="B151" s="6">
        <v>45002</v>
      </c>
      <c r="C151" s="6">
        <v>45004</v>
      </c>
      <c r="D151" s="4">
        <v>2120</v>
      </c>
      <c r="E151" s="4" t="str">
        <f>VLOOKUP(A151,HOP!A:L,12,0)</f>
        <v>2120.00</v>
      </c>
      <c r="F151" s="4" t="str">
        <f>VLOOKUP(A151,HOP!A:C,3,0)</f>
        <v>3145558</v>
      </c>
      <c r="G151" s="4">
        <f t="shared" si="8"/>
        <v>0</v>
      </c>
      <c r="H151" s="4" t="str">
        <f t="shared" si="9"/>
        <v>，3145558</v>
      </c>
      <c r="I151" s="4" t="str">
        <f>VLOOKUP(A151,HOP!A:U,21,0)</f>
        <v>直采</v>
      </c>
    </row>
    <row r="152" s="4" customFormat="1" hidden="1" spans="1:9">
      <c r="A152" s="5">
        <v>999223223697845</v>
      </c>
      <c r="B152" s="6">
        <v>45003</v>
      </c>
      <c r="C152" s="6">
        <v>45004</v>
      </c>
      <c r="D152" s="4">
        <v>330</v>
      </c>
      <c r="E152" s="4" t="str">
        <f>VLOOKUP(A152,HOP!A:L,12,0)</f>
        <v>330.00</v>
      </c>
      <c r="F152" s="4" t="str">
        <f>VLOOKUP(A152,HOP!A:C,3,0)</f>
        <v>3145570</v>
      </c>
      <c r="G152" s="4">
        <f t="shared" si="8"/>
        <v>0</v>
      </c>
      <c r="H152" s="4" t="str">
        <f t="shared" si="9"/>
        <v>，3145570</v>
      </c>
      <c r="I152" s="4" t="str">
        <f>VLOOKUP(A152,HOP!A:U,21,0)</f>
        <v>直采</v>
      </c>
    </row>
    <row r="153" s="4" customFormat="1" hidden="1" spans="1:9">
      <c r="A153" s="5">
        <v>999223224468696</v>
      </c>
      <c r="B153" s="6">
        <v>45003</v>
      </c>
      <c r="C153" s="6">
        <v>45004</v>
      </c>
      <c r="D153" s="4">
        <v>440</v>
      </c>
      <c r="E153" s="4" t="str">
        <f>VLOOKUP(A153,HOP!A:L,12,0)</f>
        <v>440.00</v>
      </c>
      <c r="F153" s="4" t="str">
        <f>VLOOKUP(A153,HOP!A:C,3,0)</f>
        <v>3145809</v>
      </c>
      <c r="G153" s="4">
        <f t="shared" si="8"/>
        <v>0</v>
      </c>
      <c r="H153" s="4" t="str">
        <f t="shared" si="9"/>
        <v>，3145809</v>
      </c>
      <c r="I153" s="4" t="str">
        <f>VLOOKUP(A153,HOP!A:U,21,0)</f>
        <v>直采</v>
      </c>
    </row>
    <row r="154" s="4" customFormat="1" hidden="1" spans="1:9">
      <c r="A154" s="5">
        <v>999223225561589</v>
      </c>
      <c r="B154" s="6">
        <v>45003</v>
      </c>
      <c r="C154" s="6">
        <v>45004</v>
      </c>
      <c r="D154" s="4">
        <v>233</v>
      </c>
      <c r="E154" s="4" t="str">
        <f>VLOOKUP(A154,HOP!A:L,12,0)</f>
        <v>233.00</v>
      </c>
      <c r="F154" s="4" t="str">
        <f>VLOOKUP(A154,HOP!A:C,3,0)</f>
        <v>3146076</v>
      </c>
      <c r="G154" s="4">
        <f t="shared" si="8"/>
        <v>0</v>
      </c>
      <c r="H154" s="4" t="str">
        <f t="shared" si="9"/>
        <v>，3146076</v>
      </c>
      <c r="I154" s="4" t="str">
        <f>VLOOKUP(A154,HOP!A:U,21,0)</f>
        <v>直采</v>
      </c>
    </row>
    <row r="155" s="4" customFormat="1" hidden="1" spans="1:9">
      <c r="A155" s="5">
        <v>999223226788539</v>
      </c>
      <c r="B155" s="6">
        <v>45003</v>
      </c>
      <c r="C155" s="6">
        <v>45004</v>
      </c>
      <c r="D155" s="4">
        <v>1850</v>
      </c>
      <c r="E155" s="4" t="str">
        <f>VLOOKUP(A155,HOP!A:L,12,0)</f>
        <v>1850.00</v>
      </c>
      <c r="F155" s="4" t="str">
        <f>VLOOKUP(A155,HOP!A:C,3,0)</f>
        <v>3146385</v>
      </c>
      <c r="G155" s="4">
        <f t="shared" si="8"/>
        <v>0</v>
      </c>
      <c r="H155" s="4" t="str">
        <f t="shared" si="9"/>
        <v>，3146385</v>
      </c>
      <c r="I155" s="4" t="str">
        <f>VLOOKUP(A155,HOP!A:U,21,0)</f>
        <v>直采</v>
      </c>
    </row>
    <row r="156" s="4" customFormat="1" hidden="1" spans="1:9">
      <c r="A156" s="5">
        <v>999223227045317</v>
      </c>
      <c r="B156" s="6">
        <v>45003</v>
      </c>
      <c r="C156" s="6">
        <v>45004</v>
      </c>
      <c r="D156" s="4">
        <v>394</v>
      </c>
      <c r="E156" s="4" t="str">
        <f>VLOOKUP(A156,HOP!A:L,12,0)</f>
        <v>394.00</v>
      </c>
      <c r="F156" s="4" t="str">
        <f>VLOOKUP(A156,HOP!A:C,3,0)</f>
        <v>3146454</v>
      </c>
      <c r="G156" s="4">
        <f t="shared" si="8"/>
        <v>0</v>
      </c>
      <c r="H156" s="4" t="str">
        <f t="shared" si="9"/>
        <v>，3146454</v>
      </c>
      <c r="I156" s="4" t="str">
        <f>VLOOKUP(A156,HOP!A:U,21,0)</f>
        <v>直采</v>
      </c>
    </row>
    <row r="157" s="4" customFormat="1" hidden="1" spans="1:9">
      <c r="A157" s="5">
        <v>999223226804257</v>
      </c>
      <c r="B157" s="6">
        <v>45003</v>
      </c>
      <c r="C157" s="6">
        <v>45004</v>
      </c>
      <c r="D157" s="4">
        <v>1855</v>
      </c>
      <c r="E157" s="4" t="str">
        <f>VLOOKUP(A157,HOP!A:L,12,0)</f>
        <v>1855.00</v>
      </c>
      <c r="F157" s="4" t="str">
        <f>VLOOKUP(A157,HOP!A:C,3,0)</f>
        <v>3146386</v>
      </c>
      <c r="G157" s="4">
        <f t="shared" si="8"/>
        <v>0</v>
      </c>
      <c r="H157" s="4" t="str">
        <f t="shared" si="9"/>
        <v>，3146386</v>
      </c>
      <c r="I157" s="4" t="str">
        <f>VLOOKUP(A157,HOP!A:U,21,0)</f>
        <v>直采</v>
      </c>
    </row>
    <row r="158" s="4" customFormat="1" hidden="1" spans="1:9">
      <c r="A158" s="5">
        <v>999223227486645</v>
      </c>
      <c r="B158" s="6">
        <v>45002</v>
      </c>
      <c r="C158" s="6">
        <v>45004</v>
      </c>
      <c r="D158" s="4">
        <v>2928</v>
      </c>
      <c r="E158" s="4" t="str">
        <f>VLOOKUP(A158,HOP!A:L,12,0)</f>
        <v>2928.00</v>
      </c>
      <c r="F158" s="4" t="str">
        <f>VLOOKUP(A158,HOP!A:C,3,0)</f>
        <v>3146558</v>
      </c>
      <c r="G158" s="4">
        <f t="shared" si="8"/>
        <v>0</v>
      </c>
      <c r="H158" s="4" t="str">
        <f t="shared" si="9"/>
        <v>，3146558</v>
      </c>
      <c r="I158" s="4" t="str">
        <f>VLOOKUP(A158,HOP!A:U,21,0)</f>
        <v>直采</v>
      </c>
    </row>
    <row r="159" s="4" customFormat="1" hidden="1" spans="1:9">
      <c r="A159" s="5">
        <v>999223230038399</v>
      </c>
      <c r="B159" s="6">
        <v>45002</v>
      </c>
      <c r="C159" s="6">
        <v>45004</v>
      </c>
      <c r="D159" s="4">
        <v>788</v>
      </c>
      <c r="E159" s="4" t="str">
        <f>VLOOKUP(A159,HOP!A:L,12,0)</f>
        <v>788.00</v>
      </c>
      <c r="F159" s="4" t="str">
        <f>VLOOKUP(A159,HOP!A:C,3,0)</f>
        <v>3147258</v>
      </c>
      <c r="G159" s="4">
        <f t="shared" si="8"/>
        <v>0</v>
      </c>
      <c r="H159" s="4" t="str">
        <f t="shared" si="9"/>
        <v>，3147258</v>
      </c>
      <c r="I159" s="4" t="str">
        <f>VLOOKUP(A159,HOP!A:U,21,0)</f>
        <v>直采</v>
      </c>
    </row>
    <row r="160" s="4" customFormat="1" hidden="1" spans="1:9">
      <c r="A160" s="5">
        <v>999223230864356</v>
      </c>
      <c r="B160" s="6">
        <v>45003</v>
      </c>
      <c r="C160" s="6">
        <v>45004</v>
      </c>
      <c r="D160" s="4">
        <v>1622</v>
      </c>
      <c r="E160" s="4" t="str">
        <f>VLOOKUP(A160,HOP!A:L,12,0)</f>
        <v>1622.00</v>
      </c>
      <c r="F160" s="4" t="str">
        <f>VLOOKUP(A160,HOP!A:C,3,0)</f>
        <v>3147542</v>
      </c>
      <c r="G160" s="4">
        <f t="shared" si="8"/>
        <v>0</v>
      </c>
      <c r="H160" s="4" t="str">
        <f t="shared" si="9"/>
        <v>，3147542</v>
      </c>
      <c r="I160" s="4" t="str">
        <f>VLOOKUP(A160,HOP!A:U,21,0)</f>
        <v>直采</v>
      </c>
    </row>
    <row r="161" s="4" customFormat="1" hidden="1" spans="1:9">
      <c r="A161" s="5">
        <v>999223232289205</v>
      </c>
      <c r="B161" s="6">
        <v>45003</v>
      </c>
      <c r="C161" s="6">
        <v>45004</v>
      </c>
      <c r="D161" s="4">
        <v>360</v>
      </c>
      <c r="E161" s="4" t="str">
        <f>VLOOKUP(A161,HOP!A:L,12,0)</f>
        <v>360.00</v>
      </c>
      <c r="F161" s="4" t="str">
        <f>VLOOKUP(A161,HOP!A:C,3,0)</f>
        <v>3148114</v>
      </c>
      <c r="G161" s="4">
        <f t="shared" si="8"/>
        <v>0</v>
      </c>
      <c r="H161" s="4" t="str">
        <f t="shared" si="9"/>
        <v>，3148114</v>
      </c>
      <c r="I161" s="4" t="str">
        <f>VLOOKUP(A161,HOP!A:U,21,0)</f>
        <v>直采</v>
      </c>
    </row>
    <row r="162" s="4" customFormat="1" hidden="1" spans="1:9">
      <c r="A162" s="5">
        <v>999223232873752</v>
      </c>
      <c r="B162" s="6">
        <v>45003</v>
      </c>
      <c r="C162" s="6">
        <v>45004</v>
      </c>
      <c r="D162" s="4">
        <v>408</v>
      </c>
      <c r="E162" s="4" t="str">
        <f>VLOOKUP(A162,HOP!A:L,12,0)</f>
        <v>408.00</v>
      </c>
      <c r="F162" s="4" t="str">
        <f>VLOOKUP(A162,HOP!A:C,3,0)</f>
        <v>3148395</v>
      </c>
      <c r="G162" s="4">
        <f t="shared" si="8"/>
        <v>0</v>
      </c>
      <c r="H162" s="4" t="str">
        <f t="shared" si="9"/>
        <v>，3148395</v>
      </c>
      <c r="I162" s="4" t="str">
        <f>VLOOKUP(A162,HOP!A:U,21,0)</f>
        <v>直采</v>
      </c>
    </row>
    <row r="163" s="4" customFormat="1" hidden="1" spans="1:9">
      <c r="A163" s="5">
        <v>999223233548151</v>
      </c>
      <c r="B163" s="6">
        <v>45003</v>
      </c>
      <c r="C163" s="6">
        <v>45004</v>
      </c>
      <c r="D163" s="4">
        <v>151</v>
      </c>
      <c r="E163" s="4" t="str">
        <f>VLOOKUP(A163,HOP!A:L,12,0)</f>
        <v>151.00</v>
      </c>
      <c r="F163" s="4" t="str">
        <f>VLOOKUP(A163,HOP!A:C,3,0)</f>
        <v>3148784</v>
      </c>
      <c r="G163" s="4">
        <f t="shared" ref="G163:G182" si="10">D163-E163</f>
        <v>0</v>
      </c>
      <c r="H163" s="4" t="str">
        <f t="shared" ref="H163:H182" si="11">$H$1&amp;F163</f>
        <v>，3148784</v>
      </c>
      <c r="I163" s="4" t="str">
        <f>VLOOKUP(A163,HOP!A:U,21,0)</f>
        <v>直采</v>
      </c>
    </row>
    <row r="164" s="4" customFormat="1" hidden="1" spans="1:9">
      <c r="A164" s="5">
        <v>999223233754775</v>
      </c>
      <c r="B164" s="6">
        <v>45003</v>
      </c>
      <c r="C164" s="6">
        <v>45004</v>
      </c>
      <c r="D164" s="4">
        <v>1077</v>
      </c>
      <c r="E164" s="4" t="str">
        <f>VLOOKUP(A164,HOP!A:L,12,0)</f>
        <v>1077.00</v>
      </c>
      <c r="F164" s="4" t="str">
        <f>VLOOKUP(A164,HOP!A:C,3,0)</f>
        <v>3148912</v>
      </c>
      <c r="G164" s="4">
        <f t="shared" si="10"/>
        <v>0</v>
      </c>
      <c r="H164" s="4" t="str">
        <f t="shared" si="11"/>
        <v>，3148912</v>
      </c>
      <c r="I164" s="4" t="str">
        <f>VLOOKUP(A164,HOP!A:U,21,0)</f>
        <v>直采</v>
      </c>
    </row>
    <row r="165" s="4" customFormat="1" hidden="1" spans="1:9">
      <c r="A165" s="5">
        <v>999223235397501</v>
      </c>
      <c r="B165" s="6">
        <v>45003</v>
      </c>
      <c r="C165" s="6">
        <v>45004</v>
      </c>
      <c r="D165" s="4">
        <v>408</v>
      </c>
      <c r="E165" s="4" t="str">
        <f>VLOOKUP(A165,HOP!A:L,12,0)</f>
        <v>408.00</v>
      </c>
      <c r="F165" s="4" t="str">
        <f>VLOOKUP(A165,HOP!A:C,3,0)</f>
        <v>3149099</v>
      </c>
      <c r="G165" s="4">
        <f t="shared" si="10"/>
        <v>0</v>
      </c>
      <c r="H165" s="4" t="str">
        <f t="shared" si="11"/>
        <v>，3149099</v>
      </c>
      <c r="I165" s="4" t="str">
        <f>VLOOKUP(A165,HOP!A:U,21,0)</f>
        <v>直采</v>
      </c>
    </row>
    <row r="166" s="4" customFormat="1" hidden="1" spans="1:9">
      <c r="A166" s="5">
        <v>999223236110976</v>
      </c>
      <c r="B166" s="6">
        <v>45003</v>
      </c>
      <c r="C166" s="6">
        <v>45004</v>
      </c>
      <c r="D166" s="4">
        <v>151</v>
      </c>
      <c r="E166" s="4" t="str">
        <f>VLOOKUP(A166,HOP!A:L,12,0)</f>
        <v>151.00</v>
      </c>
      <c r="F166" s="4" t="str">
        <f>VLOOKUP(A166,HOP!A:C,3,0)</f>
        <v>3149190</v>
      </c>
      <c r="G166" s="4">
        <f t="shared" si="10"/>
        <v>0</v>
      </c>
      <c r="H166" s="4" t="str">
        <f t="shared" si="11"/>
        <v>，3149190</v>
      </c>
      <c r="I166" s="4" t="str">
        <f>VLOOKUP(A166,HOP!A:U,21,0)</f>
        <v>直采</v>
      </c>
    </row>
    <row r="167" s="4" customFormat="1" hidden="1" spans="1:9">
      <c r="A167" s="5">
        <v>999223236114601</v>
      </c>
      <c r="B167" s="6">
        <v>45003</v>
      </c>
      <c r="C167" s="6">
        <v>45004</v>
      </c>
      <c r="D167" s="4">
        <v>350</v>
      </c>
      <c r="E167" s="4" t="str">
        <f>VLOOKUP(A167,HOP!A:L,12,0)</f>
        <v>350.00</v>
      </c>
      <c r="F167" s="4" t="str">
        <f>VLOOKUP(A167,HOP!A:C,3,0)</f>
        <v>3149192</v>
      </c>
      <c r="G167" s="4">
        <f t="shared" si="10"/>
        <v>0</v>
      </c>
      <c r="H167" s="4" t="str">
        <f t="shared" si="11"/>
        <v>，3149192</v>
      </c>
      <c r="I167" s="4" t="str">
        <f>VLOOKUP(A167,HOP!A:U,21,0)</f>
        <v>直采</v>
      </c>
    </row>
    <row r="168" s="4" customFormat="1" hidden="1" spans="1:9">
      <c r="A168" s="5">
        <v>999223236205754</v>
      </c>
      <c r="B168" s="6">
        <v>45003</v>
      </c>
      <c r="C168" s="6">
        <v>45004</v>
      </c>
      <c r="D168" s="4">
        <v>359</v>
      </c>
      <c r="E168" s="4" t="str">
        <f>VLOOKUP(A168,HOP!A:L,12,0)</f>
        <v>359.00</v>
      </c>
      <c r="F168" s="4" t="str">
        <f>VLOOKUP(A168,HOP!A:C,3,0)</f>
        <v>3149202</v>
      </c>
      <c r="G168" s="4">
        <f t="shared" si="10"/>
        <v>0</v>
      </c>
      <c r="H168" s="4" t="str">
        <f t="shared" si="11"/>
        <v>，3149202</v>
      </c>
      <c r="I168" s="4" t="str">
        <f>VLOOKUP(A168,HOP!A:U,21,0)</f>
        <v>直采</v>
      </c>
    </row>
    <row r="169" s="4" customFormat="1" hidden="1" spans="1:9">
      <c r="A169" s="5">
        <v>999223238754118</v>
      </c>
      <c r="B169" s="6">
        <v>45003</v>
      </c>
      <c r="C169" s="6">
        <v>45004</v>
      </c>
      <c r="D169" s="4">
        <v>1250</v>
      </c>
      <c r="E169" s="4" t="str">
        <f>VLOOKUP(A169,HOP!A:L,12,0)</f>
        <v>1250.00</v>
      </c>
      <c r="F169" s="4" t="str">
        <f>VLOOKUP(A169,HOP!A:C,3,0)</f>
        <v>3149813</v>
      </c>
      <c r="G169" s="4">
        <f t="shared" si="10"/>
        <v>0</v>
      </c>
      <c r="H169" s="4" t="str">
        <f t="shared" si="11"/>
        <v>，3149813</v>
      </c>
      <c r="I169" s="4" t="str">
        <f>VLOOKUP(A169,HOP!A:U,21,0)</f>
        <v>直采</v>
      </c>
    </row>
    <row r="170" s="4" customFormat="1" hidden="1" spans="1:9">
      <c r="A170" s="5">
        <v>999223233318234</v>
      </c>
      <c r="B170" s="6">
        <v>45003</v>
      </c>
      <c r="C170" s="6">
        <v>45004</v>
      </c>
      <c r="D170" s="4">
        <v>374</v>
      </c>
      <c r="E170" s="4" t="str">
        <f>VLOOKUP(A170,HOP!A:L,12,0)</f>
        <v>374.00</v>
      </c>
      <c r="F170" s="4" t="str">
        <f>VLOOKUP(A170,HOP!A:C,3,0)</f>
        <v>3148644</v>
      </c>
      <c r="G170" s="4">
        <f t="shared" si="10"/>
        <v>0</v>
      </c>
      <c r="H170" s="4" t="str">
        <f t="shared" si="11"/>
        <v>，3148644</v>
      </c>
      <c r="I170" s="4" t="str">
        <f>VLOOKUP(A170,HOP!A:U,21,0)</f>
        <v>直采</v>
      </c>
    </row>
    <row r="171" s="4" customFormat="1" hidden="1" spans="1:9">
      <c r="A171" s="5">
        <v>999223239385143</v>
      </c>
      <c r="B171" s="6">
        <v>45003</v>
      </c>
      <c r="C171" s="6">
        <v>45004</v>
      </c>
      <c r="D171" s="4">
        <v>189</v>
      </c>
      <c r="E171" s="4" t="str">
        <f>VLOOKUP(A171,HOP!A:L,12,0)</f>
        <v>189.00</v>
      </c>
      <c r="F171" s="4" t="str">
        <f>VLOOKUP(A171,HOP!A:C,3,0)</f>
        <v>3149927</v>
      </c>
      <c r="G171" s="4">
        <f t="shared" si="10"/>
        <v>0</v>
      </c>
      <c r="H171" s="4" t="str">
        <f t="shared" si="11"/>
        <v>，3149927</v>
      </c>
      <c r="I171" s="4" t="str">
        <f>VLOOKUP(A171,HOP!A:U,21,0)</f>
        <v>直采</v>
      </c>
    </row>
    <row r="172" s="4" customFormat="1" hidden="1" spans="1:9">
      <c r="A172" s="5">
        <v>999223241006412</v>
      </c>
      <c r="B172" s="6">
        <v>45003</v>
      </c>
      <c r="C172" s="6">
        <v>45004</v>
      </c>
      <c r="D172" s="4">
        <v>574</v>
      </c>
      <c r="E172" s="4" t="str">
        <f>VLOOKUP(A172,HOP!A:L,12,0)</f>
        <v>574.00</v>
      </c>
      <c r="F172" s="4" t="str">
        <f>VLOOKUP(A172,HOP!A:C,3,0)</f>
        <v>3150203</v>
      </c>
      <c r="G172" s="4">
        <f t="shared" si="10"/>
        <v>0</v>
      </c>
      <c r="H172" s="4" t="str">
        <f t="shared" si="11"/>
        <v>，3150203</v>
      </c>
      <c r="I172" s="4" t="str">
        <f>VLOOKUP(A172,HOP!A:U,21,0)</f>
        <v>直采</v>
      </c>
    </row>
    <row r="173" s="4" customFormat="1" hidden="1" spans="1:9">
      <c r="A173" s="5">
        <v>999223242292491</v>
      </c>
      <c r="B173" s="6">
        <v>45003</v>
      </c>
      <c r="C173" s="6">
        <v>45004</v>
      </c>
      <c r="D173" s="4">
        <v>408</v>
      </c>
      <c r="E173" s="4" t="str">
        <f>VLOOKUP(A173,HOP!A:L,12,0)</f>
        <v>408.00</v>
      </c>
      <c r="F173" s="4" t="str">
        <f>VLOOKUP(A173,HOP!A:C,3,0)</f>
        <v>3150487</v>
      </c>
      <c r="G173" s="4">
        <f t="shared" si="10"/>
        <v>0</v>
      </c>
      <c r="H173" s="4" t="str">
        <f t="shared" si="11"/>
        <v>，3150487</v>
      </c>
      <c r="I173" s="4" t="str">
        <f>VLOOKUP(A173,HOP!A:U,21,0)</f>
        <v>直采</v>
      </c>
    </row>
    <row r="174" s="4" customFormat="1" hidden="1" spans="1:9">
      <c r="A174" s="5">
        <v>999223242306348</v>
      </c>
      <c r="B174" s="6">
        <v>45003</v>
      </c>
      <c r="C174" s="6">
        <v>45004</v>
      </c>
      <c r="D174" s="4">
        <v>189</v>
      </c>
      <c r="E174" s="4" t="str">
        <f>VLOOKUP(A174,HOP!A:L,12,0)</f>
        <v>189.00</v>
      </c>
      <c r="F174" s="4" t="str">
        <f>VLOOKUP(A174,HOP!A:C,3,0)</f>
        <v>3150490</v>
      </c>
      <c r="G174" s="4">
        <f t="shared" si="10"/>
        <v>0</v>
      </c>
      <c r="H174" s="4" t="str">
        <f t="shared" si="11"/>
        <v>，3150490</v>
      </c>
      <c r="I174" s="4" t="str">
        <f>VLOOKUP(A174,HOP!A:U,21,0)</f>
        <v>直采</v>
      </c>
    </row>
    <row r="175" s="4" customFormat="1" hidden="1" spans="1:9">
      <c r="A175" s="5">
        <v>999223242339413</v>
      </c>
      <c r="B175" s="6">
        <v>45003</v>
      </c>
      <c r="C175" s="6">
        <v>45004</v>
      </c>
      <c r="D175" s="4">
        <v>559</v>
      </c>
      <c r="E175" s="4" t="str">
        <f>VLOOKUP(A175,HOP!A:L,12,0)</f>
        <v>559.00</v>
      </c>
      <c r="F175" s="4" t="str">
        <f>VLOOKUP(A175,HOP!A:C,3,0)</f>
        <v>3150499</v>
      </c>
      <c r="G175" s="4">
        <f t="shared" si="10"/>
        <v>0</v>
      </c>
      <c r="H175" s="4" t="str">
        <f t="shared" si="11"/>
        <v>，3150499</v>
      </c>
      <c r="I175" s="4" t="str">
        <f>VLOOKUP(A175,HOP!A:U,21,0)</f>
        <v>直采</v>
      </c>
    </row>
    <row r="176" s="4" customFormat="1" hidden="1" spans="1:9">
      <c r="A176" s="5">
        <v>999223242896022</v>
      </c>
      <c r="B176" s="6">
        <v>45003</v>
      </c>
      <c r="C176" s="6">
        <v>45004</v>
      </c>
      <c r="D176" s="4">
        <v>420</v>
      </c>
      <c r="E176" s="4" t="str">
        <f>VLOOKUP(A176,HOP!A:L,12,0)</f>
        <v>420.00</v>
      </c>
      <c r="F176" s="4" t="str">
        <f>VLOOKUP(A176,HOP!A:C,3,0)</f>
        <v>3150642</v>
      </c>
      <c r="G176" s="4">
        <f t="shared" si="10"/>
        <v>0</v>
      </c>
      <c r="H176" s="4" t="str">
        <f t="shared" si="11"/>
        <v>，3150642</v>
      </c>
      <c r="I176" s="4" t="str">
        <f>VLOOKUP(A176,HOP!A:U,21,0)</f>
        <v>直采</v>
      </c>
    </row>
    <row r="177" s="4" customFormat="1" hidden="1" spans="1:9">
      <c r="A177" s="5">
        <v>999223243110874</v>
      </c>
      <c r="B177" s="6">
        <v>45003</v>
      </c>
      <c r="C177" s="6">
        <v>45004</v>
      </c>
      <c r="D177" s="4">
        <v>189</v>
      </c>
      <c r="E177" s="4" t="str">
        <f>VLOOKUP(A177,HOP!A:L,12,0)</f>
        <v>189.00</v>
      </c>
      <c r="F177" s="4" t="str">
        <f>VLOOKUP(A177,HOP!A:C,3,0)</f>
        <v>3150700</v>
      </c>
      <c r="G177" s="4">
        <f t="shared" si="10"/>
        <v>0</v>
      </c>
      <c r="H177" s="4" t="str">
        <f t="shared" si="11"/>
        <v>，3150700</v>
      </c>
      <c r="I177" s="4" t="str">
        <f>VLOOKUP(A177,HOP!A:U,21,0)</f>
        <v>直采</v>
      </c>
    </row>
    <row r="178" s="4" customFormat="1" hidden="1" spans="1:9">
      <c r="A178" s="5">
        <v>999223244336019</v>
      </c>
      <c r="B178" s="6">
        <v>45003</v>
      </c>
      <c r="C178" s="6">
        <v>45004</v>
      </c>
      <c r="D178" s="4">
        <v>557</v>
      </c>
      <c r="E178" s="4" t="str">
        <f>VLOOKUP(A178,HOP!A:L,12,0)</f>
        <v>557.00</v>
      </c>
      <c r="F178" s="4" t="str">
        <f>VLOOKUP(A178,HOP!A:C,3,0)</f>
        <v>3151051</v>
      </c>
      <c r="G178" s="4">
        <f t="shared" si="10"/>
        <v>0</v>
      </c>
      <c r="H178" s="4" t="str">
        <f t="shared" si="11"/>
        <v>，3151051</v>
      </c>
      <c r="I178" s="4" t="str">
        <f>VLOOKUP(A178,HOP!A:U,21,0)</f>
        <v>直采</v>
      </c>
    </row>
    <row r="179" s="4" customFormat="1" hidden="1" spans="1:9">
      <c r="A179" s="5">
        <v>999223244968010</v>
      </c>
      <c r="B179" s="6">
        <v>45003</v>
      </c>
      <c r="C179" s="6">
        <v>45004</v>
      </c>
      <c r="D179" s="4">
        <v>408</v>
      </c>
      <c r="E179" s="4" t="str">
        <f>VLOOKUP(A179,HOP!A:L,12,0)</f>
        <v>408.00</v>
      </c>
      <c r="F179" s="4" t="str">
        <f>VLOOKUP(A179,HOP!A:C,3,0)</f>
        <v>3151262</v>
      </c>
      <c r="G179" s="4">
        <f t="shared" si="10"/>
        <v>0</v>
      </c>
      <c r="H179" s="4" t="str">
        <f t="shared" si="11"/>
        <v>，3151262</v>
      </c>
      <c r="I179" s="4" t="str">
        <f>VLOOKUP(A179,HOP!A:U,21,0)</f>
        <v>直采</v>
      </c>
    </row>
    <row r="180" s="4" customFormat="1" hidden="1" spans="1:9">
      <c r="A180" s="5">
        <v>999223244997326</v>
      </c>
      <c r="B180" s="6">
        <v>45003</v>
      </c>
      <c r="C180" s="6">
        <v>45004</v>
      </c>
      <c r="D180" s="4">
        <v>408</v>
      </c>
      <c r="E180" s="4" t="str">
        <f>VLOOKUP(A180,HOP!A:L,12,0)</f>
        <v>408.00</v>
      </c>
      <c r="F180" s="4" t="str">
        <f>VLOOKUP(A180,HOP!A:C,3,0)</f>
        <v>3151272</v>
      </c>
      <c r="G180" s="4">
        <f t="shared" si="10"/>
        <v>0</v>
      </c>
      <c r="H180" s="4" t="str">
        <f t="shared" si="11"/>
        <v>，3151272</v>
      </c>
      <c r="I180" s="4" t="str">
        <f>VLOOKUP(A180,HOP!A:U,21,0)</f>
        <v>直采</v>
      </c>
    </row>
    <row r="181" s="4" customFormat="1" hidden="1" spans="1:9">
      <c r="A181" s="5">
        <v>999223245880110</v>
      </c>
      <c r="B181" s="6">
        <v>45003</v>
      </c>
      <c r="C181" s="6">
        <v>45004</v>
      </c>
      <c r="D181" s="4">
        <v>408</v>
      </c>
      <c r="E181" s="4" t="str">
        <f>VLOOKUP(A181,HOP!A:L,12,0)</f>
        <v>408.00</v>
      </c>
      <c r="F181" s="4" t="str">
        <f>VLOOKUP(A181,HOP!A:C,3,0)</f>
        <v>3151546</v>
      </c>
      <c r="G181" s="4">
        <f t="shared" si="10"/>
        <v>0</v>
      </c>
      <c r="H181" s="4" t="str">
        <f t="shared" si="11"/>
        <v>，3151546</v>
      </c>
      <c r="I181" s="4" t="str">
        <f>VLOOKUP(A181,HOP!A:U,21,0)</f>
        <v>直采</v>
      </c>
    </row>
    <row r="182" s="4" customFormat="1" hidden="1" spans="1:9">
      <c r="A182" s="5">
        <v>999223246065990</v>
      </c>
      <c r="B182" s="6">
        <v>45003</v>
      </c>
      <c r="C182" s="6">
        <v>45004</v>
      </c>
      <c r="D182" s="4">
        <v>757</v>
      </c>
      <c r="E182" s="4" t="str">
        <f>VLOOKUP(A182,HOP!A:L,12,0)</f>
        <v>757.00</v>
      </c>
      <c r="F182" s="4" t="str">
        <f>VLOOKUP(A182,HOP!A:C,3,0)</f>
        <v>3151624</v>
      </c>
      <c r="G182" s="4">
        <f t="shared" si="10"/>
        <v>0</v>
      </c>
      <c r="H182" s="4" t="str">
        <f t="shared" si="11"/>
        <v>，3151624</v>
      </c>
      <c r="I182" s="4" t="str">
        <f>VLOOKUP(A182,HOP!A:U,21,0)</f>
        <v>直采</v>
      </c>
    </row>
    <row r="184" spans="4:4">
      <c r="D184" s="4">
        <f>SUM(D2:D183)</f>
        <v>350633.39</v>
      </c>
    </row>
    <row r="191" spans="1:1">
      <c r="A191" s="4" t="s">
        <v>955</v>
      </c>
    </row>
    <row r="192" spans="1:1">
      <c r="A192" s="4" t="s">
        <v>956</v>
      </c>
    </row>
    <row r="193" spans="1:1">
      <c r="A193" s="4" t="s">
        <v>957</v>
      </c>
    </row>
  </sheetData>
  <autoFilter ref="A1:X182">
    <filterColumn colId="3">
      <filters>
        <filter val="300"/>
        <filter val="700"/>
        <filter val="900"/>
        <filter val="1000"/>
        <filter val="1500"/>
        <filter val="2400"/>
        <filter val="3200"/>
        <filter val="3400"/>
        <filter val="4000"/>
        <filter val="6400"/>
        <filter val="8600"/>
        <filter val="503"/>
        <filter val="888.03"/>
        <filter val="3804"/>
        <filter val="1905"/>
        <filter val="1306"/>
        <filter val="4606"/>
        <filter val="607"/>
        <filter val="408"/>
        <filter val="1009"/>
        <filter val="510"/>
        <filter val="3110"/>
        <filter val="1113"/>
        <filter val="2415"/>
        <filter val="616"/>
        <filter val="1416"/>
        <filter val="1716"/>
        <filter val="4516"/>
        <filter val="518"/>
        <filter val="1718"/>
        <filter val="320"/>
        <filter val="420"/>
        <filter val="620"/>
        <filter val="1120"/>
        <filter val="2120"/>
        <filter val="3120"/>
        <filter val="1622"/>
        <filter val="2024"/>
        <filter val="4224"/>
        <filter val="425"/>
        <filter val="4025"/>
        <filter val="1326"/>
        <filter val="827"/>
        <filter val="2928"/>
        <filter val="330"/>
        <filter val="1530"/>
        <filter val="14730"/>
        <filter val="4331"/>
        <filter val="9531"/>
        <filter val="832"/>
        <filter val="233"/>
        <filter val="433"/>
        <filter val="1033"/>
        <filter val="1233"/>
        <filter val="1034"/>
        <filter val="2534"/>
        <filter val="1735"/>
        <filter val="1736"/>
        <filter val="3436"/>
        <filter val="15336"/>
        <filter val="339"/>
        <filter val="3839"/>
        <filter val="240"/>
        <filter val="440"/>
        <filter val="740"/>
        <filter val="1140"/>
        <filter val="1240"/>
        <filter val="1740"/>
        <filter val="2040"/>
        <filter val="2340"/>
        <filter val="3040"/>
        <filter val="942"/>
        <filter val="1042"/>
        <filter val="3244"/>
        <filter val="246"/>
        <filter val="1346"/>
        <filter val="1947"/>
        <filter val="348"/>
        <filter val="1148"/>
        <filter val="3948"/>
        <filter val="50"/>
        <filter val="250"/>
        <filter val="350"/>
        <filter val="850"/>
        <filter val="1250"/>
        <filter val="1850"/>
        <filter val="7650"/>
        <filter val="10350"/>
        <filter val="13650"/>
        <filter val="151"/>
        <filter val="1352"/>
        <filter val="455"/>
        <filter val="1855"/>
        <filter val="7455"/>
        <filter val="557"/>
        <filter val="757"/>
        <filter val="358"/>
        <filter val="359"/>
        <filter val="559"/>
        <filter val="360"/>
        <filter val="460"/>
        <filter val="1260"/>
        <filter val="2460"/>
        <filter val="3360"/>
        <filter val="662"/>
        <filter val="2762"/>
        <filter val="7063"/>
        <filter val="1764"/>
        <filter val="1269"/>
        <filter val="3469"/>
        <filter val="570"/>
        <filter val="1670"/>
        <filter val="4470"/>
        <filter val="1072"/>
        <filter val="188.72"/>
        <filter val="473"/>
        <filter val="374"/>
        <filter val="574"/>
        <filter val="774"/>
        <filter val="1575"/>
        <filter val="3675"/>
        <filter val="1077"/>
        <filter val="378"/>
        <filter val="778"/>
        <filter val="525.79"/>
        <filter val="780"/>
        <filter val="1980"/>
        <filter val="1381"/>
        <filter val="682"/>
        <filter val="484"/>
        <filter val="3184"/>
        <filter val="319.85"/>
        <filter val="286"/>
        <filter val="187"/>
        <filter val="788"/>
        <filter val="8188"/>
        <filter val="189"/>
        <filter val="689"/>
        <filter val="7590"/>
        <filter val="1491"/>
        <filter val="1492"/>
        <filter val="9093"/>
        <filter val="394"/>
        <filter val="2395"/>
        <filter val="2495"/>
        <filter val="2496"/>
        <filter val="1998"/>
      </filters>
    </filterColumn>
    <filterColumn colId="6">
      <filters>
        <filter val="-50"/>
        <filter val="-600"/>
        <filter val="#N/A"/>
        <filter val="-50.21"/>
        <filter val="-13.15"/>
        <filter val="-98.97"/>
        <filter val="-11.2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958</v>
      </c>
      <c r="B1" s="2" t="s">
        <v>959</v>
      </c>
      <c r="C1" s="2" t="s">
        <v>960</v>
      </c>
      <c r="D1" s="2" t="s">
        <v>961</v>
      </c>
      <c r="E1" s="2" t="s">
        <v>13</v>
      </c>
      <c r="F1" s="2" t="s">
        <v>5</v>
      </c>
      <c r="G1" s="2" t="s">
        <v>6</v>
      </c>
      <c r="H1" s="2" t="s">
        <v>962</v>
      </c>
      <c r="I1" s="2" t="s">
        <v>963</v>
      </c>
      <c r="J1" s="2" t="s">
        <v>964</v>
      </c>
      <c r="K1" s="2" t="s">
        <v>965</v>
      </c>
      <c r="L1" s="2" t="s">
        <v>966</v>
      </c>
      <c r="M1" s="2" t="s">
        <v>967</v>
      </c>
      <c r="N1" s="2" t="s">
        <v>968</v>
      </c>
      <c r="O1" s="2" t="s">
        <v>969</v>
      </c>
      <c r="P1" s="2" t="s">
        <v>970</v>
      </c>
      <c r="Q1" s="2" t="s">
        <v>971</v>
      </c>
      <c r="R1" s="2" t="s">
        <v>972</v>
      </c>
      <c r="S1" s="2" t="s">
        <v>973</v>
      </c>
      <c r="T1" s="2" t="s">
        <v>974</v>
      </c>
      <c r="U1" s="2" t="s">
        <v>975</v>
      </c>
      <c r="V1" s="2" t="s">
        <v>976</v>
      </c>
    </row>
    <row r="2" s="1" customFormat="1" spans="1:22">
      <c r="A2" s="3">
        <v>999223246065990</v>
      </c>
      <c r="B2" s="1" t="s">
        <v>977</v>
      </c>
      <c r="C2" s="1" t="s">
        <v>978</v>
      </c>
      <c r="D2" s="1" t="s">
        <v>979</v>
      </c>
      <c r="E2" s="1" t="s">
        <v>980</v>
      </c>
      <c r="F2" s="1" t="s">
        <v>977</v>
      </c>
      <c r="G2" s="1" t="s">
        <v>981</v>
      </c>
      <c r="H2" s="1" t="s">
        <v>982</v>
      </c>
      <c r="I2" s="1" t="s">
        <v>983</v>
      </c>
      <c r="J2" s="1" t="s">
        <v>984</v>
      </c>
      <c r="K2" s="1" t="s">
        <v>983</v>
      </c>
      <c r="L2" s="1" t="s">
        <v>983</v>
      </c>
      <c r="M2" s="1" t="s">
        <v>985</v>
      </c>
      <c r="N2" s="1" t="s">
        <v>985</v>
      </c>
      <c r="O2" s="1" t="s">
        <v>986</v>
      </c>
      <c r="P2" s="1" t="s">
        <v>987</v>
      </c>
      <c r="Q2" s="1" t="s">
        <v>988</v>
      </c>
      <c r="R2" s="1" t="s">
        <v>989</v>
      </c>
      <c r="S2" s="1" t="s">
        <v>990</v>
      </c>
      <c r="T2" s="1" t="s">
        <v>991</v>
      </c>
      <c r="U2" s="1" t="s">
        <v>992</v>
      </c>
      <c r="V2" s="1" t="s">
        <v>993</v>
      </c>
    </row>
    <row r="3" s="1" customFormat="1" spans="1:22">
      <c r="A3" s="3">
        <v>999223245880110</v>
      </c>
      <c r="B3" s="1" t="s">
        <v>977</v>
      </c>
      <c r="C3" s="1" t="s">
        <v>994</v>
      </c>
      <c r="D3" s="1" t="s">
        <v>995</v>
      </c>
      <c r="E3" s="1" t="s">
        <v>996</v>
      </c>
      <c r="F3" s="1" t="s">
        <v>977</v>
      </c>
      <c r="G3" s="1" t="s">
        <v>981</v>
      </c>
      <c r="H3" s="1" t="s">
        <v>982</v>
      </c>
      <c r="I3" s="1" t="s">
        <v>997</v>
      </c>
      <c r="J3" s="1" t="s">
        <v>984</v>
      </c>
      <c r="K3" s="1" t="s">
        <v>997</v>
      </c>
      <c r="L3" s="1" t="s">
        <v>997</v>
      </c>
      <c r="M3" s="1" t="s">
        <v>985</v>
      </c>
      <c r="N3" s="1" t="s">
        <v>985</v>
      </c>
      <c r="O3" s="1" t="s">
        <v>986</v>
      </c>
      <c r="P3" s="1" t="s">
        <v>987</v>
      </c>
      <c r="Q3" s="1" t="s">
        <v>988</v>
      </c>
      <c r="R3" s="1" t="s">
        <v>998</v>
      </c>
      <c r="S3" s="1" t="s">
        <v>990</v>
      </c>
      <c r="T3" s="1" t="s">
        <v>991</v>
      </c>
      <c r="U3" s="1" t="s">
        <v>992</v>
      </c>
      <c r="V3" s="1" t="s">
        <v>999</v>
      </c>
    </row>
    <row r="4" s="1" customFormat="1" spans="1:22">
      <c r="A4" s="3">
        <v>999223244997326</v>
      </c>
      <c r="B4" s="1" t="s">
        <v>977</v>
      </c>
      <c r="C4" s="1" t="s">
        <v>1000</v>
      </c>
      <c r="D4" s="1" t="s">
        <v>995</v>
      </c>
      <c r="E4" s="1" t="s">
        <v>1001</v>
      </c>
      <c r="F4" s="1" t="s">
        <v>977</v>
      </c>
      <c r="G4" s="1" t="s">
        <v>981</v>
      </c>
      <c r="H4" s="1" t="s">
        <v>982</v>
      </c>
      <c r="I4" s="1" t="s">
        <v>997</v>
      </c>
      <c r="J4" s="1" t="s">
        <v>984</v>
      </c>
      <c r="K4" s="1" t="s">
        <v>997</v>
      </c>
      <c r="L4" s="1" t="s">
        <v>997</v>
      </c>
      <c r="M4" s="1" t="s">
        <v>985</v>
      </c>
      <c r="N4" s="1" t="s">
        <v>985</v>
      </c>
      <c r="O4" s="1" t="s">
        <v>986</v>
      </c>
      <c r="P4" s="1" t="s">
        <v>987</v>
      </c>
      <c r="Q4" s="1" t="s">
        <v>988</v>
      </c>
      <c r="R4" s="1" t="s">
        <v>1002</v>
      </c>
      <c r="S4" s="1" t="s">
        <v>990</v>
      </c>
      <c r="T4" s="1" t="s">
        <v>991</v>
      </c>
      <c r="U4" s="1" t="s">
        <v>992</v>
      </c>
      <c r="V4" s="1" t="s">
        <v>999</v>
      </c>
    </row>
    <row r="5" s="1" customFormat="1" spans="1:22">
      <c r="A5" s="3">
        <v>999223244968010</v>
      </c>
      <c r="B5" s="1" t="s">
        <v>977</v>
      </c>
      <c r="C5" s="1" t="s">
        <v>1003</v>
      </c>
      <c r="D5" s="1" t="s">
        <v>995</v>
      </c>
      <c r="E5" s="1" t="s">
        <v>1004</v>
      </c>
      <c r="F5" s="1" t="s">
        <v>977</v>
      </c>
      <c r="G5" s="1" t="s">
        <v>981</v>
      </c>
      <c r="H5" s="1" t="s">
        <v>982</v>
      </c>
      <c r="I5" s="1" t="s">
        <v>997</v>
      </c>
      <c r="J5" s="1" t="s">
        <v>984</v>
      </c>
      <c r="K5" s="1" t="s">
        <v>997</v>
      </c>
      <c r="L5" s="1" t="s">
        <v>997</v>
      </c>
      <c r="M5" s="1" t="s">
        <v>985</v>
      </c>
      <c r="N5" s="1" t="s">
        <v>985</v>
      </c>
      <c r="O5" s="1" t="s">
        <v>986</v>
      </c>
      <c r="P5" s="1" t="s">
        <v>987</v>
      </c>
      <c r="Q5" s="1" t="s">
        <v>988</v>
      </c>
      <c r="R5" s="1" t="s">
        <v>1005</v>
      </c>
      <c r="S5" s="1" t="s">
        <v>990</v>
      </c>
      <c r="T5" s="1" t="s">
        <v>991</v>
      </c>
      <c r="U5" s="1" t="s">
        <v>992</v>
      </c>
      <c r="V5" s="1" t="s">
        <v>999</v>
      </c>
    </row>
    <row r="6" s="1" customFormat="1" spans="1:22">
      <c r="A6" s="3">
        <v>999223244336019</v>
      </c>
      <c r="B6" s="1" t="s">
        <v>977</v>
      </c>
      <c r="C6" s="1" t="s">
        <v>1006</v>
      </c>
      <c r="D6" s="1" t="s">
        <v>979</v>
      </c>
      <c r="E6" s="1" t="s">
        <v>1007</v>
      </c>
      <c r="F6" s="1" t="s">
        <v>977</v>
      </c>
      <c r="G6" s="1" t="s">
        <v>981</v>
      </c>
      <c r="H6" s="1" t="s">
        <v>982</v>
      </c>
      <c r="I6" s="1" t="s">
        <v>1008</v>
      </c>
      <c r="J6" s="1" t="s">
        <v>984</v>
      </c>
      <c r="K6" s="1" t="s">
        <v>1008</v>
      </c>
      <c r="L6" s="1" t="s">
        <v>1008</v>
      </c>
      <c r="M6" s="1" t="s">
        <v>985</v>
      </c>
      <c r="N6" s="1" t="s">
        <v>985</v>
      </c>
      <c r="O6" s="1" t="s">
        <v>986</v>
      </c>
      <c r="P6" s="1" t="s">
        <v>987</v>
      </c>
      <c r="Q6" s="1" t="s">
        <v>988</v>
      </c>
      <c r="R6" s="1" t="s">
        <v>1009</v>
      </c>
      <c r="S6" s="1" t="s">
        <v>990</v>
      </c>
      <c r="T6" s="1" t="s">
        <v>991</v>
      </c>
      <c r="U6" s="1" t="s">
        <v>992</v>
      </c>
      <c r="V6" s="1" t="s">
        <v>993</v>
      </c>
    </row>
    <row r="7" s="1" customFormat="1" spans="1:22">
      <c r="A7" s="3">
        <v>999223243110874</v>
      </c>
      <c r="B7" s="1" t="s">
        <v>977</v>
      </c>
      <c r="C7" s="1" t="s">
        <v>1010</v>
      </c>
      <c r="D7" s="1" t="s">
        <v>1011</v>
      </c>
      <c r="E7" s="1" t="s">
        <v>1012</v>
      </c>
      <c r="F7" s="1" t="s">
        <v>977</v>
      </c>
      <c r="G7" s="1" t="s">
        <v>981</v>
      </c>
      <c r="H7" s="1" t="s">
        <v>982</v>
      </c>
      <c r="I7" s="1" t="s">
        <v>1013</v>
      </c>
      <c r="J7" s="1" t="s">
        <v>984</v>
      </c>
      <c r="K7" s="1" t="s">
        <v>1013</v>
      </c>
      <c r="L7" s="1" t="s">
        <v>1013</v>
      </c>
      <c r="M7" s="1" t="s">
        <v>985</v>
      </c>
      <c r="N7" s="1" t="s">
        <v>985</v>
      </c>
      <c r="O7" s="1" t="s">
        <v>986</v>
      </c>
      <c r="P7" s="1" t="s">
        <v>987</v>
      </c>
      <c r="Q7" s="1" t="s">
        <v>988</v>
      </c>
      <c r="R7" s="1" t="s">
        <v>1014</v>
      </c>
      <c r="S7" s="1" t="s">
        <v>990</v>
      </c>
      <c r="T7" s="1" t="s">
        <v>991</v>
      </c>
      <c r="U7" s="1" t="s">
        <v>992</v>
      </c>
      <c r="V7" s="1" t="s">
        <v>999</v>
      </c>
    </row>
    <row r="8" s="1" customFormat="1" spans="1:22">
      <c r="A8" s="3">
        <v>999223242896022</v>
      </c>
      <c r="B8" s="1" t="s">
        <v>977</v>
      </c>
      <c r="C8" s="1" t="s">
        <v>1015</v>
      </c>
      <c r="D8" s="1" t="s">
        <v>1016</v>
      </c>
      <c r="E8" s="1" t="s">
        <v>1017</v>
      </c>
      <c r="F8" s="1" t="s">
        <v>977</v>
      </c>
      <c r="G8" s="1" t="s">
        <v>981</v>
      </c>
      <c r="H8" s="1" t="s">
        <v>982</v>
      </c>
      <c r="I8" s="1" t="s">
        <v>1018</v>
      </c>
      <c r="J8" s="1" t="s">
        <v>984</v>
      </c>
      <c r="K8" s="1" t="s">
        <v>1018</v>
      </c>
      <c r="L8" s="1" t="s">
        <v>1018</v>
      </c>
      <c r="M8" s="1" t="s">
        <v>985</v>
      </c>
      <c r="N8" s="1" t="s">
        <v>985</v>
      </c>
      <c r="O8" s="1" t="s">
        <v>986</v>
      </c>
      <c r="P8" s="1" t="s">
        <v>987</v>
      </c>
      <c r="Q8" s="1" t="s">
        <v>988</v>
      </c>
      <c r="R8" s="1" t="s">
        <v>1019</v>
      </c>
      <c r="S8" s="1" t="s">
        <v>990</v>
      </c>
      <c r="T8" s="1" t="s">
        <v>991</v>
      </c>
      <c r="U8" s="1" t="s">
        <v>992</v>
      </c>
      <c r="V8" s="1" t="s">
        <v>1020</v>
      </c>
    </row>
    <row r="9" s="1" customFormat="1" spans="1:22">
      <c r="A9" s="3">
        <v>999223242339413</v>
      </c>
      <c r="B9" s="1" t="s">
        <v>977</v>
      </c>
      <c r="C9" s="1" t="s">
        <v>1021</v>
      </c>
      <c r="D9" s="1" t="s">
        <v>1022</v>
      </c>
      <c r="E9" s="1" t="s">
        <v>1023</v>
      </c>
      <c r="F9" s="1" t="s">
        <v>977</v>
      </c>
      <c r="G9" s="1" t="s">
        <v>981</v>
      </c>
      <c r="H9" s="1" t="s">
        <v>982</v>
      </c>
      <c r="I9" s="1" t="s">
        <v>1024</v>
      </c>
      <c r="J9" s="1" t="s">
        <v>984</v>
      </c>
      <c r="K9" s="1" t="s">
        <v>1024</v>
      </c>
      <c r="L9" s="1" t="s">
        <v>1024</v>
      </c>
      <c r="M9" s="1" t="s">
        <v>985</v>
      </c>
      <c r="N9" s="1" t="s">
        <v>985</v>
      </c>
      <c r="O9" s="1" t="s">
        <v>986</v>
      </c>
      <c r="P9" s="1" t="s">
        <v>987</v>
      </c>
      <c r="Q9" s="1" t="s">
        <v>988</v>
      </c>
      <c r="R9" s="1" t="s">
        <v>1025</v>
      </c>
      <c r="S9" s="1" t="s">
        <v>990</v>
      </c>
      <c r="T9" s="1" t="s">
        <v>991</v>
      </c>
      <c r="U9" s="1" t="s">
        <v>992</v>
      </c>
      <c r="V9" s="1" t="s">
        <v>999</v>
      </c>
    </row>
    <row r="10" s="1" customFormat="1" spans="1:22">
      <c r="A10" s="3">
        <v>999223242306348</v>
      </c>
      <c r="B10" s="1" t="s">
        <v>977</v>
      </c>
      <c r="C10" s="1" t="s">
        <v>1026</v>
      </c>
      <c r="D10" s="1" t="s">
        <v>1011</v>
      </c>
      <c r="E10" s="1" t="s">
        <v>1027</v>
      </c>
      <c r="F10" s="1" t="s">
        <v>977</v>
      </c>
      <c r="G10" s="1" t="s">
        <v>981</v>
      </c>
      <c r="H10" s="1" t="s">
        <v>982</v>
      </c>
      <c r="I10" s="1" t="s">
        <v>1013</v>
      </c>
      <c r="J10" s="1" t="s">
        <v>984</v>
      </c>
      <c r="K10" s="1" t="s">
        <v>1013</v>
      </c>
      <c r="L10" s="1" t="s">
        <v>1013</v>
      </c>
      <c r="M10" s="1" t="s">
        <v>985</v>
      </c>
      <c r="N10" s="1" t="s">
        <v>985</v>
      </c>
      <c r="O10" s="1" t="s">
        <v>986</v>
      </c>
      <c r="P10" s="1" t="s">
        <v>987</v>
      </c>
      <c r="Q10" s="1" t="s">
        <v>988</v>
      </c>
      <c r="R10" s="1" t="s">
        <v>1028</v>
      </c>
      <c r="S10" s="1" t="s">
        <v>990</v>
      </c>
      <c r="T10" s="1" t="s">
        <v>991</v>
      </c>
      <c r="U10" s="1" t="s">
        <v>992</v>
      </c>
      <c r="V10" s="1" t="s">
        <v>999</v>
      </c>
    </row>
    <row r="11" s="1" customFormat="1" spans="1:22">
      <c r="A11" s="3">
        <v>999223242292491</v>
      </c>
      <c r="B11" s="1" t="s">
        <v>977</v>
      </c>
      <c r="C11" s="1" t="s">
        <v>1029</v>
      </c>
      <c r="D11" s="1" t="s">
        <v>995</v>
      </c>
      <c r="E11" s="1" t="s">
        <v>1030</v>
      </c>
      <c r="F11" s="1" t="s">
        <v>977</v>
      </c>
      <c r="G11" s="1" t="s">
        <v>981</v>
      </c>
      <c r="H11" s="1" t="s">
        <v>982</v>
      </c>
      <c r="I11" s="1" t="s">
        <v>997</v>
      </c>
      <c r="J11" s="1" t="s">
        <v>984</v>
      </c>
      <c r="K11" s="1" t="s">
        <v>997</v>
      </c>
      <c r="L11" s="1" t="s">
        <v>997</v>
      </c>
      <c r="M11" s="1" t="s">
        <v>985</v>
      </c>
      <c r="N11" s="1" t="s">
        <v>985</v>
      </c>
      <c r="O11" s="1" t="s">
        <v>986</v>
      </c>
      <c r="P11" s="1" t="s">
        <v>987</v>
      </c>
      <c r="Q11" s="1" t="s">
        <v>988</v>
      </c>
      <c r="R11" s="1" t="s">
        <v>1031</v>
      </c>
      <c r="S11" s="1" t="s">
        <v>990</v>
      </c>
      <c r="T11" s="1" t="s">
        <v>991</v>
      </c>
      <c r="U11" s="1" t="s">
        <v>992</v>
      </c>
      <c r="V11" s="1" t="s">
        <v>999</v>
      </c>
    </row>
    <row r="12" s="1" customFormat="1" spans="1:22">
      <c r="A12" s="3">
        <v>999223241006412</v>
      </c>
      <c r="B12" s="1" t="s">
        <v>977</v>
      </c>
      <c r="C12" s="1" t="s">
        <v>1032</v>
      </c>
      <c r="D12" s="1" t="s">
        <v>995</v>
      </c>
      <c r="E12" s="1" t="s">
        <v>1033</v>
      </c>
      <c r="F12" s="1" t="s">
        <v>977</v>
      </c>
      <c r="G12" s="1" t="s">
        <v>981</v>
      </c>
      <c r="H12" s="1" t="s">
        <v>982</v>
      </c>
      <c r="I12" s="1" t="s">
        <v>1034</v>
      </c>
      <c r="J12" s="1" t="s">
        <v>984</v>
      </c>
      <c r="K12" s="1" t="s">
        <v>1034</v>
      </c>
      <c r="L12" s="1" t="s">
        <v>1034</v>
      </c>
      <c r="M12" s="1" t="s">
        <v>985</v>
      </c>
      <c r="N12" s="1" t="s">
        <v>985</v>
      </c>
      <c r="O12" s="1" t="s">
        <v>986</v>
      </c>
      <c r="P12" s="1" t="s">
        <v>987</v>
      </c>
      <c r="Q12" s="1" t="s">
        <v>988</v>
      </c>
      <c r="R12" s="1" t="s">
        <v>1035</v>
      </c>
      <c r="S12" s="1" t="s">
        <v>990</v>
      </c>
      <c r="T12" s="1" t="s">
        <v>991</v>
      </c>
      <c r="U12" s="1" t="s">
        <v>992</v>
      </c>
      <c r="V12" s="1" t="s">
        <v>999</v>
      </c>
    </row>
    <row r="13" s="1" customFormat="1" spans="1:22">
      <c r="A13" s="3">
        <v>999223239385143</v>
      </c>
      <c r="B13" s="1" t="s">
        <v>977</v>
      </c>
      <c r="C13" s="1" t="s">
        <v>1036</v>
      </c>
      <c r="D13" s="1" t="s">
        <v>1011</v>
      </c>
      <c r="E13" s="1" t="s">
        <v>1037</v>
      </c>
      <c r="F13" s="1" t="s">
        <v>977</v>
      </c>
      <c r="G13" s="1" t="s">
        <v>981</v>
      </c>
      <c r="H13" s="1" t="s">
        <v>982</v>
      </c>
      <c r="I13" s="1" t="s">
        <v>1013</v>
      </c>
      <c r="J13" s="1" t="s">
        <v>984</v>
      </c>
      <c r="K13" s="1" t="s">
        <v>1013</v>
      </c>
      <c r="L13" s="1" t="s">
        <v>1013</v>
      </c>
      <c r="M13" s="1" t="s">
        <v>985</v>
      </c>
      <c r="N13" s="1" t="s">
        <v>985</v>
      </c>
      <c r="O13" s="1" t="s">
        <v>986</v>
      </c>
      <c r="P13" s="1" t="s">
        <v>987</v>
      </c>
      <c r="Q13" s="1" t="s">
        <v>988</v>
      </c>
      <c r="R13" s="1" t="s">
        <v>1038</v>
      </c>
      <c r="S13" s="1" t="s">
        <v>990</v>
      </c>
      <c r="T13" s="1" t="s">
        <v>991</v>
      </c>
      <c r="U13" s="1" t="s">
        <v>992</v>
      </c>
      <c r="V13" s="1" t="s">
        <v>999</v>
      </c>
    </row>
    <row r="14" s="1" customFormat="1" spans="1:22">
      <c r="A14" s="3">
        <v>999223238754118</v>
      </c>
      <c r="B14" s="1" t="s">
        <v>977</v>
      </c>
      <c r="C14" s="1" t="s">
        <v>1039</v>
      </c>
      <c r="D14" s="1" t="s">
        <v>1040</v>
      </c>
      <c r="E14" s="1" t="s">
        <v>1041</v>
      </c>
      <c r="F14" s="1" t="s">
        <v>977</v>
      </c>
      <c r="G14" s="1" t="s">
        <v>981</v>
      </c>
      <c r="H14" s="1" t="s">
        <v>982</v>
      </c>
      <c r="I14" s="1" t="s">
        <v>1042</v>
      </c>
      <c r="J14" s="1" t="s">
        <v>984</v>
      </c>
      <c r="K14" s="1" t="s">
        <v>1042</v>
      </c>
      <c r="L14" s="1" t="s">
        <v>1042</v>
      </c>
      <c r="M14" s="1" t="s">
        <v>985</v>
      </c>
      <c r="N14" s="1" t="s">
        <v>985</v>
      </c>
      <c r="O14" s="1" t="s">
        <v>986</v>
      </c>
      <c r="P14" s="1" t="s">
        <v>987</v>
      </c>
      <c r="Q14" s="1" t="s">
        <v>988</v>
      </c>
      <c r="R14" s="1" t="s">
        <v>1043</v>
      </c>
      <c r="S14" s="1" t="s">
        <v>990</v>
      </c>
      <c r="T14" s="1" t="s">
        <v>991</v>
      </c>
      <c r="U14" s="1" t="s">
        <v>992</v>
      </c>
      <c r="V14" s="1" t="s">
        <v>999</v>
      </c>
    </row>
    <row r="15" s="1" customFormat="1" spans="1:22">
      <c r="A15" s="3">
        <v>999223236205754</v>
      </c>
      <c r="B15" s="1" t="s">
        <v>977</v>
      </c>
      <c r="C15" s="1" t="s">
        <v>1044</v>
      </c>
      <c r="D15" s="1" t="s">
        <v>1045</v>
      </c>
      <c r="E15" s="1" t="s">
        <v>1046</v>
      </c>
      <c r="F15" s="1" t="s">
        <v>977</v>
      </c>
      <c r="G15" s="1" t="s">
        <v>981</v>
      </c>
      <c r="H15" s="1" t="s">
        <v>982</v>
      </c>
      <c r="I15" s="1" t="s">
        <v>1047</v>
      </c>
      <c r="J15" s="1" t="s">
        <v>984</v>
      </c>
      <c r="K15" s="1" t="s">
        <v>1047</v>
      </c>
      <c r="L15" s="1" t="s">
        <v>1047</v>
      </c>
      <c r="M15" s="1" t="s">
        <v>985</v>
      </c>
      <c r="N15" s="1" t="s">
        <v>985</v>
      </c>
      <c r="O15" s="1" t="s">
        <v>986</v>
      </c>
      <c r="P15" s="1" t="s">
        <v>987</v>
      </c>
      <c r="Q15" s="1" t="s">
        <v>988</v>
      </c>
      <c r="R15" s="1" t="s">
        <v>1048</v>
      </c>
      <c r="S15" s="1" t="s">
        <v>990</v>
      </c>
      <c r="T15" s="1" t="s">
        <v>991</v>
      </c>
      <c r="U15" s="1" t="s">
        <v>992</v>
      </c>
      <c r="V15" s="1" t="s">
        <v>999</v>
      </c>
    </row>
    <row r="16" s="1" customFormat="1" spans="1:22">
      <c r="A16" s="3">
        <v>999223236114601</v>
      </c>
      <c r="B16" s="1" t="s">
        <v>977</v>
      </c>
      <c r="C16" s="1" t="s">
        <v>1049</v>
      </c>
      <c r="D16" s="1" t="s">
        <v>1050</v>
      </c>
      <c r="E16" s="1" t="s">
        <v>1051</v>
      </c>
      <c r="F16" s="1" t="s">
        <v>977</v>
      </c>
      <c r="G16" s="1" t="s">
        <v>981</v>
      </c>
      <c r="H16" s="1" t="s">
        <v>982</v>
      </c>
      <c r="I16" s="1" t="s">
        <v>1052</v>
      </c>
      <c r="J16" s="1" t="s">
        <v>984</v>
      </c>
      <c r="K16" s="1" t="s">
        <v>1052</v>
      </c>
      <c r="L16" s="1" t="s">
        <v>1052</v>
      </c>
      <c r="M16" s="1" t="s">
        <v>985</v>
      </c>
      <c r="N16" s="1" t="s">
        <v>985</v>
      </c>
      <c r="O16" s="1" t="s">
        <v>986</v>
      </c>
      <c r="P16" s="1" t="s">
        <v>987</v>
      </c>
      <c r="Q16" s="1" t="s">
        <v>988</v>
      </c>
      <c r="R16" s="1" t="s">
        <v>1053</v>
      </c>
      <c r="S16" s="1" t="s">
        <v>990</v>
      </c>
      <c r="T16" s="1" t="s">
        <v>991</v>
      </c>
      <c r="U16" s="1" t="s">
        <v>992</v>
      </c>
      <c r="V16" s="1" t="s">
        <v>999</v>
      </c>
    </row>
    <row r="17" s="1" customFormat="1" spans="1:22">
      <c r="A17" s="3">
        <v>999223236110976</v>
      </c>
      <c r="B17" s="1" t="s">
        <v>977</v>
      </c>
      <c r="C17" s="1" t="s">
        <v>1054</v>
      </c>
      <c r="D17" s="1" t="s">
        <v>1055</v>
      </c>
      <c r="E17" s="1" t="s">
        <v>1056</v>
      </c>
      <c r="F17" s="1" t="s">
        <v>977</v>
      </c>
      <c r="G17" s="1" t="s">
        <v>981</v>
      </c>
      <c r="H17" s="1" t="s">
        <v>982</v>
      </c>
      <c r="I17" s="1" t="s">
        <v>1057</v>
      </c>
      <c r="J17" s="1" t="s">
        <v>984</v>
      </c>
      <c r="K17" s="1" t="s">
        <v>1057</v>
      </c>
      <c r="L17" s="1" t="s">
        <v>1057</v>
      </c>
      <c r="M17" s="1" t="s">
        <v>985</v>
      </c>
      <c r="N17" s="1" t="s">
        <v>985</v>
      </c>
      <c r="O17" s="1" t="s">
        <v>986</v>
      </c>
      <c r="P17" s="1" t="s">
        <v>987</v>
      </c>
      <c r="Q17" s="1" t="s">
        <v>988</v>
      </c>
      <c r="R17" s="1" t="s">
        <v>1058</v>
      </c>
      <c r="S17" s="1" t="s">
        <v>990</v>
      </c>
      <c r="T17" s="1" t="s">
        <v>991</v>
      </c>
      <c r="U17" s="1" t="s">
        <v>992</v>
      </c>
      <c r="V17" s="1" t="s">
        <v>999</v>
      </c>
    </row>
    <row r="18" s="1" customFormat="1" spans="1:22">
      <c r="A18" s="3">
        <v>999223235397501</v>
      </c>
      <c r="B18" s="1" t="s">
        <v>1059</v>
      </c>
      <c r="C18" s="1" t="s">
        <v>1060</v>
      </c>
      <c r="D18" s="1" t="s">
        <v>995</v>
      </c>
      <c r="E18" s="1" t="s">
        <v>1061</v>
      </c>
      <c r="F18" s="1" t="s">
        <v>977</v>
      </c>
      <c r="G18" s="1" t="s">
        <v>981</v>
      </c>
      <c r="H18" s="1" t="s">
        <v>982</v>
      </c>
      <c r="I18" s="1" t="s">
        <v>997</v>
      </c>
      <c r="J18" s="1" t="s">
        <v>984</v>
      </c>
      <c r="K18" s="1" t="s">
        <v>997</v>
      </c>
      <c r="L18" s="1" t="s">
        <v>997</v>
      </c>
      <c r="M18" s="1" t="s">
        <v>985</v>
      </c>
      <c r="N18" s="1" t="s">
        <v>985</v>
      </c>
      <c r="O18" s="1" t="s">
        <v>986</v>
      </c>
      <c r="P18" s="1" t="s">
        <v>987</v>
      </c>
      <c r="Q18" s="1" t="s">
        <v>988</v>
      </c>
      <c r="R18" s="1" t="s">
        <v>1062</v>
      </c>
      <c r="S18" s="1" t="s">
        <v>990</v>
      </c>
      <c r="T18" s="1" t="s">
        <v>991</v>
      </c>
      <c r="U18" s="1" t="s">
        <v>992</v>
      </c>
      <c r="V18" s="1" t="s">
        <v>999</v>
      </c>
    </row>
    <row r="19" s="1" customFormat="1" spans="1:22">
      <c r="A19" s="3">
        <v>999223233754775</v>
      </c>
      <c r="B19" s="1" t="s">
        <v>1059</v>
      </c>
      <c r="C19" s="1" t="s">
        <v>1063</v>
      </c>
      <c r="D19" s="1" t="s">
        <v>1045</v>
      </c>
      <c r="E19" s="1" t="s">
        <v>1064</v>
      </c>
      <c r="F19" s="1" t="s">
        <v>977</v>
      </c>
      <c r="G19" s="1" t="s">
        <v>981</v>
      </c>
      <c r="H19" s="1" t="s">
        <v>982</v>
      </c>
      <c r="I19" s="1" t="s">
        <v>1065</v>
      </c>
      <c r="J19" s="1" t="s">
        <v>984</v>
      </c>
      <c r="K19" s="1" t="s">
        <v>1065</v>
      </c>
      <c r="L19" s="1" t="s">
        <v>1065</v>
      </c>
      <c r="M19" s="1" t="s">
        <v>985</v>
      </c>
      <c r="N19" s="1" t="s">
        <v>985</v>
      </c>
      <c r="O19" s="1" t="s">
        <v>986</v>
      </c>
      <c r="P19" s="1" t="s">
        <v>987</v>
      </c>
      <c r="Q19" s="1" t="s">
        <v>988</v>
      </c>
      <c r="R19" s="1" t="s">
        <v>1066</v>
      </c>
      <c r="S19" s="1" t="s">
        <v>990</v>
      </c>
      <c r="T19" s="1" t="s">
        <v>991</v>
      </c>
      <c r="U19" s="1" t="s">
        <v>992</v>
      </c>
      <c r="V19" s="1" t="s">
        <v>999</v>
      </c>
    </row>
    <row r="20" s="1" customFormat="1" spans="1:22">
      <c r="A20" s="3">
        <v>999223233548151</v>
      </c>
      <c r="B20" s="1" t="s">
        <v>1059</v>
      </c>
      <c r="C20" s="1" t="s">
        <v>1067</v>
      </c>
      <c r="D20" s="1" t="s">
        <v>1055</v>
      </c>
      <c r="E20" s="1" t="s">
        <v>1068</v>
      </c>
      <c r="F20" s="1" t="s">
        <v>977</v>
      </c>
      <c r="G20" s="1" t="s">
        <v>981</v>
      </c>
      <c r="H20" s="1" t="s">
        <v>982</v>
      </c>
      <c r="I20" s="1" t="s">
        <v>1057</v>
      </c>
      <c r="J20" s="1" t="s">
        <v>984</v>
      </c>
      <c r="K20" s="1" t="s">
        <v>1057</v>
      </c>
      <c r="L20" s="1" t="s">
        <v>1057</v>
      </c>
      <c r="M20" s="1" t="s">
        <v>985</v>
      </c>
      <c r="N20" s="1" t="s">
        <v>985</v>
      </c>
      <c r="O20" s="1" t="s">
        <v>986</v>
      </c>
      <c r="P20" s="1" t="s">
        <v>987</v>
      </c>
      <c r="Q20" s="1" t="s">
        <v>988</v>
      </c>
      <c r="R20" s="1" t="s">
        <v>1069</v>
      </c>
      <c r="S20" s="1" t="s">
        <v>990</v>
      </c>
      <c r="T20" s="1" t="s">
        <v>991</v>
      </c>
      <c r="U20" s="1" t="s">
        <v>992</v>
      </c>
      <c r="V20" s="1" t="s">
        <v>999</v>
      </c>
    </row>
    <row r="21" s="1" customFormat="1" spans="1:22">
      <c r="A21" s="3">
        <v>999223233318234</v>
      </c>
      <c r="B21" s="1" t="s">
        <v>1059</v>
      </c>
      <c r="C21" s="1" t="s">
        <v>1070</v>
      </c>
      <c r="D21" s="1" t="s">
        <v>1071</v>
      </c>
      <c r="E21" s="1" t="s">
        <v>1072</v>
      </c>
      <c r="F21" s="1" t="s">
        <v>977</v>
      </c>
      <c r="G21" s="1" t="s">
        <v>981</v>
      </c>
      <c r="H21" s="1" t="s">
        <v>982</v>
      </c>
      <c r="I21" s="1" t="s">
        <v>1073</v>
      </c>
      <c r="J21" s="1" t="s">
        <v>984</v>
      </c>
      <c r="K21" s="1" t="s">
        <v>1073</v>
      </c>
      <c r="L21" s="1" t="s">
        <v>1073</v>
      </c>
      <c r="M21" s="1" t="s">
        <v>985</v>
      </c>
      <c r="N21" s="1" t="s">
        <v>985</v>
      </c>
      <c r="O21" s="1" t="s">
        <v>986</v>
      </c>
      <c r="P21" s="1" t="s">
        <v>987</v>
      </c>
      <c r="Q21" s="1" t="s">
        <v>988</v>
      </c>
      <c r="R21" s="1" t="s">
        <v>1074</v>
      </c>
      <c r="S21" s="1" t="s">
        <v>990</v>
      </c>
      <c r="T21" s="1" t="s">
        <v>991</v>
      </c>
      <c r="U21" s="1" t="s">
        <v>992</v>
      </c>
      <c r="V21" s="1" t="s">
        <v>1020</v>
      </c>
    </row>
    <row r="22" s="1" customFormat="1" spans="1:22">
      <c r="A22" s="3">
        <v>999223232873752</v>
      </c>
      <c r="B22" s="1" t="s">
        <v>1059</v>
      </c>
      <c r="C22" s="1" t="s">
        <v>1075</v>
      </c>
      <c r="D22" s="1" t="s">
        <v>995</v>
      </c>
      <c r="E22" s="1" t="s">
        <v>1076</v>
      </c>
      <c r="F22" s="1" t="s">
        <v>977</v>
      </c>
      <c r="G22" s="1" t="s">
        <v>981</v>
      </c>
      <c r="H22" s="1" t="s">
        <v>982</v>
      </c>
      <c r="I22" s="1" t="s">
        <v>997</v>
      </c>
      <c r="J22" s="1" t="s">
        <v>984</v>
      </c>
      <c r="K22" s="1" t="s">
        <v>997</v>
      </c>
      <c r="L22" s="1" t="s">
        <v>997</v>
      </c>
      <c r="M22" s="1" t="s">
        <v>985</v>
      </c>
      <c r="N22" s="1" t="s">
        <v>985</v>
      </c>
      <c r="O22" s="1" t="s">
        <v>986</v>
      </c>
      <c r="P22" s="1" t="s">
        <v>987</v>
      </c>
      <c r="Q22" s="1" t="s">
        <v>988</v>
      </c>
      <c r="R22" s="1" t="s">
        <v>1077</v>
      </c>
      <c r="S22" s="1" t="s">
        <v>990</v>
      </c>
      <c r="T22" s="1" t="s">
        <v>991</v>
      </c>
      <c r="U22" s="1" t="s">
        <v>992</v>
      </c>
      <c r="V22" s="1" t="s">
        <v>999</v>
      </c>
    </row>
    <row r="23" s="1" customFormat="1" spans="1:22">
      <c r="A23" s="3">
        <v>999223232289205</v>
      </c>
      <c r="B23" s="1" t="s">
        <v>1059</v>
      </c>
      <c r="C23" s="1" t="s">
        <v>1078</v>
      </c>
      <c r="D23" s="1" t="s">
        <v>1011</v>
      </c>
      <c r="E23" s="1" t="s">
        <v>1079</v>
      </c>
      <c r="F23" s="1" t="s">
        <v>977</v>
      </c>
      <c r="G23" s="1" t="s">
        <v>981</v>
      </c>
      <c r="H23" s="1" t="s">
        <v>982</v>
      </c>
      <c r="I23" s="1" t="s">
        <v>1080</v>
      </c>
      <c r="J23" s="1" t="s">
        <v>984</v>
      </c>
      <c r="K23" s="1" t="s">
        <v>1080</v>
      </c>
      <c r="L23" s="1" t="s">
        <v>1080</v>
      </c>
      <c r="M23" s="1" t="s">
        <v>985</v>
      </c>
      <c r="N23" s="1" t="s">
        <v>985</v>
      </c>
      <c r="O23" s="1" t="s">
        <v>986</v>
      </c>
      <c r="P23" s="1" t="s">
        <v>987</v>
      </c>
      <c r="Q23" s="1" t="s">
        <v>988</v>
      </c>
      <c r="R23" s="1" t="s">
        <v>1081</v>
      </c>
      <c r="S23" s="1" t="s">
        <v>990</v>
      </c>
      <c r="T23" s="1" t="s">
        <v>991</v>
      </c>
      <c r="U23" s="1" t="s">
        <v>992</v>
      </c>
      <c r="V23" s="1" t="s">
        <v>999</v>
      </c>
    </row>
    <row r="24" s="1" customFormat="1" spans="1:22">
      <c r="A24" s="3">
        <v>999223230038399</v>
      </c>
      <c r="B24" s="1" t="s">
        <v>1059</v>
      </c>
      <c r="C24" s="1" t="s">
        <v>1082</v>
      </c>
      <c r="D24" s="1" t="s">
        <v>995</v>
      </c>
      <c r="E24" s="1" t="s">
        <v>1083</v>
      </c>
      <c r="F24" s="1" t="s">
        <v>1059</v>
      </c>
      <c r="G24" s="1" t="s">
        <v>981</v>
      </c>
      <c r="H24" s="1" t="s">
        <v>982</v>
      </c>
      <c r="I24" s="1" t="s">
        <v>1084</v>
      </c>
      <c r="J24" s="1" t="s">
        <v>984</v>
      </c>
      <c r="K24" s="1" t="s">
        <v>1084</v>
      </c>
      <c r="L24" s="1" t="s">
        <v>1084</v>
      </c>
      <c r="M24" s="1" t="s">
        <v>985</v>
      </c>
      <c r="N24" s="1" t="s">
        <v>985</v>
      </c>
      <c r="O24" s="1" t="s">
        <v>986</v>
      </c>
      <c r="P24" s="1" t="s">
        <v>987</v>
      </c>
      <c r="Q24" s="1" t="s">
        <v>988</v>
      </c>
      <c r="R24" s="1" t="s">
        <v>1085</v>
      </c>
      <c r="S24" s="1" t="s">
        <v>990</v>
      </c>
      <c r="T24" s="1" t="s">
        <v>991</v>
      </c>
      <c r="U24" s="1" t="s">
        <v>992</v>
      </c>
      <c r="V24" s="1" t="s">
        <v>999</v>
      </c>
    </row>
    <row r="25" s="1" customFormat="1" spans="1:22">
      <c r="A25" s="3">
        <v>999223227045317</v>
      </c>
      <c r="B25" s="1" t="s">
        <v>1059</v>
      </c>
      <c r="C25" s="1" t="s">
        <v>1086</v>
      </c>
      <c r="D25" s="1" t="s">
        <v>995</v>
      </c>
      <c r="E25" s="1" t="s">
        <v>1087</v>
      </c>
      <c r="F25" s="1" t="s">
        <v>977</v>
      </c>
      <c r="G25" s="1" t="s">
        <v>981</v>
      </c>
      <c r="H25" s="1" t="s">
        <v>982</v>
      </c>
      <c r="I25" s="1" t="s">
        <v>1088</v>
      </c>
      <c r="J25" s="1" t="s">
        <v>984</v>
      </c>
      <c r="K25" s="1" t="s">
        <v>1088</v>
      </c>
      <c r="L25" s="1" t="s">
        <v>1088</v>
      </c>
      <c r="M25" s="1" t="s">
        <v>985</v>
      </c>
      <c r="N25" s="1" t="s">
        <v>985</v>
      </c>
      <c r="O25" s="1" t="s">
        <v>986</v>
      </c>
      <c r="P25" s="1" t="s">
        <v>987</v>
      </c>
      <c r="Q25" s="1" t="s">
        <v>988</v>
      </c>
      <c r="R25" s="1" t="s">
        <v>1089</v>
      </c>
      <c r="S25" s="1" t="s">
        <v>990</v>
      </c>
      <c r="T25" s="1" t="s">
        <v>991</v>
      </c>
      <c r="U25" s="1" t="s">
        <v>992</v>
      </c>
      <c r="V25" s="1" t="s">
        <v>999</v>
      </c>
    </row>
    <row r="26" s="1" customFormat="1" spans="1:22">
      <c r="A26" s="3">
        <v>999223226804257</v>
      </c>
      <c r="B26" s="1" t="s">
        <v>1059</v>
      </c>
      <c r="C26" s="1" t="s">
        <v>1090</v>
      </c>
      <c r="D26" s="1" t="s">
        <v>1091</v>
      </c>
      <c r="E26" s="1" t="s">
        <v>1092</v>
      </c>
      <c r="F26" s="1" t="s">
        <v>977</v>
      </c>
      <c r="G26" s="1" t="s">
        <v>981</v>
      </c>
      <c r="H26" s="1" t="s">
        <v>982</v>
      </c>
      <c r="I26" s="1" t="s">
        <v>1093</v>
      </c>
      <c r="J26" s="1" t="s">
        <v>984</v>
      </c>
      <c r="K26" s="1" t="s">
        <v>1093</v>
      </c>
      <c r="L26" s="1" t="s">
        <v>1093</v>
      </c>
      <c r="M26" s="1" t="s">
        <v>985</v>
      </c>
      <c r="N26" s="1" t="s">
        <v>985</v>
      </c>
      <c r="O26" s="1" t="s">
        <v>986</v>
      </c>
      <c r="P26" s="1" t="s">
        <v>987</v>
      </c>
      <c r="Q26" s="1" t="s">
        <v>988</v>
      </c>
      <c r="R26" s="1" t="s">
        <v>1094</v>
      </c>
      <c r="S26" s="1" t="s">
        <v>990</v>
      </c>
      <c r="T26" s="1" t="s">
        <v>991</v>
      </c>
      <c r="U26" s="1" t="s">
        <v>992</v>
      </c>
      <c r="V26" s="1" t="s">
        <v>999</v>
      </c>
    </row>
    <row r="27" s="1" customFormat="1" spans="1:22">
      <c r="A27" s="3">
        <v>999223226788539</v>
      </c>
      <c r="B27" s="1" t="s">
        <v>1059</v>
      </c>
      <c r="C27" s="1" t="s">
        <v>1095</v>
      </c>
      <c r="D27" s="1" t="s">
        <v>1091</v>
      </c>
      <c r="E27" s="1" t="s">
        <v>1092</v>
      </c>
      <c r="F27" s="1" t="s">
        <v>977</v>
      </c>
      <c r="G27" s="1" t="s">
        <v>981</v>
      </c>
      <c r="H27" s="1" t="s">
        <v>982</v>
      </c>
      <c r="I27" s="1" t="s">
        <v>1096</v>
      </c>
      <c r="J27" s="1" t="s">
        <v>984</v>
      </c>
      <c r="K27" s="1" t="s">
        <v>1096</v>
      </c>
      <c r="L27" s="1" t="s">
        <v>1096</v>
      </c>
      <c r="M27" s="1" t="s">
        <v>985</v>
      </c>
      <c r="N27" s="1" t="s">
        <v>985</v>
      </c>
      <c r="O27" s="1" t="s">
        <v>986</v>
      </c>
      <c r="P27" s="1" t="s">
        <v>987</v>
      </c>
      <c r="Q27" s="1" t="s">
        <v>988</v>
      </c>
      <c r="R27" s="1" t="s">
        <v>1097</v>
      </c>
      <c r="S27" s="1" t="s">
        <v>990</v>
      </c>
      <c r="T27" s="1" t="s">
        <v>991</v>
      </c>
      <c r="U27" s="1" t="s">
        <v>992</v>
      </c>
      <c r="V27" s="1" t="s">
        <v>999</v>
      </c>
    </row>
    <row r="28" s="1" customFormat="1" spans="1:22">
      <c r="A28" s="3">
        <v>999223225561589</v>
      </c>
      <c r="B28" s="1" t="s">
        <v>1059</v>
      </c>
      <c r="C28" s="1" t="s">
        <v>1098</v>
      </c>
      <c r="D28" s="1" t="s">
        <v>1099</v>
      </c>
      <c r="E28" s="1" t="s">
        <v>1100</v>
      </c>
      <c r="F28" s="1" t="s">
        <v>977</v>
      </c>
      <c r="G28" s="1" t="s">
        <v>981</v>
      </c>
      <c r="H28" s="1" t="s">
        <v>982</v>
      </c>
      <c r="I28" s="1" t="s">
        <v>1101</v>
      </c>
      <c r="J28" s="1" t="s">
        <v>984</v>
      </c>
      <c r="K28" s="1" t="s">
        <v>1101</v>
      </c>
      <c r="L28" s="1" t="s">
        <v>1101</v>
      </c>
      <c r="M28" s="1" t="s">
        <v>985</v>
      </c>
      <c r="N28" s="1" t="s">
        <v>985</v>
      </c>
      <c r="O28" s="1" t="s">
        <v>986</v>
      </c>
      <c r="P28" s="1" t="s">
        <v>987</v>
      </c>
      <c r="Q28" s="1" t="s">
        <v>988</v>
      </c>
      <c r="R28" s="1" t="s">
        <v>1102</v>
      </c>
      <c r="S28" s="1" t="s">
        <v>990</v>
      </c>
      <c r="T28" s="1" t="s">
        <v>991</v>
      </c>
      <c r="U28" s="1" t="s">
        <v>992</v>
      </c>
      <c r="V28" s="1" t="s">
        <v>999</v>
      </c>
    </row>
    <row r="29" s="1" customFormat="1" spans="1:22">
      <c r="A29" s="3">
        <v>999223230864356</v>
      </c>
      <c r="B29" s="1" t="s">
        <v>1059</v>
      </c>
      <c r="C29" s="1" t="s">
        <v>1103</v>
      </c>
      <c r="D29" s="1" t="s">
        <v>1104</v>
      </c>
      <c r="E29" s="1" t="s">
        <v>1105</v>
      </c>
      <c r="F29" s="1" t="s">
        <v>977</v>
      </c>
      <c r="G29" s="1" t="s">
        <v>981</v>
      </c>
      <c r="H29" s="1" t="s">
        <v>982</v>
      </c>
      <c r="I29" s="1" t="s">
        <v>1106</v>
      </c>
      <c r="J29" s="1" t="s">
        <v>984</v>
      </c>
      <c r="K29" s="1" t="s">
        <v>1106</v>
      </c>
      <c r="L29" s="1" t="s">
        <v>1106</v>
      </c>
      <c r="M29" s="1" t="s">
        <v>985</v>
      </c>
      <c r="N29" s="1" t="s">
        <v>985</v>
      </c>
      <c r="O29" s="1" t="s">
        <v>986</v>
      </c>
      <c r="P29" s="1" t="s">
        <v>987</v>
      </c>
      <c r="Q29" s="1" t="s">
        <v>988</v>
      </c>
      <c r="R29" s="1" t="s">
        <v>1107</v>
      </c>
      <c r="S29" s="1" t="s">
        <v>990</v>
      </c>
      <c r="T29" s="1" t="s">
        <v>991</v>
      </c>
      <c r="U29" s="1" t="s">
        <v>992</v>
      </c>
      <c r="V29" s="1" t="s">
        <v>993</v>
      </c>
    </row>
    <row r="30" s="1" customFormat="1" spans="1:22">
      <c r="A30" s="3">
        <v>999223224468696</v>
      </c>
      <c r="B30" s="1" t="s">
        <v>1059</v>
      </c>
      <c r="C30" s="1" t="s">
        <v>1108</v>
      </c>
      <c r="D30" s="1" t="s">
        <v>1109</v>
      </c>
      <c r="E30" s="1" t="s">
        <v>1110</v>
      </c>
      <c r="F30" s="1" t="s">
        <v>977</v>
      </c>
      <c r="G30" s="1" t="s">
        <v>981</v>
      </c>
      <c r="H30" s="1" t="s">
        <v>982</v>
      </c>
      <c r="I30" s="1" t="s">
        <v>1111</v>
      </c>
      <c r="J30" s="1" t="s">
        <v>984</v>
      </c>
      <c r="K30" s="1" t="s">
        <v>1111</v>
      </c>
      <c r="L30" s="1" t="s">
        <v>1111</v>
      </c>
      <c r="M30" s="1" t="s">
        <v>985</v>
      </c>
      <c r="N30" s="1" t="s">
        <v>985</v>
      </c>
      <c r="O30" s="1" t="s">
        <v>986</v>
      </c>
      <c r="P30" s="1" t="s">
        <v>987</v>
      </c>
      <c r="Q30" s="1" t="s">
        <v>988</v>
      </c>
      <c r="R30" s="1" t="s">
        <v>1112</v>
      </c>
      <c r="S30" s="1" t="s">
        <v>990</v>
      </c>
      <c r="T30" s="1" t="s">
        <v>991</v>
      </c>
      <c r="U30" s="1" t="s">
        <v>992</v>
      </c>
      <c r="V30" s="1" t="s">
        <v>1020</v>
      </c>
    </row>
    <row r="31" s="1" customFormat="1" spans="1:22">
      <c r="A31" s="3">
        <v>999223223697845</v>
      </c>
      <c r="B31" s="1" t="s">
        <v>1059</v>
      </c>
      <c r="C31" s="1" t="s">
        <v>1113</v>
      </c>
      <c r="D31" s="1" t="s">
        <v>1114</v>
      </c>
      <c r="E31" s="1" t="s">
        <v>1115</v>
      </c>
      <c r="F31" s="1" t="s">
        <v>977</v>
      </c>
      <c r="G31" s="1" t="s">
        <v>981</v>
      </c>
      <c r="H31" s="1" t="s">
        <v>982</v>
      </c>
      <c r="I31" s="1" t="s">
        <v>1116</v>
      </c>
      <c r="J31" s="1" t="s">
        <v>984</v>
      </c>
      <c r="K31" s="1" t="s">
        <v>1116</v>
      </c>
      <c r="L31" s="1" t="s">
        <v>1116</v>
      </c>
      <c r="M31" s="1" t="s">
        <v>985</v>
      </c>
      <c r="N31" s="1" t="s">
        <v>985</v>
      </c>
      <c r="O31" s="1" t="s">
        <v>986</v>
      </c>
      <c r="P31" s="1" t="s">
        <v>987</v>
      </c>
      <c r="Q31" s="1" t="s">
        <v>988</v>
      </c>
      <c r="R31" s="1" t="s">
        <v>1117</v>
      </c>
      <c r="S31" s="1" t="s">
        <v>990</v>
      </c>
      <c r="T31" s="1" t="s">
        <v>991</v>
      </c>
      <c r="U31" s="1" t="s">
        <v>992</v>
      </c>
      <c r="V31" s="1" t="s">
        <v>1020</v>
      </c>
    </row>
    <row r="32" s="1" customFormat="1" spans="1:22">
      <c r="A32" s="3">
        <v>999223223652357</v>
      </c>
      <c r="B32" s="1" t="s">
        <v>1059</v>
      </c>
      <c r="C32" s="1" t="s">
        <v>1118</v>
      </c>
      <c r="D32" s="1" t="s">
        <v>1119</v>
      </c>
      <c r="E32" s="1" t="s">
        <v>1120</v>
      </c>
      <c r="F32" s="1" t="s">
        <v>1059</v>
      </c>
      <c r="G32" s="1" t="s">
        <v>981</v>
      </c>
      <c r="H32" s="1" t="s">
        <v>982</v>
      </c>
      <c r="I32" s="1" t="s">
        <v>1121</v>
      </c>
      <c r="J32" s="1" t="s">
        <v>984</v>
      </c>
      <c r="K32" s="1" t="s">
        <v>1121</v>
      </c>
      <c r="L32" s="1" t="s">
        <v>1121</v>
      </c>
      <c r="M32" s="1" t="s">
        <v>985</v>
      </c>
      <c r="N32" s="1" t="s">
        <v>985</v>
      </c>
      <c r="O32" s="1" t="s">
        <v>986</v>
      </c>
      <c r="P32" s="1" t="s">
        <v>987</v>
      </c>
      <c r="Q32" s="1" t="s">
        <v>988</v>
      </c>
      <c r="R32" s="1" t="s">
        <v>1122</v>
      </c>
      <c r="S32" s="1" t="s">
        <v>990</v>
      </c>
      <c r="T32" s="1" t="s">
        <v>991</v>
      </c>
      <c r="U32" s="1" t="s">
        <v>992</v>
      </c>
      <c r="V32" s="1" t="s">
        <v>1123</v>
      </c>
    </row>
    <row r="33" s="1" customFormat="1" spans="1:22">
      <c r="A33" s="3">
        <v>999223222860160</v>
      </c>
      <c r="B33" s="1" t="s">
        <v>1059</v>
      </c>
      <c r="C33" s="1" t="s">
        <v>1124</v>
      </c>
      <c r="D33" s="1" t="s">
        <v>1125</v>
      </c>
      <c r="E33" s="1" t="s">
        <v>1126</v>
      </c>
      <c r="F33" s="1" t="s">
        <v>977</v>
      </c>
      <c r="G33" s="1" t="s">
        <v>981</v>
      </c>
      <c r="H33" s="1" t="s">
        <v>982</v>
      </c>
      <c r="I33" s="1" t="s">
        <v>1127</v>
      </c>
      <c r="J33" s="1" t="s">
        <v>984</v>
      </c>
      <c r="K33" s="1" t="s">
        <v>1127</v>
      </c>
      <c r="L33" s="1" t="s">
        <v>1127</v>
      </c>
      <c r="M33" s="1" t="s">
        <v>985</v>
      </c>
      <c r="N33" s="1" t="s">
        <v>985</v>
      </c>
      <c r="O33" s="1" t="s">
        <v>986</v>
      </c>
      <c r="P33" s="1" t="s">
        <v>987</v>
      </c>
      <c r="Q33" s="1" t="s">
        <v>988</v>
      </c>
      <c r="R33" s="1" t="s">
        <v>1128</v>
      </c>
      <c r="S33" s="1" t="s">
        <v>990</v>
      </c>
      <c r="T33" s="1" t="s">
        <v>991</v>
      </c>
      <c r="U33" s="1" t="s">
        <v>992</v>
      </c>
      <c r="V33" s="1" t="s">
        <v>1020</v>
      </c>
    </row>
    <row r="34" s="1" customFormat="1" spans="1:22">
      <c r="A34" s="3">
        <v>999223222505013</v>
      </c>
      <c r="B34" s="1" t="s">
        <v>1059</v>
      </c>
      <c r="C34" s="1" t="s">
        <v>1129</v>
      </c>
      <c r="D34" s="1" t="s">
        <v>1130</v>
      </c>
      <c r="E34" s="1" t="s">
        <v>1131</v>
      </c>
      <c r="F34" s="1" t="s">
        <v>1059</v>
      </c>
      <c r="G34" s="1" t="s">
        <v>981</v>
      </c>
      <c r="H34" s="1" t="s">
        <v>982</v>
      </c>
      <c r="I34" s="1" t="s">
        <v>1132</v>
      </c>
      <c r="J34" s="1" t="s">
        <v>984</v>
      </c>
      <c r="K34" s="1" t="s">
        <v>1132</v>
      </c>
      <c r="L34" s="1" t="s">
        <v>1132</v>
      </c>
      <c r="M34" s="1" t="s">
        <v>985</v>
      </c>
      <c r="N34" s="1" t="s">
        <v>985</v>
      </c>
      <c r="O34" s="1" t="s">
        <v>986</v>
      </c>
      <c r="P34" s="1" t="s">
        <v>987</v>
      </c>
      <c r="Q34" s="1" t="s">
        <v>988</v>
      </c>
      <c r="R34" s="1" t="s">
        <v>1133</v>
      </c>
      <c r="S34" s="1" t="s">
        <v>990</v>
      </c>
      <c r="T34" s="1" t="s">
        <v>991</v>
      </c>
      <c r="U34" s="1" t="s">
        <v>992</v>
      </c>
      <c r="V34" s="1" t="s">
        <v>999</v>
      </c>
    </row>
    <row r="35" s="1" customFormat="1" spans="1:22">
      <c r="A35" s="3">
        <v>999223221352345</v>
      </c>
      <c r="B35" s="1" t="s">
        <v>1059</v>
      </c>
      <c r="C35" s="1" t="s">
        <v>1134</v>
      </c>
      <c r="D35" s="1" t="s">
        <v>1135</v>
      </c>
      <c r="E35" s="1" t="s">
        <v>1136</v>
      </c>
      <c r="F35" s="1" t="s">
        <v>977</v>
      </c>
      <c r="G35" s="1" t="s">
        <v>981</v>
      </c>
      <c r="H35" s="1" t="s">
        <v>982</v>
      </c>
      <c r="I35" s="1" t="s">
        <v>1137</v>
      </c>
      <c r="J35" s="1" t="s">
        <v>984</v>
      </c>
      <c r="K35" s="1" t="s">
        <v>1137</v>
      </c>
      <c r="L35" s="1" t="s">
        <v>1137</v>
      </c>
      <c r="M35" s="1" t="s">
        <v>985</v>
      </c>
      <c r="N35" s="1" t="s">
        <v>985</v>
      </c>
      <c r="O35" s="1" t="s">
        <v>986</v>
      </c>
      <c r="P35" s="1" t="s">
        <v>987</v>
      </c>
      <c r="Q35" s="1" t="s">
        <v>988</v>
      </c>
      <c r="R35" s="1" t="s">
        <v>1138</v>
      </c>
      <c r="S35" s="1" t="s">
        <v>990</v>
      </c>
      <c r="T35" s="1" t="s">
        <v>991</v>
      </c>
      <c r="U35" s="1" t="s">
        <v>992</v>
      </c>
      <c r="V35" s="1" t="s">
        <v>999</v>
      </c>
    </row>
    <row r="36" s="1" customFormat="1" spans="1:22">
      <c r="A36" s="3">
        <v>999223221279511</v>
      </c>
      <c r="B36" s="1" t="s">
        <v>1059</v>
      </c>
      <c r="C36" s="1" t="s">
        <v>1139</v>
      </c>
      <c r="D36" s="1" t="s">
        <v>1104</v>
      </c>
      <c r="E36" s="1" t="s">
        <v>1140</v>
      </c>
      <c r="F36" s="1" t="s">
        <v>977</v>
      </c>
      <c r="G36" s="1" t="s">
        <v>981</v>
      </c>
      <c r="H36" s="1" t="s">
        <v>982</v>
      </c>
      <c r="I36" s="1" t="s">
        <v>1141</v>
      </c>
      <c r="J36" s="1" t="s">
        <v>984</v>
      </c>
      <c r="K36" s="1" t="s">
        <v>1141</v>
      </c>
      <c r="L36" s="1" t="s">
        <v>1141</v>
      </c>
      <c r="M36" s="1" t="s">
        <v>985</v>
      </c>
      <c r="N36" s="1" t="s">
        <v>985</v>
      </c>
      <c r="O36" s="1" t="s">
        <v>986</v>
      </c>
      <c r="P36" s="1" t="s">
        <v>987</v>
      </c>
      <c r="Q36" s="1" t="s">
        <v>988</v>
      </c>
      <c r="R36" s="1" t="s">
        <v>1142</v>
      </c>
      <c r="S36" s="1" t="s">
        <v>990</v>
      </c>
      <c r="T36" s="1" t="s">
        <v>991</v>
      </c>
      <c r="U36" s="1" t="s">
        <v>992</v>
      </c>
      <c r="V36" s="1" t="s">
        <v>993</v>
      </c>
    </row>
    <row r="37" s="1" customFormat="1" spans="1:22">
      <c r="A37" s="3">
        <v>999223218056947</v>
      </c>
      <c r="B37" s="1" t="s">
        <v>1143</v>
      </c>
      <c r="C37" s="1" t="s">
        <v>1144</v>
      </c>
      <c r="D37" s="1" t="s">
        <v>1145</v>
      </c>
      <c r="E37" s="1" t="s">
        <v>1146</v>
      </c>
      <c r="F37" s="1" t="s">
        <v>1059</v>
      </c>
      <c r="G37" s="1" t="s">
        <v>981</v>
      </c>
      <c r="H37" s="1" t="s">
        <v>982</v>
      </c>
      <c r="I37" s="1" t="s">
        <v>1147</v>
      </c>
      <c r="J37" s="1" t="s">
        <v>984</v>
      </c>
      <c r="K37" s="1" t="s">
        <v>1147</v>
      </c>
      <c r="L37" s="1" t="s">
        <v>1147</v>
      </c>
      <c r="M37" s="1" t="s">
        <v>985</v>
      </c>
      <c r="N37" s="1" t="s">
        <v>985</v>
      </c>
      <c r="O37" s="1" t="s">
        <v>986</v>
      </c>
      <c r="P37" s="1" t="s">
        <v>987</v>
      </c>
      <c r="Q37" s="1" t="s">
        <v>988</v>
      </c>
      <c r="R37" s="1" t="s">
        <v>1148</v>
      </c>
      <c r="S37" s="1" t="s">
        <v>990</v>
      </c>
      <c r="T37" s="1" t="s">
        <v>991</v>
      </c>
      <c r="U37" s="1" t="s">
        <v>992</v>
      </c>
      <c r="V37" s="1" t="s">
        <v>999</v>
      </c>
    </row>
    <row r="38" s="1" customFormat="1" spans="1:22">
      <c r="A38" s="3">
        <v>999223217728840</v>
      </c>
      <c r="B38" s="1" t="s">
        <v>1143</v>
      </c>
      <c r="C38" s="1" t="s">
        <v>1149</v>
      </c>
      <c r="D38" s="1" t="s">
        <v>1125</v>
      </c>
      <c r="E38" s="1" t="s">
        <v>1150</v>
      </c>
      <c r="F38" s="1" t="s">
        <v>977</v>
      </c>
      <c r="G38" s="1" t="s">
        <v>981</v>
      </c>
      <c r="H38" s="1" t="s">
        <v>982</v>
      </c>
      <c r="I38" s="1" t="s">
        <v>1127</v>
      </c>
      <c r="J38" s="1" t="s">
        <v>984</v>
      </c>
      <c r="K38" s="1" t="s">
        <v>1127</v>
      </c>
      <c r="L38" s="1" t="s">
        <v>1127</v>
      </c>
      <c r="M38" s="1" t="s">
        <v>985</v>
      </c>
      <c r="N38" s="1" t="s">
        <v>985</v>
      </c>
      <c r="O38" s="1" t="s">
        <v>986</v>
      </c>
      <c r="P38" s="1" t="s">
        <v>987</v>
      </c>
      <c r="Q38" s="1" t="s">
        <v>988</v>
      </c>
      <c r="R38" s="1" t="s">
        <v>1151</v>
      </c>
      <c r="S38" s="1" t="s">
        <v>990</v>
      </c>
      <c r="T38" s="1" t="s">
        <v>991</v>
      </c>
      <c r="U38" s="1" t="s">
        <v>992</v>
      </c>
      <c r="V38" s="1" t="s">
        <v>1020</v>
      </c>
    </row>
    <row r="39" s="1" customFormat="1" spans="1:22">
      <c r="A39" s="3">
        <v>999223217461034</v>
      </c>
      <c r="B39" s="1" t="s">
        <v>1143</v>
      </c>
      <c r="C39" s="1" t="s">
        <v>1152</v>
      </c>
      <c r="D39" s="1" t="s">
        <v>1153</v>
      </c>
      <c r="E39" s="1" t="s">
        <v>1154</v>
      </c>
      <c r="F39" s="1" t="s">
        <v>977</v>
      </c>
      <c r="G39" s="1" t="s">
        <v>981</v>
      </c>
      <c r="H39" s="1" t="s">
        <v>982</v>
      </c>
      <c r="I39" s="1" t="s">
        <v>1155</v>
      </c>
      <c r="J39" s="1" t="s">
        <v>984</v>
      </c>
      <c r="K39" s="1" t="s">
        <v>1155</v>
      </c>
      <c r="L39" s="1" t="s">
        <v>1155</v>
      </c>
      <c r="M39" s="1" t="s">
        <v>985</v>
      </c>
      <c r="N39" s="1" t="s">
        <v>985</v>
      </c>
      <c r="O39" s="1" t="s">
        <v>986</v>
      </c>
      <c r="P39" s="1" t="s">
        <v>987</v>
      </c>
      <c r="Q39" s="1" t="s">
        <v>988</v>
      </c>
      <c r="R39" s="1" t="s">
        <v>1156</v>
      </c>
      <c r="S39" s="1" t="s">
        <v>990</v>
      </c>
      <c r="T39" s="1" t="s">
        <v>991</v>
      </c>
      <c r="U39" s="1" t="s">
        <v>992</v>
      </c>
      <c r="V39" s="1" t="s">
        <v>1020</v>
      </c>
    </row>
    <row r="40" s="1" customFormat="1" spans="1:22">
      <c r="A40" s="3">
        <v>999223216975241</v>
      </c>
      <c r="B40" s="1" t="s">
        <v>1143</v>
      </c>
      <c r="C40" s="1" t="s">
        <v>1157</v>
      </c>
      <c r="D40" s="1" t="s">
        <v>1104</v>
      </c>
      <c r="E40" s="1" t="s">
        <v>1158</v>
      </c>
      <c r="F40" s="1" t="s">
        <v>977</v>
      </c>
      <c r="G40" s="1" t="s">
        <v>981</v>
      </c>
      <c r="H40" s="1" t="s">
        <v>982</v>
      </c>
      <c r="I40" s="1" t="s">
        <v>1141</v>
      </c>
      <c r="J40" s="1" t="s">
        <v>984</v>
      </c>
      <c r="K40" s="1" t="s">
        <v>1141</v>
      </c>
      <c r="L40" s="1" t="s">
        <v>1141</v>
      </c>
      <c r="M40" s="1" t="s">
        <v>985</v>
      </c>
      <c r="N40" s="1" t="s">
        <v>985</v>
      </c>
      <c r="O40" s="1" t="s">
        <v>986</v>
      </c>
      <c r="P40" s="1" t="s">
        <v>987</v>
      </c>
      <c r="Q40" s="1" t="s">
        <v>988</v>
      </c>
      <c r="R40" s="1" t="s">
        <v>1159</v>
      </c>
      <c r="S40" s="1" t="s">
        <v>990</v>
      </c>
      <c r="T40" s="1" t="s">
        <v>991</v>
      </c>
      <c r="U40" s="1" t="s">
        <v>992</v>
      </c>
      <c r="V40" s="1" t="s">
        <v>993</v>
      </c>
    </row>
    <row r="41" s="1" customFormat="1" spans="1:22">
      <c r="A41" s="3">
        <v>999223216833804</v>
      </c>
      <c r="B41" s="1" t="s">
        <v>1143</v>
      </c>
      <c r="C41" s="1" t="s">
        <v>1160</v>
      </c>
      <c r="D41" s="1" t="s">
        <v>1161</v>
      </c>
      <c r="E41" s="1" t="s">
        <v>1162</v>
      </c>
      <c r="F41" s="1" t="s">
        <v>977</v>
      </c>
      <c r="G41" s="1" t="s">
        <v>981</v>
      </c>
      <c r="H41" s="1" t="s">
        <v>982</v>
      </c>
      <c r="I41" s="1" t="s">
        <v>1163</v>
      </c>
      <c r="J41" s="1" t="s">
        <v>984</v>
      </c>
      <c r="K41" s="1" t="s">
        <v>1163</v>
      </c>
      <c r="L41" s="1" t="s">
        <v>1163</v>
      </c>
      <c r="M41" s="1" t="s">
        <v>985</v>
      </c>
      <c r="N41" s="1" t="s">
        <v>985</v>
      </c>
      <c r="O41" s="1" t="s">
        <v>986</v>
      </c>
      <c r="P41" s="1" t="s">
        <v>987</v>
      </c>
      <c r="Q41" s="1" t="s">
        <v>988</v>
      </c>
      <c r="R41" s="1" t="s">
        <v>1164</v>
      </c>
      <c r="S41" s="1" t="s">
        <v>990</v>
      </c>
      <c r="T41" s="1" t="s">
        <v>991</v>
      </c>
      <c r="U41" s="1" t="s">
        <v>992</v>
      </c>
      <c r="V41" s="1" t="s">
        <v>1165</v>
      </c>
    </row>
    <row r="42" s="1" customFormat="1" spans="1:22">
      <c r="A42" s="3">
        <v>999223207260779</v>
      </c>
      <c r="B42" s="1" t="s">
        <v>1143</v>
      </c>
      <c r="C42" s="1" t="s">
        <v>1166</v>
      </c>
      <c r="D42" s="1" t="s">
        <v>1167</v>
      </c>
      <c r="E42" s="1" t="s">
        <v>1168</v>
      </c>
      <c r="F42" s="1" t="s">
        <v>1143</v>
      </c>
      <c r="G42" s="1" t="s">
        <v>981</v>
      </c>
      <c r="H42" s="1" t="s">
        <v>982</v>
      </c>
      <c r="I42" s="1" t="s">
        <v>1169</v>
      </c>
      <c r="J42" s="1" t="s">
        <v>984</v>
      </c>
      <c r="K42" s="1" t="s">
        <v>1169</v>
      </c>
      <c r="L42" s="1" t="s">
        <v>1169</v>
      </c>
      <c r="M42" s="1" t="s">
        <v>985</v>
      </c>
      <c r="N42" s="1" t="s">
        <v>985</v>
      </c>
      <c r="O42" s="1" t="s">
        <v>986</v>
      </c>
      <c r="P42" s="1" t="s">
        <v>987</v>
      </c>
      <c r="Q42" s="1" t="s">
        <v>988</v>
      </c>
      <c r="R42" s="1" t="s">
        <v>1170</v>
      </c>
      <c r="S42" s="1" t="s">
        <v>990</v>
      </c>
      <c r="T42" s="1" t="s">
        <v>991</v>
      </c>
      <c r="U42" s="1" t="s">
        <v>992</v>
      </c>
      <c r="V42" s="1" t="s">
        <v>999</v>
      </c>
    </row>
    <row r="43" s="1" customFormat="1" spans="1:22">
      <c r="A43" s="3">
        <v>999223205707333</v>
      </c>
      <c r="B43" s="1" t="s">
        <v>1143</v>
      </c>
      <c r="C43" s="1" t="s">
        <v>1171</v>
      </c>
      <c r="D43" s="1" t="s">
        <v>1172</v>
      </c>
      <c r="E43" s="1" t="s">
        <v>1173</v>
      </c>
      <c r="F43" s="1" t="s">
        <v>1059</v>
      </c>
      <c r="G43" s="1" t="s">
        <v>981</v>
      </c>
      <c r="H43" s="1" t="s">
        <v>982</v>
      </c>
      <c r="I43" s="1" t="s">
        <v>1174</v>
      </c>
      <c r="J43" s="1" t="s">
        <v>984</v>
      </c>
      <c r="K43" s="1" t="s">
        <v>1174</v>
      </c>
      <c r="L43" s="1" t="s">
        <v>1174</v>
      </c>
      <c r="M43" s="1" t="s">
        <v>985</v>
      </c>
      <c r="N43" s="1" t="s">
        <v>985</v>
      </c>
      <c r="O43" s="1" t="s">
        <v>986</v>
      </c>
      <c r="P43" s="1" t="s">
        <v>987</v>
      </c>
      <c r="Q43" s="1" t="s">
        <v>988</v>
      </c>
      <c r="R43" s="1" t="s">
        <v>1175</v>
      </c>
      <c r="S43" s="1" t="s">
        <v>990</v>
      </c>
      <c r="T43" s="1" t="s">
        <v>991</v>
      </c>
      <c r="U43" s="1" t="s">
        <v>992</v>
      </c>
      <c r="V43" s="1" t="s">
        <v>999</v>
      </c>
    </row>
    <row r="44" s="1" customFormat="1" spans="1:22">
      <c r="A44" s="3">
        <v>999223205263584</v>
      </c>
      <c r="B44" s="1" t="s">
        <v>1143</v>
      </c>
      <c r="C44" s="1" t="s">
        <v>1176</v>
      </c>
      <c r="D44" s="1" t="s">
        <v>1177</v>
      </c>
      <c r="E44" s="1" t="s">
        <v>1178</v>
      </c>
      <c r="F44" s="1" t="s">
        <v>977</v>
      </c>
      <c r="G44" s="1" t="s">
        <v>981</v>
      </c>
      <c r="H44" s="1" t="s">
        <v>982</v>
      </c>
      <c r="I44" s="1" t="s">
        <v>1179</v>
      </c>
      <c r="J44" s="1" t="s">
        <v>984</v>
      </c>
      <c r="K44" s="1" t="s">
        <v>1179</v>
      </c>
      <c r="L44" s="1" t="s">
        <v>1179</v>
      </c>
      <c r="M44" s="1" t="s">
        <v>985</v>
      </c>
      <c r="N44" s="1" t="s">
        <v>985</v>
      </c>
      <c r="O44" s="1" t="s">
        <v>986</v>
      </c>
      <c r="P44" s="1" t="s">
        <v>987</v>
      </c>
      <c r="Q44" s="1" t="s">
        <v>988</v>
      </c>
      <c r="R44" s="1" t="s">
        <v>1180</v>
      </c>
      <c r="S44" s="1" t="s">
        <v>990</v>
      </c>
      <c r="T44" s="1" t="s">
        <v>991</v>
      </c>
      <c r="U44" s="1" t="s">
        <v>992</v>
      </c>
      <c r="V44" s="1" t="s">
        <v>1123</v>
      </c>
    </row>
    <row r="45" s="1" customFormat="1" spans="1:22">
      <c r="A45" s="3">
        <v>999223204191746</v>
      </c>
      <c r="B45" s="1" t="s">
        <v>1143</v>
      </c>
      <c r="C45" s="1" t="s">
        <v>1181</v>
      </c>
      <c r="D45" s="1" t="s">
        <v>1011</v>
      </c>
      <c r="E45" s="1" t="s">
        <v>1182</v>
      </c>
      <c r="F45" s="1" t="s">
        <v>1059</v>
      </c>
      <c r="G45" s="1" t="s">
        <v>981</v>
      </c>
      <c r="H45" s="1" t="s">
        <v>982</v>
      </c>
      <c r="I45" s="1" t="s">
        <v>1183</v>
      </c>
      <c r="J45" s="1" t="s">
        <v>984</v>
      </c>
      <c r="K45" s="1" t="s">
        <v>1183</v>
      </c>
      <c r="L45" s="1" t="s">
        <v>1183</v>
      </c>
      <c r="M45" s="1" t="s">
        <v>985</v>
      </c>
      <c r="N45" s="1" t="s">
        <v>985</v>
      </c>
      <c r="O45" s="1" t="s">
        <v>986</v>
      </c>
      <c r="P45" s="1" t="s">
        <v>987</v>
      </c>
      <c r="Q45" s="1" t="s">
        <v>988</v>
      </c>
      <c r="R45" s="1" t="s">
        <v>1184</v>
      </c>
      <c r="S45" s="1" t="s">
        <v>990</v>
      </c>
      <c r="T45" s="1" t="s">
        <v>991</v>
      </c>
      <c r="U45" s="1" t="s">
        <v>992</v>
      </c>
      <c r="V45" s="1" t="s">
        <v>999</v>
      </c>
    </row>
    <row r="46" s="1" customFormat="1" spans="1:22">
      <c r="A46" s="3">
        <v>999223216949348</v>
      </c>
      <c r="B46" s="1" t="s">
        <v>1143</v>
      </c>
      <c r="C46" s="1" t="s">
        <v>1185</v>
      </c>
      <c r="D46" s="1" t="s">
        <v>1161</v>
      </c>
      <c r="E46" s="1" t="s">
        <v>1186</v>
      </c>
      <c r="F46" s="1" t="s">
        <v>977</v>
      </c>
      <c r="G46" s="1" t="s">
        <v>981</v>
      </c>
      <c r="H46" s="1" t="s">
        <v>982</v>
      </c>
      <c r="I46" s="1" t="s">
        <v>1163</v>
      </c>
      <c r="J46" s="1" t="s">
        <v>984</v>
      </c>
      <c r="K46" s="1" t="s">
        <v>1163</v>
      </c>
      <c r="L46" s="1" t="s">
        <v>1163</v>
      </c>
      <c r="M46" s="1" t="s">
        <v>985</v>
      </c>
      <c r="N46" s="1" t="s">
        <v>985</v>
      </c>
      <c r="O46" s="1" t="s">
        <v>986</v>
      </c>
      <c r="P46" s="1" t="s">
        <v>987</v>
      </c>
      <c r="Q46" s="1" t="s">
        <v>988</v>
      </c>
      <c r="R46" s="1" t="s">
        <v>1187</v>
      </c>
      <c r="S46" s="1" t="s">
        <v>990</v>
      </c>
      <c r="T46" s="1" t="s">
        <v>991</v>
      </c>
      <c r="U46" s="1" t="s">
        <v>992</v>
      </c>
      <c r="V46" s="1" t="s">
        <v>1165</v>
      </c>
    </row>
    <row r="47" s="1" customFormat="1" spans="1:22">
      <c r="A47" s="3">
        <v>23200882472</v>
      </c>
      <c r="B47" s="1" t="s">
        <v>1188</v>
      </c>
      <c r="C47" s="1" t="s">
        <v>1189</v>
      </c>
      <c r="D47" s="1" t="s">
        <v>1190</v>
      </c>
      <c r="E47" s="1" t="s">
        <v>1191</v>
      </c>
      <c r="F47" s="1" t="s">
        <v>977</v>
      </c>
      <c r="G47" s="1" t="s">
        <v>981</v>
      </c>
      <c r="H47" s="1" t="s">
        <v>982</v>
      </c>
      <c r="I47" s="1" t="s">
        <v>1192</v>
      </c>
      <c r="J47" s="1" t="s">
        <v>984</v>
      </c>
      <c r="K47" s="1" t="s">
        <v>1192</v>
      </c>
      <c r="L47" s="1" t="s">
        <v>1192</v>
      </c>
      <c r="M47" s="1" t="s">
        <v>985</v>
      </c>
      <c r="N47" s="1" t="s">
        <v>985</v>
      </c>
      <c r="O47" s="1" t="s">
        <v>986</v>
      </c>
      <c r="P47" s="1" t="s">
        <v>987</v>
      </c>
      <c r="Q47" s="1" t="s">
        <v>988</v>
      </c>
      <c r="R47" s="1" t="s">
        <v>1193</v>
      </c>
      <c r="S47" s="1" t="s">
        <v>990</v>
      </c>
      <c r="T47" s="1" t="s">
        <v>991</v>
      </c>
      <c r="U47" s="1" t="s">
        <v>992</v>
      </c>
      <c r="V47" s="1" t="s">
        <v>1020</v>
      </c>
    </row>
    <row r="48" s="1" customFormat="1" spans="1:22">
      <c r="A48" s="3">
        <v>999223200674320</v>
      </c>
      <c r="B48" s="1" t="s">
        <v>1188</v>
      </c>
      <c r="C48" s="1" t="s">
        <v>1194</v>
      </c>
      <c r="D48" s="1" t="s">
        <v>1195</v>
      </c>
      <c r="E48" s="1" t="s">
        <v>1196</v>
      </c>
      <c r="F48" s="1" t="s">
        <v>977</v>
      </c>
      <c r="G48" s="1" t="s">
        <v>981</v>
      </c>
      <c r="H48" s="1" t="s">
        <v>982</v>
      </c>
      <c r="I48" s="1" t="s">
        <v>1197</v>
      </c>
      <c r="J48" s="1" t="s">
        <v>984</v>
      </c>
      <c r="K48" s="1" t="s">
        <v>1197</v>
      </c>
      <c r="L48" s="1" t="s">
        <v>1197</v>
      </c>
      <c r="M48" s="1" t="s">
        <v>985</v>
      </c>
      <c r="N48" s="1" t="s">
        <v>985</v>
      </c>
      <c r="O48" s="1" t="s">
        <v>986</v>
      </c>
      <c r="P48" s="1" t="s">
        <v>987</v>
      </c>
      <c r="Q48" s="1" t="s">
        <v>988</v>
      </c>
      <c r="R48" s="1" t="s">
        <v>1198</v>
      </c>
      <c r="S48" s="1" t="s">
        <v>990</v>
      </c>
      <c r="T48" s="1" t="s">
        <v>991</v>
      </c>
      <c r="U48" s="1" t="s">
        <v>992</v>
      </c>
      <c r="V48" s="1" t="s">
        <v>999</v>
      </c>
    </row>
    <row r="49" s="1" customFormat="1" spans="1:22">
      <c r="A49" s="3">
        <v>999223227486645</v>
      </c>
      <c r="B49" s="1" t="s">
        <v>1059</v>
      </c>
      <c r="C49" s="1" t="s">
        <v>1199</v>
      </c>
      <c r="D49" s="1" t="s">
        <v>1200</v>
      </c>
      <c r="E49" s="1" t="s">
        <v>1201</v>
      </c>
      <c r="F49" s="1" t="s">
        <v>1059</v>
      </c>
      <c r="G49" s="1" t="s">
        <v>981</v>
      </c>
      <c r="H49" s="1" t="s">
        <v>982</v>
      </c>
      <c r="I49" s="1" t="s">
        <v>1202</v>
      </c>
      <c r="J49" s="1" t="s">
        <v>984</v>
      </c>
      <c r="K49" s="1" t="s">
        <v>1202</v>
      </c>
      <c r="L49" s="1" t="s">
        <v>1202</v>
      </c>
      <c r="M49" s="1" t="s">
        <v>985</v>
      </c>
      <c r="N49" s="1" t="s">
        <v>985</v>
      </c>
      <c r="O49" s="1" t="s">
        <v>986</v>
      </c>
      <c r="P49" s="1" t="s">
        <v>987</v>
      </c>
      <c r="Q49" s="1" t="s">
        <v>988</v>
      </c>
      <c r="R49" s="1" t="s">
        <v>1203</v>
      </c>
      <c r="S49" s="1" t="s">
        <v>990</v>
      </c>
      <c r="T49" s="1" t="s">
        <v>991</v>
      </c>
      <c r="U49" s="1" t="s">
        <v>992</v>
      </c>
      <c r="V49" s="1" t="s">
        <v>993</v>
      </c>
    </row>
    <row r="50" s="1" customFormat="1" spans="1:22">
      <c r="A50" s="3">
        <v>23182680028</v>
      </c>
      <c r="B50" s="1" t="s">
        <v>1204</v>
      </c>
      <c r="C50" s="1" t="s">
        <v>1205</v>
      </c>
      <c r="D50" s="1" t="s">
        <v>1206</v>
      </c>
      <c r="E50" s="1" t="s">
        <v>1207</v>
      </c>
      <c r="F50" s="1" t="s">
        <v>1059</v>
      </c>
      <c r="G50" s="1" t="s">
        <v>981</v>
      </c>
      <c r="H50" s="1" t="s">
        <v>982</v>
      </c>
      <c r="I50" s="1" t="s">
        <v>1208</v>
      </c>
      <c r="J50" s="1" t="s">
        <v>984</v>
      </c>
      <c r="K50" s="1" t="s">
        <v>1208</v>
      </c>
      <c r="L50" s="1" t="s">
        <v>1208</v>
      </c>
      <c r="M50" s="1" t="s">
        <v>985</v>
      </c>
      <c r="N50" s="1" t="s">
        <v>985</v>
      </c>
      <c r="O50" s="1" t="s">
        <v>986</v>
      </c>
      <c r="P50" s="1" t="s">
        <v>987</v>
      </c>
      <c r="Q50" s="1" t="s">
        <v>988</v>
      </c>
      <c r="R50" s="1" t="s">
        <v>1209</v>
      </c>
      <c r="S50" s="1" t="s">
        <v>990</v>
      </c>
      <c r="T50" s="1" t="s">
        <v>991</v>
      </c>
      <c r="U50" s="1" t="s">
        <v>992</v>
      </c>
      <c r="V50" s="1" t="s">
        <v>1123</v>
      </c>
    </row>
    <row r="51" s="1" customFormat="1" spans="1:22">
      <c r="A51" s="3">
        <v>999223211686878</v>
      </c>
      <c r="B51" s="1" t="s">
        <v>1143</v>
      </c>
      <c r="C51" s="1" t="s">
        <v>1210</v>
      </c>
      <c r="D51" s="1" t="s">
        <v>1211</v>
      </c>
      <c r="E51" s="1" t="s">
        <v>1212</v>
      </c>
      <c r="F51" s="1" t="s">
        <v>977</v>
      </c>
      <c r="G51" s="1" t="s">
        <v>981</v>
      </c>
      <c r="H51" s="1" t="s">
        <v>982</v>
      </c>
      <c r="I51" s="1" t="s">
        <v>1213</v>
      </c>
      <c r="J51" s="1" t="s">
        <v>984</v>
      </c>
      <c r="K51" s="1" t="s">
        <v>1213</v>
      </c>
      <c r="L51" s="1" t="s">
        <v>1213</v>
      </c>
      <c r="M51" s="1" t="s">
        <v>985</v>
      </c>
      <c r="N51" s="1" t="s">
        <v>985</v>
      </c>
      <c r="O51" s="1" t="s">
        <v>986</v>
      </c>
      <c r="P51" s="1" t="s">
        <v>987</v>
      </c>
      <c r="Q51" s="1" t="s">
        <v>988</v>
      </c>
      <c r="R51" s="1" t="s">
        <v>1214</v>
      </c>
      <c r="S51" s="1" t="s">
        <v>990</v>
      </c>
      <c r="T51" s="1" t="s">
        <v>991</v>
      </c>
      <c r="U51" s="1" t="s">
        <v>992</v>
      </c>
      <c r="V51" s="1" t="s">
        <v>999</v>
      </c>
    </row>
    <row r="52" s="1" customFormat="1" spans="1:22">
      <c r="A52" s="3">
        <v>999223181747037</v>
      </c>
      <c r="B52" s="1" t="s">
        <v>1204</v>
      </c>
      <c r="C52" s="1" t="s">
        <v>1215</v>
      </c>
      <c r="D52" s="1" t="s">
        <v>1145</v>
      </c>
      <c r="E52" s="1" t="s">
        <v>1216</v>
      </c>
      <c r="F52" s="1" t="s">
        <v>1143</v>
      </c>
      <c r="G52" s="1" t="s">
        <v>981</v>
      </c>
      <c r="H52" s="1" t="s">
        <v>982</v>
      </c>
      <c r="I52" s="1" t="s">
        <v>1217</v>
      </c>
      <c r="J52" s="1" t="s">
        <v>984</v>
      </c>
      <c r="K52" s="1" t="s">
        <v>1217</v>
      </c>
      <c r="L52" s="1" t="s">
        <v>1217</v>
      </c>
      <c r="M52" s="1" t="s">
        <v>985</v>
      </c>
      <c r="N52" s="1" t="s">
        <v>985</v>
      </c>
      <c r="O52" s="1" t="s">
        <v>986</v>
      </c>
      <c r="P52" s="1" t="s">
        <v>987</v>
      </c>
      <c r="Q52" s="1" t="s">
        <v>988</v>
      </c>
      <c r="R52" s="1" t="s">
        <v>1218</v>
      </c>
      <c r="S52" s="1" t="s">
        <v>990</v>
      </c>
      <c r="T52" s="1" t="s">
        <v>991</v>
      </c>
      <c r="U52" s="1" t="s">
        <v>992</v>
      </c>
      <c r="V52" s="1" t="s">
        <v>999</v>
      </c>
    </row>
    <row r="53" s="1" customFormat="1" spans="1:22">
      <c r="A53" s="3">
        <v>999223201174399</v>
      </c>
      <c r="B53" s="1" t="s">
        <v>1188</v>
      </c>
      <c r="C53" s="1" t="s">
        <v>1219</v>
      </c>
      <c r="D53" s="1" t="s">
        <v>1220</v>
      </c>
      <c r="E53" s="1" t="s">
        <v>1221</v>
      </c>
      <c r="F53" s="1" t="s">
        <v>977</v>
      </c>
      <c r="G53" s="1" t="s">
        <v>981</v>
      </c>
      <c r="H53" s="1" t="s">
        <v>982</v>
      </c>
      <c r="I53" s="1" t="s">
        <v>1222</v>
      </c>
      <c r="J53" s="1" t="s">
        <v>984</v>
      </c>
      <c r="K53" s="1" t="s">
        <v>1222</v>
      </c>
      <c r="L53" s="1" t="s">
        <v>1222</v>
      </c>
      <c r="M53" s="1" t="s">
        <v>985</v>
      </c>
      <c r="N53" s="1" t="s">
        <v>985</v>
      </c>
      <c r="O53" s="1" t="s">
        <v>986</v>
      </c>
      <c r="P53" s="1" t="s">
        <v>987</v>
      </c>
      <c r="Q53" s="1" t="s">
        <v>988</v>
      </c>
      <c r="R53" s="1" t="s">
        <v>1223</v>
      </c>
      <c r="S53" s="1" t="s">
        <v>990</v>
      </c>
      <c r="T53" s="1" t="s">
        <v>991</v>
      </c>
      <c r="U53" s="1" t="s">
        <v>992</v>
      </c>
      <c r="V53" s="1" t="s">
        <v>1020</v>
      </c>
    </row>
    <row r="54" s="1" customFormat="1" spans="1:22">
      <c r="A54" s="3">
        <v>23181337930</v>
      </c>
      <c r="B54" s="1" t="s">
        <v>1204</v>
      </c>
      <c r="C54" s="1" t="s">
        <v>1224</v>
      </c>
      <c r="D54" s="1" t="s">
        <v>1190</v>
      </c>
      <c r="E54" s="1" t="s">
        <v>1225</v>
      </c>
      <c r="F54" s="1" t="s">
        <v>1143</v>
      </c>
      <c r="G54" s="1" t="s">
        <v>981</v>
      </c>
      <c r="H54" s="1" t="s">
        <v>982</v>
      </c>
      <c r="I54" s="1" t="s">
        <v>1226</v>
      </c>
      <c r="J54" s="1" t="s">
        <v>984</v>
      </c>
      <c r="K54" s="1" t="s">
        <v>1226</v>
      </c>
      <c r="L54" s="1" t="s">
        <v>1226</v>
      </c>
      <c r="M54" s="1" t="s">
        <v>985</v>
      </c>
      <c r="N54" s="1" t="s">
        <v>985</v>
      </c>
      <c r="O54" s="1" t="s">
        <v>986</v>
      </c>
      <c r="P54" s="1" t="s">
        <v>987</v>
      </c>
      <c r="Q54" s="1" t="s">
        <v>988</v>
      </c>
      <c r="R54" s="1" t="s">
        <v>1227</v>
      </c>
      <c r="S54" s="1" t="s">
        <v>990</v>
      </c>
      <c r="T54" s="1" t="s">
        <v>991</v>
      </c>
      <c r="U54" s="1" t="s">
        <v>992</v>
      </c>
      <c r="V54" s="1" t="s">
        <v>1020</v>
      </c>
    </row>
    <row r="55" s="1" customFormat="1" spans="1:22">
      <c r="A55" s="3">
        <v>999223180938283</v>
      </c>
      <c r="B55" s="1" t="s">
        <v>1204</v>
      </c>
      <c r="C55" s="1" t="s">
        <v>1228</v>
      </c>
      <c r="D55" s="1" t="s">
        <v>1229</v>
      </c>
      <c r="E55" s="1" t="s">
        <v>1230</v>
      </c>
      <c r="F55" s="1" t="s">
        <v>977</v>
      </c>
      <c r="G55" s="1" t="s">
        <v>981</v>
      </c>
      <c r="H55" s="1" t="s">
        <v>982</v>
      </c>
      <c r="I55" s="1" t="s">
        <v>1231</v>
      </c>
      <c r="J55" s="1" t="s">
        <v>984</v>
      </c>
      <c r="K55" s="1" t="s">
        <v>1231</v>
      </c>
      <c r="L55" s="1" t="s">
        <v>1231</v>
      </c>
      <c r="M55" s="1" t="s">
        <v>985</v>
      </c>
      <c r="N55" s="1" t="s">
        <v>985</v>
      </c>
      <c r="O55" s="1" t="s">
        <v>986</v>
      </c>
      <c r="P55" s="1" t="s">
        <v>987</v>
      </c>
      <c r="Q55" s="1" t="s">
        <v>988</v>
      </c>
      <c r="R55" s="1" t="s">
        <v>1232</v>
      </c>
      <c r="S55" s="1" t="s">
        <v>990</v>
      </c>
      <c r="T55" s="1" t="s">
        <v>991</v>
      </c>
      <c r="U55" s="1" t="s">
        <v>992</v>
      </c>
      <c r="V55" s="1" t="s">
        <v>1233</v>
      </c>
    </row>
    <row r="56" s="1" customFormat="1" spans="1:22">
      <c r="A56" s="3">
        <v>999223180065417</v>
      </c>
      <c r="B56" s="1" t="s">
        <v>1204</v>
      </c>
      <c r="C56" s="1" t="s">
        <v>1234</v>
      </c>
      <c r="D56" s="1" t="s">
        <v>1195</v>
      </c>
      <c r="E56" s="1" t="s">
        <v>1235</v>
      </c>
      <c r="F56" s="1" t="s">
        <v>977</v>
      </c>
      <c r="G56" s="1" t="s">
        <v>981</v>
      </c>
      <c r="H56" s="1" t="s">
        <v>982</v>
      </c>
      <c r="I56" s="1" t="s">
        <v>1236</v>
      </c>
      <c r="J56" s="1" t="s">
        <v>984</v>
      </c>
      <c r="K56" s="1" t="s">
        <v>1236</v>
      </c>
      <c r="L56" s="1" t="s">
        <v>1236</v>
      </c>
      <c r="M56" s="1" t="s">
        <v>985</v>
      </c>
      <c r="N56" s="1" t="s">
        <v>985</v>
      </c>
      <c r="O56" s="1" t="s">
        <v>986</v>
      </c>
      <c r="P56" s="1" t="s">
        <v>987</v>
      </c>
      <c r="Q56" s="1" t="s">
        <v>988</v>
      </c>
      <c r="R56" s="1" t="s">
        <v>1237</v>
      </c>
      <c r="S56" s="1" t="s">
        <v>990</v>
      </c>
      <c r="T56" s="1" t="s">
        <v>991</v>
      </c>
      <c r="U56" s="1" t="s">
        <v>992</v>
      </c>
      <c r="V56" s="1" t="s">
        <v>999</v>
      </c>
    </row>
    <row r="57" s="1" customFormat="1" spans="1:22">
      <c r="A57" s="3">
        <v>999223177603044</v>
      </c>
      <c r="B57" s="1" t="s">
        <v>1204</v>
      </c>
      <c r="C57" s="1" t="s">
        <v>1238</v>
      </c>
      <c r="D57" s="1" t="s">
        <v>1239</v>
      </c>
      <c r="E57" s="1" t="s">
        <v>1240</v>
      </c>
      <c r="F57" s="1" t="s">
        <v>1059</v>
      </c>
      <c r="G57" s="1" t="s">
        <v>981</v>
      </c>
      <c r="H57" s="1" t="s">
        <v>982</v>
      </c>
      <c r="I57" s="1" t="s">
        <v>1241</v>
      </c>
      <c r="J57" s="1" t="s">
        <v>984</v>
      </c>
      <c r="K57" s="1" t="s">
        <v>1241</v>
      </c>
      <c r="L57" s="1" t="s">
        <v>1241</v>
      </c>
      <c r="M57" s="1" t="s">
        <v>985</v>
      </c>
      <c r="N57" s="1" t="s">
        <v>985</v>
      </c>
      <c r="O57" s="1" t="s">
        <v>986</v>
      </c>
      <c r="P57" s="1" t="s">
        <v>987</v>
      </c>
      <c r="Q57" s="1" t="s">
        <v>988</v>
      </c>
      <c r="R57" s="1" t="s">
        <v>1242</v>
      </c>
      <c r="S57" s="1" t="s">
        <v>990</v>
      </c>
      <c r="T57" s="1" t="s">
        <v>991</v>
      </c>
      <c r="U57" s="1" t="s">
        <v>992</v>
      </c>
      <c r="V57" s="1" t="s">
        <v>1123</v>
      </c>
    </row>
    <row r="58" s="1" customFormat="1" spans="1:22">
      <c r="A58" s="3">
        <v>999223175160860</v>
      </c>
      <c r="B58" s="1" t="s">
        <v>1204</v>
      </c>
      <c r="C58" s="1" t="s">
        <v>1243</v>
      </c>
      <c r="D58" s="1" t="s">
        <v>1244</v>
      </c>
      <c r="E58" s="1" t="s">
        <v>1245</v>
      </c>
      <c r="F58" s="1" t="s">
        <v>977</v>
      </c>
      <c r="G58" s="1" t="s">
        <v>981</v>
      </c>
      <c r="H58" s="1" t="s">
        <v>982</v>
      </c>
      <c r="I58" s="1" t="s">
        <v>1246</v>
      </c>
      <c r="J58" s="1" t="s">
        <v>984</v>
      </c>
      <c r="K58" s="1" t="s">
        <v>1246</v>
      </c>
      <c r="L58" s="1" t="s">
        <v>1246</v>
      </c>
      <c r="M58" s="1" t="s">
        <v>985</v>
      </c>
      <c r="N58" s="1" t="s">
        <v>985</v>
      </c>
      <c r="O58" s="1" t="s">
        <v>986</v>
      </c>
      <c r="P58" s="1" t="s">
        <v>987</v>
      </c>
      <c r="Q58" s="1" t="s">
        <v>988</v>
      </c>
      <c r="R58" s="1" t="s">
        <v>1247</v>
      </c>
      <c r="S58" s="1" t="s">
        <v>990</v>
      </c>
      <c r="T58" s="1" t="s">
        <v>991</v>
      </c>
      <c r="U58" s="1" t="s">
        <v>992</v>
      </c>
      <c r="V58" s="1" t="s">
        <v>1020</v>
      </c>
    </row>
    <row r="59" s="1" customFormat="1" spans="1:22">
      <c r="A59" s="3">
        <v>999223174632925</v>
      </c>
      <c r="B59" s="1" t="s">
        <v>1204</v>
      </c>
      <c r="C59" s="1" t="s">
        <v>1248</v>
      </c>
      <c r="D59" s="1" t="s">
        <v>1104</v>
      </c>
      <c r="E59" s="1" t="s">
        <v>1249</v>
      </c>
      <c r="F59" s="1" t="s">
        <v>1059</v>
      </c>
      <c r="G59" s="1" t="s">
        <v>981</v>
      </c>
      <c r="H59" s="1" t="s">
        <v>982</v>
      </c>
      <c r="I59" s="1" t="s">
        <v>1250</v>
      </c>
      <c r="J59" s="1" t="s">
        <v>984</v>
      </c>
      <c r="K59" s="1" t="s">
        <v>1250</v>
      </c>
      <c r="L59" s="1" t="s">
        <v>1250</v>
      </c>
      <c r="M59" s="1" t="s">
        <v>985</v>
      </c>
      <c r="N59" s="1" t="s">
        <v>985</v>
      </c>
      <c r="O59" s="1" t="s">
        <v>986</v>
      </c>
      <c r="P59" s="1" t="s">
        <v>987</v>
      </c>
      <c r="Q59" s="1" t="s">
        <v>988</v>
      </c>
      <c r="R59" s="1" t="s">
        <v>1251</v>
      </c>
      <c r="S59" s="1" t="s">
        <v>990</v>
      </c>
      <c r="T59" s="1" t="s">
        <v>991</v>
      </c>
      <c r="U59" s="1" t="s">
        <v>992</v>
      </c>
      <c r="V59" s="1" t="s">
        <v>993</v>
      </c>
    </row>
    <row r="60" s="1" customFormat="1" spans="1:22">
      <c r="A60" s="3">
        <v>999223192687227</v>
      </c>
      <c r="B60" s="1" t="s">
        <v>1188</v>
      </c>
      <c r="C60" s="1" t="s">
        <v>1252</v>
      </c>
      <c r="D60" s="1" t="s">
        <v>1253</v>
      </c>
      <c r="E60" s="1" t="s">
        <v>1254</v>
      </c>
      <c r="F60" s="1" t="s">
        <v>1188</v>
      </c>
      <c r="G60" s="1" t="s">
        <v>981</v>
      </c>
      <c r="H60" s="1" t="s">
        <v>982</v>
      </c>
      <c r="I60" s="1" t="s">
        <v>1255</v>
      </c>
      <c r="J60" s="1" t="s">
        <v>984</v>
      </c>
      <c r="K60" s="1" t="s">
        <v>1255</v>
      </c>
      <c r="L60" s="1" t="s">
        <v>1255</v>
      </c>
      <c r="M60" s="1" t="s">
        <v>985</v>
      </c>
      <c r="N60" s="1" t="s">
        <v>985</v>
      </c>
      <c r="O60" s="1" t="s">
        <v>986</v>
      </c>
      <c r="P60" s="1" t="s">
        <v>987</v>
      </c>
      <c r="Q60" s="1" t="s">
        <v>988</v>
      </c>
      <c r="R60" s="1" t="s">
        <v>1256</v>
      </c>
      <c r="S60" s="1" t="s">
        <v>990</v>
      </c>
      <c r="T60" s="1" t="s">
        <v>991</v>
      </c>
      <c r="U60" s="1" t="s">
        <v>992</v>
      </c>
      <c r="V60" s="1" t="s">
        <v>999</v>
      </c>
    </row>
    <row r="61" s="1" customFormat="1" spans="1:22">
      <c r="A61" s="3">
        <v>999223168557510</v>
      </c>
      <c r="B61" s="1" t="s">
        <v>1257</v>
      </c>
      <c r="C61" s="1" t="s">
        <v>1258</v>
      </c>
      <c r="D61" s="1" t="s">
        <v>1259</v>
      </c>
      <c r="E61" s="1" t="s">
        <v>1260</v>
      </c>
      <c r="F61" s="1" t="s">
        <v>977</v>
      </c>
      <c r="G61" s="1" t="s">
        <v>981</v>
      </c>
      <c r="H61" s="1" t="s">
        <v>982</v>
      </c>
      <c r="I61" s="1" t="s">
        <v>1261</v>
      </c>
      <c r="J61" s="1" t="s">
        <v>984</v>
      </c>
      <c r="K61" s="1" t="s">
        <v>1261</v>
      </c>
      <c r="L61" s="1" t="s">
        <v>1262</v>
      </c>
      <c r="M61" s="1" t="s">
        <v>1263</v>
      </c>
      <c r="N61" s="1" t="s">
        <v>1263</v>
      </c>
      <c r="O61" s="1" t="s">
        <v>986</v>
      </c>
      <c r="P61" s="1" t="s">
        <v>987</v>
      </c>
      <c r="Q61" s="1" t="s">
        <v>988</v>
      </c>
      <c r="R61" s="1" t="s">
        <v>1264</v>
      </c>
      <c r="S61" s="1" t="s">
        <v>990</v>
      </c>
      <c r="T61" s="1" t="s">
        <v>991</v>
      </c>
      <c r="U61" s="1" t="s">
        <v>992</v>
      </c>
      <c r="V61" s="1" t="s">
        <v>999</v>
      </c>
    </row>
    <row r="62" s="1" customFormat="1" spans="1:22">
      <c r="A62" s="3">
        <v>999223165383090</v>
      </c>
      <c r="B62" s="1" t="s">
        <v>1257</v>
      </c>
      <c r="C62" s="1" t="s">
        <v>1265</v>
      </c>
      <c r="D62" s="1" t="s">
        <v>1266</v>
      </c>
      <c r="E62" s="1" t="s">
        <v>1267</v>
      </c>
      <c r="F62" s="1" t="s">
        <v>1188</v>
      </c>
      <c r="G62" s="1" t="s">
        <v>981</v>
      </c>
      <c r="H62" s="1" t="s">
        <v>982</v>
      </c>
      <c r="I62" s="1" t="s">
        <v>1268</v>
      </c>
      <c r="J62" s="1" t="s">
        <v>984</v>
      </c>
      <c r="K62" s="1" t="s">
        <v>1268</v>
      </c>
      <c r="L62" s="1" t="s">
        <v>1268</v>
      </c>
      <c r="M62" s="1" t="s">
        <v>985</v>
      </c>
      <c r="N62" s="1" t="s">
        <v>985</v>
      </c>
      <c r="O62" s="1" t="s">
        <v>986</v>
      </c>
      <c r="P62" s="1" t="s">
        <v>987</v>
      </c>
      <c r="Q62" s="1" t="s">
        <v>988</v>
      </c>
      <c r="R62" s="1" t="s">
        <v>1269</v>
      </c>
      <c r="S62" s="1" t="s">
        <v>990</v>
      </c>
      <c r="T62" s="1" t="s">
        <v>991</v>
      </c>
      <c r="U62" s="1" t="s">
        <v>992</v>
      </c>
      <c r="V62" s="1" t="s">
        <v>999</v>
      </c>
    </row>
    <row r="63" s="1" customFormat="1" spans="1:22">
      <c r="A63" s="1" t="s">
        <v>1270</v>
      </c>
      <c r="B63" s="1" t="s">
        <v>1257</v>
      </c>
      <c r="C63" s="1" t="s">
        <v>1271</v>
      </c>
      <c r="D63" s="1" t="s">
        <v>1153</v>
      </c>
      <c r="E63" s="1" t="s">
        <v>1154</v>
      </c>
      <c r="F63" s="1" t="s">
        <v>977</v>
      </c>
      <c r="G63" s="1" t="s">
        <v>981</v>
      </c>
      <c r="H63" s="1" t="s">
        <v>982</v>
      </c>
      <c r="I63" s="1" t="s">
        <v>986</v>
      </c>
      <c r="J63" s="1" t="s">
        <v>984</v>
      </c>
      <c r="K63" s="1" t="s">
        <v>986</v>
      </c>
      <c r="L63" s="1" t="s">
        <v>986</v>
      </c>
      <c r="M63" s="1" t="s">
        <v>985</v>
      </c>
      <c r="N63" s="1" t="s">
        <v>985</v>
      </c>
      <c r="O63" s="1" t="s">
        <v>986</v>
      </c>
      <c r="P63" s="1" t="s">
        <v>987</v>
      </c>
      <c r="Q63" s="1" t="s">
        <v>988</v>
      </c>
      <c r="R63" s="1" t="s">
        <v>1272</v>
      </c>
      <c r="S63" s="1" t="s">
        <v>990</v>
      </c>
      <c r="T63" s="1" t="s">
        <v>991</v>
      </c>
      <c r="U63" s="1" t="s">
        <v>992</v>
      </c>
      <c r="V63" s="1" t="s">
        <v>1020</v>
      </c>
    </row>
    <row r="64" s="1" customFormat="1" spans="1:22">
      <c r="A64" s="3">
        <v>999223164486528</v>
      </c>
      <c r="B64" s="1" t="s">
        <v>1257</v>
      </c>
      <c r="C64" s="1" t="s">
        <v>1273</v>
      </c>
      <c r="D64" s="1" t="s">
        <v>1274</v>
      </c>
      <c r="E64" s="1" t="s">
        <v>1275</v>
      </c>
      <c r="F64" s="1" t="s">
        <v>1188</v>
      </c>
      <c r="G64" s="1" t="s">
        <v>981</v>
      </c>
      <c r="H64" s="1" t="s">
        <v>982</v>
      </c>
      <c r="I64" s="1" t="s">
        <v>1276</v>
      </c>
      <c r="J64" s="1" t="s">
        <v>984</v>
      </c>
      <c r="K64" s="1" t="s">
        <v>1276</v>
      </c>
      <c r="L64" s="1" t="s">
        <v>1276</v>
      </c>
      <c r="M64" s="1" t="s">
        <v>985</v>
      </c>
      <c r="N64" s="1" t="s">
        <v>985</v>
      </c>
      <c r="O64" s="1" t="s">
        <v>986</v>
      </c>
      <c r="P64" s="1" t="s">
        <v>987</v>
      </c>
      <c r="Q64" s="1" t="s">
        <v>988</v>
      </c>
      <c r="R64" s="1" t="s">
        <v>1277</v>
      </c>
      <c r="S64" s="1" t="s">
        <v>990</v>
      </c>
      <c r="T64" s="1" t="s">
        <v>991</v>
      </c>
      <c r="U64" s="1" t="s">
        <v>992</v>
      </c>
      <c r="V64" s="1" t="s">
        <v>1123</v>
      </c>
    </row>
    <row r="65" s="1" customFormat="1" spans="1:22">
      <c r="A65" s="3">
        <v>999223163643205</v>
      </c>
      <c r="B65" s="1" t="s">
        <v>1257</v>
      </c>
      <c r="C65" s="1" t="s">
        <v>1278</v>
      </c>
      <c r="D65" s="1" t="s">
        <v>1195</v>
      </c>
      <c r="E65" s="1" t="s">
        <v>1279</v>
      </c>
      <c r="F65" s="1" t="s">
        <v>977</v>
      </c>
      <c r="G65" s="1" t="s">
        <v>981</v>
      </c>
      <c r="H65" s="1" t="s">
        <v>982</v>
      </c>
      <c r="I65" s="1" t="s">
        <v>1236</v>
      </c>
      <c r="J65" s="1" t="s">
        <v>984</v>
      </c>
      <c r="K65" s="1" t="s">
        <v>1236</v>
      </c>
      <c r="L65" s="1" t="s">
        <v>1236</v>
      </c>
      <c r="M65" s="1" t="s">
        <v>985</v>
      </c>
      <c r="N65" s="1" t="s">
        <v>985</v>
      </c>
      <c r="O65" s="1" t="s">
        <v>986</v>
      </c>
      <c r="P65" s="1" t="s">
        <v>987</v>
      </c>
      <c r="Q65" s="1" t="s">
        <v>988</v>
      </c>
      <c r="R65" s="1" t="s">
        <v>1280</v>
      </c>
      <c r="S65" s="1" t="s">
        <v>990</v>
      </c>
      <c r="T65" s="1" t="s">
        <v>991</v>
      </c>
      <c r="U65" s="1" t="s">
        <v>992</v>
      </c>
      <c r="V65" s="1" t="s">
        <v>999</v>
      </c>
    </row>
    <row r="66" s="1" customFormat="1" spans="1:22">
      <c r="A66" s="3">
        <v>999223160798764</v>
      </c>
      <c r="B66" s="1" t="s">
        <v>1257</v>
      </c>
      <c r="C66" s="1" t="s">
        <v>1281</v>
      </c>
      <c r="D66" s="1" t="s">
        <v>1244</v>
      </c>
      <c r="E66" s="1" t="s">
        <v>1282</v>
      </c>
      <c r="F66" s="1" t="s">
        <v>977</v>
      </c>
      <c r="G66" s="1" t="s">
        <v>981</v>
      </c>
      <c r="H66" s="1" t="s">
        <v>982</v>
      </c>
      <c r="I66" s="1" t="s">
        <v>1246</v>
      </c>
      <c r="J66" s="1" t="s">
        <v>984</v>
      </c>
      <c r="K66" s="1" t="s">
        <v>1246</v>
      </c>
      <c r="L66" s="1" t="s">
        <v>1246</v>
      </c>
      <c r="M66" s="1" t="s">
        <v>985</v>
      </c>
      <c r="N66" s="1" t="s">
        <v>985</v>
      </c>
      <c r="O66" s="1" t="s">
        <v>986</v>
      </c>
      <c r="P66" s="1" t="s">
        <v>987</v>
      </c>
      <c r="Q66" s="1" t="s">
        <v>988</v>
      </c>
      <c r="R66" s="1" t="s">
        <v>1283</v>
      </c>
      <c r="S66" s="1" t="s">
        <v>990</v>
      </c>
      <c r="T66" s="1" t="s">
        <v>991</v>
      </c>
      <c r="U66" s="1" t="s">
        <v>992</v>
      </c>
      <c r="V66" s="1" t="s">
        <v>1020</v>
      </c>
    </row>
    <row r="67" s="1" customFormat="1" spans="1:22">
      <c r="A67" s="3">
        <v>23159324206</v>
      </c>
      <c r="B67" s="1" t="s">
        <v>1284</v>
      </c>
      <c r="C67" s="1" t="s">
        <v>1285</v>
      </c>
      <c r="D67" s="1" t="s">
        <v>1286</v>
      </c>
      <c r="E67" s="1" t="s">
        <v>1287</v>
      </c>
      <c r="F67" s="1" t="s">
        <v>977</v>
      </c>
      <c r="G67" s="1" t="s">
        <v>981</v>
      </c>
      <c r="H67" s="1" t="s">
        <v>982</v>
      </c>
      <c r="I67" s="1" t="s">
        <v>1288</v>
      </c>
      <c r="J67" s="1" t="s">
        <v>984</v>
      </c>
      <c r="K67" s="1" t="s">
        <v>1288</v>
      </c>
      <c r="L67" s="1" t="s">
        <v>1288</v>
      </c>
      <c r="M67" s="1" t="s">
        <v>985</v>
      </c>
      <c r="N67" s="1" t="s">
        <v>985</v>
      </c>
      <c r="O67" s="1" t="s">
        <v>986</v>
      </c>
      <c r="P67" s="1" t="s">
        <v>987</v>
      </c>
      <c r="Q67" s="1" t="s">
        <v>988</v>
      </c>
      <c r="R67" s="1" t="s">
        <v>1289</v>
      </c>
      <c r="S67" s="1" t="s">
        <v>990</v>
      </c>
      <c r="T67" s="1" t="s">
        <v>991</v>
      </c>
      <c r="U67" s="1" t="s">
        <v>992</v>
      </c>
      <c r="V67" s="1" t="s">
        <v>999</v>
      </c>
    </row>
    <row r="68" s="1" customFormat="1" spans="1:22">
      <c r="A68" s="3">
        <v>999223158853677</v>
      </c>
      <c r="B68" s="1" t="s">
        <v>1284</v>
      </c>
      <c r="C68" s="1" t="s">
        <v>1290</v>
      </c>
      <c r="D68" s="1" t="s">
        <v>1244</v>
      </c>
      <c r="E68" s="1" t="s">
        <v>1291</v>
      </c>
      <c r="F68" s="1" t="s">
        <v>977</v>
      </c>
      <c r="G68" s="1" t="s">
        <v>981</v>
      </c>
      <c r="H68" s="1" t="s">
        <v>982</v>
      </c>
      <c r="I68" s="1" t="s">
        <v>1246</v>
      </c>
      <c r="J68" s="1" t="s">
        <v>984</v>
      </c>
      <c r="K68" s="1" t="s">
        <v>1246</v>
      </c>
      <c r="L68" s="1" t="s">
        <v>1246</v>
      </c>
      <c r="M68" s="1" t="s">
        <v>985</v>
      </c>
      <c r="N68" s="1" t="s">
        <v>985</v>
      </c>
      <c r="O68" s="1" t="s">
        <v>986</v>
      </c>
      <c r="P68" s="1" t="s">
        <v>987</v>
      </c>
      <c r="Q68" s="1" t="s">
        <v>988</v>
      </c>
      <c r="R68" s="1" t="s">
        <v>1292</v>
      </c>
      <c r="S68" s="1" t="s">
        <v>990</v>
      </c>
      <c r="T68" s="1" t="s">
        <v>991</v>
      </c>
      <c r="U68" s="1" t="s">
        <v>992</v>
      </c>
      <c r="V68" s="1" t="s">
        <v>1020</v>
      </c>
    </row>
    <row r="69" s="1" customFormat="1" spans="1:22">
      <c r="A69" s="3">
        <v>999223154791517</v>
      </c>
      <c r="B69" s="1" t="s">
        <v>1284</v>
      </c>
      <c r="C69" s="1" t="s">
        <v>1293</v>
      </c>
      <c r="D69" s="1" t="s">
        <v>1294</v>
      </c>
      <c r="E69" s="1" t="s">
        <v>1295</v>
      </c>
      <c r="F69" s="1" t="s">
        <v>1059</v>
      </c>
      <c r="G69" s="1" t="s">
        <v>981</v>
      </c>
      <c r="H69" s="1" t="s">
        <v>982</v>
      </c>
      <c r="I69" s="1" t="s">
        <v>1296</v>
      </c>
      <c r="J69" s="1" t="s">
        <v>984</v>
      </c>
      <c r="K69" s="1" t="s">
        <v>1296</v>
      </c>
      <c r="L69" s="1" t="s">
        <v>1296</v>
      </c>
      <c r="M69" s="1" t="s">
        <v>985</v>
      </c>
      <c r="N69" s="1" t="s">
        <v>985</v>
      </c>
      <c r="O69" s="1" t="s">
        <v>986</v>
      </c>
      <c r="P69" s="1" t="s">
        <v>987</v>
      </c>
      <c r="Q69" s="1" t="s">
        <v>988</v>
      </c>
      <c r="R69" s="1" t="s">
        <v>1297</v>
      </c>
      <c r="S69" s="1" t="s">
        <v>990</v>
      </c>
      <c r="T69" s="1" t="s">
        <v>991</v>
      </c>
      <c r="U69" s="1" t="s">
        <v>992</v>
      </c>
      <c r="V69" s="1" t="s">
        <v>999</v>
      </c>
    </row>
    <row r="70" s="1" customFormat="1" spans="1:22">
      <c r="A70" s="3">
        <v>999223148101554</v>
      </c>
      <c r="B70" s="1" t="s">
        <v>1284</v>
      </c>
      <c r="C70" s="1" t="s">
        <v>1298</v>
      </c>
      <c r="D70" s="1" t="s">
        <v>1190</v>
      </c>
      <c r="E70" s="1" t="s">
        <v>1299</v>
      </c>
      <c r="F70" s="1" t="s">
        <v>977</v>
      </c>
      <c r="G70" s="1" t="s">
        <v>981</v>
      </c>
      <c r="H70" s="1" t="s">
        <v>982</v>
      </c>
      <c r="I70" s="1" t="s">
        <v>1300</v>
      </c>
      <c r="J70" s="1" t="s">
        <v>984</v>
      </c>
      <c r="K70" s="1" t="s">
        <v>1300</v>
      </c>
      <c r="L70" s="1" t="s">
        <v>1300</v>
      </c>
      <c r="M70" s="1" t="s">
        <v>985</v>
      </c>
      <c r="N70" s="1" t="s">
        <v>985</v>
      </c>
      <c r="O70" s="1" t="s">
        <v>986</v>
      </c>
      <c r="P70" s="1" t="s">
        <v>987</v>
      </c>
      <c r="Q70" s="1" t="s">
        <v>988</v>
      </c>
      <c r="R70" s="1" t="s">
        <v>1301</v>
      </c>
      <c r="S70" s="1" t="s">
        <v>990</v>
      </c>
      <c r="T70" s="1" t="s">
        <v>991</v>
      </c>
      <c r="U70" s="1" t="s">
        <v>992</v>
      </c>
      <c r="V70" s="1" t="s">
        <v>1020</v>
      </c>
    </row>
    <row r="71" s="1" customFormat="1" spans="1:22">
      <c r="A71" s="3">
        <v>999223147681733</v>
      </c>
      <c r="B71" s="1" t="s">
        <v>1284</v>
      </c>
      <c r="C71" s="1" t="s">
        <v>1302</v>
      </c>
      <c r="D71" s="1" t="s">
        <v>1125</v>
      </c>
      <c r="E71" s="1" t="s">
        <v>1303</v>
      </c>
      <c r="F71" s="1" t="s">
        <v>977</v>
      </c>
      <c r="G71" s="1" t="s">
        <v>981</v>
      </c>
      <c r="H71" s="1" t="s">
        <v>982</v>
      </c>
      <c r="I71" s="1" t="s">
        <v>1304</v>
      </c>
      <c r="J71" s="1" t="s">
        <v>984</v>
      </c>
      <c r="K71" s="1" t="s">
        <v>1304</v>
      </c>
      <c r="L71" s="1" t="s">
        <v>1304</v>
      </c>
      <c r="M71" s="1" t="s">
        <v>985</v>
      </c>
      <c r="N71" s="1" t="s">
        <v>985</v>
      </c>
      <c r="O71" s="1" t="s">
        <v>986</v>
      </c>
      <c r="P71" s="1" t="s">
        <v>987</v>
      </c>
      <c r="Q71" s="1" t="s">
        <v>988</v>
      </c>
      <c r="R71" s="1" t="s">
        <v>1305</v>
      </c>
      <c r="S71" s="1" t="s">
        <v>990</v>
      </c>
      <c r="T71" s="1" t="s">
        <v>991</v>
      </c>
      <c r="U71" s="1" t="s">
        <v>992</v>
      </c>
      <c r="V71" s="1" t="s">
        <v>1020</v>
      </c>
    </row>
    <row r="72" s="1" customFormat="1" spans="1:22">
      <c r="A72" s="3">
        <v>23144987587</v>
      </c>
      <c r="B72" s="1" t="s">
        <v>1306</v>
      </c>
      <c r="C72" s="1" t="s">
        <v>1307</v>
      </c>
      <c r="D72" s="1" t="s">
        <v>1119</v>
      </c>
      <c r="E72" s="1" t="s">
        <v>1308</v>
      </c>
      <c r="F72" s="1" t="s">
        <v>1143</v>
      </c>
      <c r="G72" s="1" t="s">
        <v>981</v>
      </c>
      <c r="H72" s="1" t="s">
        <v>982</v>
      </c>
      <c r="I72" s="1" t="s">
        <v>1309</v>
      </c>
      <c r="J72" s="1" t="s">
        <v>984</v>
      </c>
      <c r="K72" s="1" t="s">
        <v>1309</v>
      </c>
      <c r="L72" s="1" t="s">
        <v>1309</v>
      </c>
      <c r="M72" s="1" t="s">
        <v>985</v>
      </c>
      <c r="N72" s="1" t="s">
        <v>985</v>
      </c>
      <c r="O72" s="1" t="s">
        <v>986</v>
      </c>
      <c r="P72" s="1" t="s">
        <v>987</v>
      </c>
      <c r="Q72" s="1" t="s">
        <v>988</v>
      </c>
      <c r="R72" s="1" t="s">
        <v>1310</v>
      </c>
      <c r="S72" s="1" t="s">
        <v>990</v>
      </c>
      <c r="T72" s="1" t="s">
        <v>991</v>
      </c>
      <c r="U72" s="1" t="s">
        <v>992</v>
      </c>
      <c r="V72" s="1" t="s">
        <v>1123</v>
      </c>
    </row>
    <row r="73" s="1" customFormat="1" spans="1:22">
      <c r="A73" s="3">
        <v>999223141675950</v>
      </c>
      <c r="B73" s="1" t="s">
        <v>1306</v>
      </c>
      <c r="C73" s="1" t="s">
        <v>1311</v>
      </c>
      <c r="D73" s="1" t="s">
        <v>1312</v>
      </c>
      <c r="E73" s="1" t="s">
        <v>1313</v>
      </c>
      <c r="F73" s="1" t="s">
        <v>1059</v>
      </c>
      <c r="G73" s="1" t="s">
        <v>981</v>
      </c>
      <c r="H73" s="1" t="s">
        <v>982</v>
      </c>
      <c r="I73" s="1" t="s">
        <v>1314</v>
      </c>
      <c r="J73" s="1" t="s">
        <v>984</v>
      </c>
      <c r="K73" s="1" t="s">
        <v>1314</v>
      </c>
      <c r="L73" s="1" t="s">
        <v>1314</v>
      </c>
      <c r="M73" s="1" t="s">
        <v>985</v>
      </c>
      <c r="N73" s="1" t="s">
        <v>985</v>
      </c>
      <c r="O73" s="1" t="s">
        <v>986</v>
      </c>
      <c r="P73" s="1" t="s">
        <v>987</v>
      </c>
      <c r="Q73" s="1" t="s">
        <v>988</v>
      </c>
      <c r="R73" s="1" t="s">
        <v>1315</v>
      </c>
      <c r="S73" s="1" t="s">
        <v>990</v>
      </c>
      <c r="T73" s="1" t="s">
        <v>991</v>
      </c>
      <c r="U73" s="1" t="s">
        <v>992</v>
      </c>
      <c r="V73" s="1" t="s">
        <v>999</v>
      </c>
    </row>
    <row r="74" s="1" customFormat="1" spans="1:22">
      <c r="A74" s="3">
        <v>999223139681812</v>
      </c>
      <c r="B74" s="1" t="s">
        <v>1306</v>
      </c>
      <c r="C74" s="1" t="s">
        <v>1316</v>
      </c>
      <c r="D74" s="1" t="s">
        <v>1317</v>
      </c>
      <c r="E74" s="1" t="s">
        <v>1318</v>
      </c>
      <c r="F74" s="1" t="s">
        <v>1059</v>
      </c>
      <c r="G74" s="1" t="s">
        <v>981</v>
      </c>
      <c r="H74" s="1" t="s">
        <v>982</v>
      </c>
      <c r="I74" s="1" t="s">
        <v>1319</v>
      </c>
      <c r="J74" s="1" t="s">
        <v>984</v>
      </c>
      <c r="K74" s="1" t="s">
        <v>1319</v>
      </c>
      <c r="L74" s="1" t="s">
        <v>1319</v>
      </c>
      <c r="M74" s="1" t="s">
        <v>985</v>
      </c>
      <c r="N74" s="1" t="s">
        <v>985</v>
      </c>
      <c r="O74" s="1" t="s">
        <v>986</v>
      </c>
      <c r="P74" s="1" t="s">
        <v>987</v>
      </c>
      <c r="Q74" s="1" t="s">
        <v>988</v>
      </c>
      <c r="R74" s="1" t="s">
        <v>1320</v>
      </c>
      <c r="S74" s="1" t="s">
        <v>990</v>
      </c>
      <c r="T74" s="1" t="s">
        <v>991</v>
      </c>
      <c r="U74" s="1" t="s">
        <v>992</v>
      </c>
      <c r="V74" s="1" t="s">
        <v>999</v>
      </c>
    </row>
    <row r="75" s="1" customFormat="1" spans="1:22">
      <c r="A75" s="3">
        <v>999223136531167</v>
      </c>
      <c r="B75" s="1" t="s">
        <v>1306</v>
      </c>
      <c r="C75" s="1" t="s">
        <v>1321</v>
      </c>
      <c r="D75" s="1" t="s">
        <v>1322</v>
      </c>
      <c r="E75" s="1" t="s">
        <v>1323</v>
      </c>
      <c r="F75" s="1" t="s">
        <v>977</v>
      </c>
      <c r="G75" s="1" t="s">
        <v>981</v>
      </c>
      <c r="H75" s="1" t="s">
        <v>982</v>
      </c>
      <c r="I75" s="1" t="s">
        <v>1324</v>
      </c>
      <c r="J75" s="1" t="s">
        <v>984</v>
      </c>
      <c r="K75" s="1" t="s">
        <v>1324</v>
      </c>
      <c r="L75" s="1" t="s">
        <v>1324</v>
      </c>
      <c r="M75" s="1" t="s">
        <v>985</v>
      </c>
      <c r="N75" s="1" t="s">
        <v>985</v>
      </c>
      <c r="O75" s="1" t="s">
        <v>986</v>
      </c>
      <c r="P75" s="1" t="s">
        <v>987</v>
      </c>
      <c r="Q75" s="1" t="s">
        <v>988</v>
      </c>
      <c r="R75" s="1" t="s">
        <v>1325</v>
      </c>
      <c r="S75" s="1" t="s">
        <v>990</v>
      </c>
      <c r="T75" s="1" t="s">
        <v>991</v>
      </c>
      <c r="U75" s="1" t="s">
        <v>992</v>
      </c>
      <c r="V75" s="1" t="s">
        <v>1020</v>
      </c>
    </row>
    <row r="76" s="1" customFormat="1" spans="1:22">
      <c r="A76" s="3">
        <v>999223134403765</v>
      </c>
      <c r="B76" s="1" t="s">
        <v>1306</v>
      </c>
      <c r="C76" s="1" t="s">
        <v>1326</v>
      </c>
      <c r="D76" s="1" t="s">
        <v>1327</v>
      </c>
      <c r="E76" s="1" t="s">
        <v>1328</v>
      </c>
      <c r="F76" s="1" t="s">
        <v>977</v>
      </c>
      <c r="G76" s="1" t="s">
        <v>981</v>
      </c>
      <c r="H76" s="1" t="s">
        <v>982</v>
      </c>
      <c r="I76" s="1" t="s">
        <v>1329</v>
      </c>
      <c r="J76" s="1" t="s">
        <v>984</v>
      </c>
      <c r="K76" s="1" t="s">
        <v>1329</v>
      </c>
      <c r="L76" s="1" t="s">
        <v>1329</v>
      </c>
      <c r="M76" s="1" t="s">
        <v>985</v>
      </c>
      <c r="N76" s="1" t="s">
        <v>985</v>
      </c>
      <c r="O76" s="1" t="s">
        <v>986</v>
      </c>
      <c r="P76" s="1" t="s">
        <v>987</v>
      </c>
      <c r="Q76" s="1" t="s">
        <v>988</v>
      </c>
      <c r="R76" s="1" t="s">
        <v>1330</v>
      </c>
      <c r="S76" s="1" t="s">
        <v>990</v>
      </c>
      <c r="T76" s="1" t="s">
        <v>991</v>
      </c>
      <c r="U76" s="1" t="s">
        <v>992</v>
      </c>
      <c r="V76" s="1" t="s">
        <v>999</v>
      </c>
    </row>
    <row r="77" s="1" customFormat="1" spans="1:22">
      <c r="A77" s="3">
        <v>0.99922316855751</v>
      </c>
      <c r="B77" s="1" t="s">
        <v>1331</v>
      </c>
      <c r="C77" s="1" t="s">
        <v>1332</v>
      </c>
      <c r="D77" s="1" t="s">
        <v>1259</v>
      </c>
      <c r="E77" s="1" t="s">
        <v>1333</v>
      </c>
      <c r="F77" s="1" t="s">
        <v>977</v>
      </c>
      <c r="G77" s="1" t="s">
        <v>981</v>
      </c>
      <c r="H77" s="1" t="s">
        <v>982</v>
      </c>
      <c r="I77" s="1" t="s">
        <v>986</v>
      </c>
      <c r="J77" s="1" t="s">
        <v>984</v>
      </c>
      <c r="K77" s="1" t="s">
        <v>986</v>
      </c>
      <c r="L77" s="1" t="s">
        <v>986</v>
      </c>
      <c r="M77" s="1" t="s">
        <v>985</v>
      </c>
      <c r="N77" s="1" t="s">
        <v>985</v>
      </c>
      <c r="O77" s="1" t="s">
        <v>986</v>
      </c>
      <c r="P77" s="1" t="s">
        <v>987</v>
      </c>
      <c r="Q77" s="1" t="s">
        <v>988</v>
      </c>
      <c r="R77" s="1" t="s">
        <v>1334</v>
      </c>
      <c r="S77" s="1" t="s">
        <v>990</v>
      </c>
      <c r="T77" s="1" t="s">
        <v>991</v>
      </c>
      <c r="U77" s="1" t="s">
        <v>992</v>
      </c>
      <c r="V77" s="1" t="s">
        <v>999</v>
      </c>
    </row>
    <row r="78" s="1" customFormat="1" spans="1:22">
      <c r="A78" s="3">
        <v>999223119954010</v>
      </c>
      <c r="B78" s="1" t="s">
        <v>1331</v>
      </c>
      <c r="C78" s="1" t="s">
        <v>1335</v>
      </c>
      <c r="D78" s="1" t="s">
        <v>1119</v>
      </c>
      <c r="E78" s="1" t="s">
        <v>1336</v>
      </c>
      <c r="F78" s="1" t="s">
        <v>1284</v>
      </c>
      <c r="G78" s="1" t="s">
        <v>981</v>
      </c>
      <c r="H78" s="1" t="s">
        <v>982</v>
      </c>
      <c r="I78" s="1" t="s">
        <v>1337</v>
      </c>
      <c r="J78" s="1" t="s">
        <v>984</v>
      </c>
      <c r="K78" s="1" t="s">
        <v>1337</v>
      </c>
      <c r="L78" s="1" t="s">
        <v>1337</v>
      </c>
      <c r="M78" s="1" t="s">
        <v>985</v>
      </c>
      <c r="N78" s="1" t="s">
        <v>985</v>
      </c>
      <c r="O78" s="1" t="s">
        <v>986</v>
      </c>
      <c r="P78" s="1" t="s">
        <v>987</v>
      </c>
      <c r="Q78" s="1" t="s">
        <v>988</v>
      </c>
      <c r="R78" s="1" t="s">
        <v>1338</v>
      </c>
      <c r="S78" s="1" t="s">
        <v>990</v>
      </c>
      <c r="T78" s="1" t="s">
        <v>991</v>
      </c>
      <c r="U78" s="1" t="s">
        <v>992</v>
      </c>
      <c r="V78" s="1" t="s">
        <v>1123</v>
      </c>
    </row>
    <row r="79" s="1" customFormat="1" spans="1:22">
      <c r="A79" s="3">
        <v>999223116717362</v>
      </c>
      <c r="B79" s="1" t="s">
        <v>1331</v>
      </c>
      <c r="C79" s="1" t="s">
        <v>1339</v>
      </c>
      <c r="D79" s="1" t="s">
        <v>1340</v>
      </c>
      <c r="E79" s="1" t="s">
        <v>1341</v>
      </c>
      <c r="F79" s="1" t="s">
        <v>1143</v>
      </c>
      <c r="G79" s="1" t="s">
        <v>981</v>
      </c>
      <c r="H79" s="1" t="s">
        <v>982</v>
      </c>
      <c r="I79" s="1" t="s">
        <v>1342</v>
      </c>
      <c r="J79" s="1" t="s">
        <v>984</v>
      </c>
      <c r="K79" s="1" t="s">
        <v>1342</v>
      </c>
      <c r="L79" s="1" t="s">
        <v>1342</v>
      </c>
      <c r="M79" s="1" t="s">
        <v>985</v>
      </c>
      <c r="N79" s="1" t="s">
        <v>985</v>
      </c>
      <c r="O79" s="1" t="s">
        <v>986</v>
      </c>
      <c r="P79" s="1" t="s">
        <v>987</v>
      </c>
      <c r="Q79" s="1" t="s">
        <v>988</v>
      </c>
      <c r="R79" s="1" t="s">
        <v>1343</v>
      </c>
      <c r="S79" s="1" t="s">
        <v>990</v>
      </c>
      <c r="T79" s="1" t="s">
        <v>991</v>
      </c>
      <c r="U79" s="1" t="s">
        <v>992</v>
      </c>
      <c r="V79" s="1" t="s">
        <v>999</v>
      </c>
    </row>
    <row r="80" s="1" customFormat="1" spans="1:22">
      <c r="A80" s="3">
        <v>999223114366239</v>
      </c>
      <c r="B80" s="1" t="s">
        <v>1331</v>
      </c>
      <c r="C80" s="1" t="s">
        <v>1344</v>
      </c>
      <c r="D80" s="1" t="s">
        <v>1327</v>
      </c>
      <c r="E80" s="1" t="s">
        <v>1345</v>
      </c>
      <c r="F80" s="1" t="s">
        <v>977</v>
      </c>
      <c r="G80" s="1" t="s">
        <v>981</v>
      </c>
      <c r="H80" s="1" t="s">
        <v>982</v>
      </c>
      <c r="I80" s="1" t="s">
        <v>1329</v>
      </c>
      <c r="J80" s="1" t="s">
        <v>984</v>
      </c>
      <c r="K80" s="1" t="s">
        <v>1329</v>
      </c>
      <c r="L80" s="1" t="s">
        <v>1329</v>
      </c>
      <c r="M80" s="1" t="s">
        <v>985</v>
      </c>
      <c r="N80" s="1" t="s">
        <v>985</v>
      </c>
      <c r="O80" s="1" t="s">
        <v>986</v>
      </c>
      <c r="P80" s="1" t="s">
        <v>987</v>
      </c>
      <c r="Q80" s="1" t="s">
        <v>988</v>
      </c>
      <c r="R80" s="1" t="s">
        <v>1346</v>
      </c>
      <c r="S80" s="1" t="s">
        <v>990</v>
      </c>
      <c r="T80" s="1" t="s">
        <v>991</v>
      </c>
      <c r="U80" s="1" t="s">
        <v>992</v>
      </c>
      <c r="V80" s="1" t="s">
        <v>999</v>
      </c>
    </row>
    <row r="81" s="1" customFormat="1" spans="1:22">
      <c r="A81" s="3">
        <v>999223113423068</v>
      </c>
      <c r="B81" s="1" t="s">
        <v>1331</v>
      </c>
      <c r="C81" s="1" t="s">
        <v>1347</v>
      </c>
      <c r="D81" s="1" t="s">
        <v>1190</v>
      </c>
      <c r="E81" s="1" t="s">
        <v>1348</v>
      </c>
      <c r="F81" s="1" t="s">
        <v>1143</v>
      </c>
      <c r="G81" s="1" t="s">
        <v>981</v>
      </c>
      <c r="H81" s="1" t="s">
        <v>982</v>
      </c>
      <c r="I81" s="1" t="s">
        <v>1349</v>
      </c>
      <c r="J81" s="1" t="s">
        <v>984</v>
      </c>
      <c r="K81" s="1" t="s">
        <v>1349</v>
      </c>
      <c r="L81" s="1" t="s">
        <v>1349</v>
      </c>
      <c r="M81" s="1" t="s">
        <v>985</v>
      </c>
      <c r="N81" s="1" t="s">
        <v>985</v>
      </c>
      <c r="O81" s="1" t="s">
        <v>986</v>
      </c>
      <c r="P81" s="1" t="s">
        <v>987</v>
      </c>
      <c r="Q81" s="1" t="s">
        <v>988</v>
      </c>
      <c r="R81" s="1" t="s">
        <v>1350</v>
      </c>
      <c r="S81" s="1" t="s">
        <v>990</v>
      </c>
      <c r="T81" s="1" t="s">
        <v>991</v>
      </c>
      <c r="U81" s="1" t="s">
        <v>992</v>
      </c>
      <c r="V81" s="1" t="s">
        <v>1020</v>
      </c>
    </row>
    <row r="82" s="1" customFormat="1" spans="1:22">
      <c r="A82" s="3">
        <v>999223107606357</v>
      </c>
      <c r="B82" s="1" t="s">
        <v>1351</v>
      </c>
      <c r="C82" s="1" t="s">
        <v>1352</v>
      </c>
      <c r="D82" s="1" t="s">
        <v>1340</v>
      </c>
      <c r="E82" s="1" t="s">
        <v>1353</v>
      </c>
      <c r="F82" s="1" t="s">
        <v>1143</v>
      </c>
      <c r="G82" s="1" t="s">
        <v>981</v>
      </c>
      <c r="H82" s="1" t="s">
        <v>982</v>
      </c>
      <c r="I82" s="1" t="s">
        <v>1354</v>
      </c>
      <c r="J82" s="1" t="s">
        <v>984</v>
      </c>
      <c r="K82" s="1" t="s">
        <v>1354</v>
      </c>
      <c r="L82" s="1" t="s">
        <v>1354</v>
      </c>
      <c r="M82" s="1" t="s">
        <v>985</v>
      </c>
      <c r="N82" s="1" t="s">
        <v>985</v>
      </c>
      <c r="O82" s="1" t="s">
        <v>986</v>
      </c>
      <c r="P82" s="1" t="s">
        <v>987</v>
      </c>
      <c r="Q82" s="1" t="s">
        <v>988</v>
      </c>
      <c r="R82" s="1" t="s">
        <v>1355</v>
      </c>
      <c r="S82" s="1" t="s">
        <v>990</v>
      </c>
      <c r="T82" s="1" t="s">
        <v>991</v>
      </c>
      <c r="U82" s="1" t="s">
        <v>992</v>
      </c>
      <c r="V82" s="1" t="s">
        <v>999</v>
      </c>
    </row>
    <row r="83" s="1" customFormat="1" spans="1:22">
      <c r="A83" s="3">
        <v>999223085153870</v>
      </c>
      <c r="B83" s="1" t="s">
        <v>1356</v>
      </c>
      <c r="C83" s="1" t="s">
        <v>1357</v>
      </c>
      <c r="D83" s="1" t="s">
        <v>1294</v>
      </c>
      <c r="E83" s="1" t="s">
        <v>1358</v>
      </c>
      <c r="F83" s="1" t="s">
        <v>1143</v>
      </c>
      <c r="G83" s="1" t="s">
        <v>981</v>
      </c>
      <c r="H83" s="1" t="s">
        <v>982</v>
      </c>
      <c r="I83" s="1" t="s">
        <v>1359</v>
      </c>
      <c r="J83" s="1" t="s">
        <v>984</v>
      </c>
      <c r="K83" s="1" t="s">
        <v>1359</v>
      </c>
      <c r="L83" s="1" t="s">
        <v>1359</v>
      </c>
      <c r="M83" s="1" t="s">
        <v>985</v>
      </c>
      <c r="N83" s="1" t="s">
        <v>985</v>
      </c>
      <c r="O83" s="1" t="s">
        <v>986</v>
      </c>
      <c r="P83" s="1" t="s">
        <v>987</v>
      </c>
      <c r="Q83" s="1" t="s">
        <v>988</v>
      </c>
      <c r="R83" s="1" t="s">
        <v>1360</v>
      </c>
      <c r="S83" s="1" t="s">
        <v>990</v>
      </c>
      <c r="T83" s="1" t="s">
        <v>991</v>
      </c>
      <c r="U83" s="1" t="s">
        <v>992</v>
      </c>
      <c r="V83" s="1" t="s">
        <v>999</v>
      </c>
    </row>
    <row r="84" s="1" customFormat="1" spans="1:22">
      <c r="A84" s="3">
        <v>999223074060766</v>
      </c>
      <c r="B84" s="1" t="s">
        <v>1361</v>
      </c>
      <c r="C84" s="1" t="s">
        <v>1362</v>
      </c>
      <c r="D84" s="1" t="s">
        <v>1340</v>
      </c>
      <c r="E84" s="1" t="s">
        <v>1363</v>
      </c>
      <c r="F84" s="1" t="s">
        <v>1059</v>
      </c>
      <c r="G84" s="1" t="s">
        <v>981</v>
      </c>
      <c r="H84" s="1" t="s">
        <v>982</v>
      </c>
      <c r="I84" s="1" t="s">
        <v>1364</v>
      </c>
      <c r="J84" s="1" t="s">
        <v>984</v>
      </c>
      <c r="K84" s="1" t="s">
        <v>1364</v>
      </c>
      <c r="L84" s="1" t="s">
        <v>1364</v>
      </c>
      <c r="M84" s="1" t="s">
        <v>985</v>
      </c>
      <c r="N84" s="1" t="s">
        <v>985</v>
      </c>
      <c r="O84" s="1" t="s">
        <v>986</v>
      </c>
      <c r="P84" s="1" t="s">
        <v>987</v>
      </c>
      <c r="Q84" s="1" t="s">
        <v>988</v>
      </c>
      <c r="R84" s="1" t="s">
        <v>1365</v>
      </c>
      <c r="S84" s="1" t="s">
        <v>990</v>
      </c>
      <c r="T84" s="1" t="s">
        <v>991</v>
      </c>
      <c r="U84" s="1" t="s">
        <v>992</v>
      </c>
      <c r="V84" s="1" t="s">
        <v>999</v>
      </c>
    </row>
    <row r="85" s="1" customFormat="1" spans="1:22">
      <c r="A85" s="3">
        <v>999223073369807</v>
      </c>
      <c r="B85" s="1" t="s">
        <v>1361</v>
      </c>
      <c r="C85" s="1" t="s">
        <v>1366</v>
      </c>
      <c r="D85" s="1" t="s">
        <v>1286</v>
      </c>
      <c r="E85" s="1" t="s">
        <v>1367</v>
      </c>
      <c r="F85" s="1" t="s">
        <v>1059</v>
      </c>
      <c r="G85" s="1" t="s">
        <v>981</v>
      </c>
      <c r="H85" s="1" t="s">
        <v>982</v>
      </c>
      <c r="I85" s="1" t="s">
        <v>1368</v>
      </c>
      <c r="J85" s="1" t="s">
        <v>984</v>
      </c>
      <c r="K85" s="1" t="s">
        <v>1368</v>
      </c>
      <c r="L85" s="1" t="s">
        <v>1368</v>
      </c>
      <c r="M85" s="1" t="s">
        <v>985</v>
      </c>
      <c r="N85" s="1" t="s">
        <v>985</v>
      </c>
      <c r="O85" s="1" t="s">
        <v>986</v>
      </c>
      <c r="P85" s="1" t="s">
        <v>987</v>
      </c>
      <c r="Q85" s="1" t="s">
        <v>988</v>
      </c>
      <c r="R85" s="1" t="s">
        <v>1369</v>
      </c>
      <c r="S85" s="1" t="s">
        <v>990</v>
      </c>
      <c r="T85" s="1" t="s">
        <v>991</v>
      </c>
      <c r="U85" s="1" t="s">
        <v>992</v>
      </c>
      <c r="V85" s="1" t="s">
        <v>999</v>
      </c>
    </row>
    <row r="86" s="1" customFormat="1" spans="1:22">
      <c r="A86" s="3">
        <v>999223073298828</v>
      </c>
      <c r="B86" s="1" t="s">
        <v>1361</v>
      </c>
      <c r="C86" s="1" t="s">
        <v>1370</v>
      </c>
      <c r="D86" s="1" t="s">
        <v>1371</v>
      </c>
      <c r="E86" s="1" t="s">
        <v>1372</v>
      </c>
      <c r="F86" s="1" t="s">
        <v>1143</v>
      </c>
      <c r="G86" s="1" t="s">
        <v>981</v>
      </c>
      <c r="H86" s="1" t="s">
        <v>982</v>
      </c>
      <c r="I86" s="1" t="s">
        <v>1373</v>
      </c>
      <c r="J86" s="1" t="s">
        <v>984</v>
      </c>
      <c r="K86" s="1" t="s">
        <v>1373</v>
      </c>
      <c r="L86" s="1" t="s">
        <v>1373</v>
      </c>
      <c r="M86" s="1" t="s">
        <v>985</v>
      </c>
      <c r="N86" s="1" t="s">
        <v>985</v>
      </c>
      <c r="O86" s="1" t="s">
        <v>986</v>
      </c>
      <c r="P86" s="1" t="s">
        <v>987</v>
      </c>
      <c r="Q86" s="1" t="s">
        <v>988</v>
      </c>
      <c r="R86" s="1" t="s">
        <v>1374</v>
      </c>
      <c r="S86" s="1" t="s">
        <v>990</v>
      </c>
      <c r="T86" s="1" t="s">
        <v>991</v>
      </c>
      <c r="U86" s="1" t="s">
        <v>992</v>
      </c>
      <c r="V86" s="1" t="s">
        <v>999</v>
      </c>
    </row>
    <row r="87" s="1" customFormat="1" spans="1:22">
      <c r="A87" s="3">
        <v>999223071726081</v>
      </c>
      <c r="B87" s="1" t="s">
        <v>1361</v>
      </c>
      <c r="C87" s="1" t="s">
        <v>1375</v>
      </c>
      <c r="D87" s="1" t="s">
        <v>1109</v>
      </c>
      <c r="E87" s="1" t="s">
        <v>1376</v>
      </c>
      <c r="F87" s="1" t="s">
        <v>977</v>
      </c>
      <c r="G87" s="1" t="s">
        <v>981</v>
      </c>
      <c r="H87" s="1" t="s">
        <v>982</v>
      </c>
      <c r="I87" s="1" t="s">
        <v>1377</v>
      </c>
      <c r="J87" s="1" t="s">
        <v>984</v>
      </c>
      <c r="K87" s="1" t="s">
        <v>1377</v>
      </c>
      <c r="L87" s="1" t="s">
        <v>1377</v>
      </c>
      <c r="M87" s="1" t="s">
        <v>985</v>
      </c>
      <c r="N87" s="1" t="s">
        <v>985</v>
      </c>
      <c r="O87" s="1" t="s">
        <v>986</v>
      </c>
      <c r="P87" s="1" t="s">
        <v>987</v>
      </c>
      <c r="Q87" s="1" t="s">
        <v>988</v>
      </c>
      <c r="R87" s="1" t="s">
        <v>1378</v>
      </c>
      <c r="S87" s="1" t="s">
        <v>990</v>
      </c>
      <c r="T87" s="1" t="s">
        <v>991</v>
      </c>
      <c r="U87" s="1" t="s">
        <v>992</v>
      </c>
      <c r="V87" s="1" t="s">
        <v>1020</v>
      </c>
    </row>
    <row r="88" s="1" customFormat="1" spans="1:22">
      <c r="A88" s="3">
        <v>999223181742708</v>
      </c>
      <c r="B88" s="1" t="s">
        <v>1204</v>
      </c>
      <c r="C88" s="1" t="s">
        <v>1379</v>
      </c>
      <c r="D88" s="1" t="s">
        <v>1244</v>
      </c>
      <c r="E88" s="1" t="s">
        <v>1380</v>
      </c>
      <c r="F88" s="1" t="s">
        <v>977</v>
      </c>
      <c r="G88" s="1" t="s">
        <v>981</v>
      </c>
      <c r="H88" s="1" t="s">
        <v>982</v>
      </c>
      <c r="I88" s="1" t="s">
        <v>1246</v>
      </c>
      <c r="J88" s="1" t="s">
        <v>984</v>
      </c>
      <c r="K88" s="1" t="s">
        <v>1246</v>
      </c>
      <c r="L88" s="1" t="s">
        <v>1246</v>
      </c>
      <c r="M88" s="1" t="s">
        <v>985</v>
      </c>
      <c r="N88" s="1" t="s">
        <v>985</v>
      </c>
      <c r="O88" s="1" t="s">
        <v>986</v>
      </c>
      <c r="P88" s="1" t="s">
        <v>987</v>
      </c>
      <c r="Q88" s="1" t="s">
        <v>988</v>
      </c>
      <c r="R88" s="1" t="s">
        <v>1381</v>
      </c>
      <c r="S88" s="1" t="s">
        <v>990</v>
      </c>
      <c r="T88" s="1" t="s">
        <v>991</v>
      </c>
      <c r="U88" s="1" t="s">
        <v>992</v>
      </c>
      <c r="V88" s="1" t="s">
        <v>1020</v>
      </c>
    </row>
    <row r="89" s="1" customFormat="1" spans="1:22">
      <c r="A89" s="3">
        <v>999223066791451</v>
      </c>
      <c r="B89" s="1" t="s">
        <v>1361</v>
      </c>
      <c r="C89" s="1" t="s">
        <v>1382</v>
      </c>
      <c r="D89" s="1" t="s">
        <v>1383</v>
      </c>
      <c r="E89" s="1" t="s">
        <v>1384</v>
      </c>
      <c r="F89" s="1" t="s">
        <v>1059</v>
      </c>
      <c r="G89" s="1" t="s">
        <v>981</v>
      </c>
      <c r="H89" s="1" t="s">
        <v>982</v>
      </c>
      <c r="I89" s="1" t="s">
        <v>1385</v>
      </c>
      <c r="J89" s="1" t="s">
        <v>984</v>
      </c>
      <c r="K89" s="1" t="s">
        <v>1385</v>
      </c>
      <c r="L89" s="1" t="s">
        <v>1385</v>
      </c>
      <c r="M89" s="1" t="s">
        <v>985</v>
      </c>
      <c r="N89" s="1" t="s">
        <v>985</v>
      </c>
      <c r="O89" s="1" t="s">
        <v>986</v>
      </c>
      <c r="P89" s="1" t="s">
        <v>987</v>
      </c>
      <c r="Q89" s="1" t="s">
        <v>988</v>
      </c>
      <c r="R89" s="1" t="s">
        <v>1386</v>
      </c>
      <c r="S89" s="1" t="s">
        <v>990</v>
      </c>
      <c r="T89" s="1" t="s">
        <v>991</v>
      </c>
      <c r="U89" s="1" t="s">
        <v>992</v>
      </c>
      <c r="V89" s="1" t="s">
        <v>1165</v>
      </c>
    </row>
    <row r="90" s="1" customFormat="1" spans="1:22">
      <c r="A90" s="3">
        <v>999223065927569</v>
      </c>
      <c r="B90" s="1" t="s">
        <v>1361</v>
      </c>
      <c r="C90" s="1" t="s">
        <v>1387</v>
      </c>
      <c r="D90" s="1" t="s">
        <v>1388</v>
      </c>
      <c r="E90" s="1" t="s">
        <v>1389</v>
      </c>
      <c r="F90" s="1" t="s">
        <v>1143</v>
      </c>
      <c r="G90" s="1" t="s">
        <v>981</v>
      </c>
      <c r="H90" s="1" t="s">
        <v>982</v>
      </c>
      <c r="I90" s="1" t="s">
        <v>1390</v>
      </c>
      <c r="J90" s="1" t="s">
        <v>984</v>
      </c>
      <c r="K90" s="1" t="s">
        <v>1390</v>
      </c>
      <c r="L90" s="1" t="s">
        <v>1390</v>
      </c>
      <c r="M90" s="1" t="s">
        <v>985</v>
      </c>
      <c r="N90" s="1" t="s">
        <v>985</v>
      </c>
      <c r="O90" s="1" t="s">
        <v>986</v>
      </c>
      <c r="P90" s="1" t="s">
        <v>987</v>
      </c>
      <c r="Q90" s="1" t="s">
        <v>988</v>
      </c>
      <c r="R90" s="1" t="s">
        <v>1391</v>
      </c>
      <c r="S90" s="1" t="s">
        <v>990</v>
      </c>
      <c r="T90" s="1" t="s">
        <v>991</v>
      </c>
      <c r="U90" s="1" t="s">
        <v>992</v>
      </c>
      <c r="V90" s="1" t="s">
        <v>999</v>
      </c>
    </row>
    <row r="91" s="1" customFormat="1" spans="1:22">
      <c r="A91" s="3">
        <v>999223173040841</v>
      </c>
      <c r="B91" s="1" t="s">
        <v>1257</v>
      </c>
      <c r="C91" s="1" t="s">
        <v>1392</v>
      </c>
      <c r="D91" s="1" t="s">
        <v>1393</v>
      </c>
      <c r="E91" s="1" t="s">
        <v>1394</v>
      </c>
      <c r="F91" s="1" t="s">
        <v>977</v>
      </c>
      <c r="G91" s="1" t="s">
        <v>981</v>
      </c>
      <c r="H91" s="1" t="s">
        <v>982</v>
      </c>
      <c r="I91" s="1" t="s">
        <v>1395</v>
      </c>
      <c r="J91" s="1" t="s">
        <v>984</v>
      </c>
      <c r="K91" s="1" t="s">
        <v>1395</v>
      </c>
      <c r="L91" s="1" t="s">
        <v>1395</v>
      </c>
      <c r="M91" s="1" t="s">
        <v>985</v>
      </c>
      <c r="N91" s="1" t="s">
        <v>985</v>
      </c>
      <c r="O91" s="1" t="s">
        <v>986</v>
      </c>
      <c r="P91" s="1" t="s">
        <v>987</v>
      </c>
      <c r="Q91" s="1" t="s">
        <v>988</v>
      </c>
      <c r="R91" s="1" t="s">
        <v>1396</v>
      </c>
      <c r="S91" s="1" t="s">
        <v>990</v>
      </c>
      <c r="T91" s="1" t="s">
        <v>991</v>
      </c>
      <c r="U91" s="1" t="s">
        <v>992</v>
      </c>
      <c r="V91" s="1" t="s">
        <v>1020</v>
      </c>
    </row>
    <row r="92" s="1" customFormat="1" spans="1:22">
      <c r="A92" s="3">
        <v>999223065000939</v>
      </c>
      <c r="B92" s="1" t="s">
        <v>1361</v>
      </c>
      <c r="C92" s="1" t="s">
        <v>1397</v>
      </c>
      <c r="D92" s="1" t="s">
        <v>1398</v>
      </c>
      <c r="E92" s="1" t="s">
        <v>1399</v>
      </c>
      <c r="F92" s="1" t="s">
        <v>1059</v>
      </c>
      <c r="G92" s="1" t="s">
        <v>981</v>
      </c>
      <c r="H92" s="1" t="s">
        <v>982</v>
      </c>
      <c r="I92" s="1" t="s">
        <v>1400</v>
      </c>
      <c r="J92" s="1" t="s">
        <v>984</v>
      </c>
      <c r="K92" s="1" t="s">
        <v>1400</v>
      </c>
      <c r="L92" s="1" t="s">
        <v>1400</v>
      </c>
      <c r="M92" s="1" t="s">
        <v>985</v>
      </c>
      <c r="N92" s="1" t="s">
        <v>985</v>
      </c>
      <c r="O92" s="1" t="s">
        <v>986</v>
      </c>
      <c r="P92" s="1" t="s">
        <v>987</v>
      </c>
      <c r="Q92" s="1" t="s">
        <v>988</v>
      </c>
      <c r="R92" s="1" t="s">
        <v>1401</v>
      </c>
      <c r="S92" s="1" t="s">
        <v>990</v>
      </c>
      <c r="T92" s="1" t="s">
        <v>991</v>
      </c>
      <c r="U92" s="1" t="s">
        <v>992</v>
      </c>
      <c r="V92" s="1" t="s">
        <v>999</v>
      </c>
    </row>
    <row r="93" s="1" customFormat="1" spans="1:22">
      <c r="A93" s="3">
        <v>999223064973057</v>
      </c>
      <c r="B93" s="1" t="s">
        <v>1361</v>
      </c>
      <c r="C93" s="1" t="s">
        <v>1402</v>
      </c>
      <c r="D93" s="1" t="s">
        <v>1403</v>
      </c>
      <c r="E93" s="1" t="s">
        <v>1404</v>
      </c>
      <c r="F93" s="1" t="s">
        <v>1059</v>
      </c>
      <c r="G93" s="1" t="s">
        <v>981</v>
      </c>
      <c r="H93" s="1" t="s">
        <v>982</v>
      </c>
      <c r="I93" s="1" t="s">
        <v>1405</v>
      </c>
      <c r="J93" s="1" t="s">
        <v>984</v>
      </c>
      <c r="K93" s="1" t="s">
        <v>1405</v>
      </c>
      <c r="L93" s="1" t="s">
        <v>1405</v>
      </c>
      <c r="M93" s="1" t="s">
        <v>985</v>
      </c>
      <c r="N93" s="1" t="s">
        <v>985</v>
      </c>
      <c r="O93" s="1" t="s">
        <v>986</v>
      </c>
      <c r="P93" s="1" t="s">
        <v>987</v>
      </c>
      <c r="Q93" s="1" t="s">
        <v>988</v>
      </c>
      <c r="R93" s="1" t="s">
        <v>1406</v>
      </c>
      <c r="S93" s="1" t="s">
        <v>990</v>
      </c>
      <c r="T93" s="1" t="s">
        <v>991</v>
      </c>
      <c r="U93" s="1" t="s">
        <v>992</v>
      </c>
      <c r="V93" s="1" t="s">
        <v>999</v>
      </c>
    </row>
    <row r="94" s="1" customFormat="1" spans="1:22">
      <c r="A94" s="3">
        <v>999223064898670</v>
      </c>
      <c r="B94" s="1" t="s">
        <v>1361</v>
      </c>
      <c r="C94" s="1" t="s">
        <v>1407</v>
      </c>
      <c r="D94" s="1" t="s">
        <v>1398</v>
      </c>
      <c r="E94" s="1" t="s">
        <v>1408</v>
      </c>
      <c r="F94" s="1" t="s">
        <v>1059</v>
      </c>
      <c r="G94" s="1" t="s">
        <v>981</v>
      </c>
      <c r="H94" s="1" t="s">
        <v>982</v>
      </c>
      <c r="I94" s="1" t="s">
        <v>1400</v>
      </c>
      <c r="J94" s="1" t="s">
        <v>984</v>
      </c>
      <c r="K94" s="1" t="s">
        <v>1400</v>
      </c>
      <c r="L94" s="1" t="s">
        <v>1400</v>
      </c>
      <c r="M94" s="1" t="s">
        <v>985</v>
      </c>
      <c r="N94" s="1" t="s">
        <v>985</v>
      </c>
      <c r="O94" s="1" t="s">
        <v>986</v>
      </c>
      <c r="P94" s="1" t="s">
        <v>987</v>
      </c>
      <c r="Q94" s="1" t="s">
        <v>988</v>
      </c>
      <c r="R94" s="1" t="s">
        <v>1409</v>
      </c>
      <c r="S94" s="1" t="s">
        <v>990</v>
      </c>
      <c r="T94" s="1" t="s">
        <v>991</v>
      </c>
      <c r="U94" s="1" t="s">
        <v>992</v>
      </c>
      <c r="V94" s="1" t="s">
        <v>999</v>
      </c>
    </row>
    <row r="95" s="1" customFormat="1" spans="1:22">
      <c r="A95" s="3">
        <v>999223064361177</v>
      </c>
      <c r="B95" s="1" t="s">
        <v>1361</v>
      </c>
      <c r="C95" s="1" t="s">
        <v>1410</v>
      </c>
      <c r="D95" s="1" t="s">
        <v>1411</v>
      </c>
      <c r="E95" s="1" t="s">
        <v>1412</v>
      </c>
      <c r="F95" s="1" t="s">
        <v>977</v>
      </c>
      <c r="G95" s="1" t="s">
        <v>981</v>
      </c>
      <c r="H95" s="1" t="s">
        <v>982</v>
      </c>
      <c r="I95" s="1" t="s">
        <v>1413</v>
      </c>
      <c r="J95" s="1" t="s">
        <v>984</v>
      </c>
      <c r="K95" s="1" t="s">
        <v>1413</v>
      </c>
      <c r="L95" s="1" t="s">
        <v>1413</v>
      </c>
      <c r="M95" s="1" t="s">
        <v>985</v>
      </c>
      <c r="N95" s="1" t="s">
        <v>985</v>
      </c>
      <c r="O95" s="1" t="s">
        <v>986</v>
      </c>
      <c r="P95" s="1" t="s">
        <v>987</v>
      </c>
      <c r="Q95" s="1" t="s">
        <v>988</v>
      </c>
      <c r="R95" s="1" t="s">
        <v>1414</v>
      </c>
      <c r="S95" s="1" t="s">
        <v>990</v>
      </c>
      <c r="T95" s="1" t="s">
        <v>991</v>
      </c>
      <c r="U95" s="1" t="s">
        <v>992</v>
      </c>
      <c r="V95" s="1" t="s">
        <v>999</v>
      </c>
    </row>
    <row r="96" s="1" customFormat="1" spans="1:22">
      <c r="A96" s="3">
        <v>999223054757193</v>
      </c>
      <c r="B96" s="1" t="s">
        <v>1415</v>
      </c>
      <c r="C96" s="1" t="s">
        <v>1416</v>
      </c>
      <c r="D96" s="1" t="s">
        <v>1398</v>
      </c>
      <c r="E96" s="1" t="s">
        <v>1417</v>
      </c>
      <c r="F96" s="1" t="s">
        <v>1059</v>
      </c>
      <c r="G96" s="1" t="s">
        <v>981</v>
      </c>
      <c r="H96" s="1" t="s">
        <v>982</v>
      </c>
      <c r="I96" s="1" t="s">
        <v>1418</v>
      </c>
      <c r="J96" s="1" t="s">
        <v>984</v>
      </c>
      <c r="K96" s="1" t="s">
        <v>1418</v>
      </c>
      <c r="L96" s="1" t="s">
        <v>1418</v>
      </c>
      <c r="M96" s="1" t="s">
        <v>985</v>
      </c>
      <c r="N96" s="1" t="s">
        <v>985</v>
      </c>
      <c r="O96" s="1" t="s">
        <v>986</v>
      </c>
      <c r="P96" s="1" t="s">
        <v>987</v>
      </c>
      <c r="Q96" s="1" t="s">
        <v>988</v>
      </c>
      <c r="R96" s="1" t="s">
        <v>1419</v>
      </c>
      <c r="S96" s="1" t="s">
        <v>990</v>
      </c>
      <c r="T96" s="1" t="s">
        <v>991</v>
      </c>
      <c r="U96" s="1" t="s">
        <v>992</v>
      </c>
      <c r="V96" s="1" t="s">
        <v>999</v>
      </c>
    </row>
    <row r="97" s="1" customFormat="1" spans="1:22">
      <c r="A97" s="3">
        <v>999223054692560</v>
      </c>
      <c r="B97" s="1" t="s">
        <v>1415</v>
      </c>
      <c r="C97" s="1" t="s">
        <v>1420</v>
      </c>
      <c r="D97" s="1" t="s">
        <v>1398</v>
      </c>
      <c r="E97" s="1" t="s">
        <v>1421</v>
      </c>
      <c r="F97" s="1" t="s">
        <v>1059</v>
      </c>
      <c r="G97" s="1" t="s">
        <v>981</v>
      </c>
      <c r="H97" s="1" t="s">
        <v>982</v>
      </c>
      <c r="I97" s="1" t="s">
        <v>1422</v>
      </c>
      <c r="J97" s="1" t="s">
        <v>984</v>
      </c>
      <c r="K97" s="1" t="s">
        <v>1422</v>
      </c>
      <c r="L97" s="1" t="s">
        <v>1422</v>
      </c>
      <c r="M97" s="1" t="s">
        <v>985</v>
      </c>
      <c r="N97" s="1" t="s">
        <v>985</v>
      </c>
      <c r="O97" s="1" t="s">
        <v>986</v>
      </c>
      <c r="P97" s="1" t="s">
        <v>987</v>
      </c>
      <c r="Q97" s="1" t="s">
        <v>988</v>
      </c>
      <c r="R97" s="1" t="s">
        <v>1423</v>
      </c>
      <c r="S97" s="1" t="s">
        <v>990</v>
      </c>
      <c r="T97" s="1" t="s">
        <v>991</v>
      </c>
      <c r="U97" s="1" t="s">
        <v>992</v>
      </c>
      <c r="V97" s="1" t="s">
        <v>999</v>
      </c>
    </row>
    <row r="98" s="1" customFormat="1" spans="1:22">
      <c r="A98" s="3">
        <v>999223053642586</v>
      </c>
      <c r="B98" s="1" t="s">
        <v>1415</v>
      </c>
      <c r="C98" s="1" t="s">
        <v>1424</v>
      </c>
      <c r="D98" s="1" t="s">
        <v>1145</v>
      </c>
      <c r="E98" s="1" t="s">
        <v>1425</v>
      </c>
      <c r="F98" s="1" t="s">
        <v>1257</v>
      </c>
      <c r="G98" s="1" t="s">
        <v>981</v>
      </c>
      <c r="H98" s="1" t="s">
        <v>982</v>
      </c>
      <c r="I98" s="1" t="s">
        <v>1426</v>
      </c>
      <c r="J98" s="1" t="s">
        <v>984</v>
      </c>
      <c r="K98" s="1" t="s">
        <v>1426</v>
      </c>
      <c r="L98" s="1" t="s">
        <v>1426</v>
      </c>
      <c r="M98" s="1" t="s">
        <v>985</v>
      </c>
      <c r="N98" s="1" t="s">
        <v>985</v>
      </c>
      <c r="O98" s="1" t="s">
        <v>986</v>
      </c>
      <c r="P98" s="1" t="s">
        <v>987</v>
      </c>
      <c r="Q98" s="1" t="s">
        <v>988</v>
      </c>
      <c r="R98" s="1" t="s">
        <v>1427</v>
      </c>
      <c r="S98" s="1" t="s">
        <v>990</v>
      </c>
      <c r="T98" s="1" t="s">
        <v>991</v>
      </c>
      <c r="U98" s="1" t="s">
        <v>992</v>
      </c>
      <c r="V98" s="1" t="s">
        <v>999</v>
      </c>
    </row>
    <row r="99" s="1" customFormat="1" spans="1:22">
      <c r="A99" s="3">
        <v>999223050198197</v>
      </c>
      <c r="B99" s="1" t="s">
        <v>1415</v>
      </c>
      <c r="C99" s="1" t="s">
        <v>1428</v>
      </c>
      <c r="D99" s="1" t="s">
        <v>1398</v>
      </c>
      <c r="E99" s="1" t="s">
        <v>1429</v>
      </c>
      <c r="F99" s="1" t="s">
        <v>1143</v>
      </c>
      <c r="G99" s="1" t="s">
        <v>981</v>
      </c>
      <c r="H99" s="1" t="s">
        <v>982</v>
      </c>
      <c r="I99" s="1" t="s">
        <v>1430</v>
      </c>
      <c r="J99" s="1" t="s">
        <v>984</v>
      </c>
      <c r="K99" s="1" t="s">
        <v>1430</v>
      </c>
      <c r="L99" s="1" t="s">
        <v>1430</v>
      </c>
      <c r="M99" s="1" t="s">
        <v>985</v>
      </c>
      <c r="N99" s="1" t="s">
        <v>985</v>
      </c>
      <c r="O99" s="1" t="s">
        <v>986</v>
      </c>
      <c r="P99" s="1" t="s">
        <v>987</v>
      </c>
      <c r="Q99" s="1" t="s">
        <v>988</v>
      </c>
      <c r="R99" s="1" t="s">
        <v>1431</v>
      </c>
      <c r="S99" s="1" t="s">
        <v>990</v>
      </c>
      <c r="T99" s="1" t="s">
        <v>991</v>
      </c>
      <c r="U99" s="1" t="s">
        <v>992</v>
      </c>
      <c r="V99" s="1" t="s">
        <v>999</v>
      </c>
    </row>
    <row r="100" s="1" customFormat="1" spans="1:22">
      <c r="A100" s="3">
        <v>999223046801740</v>
      </c>
      <c r="B100" s="1" t="s">
        <v>1415</v>
      </c>
      <c r="C100" s="1" t="s">
        <v>1432</v>
      </c>
      <c r="D100" s="1" t="s">
        <v>1153</v>
      </c>
      <c r="E100" s="1" t="s">
        <v>1433</v>
      </c>
      <c r="F100" s="1" t="s">
        <v>977</v>
      </c>
      <c r="G100" s="1" t="s">
        <v>981</v>
      </c>
      <c r="H100" s="1" t="s">
        <v>982</v>
      </c>
      <c r="I100" s="1" t="s">
        <v>1434</v>
      </c>
      <c r="J100" s="1" t="s">
        <v>984</v>
      </c>
      <c r="K100" s="1" t="s">
        <v>1434</v>
      </c>
      <c r="L100" s="1" t="s">
        <v>1434</v>
      </c>
      <c r="M100" s="1" t="s">
        <v>985</v>
      </c>
      <c r="N100" s="1" t="s">
        <v>985</v>
      </c>
      <c r="O100" s="1" t="s">
        <v>986</v>
      </c>
      <c r="P100" s="1" t="s">
        <v>987</v>
      </c>
      <c r="Q100" s="1" t="s">
        <v>988</v>
      </c>
      <c r="R100" s="1" t="s">
        <v>1435</v>
      </c>
      <c r="S100" s="1" t="s">
        <v>990</v>
      </c>
      <c r="T100" s="1" t="s">
        <v>991</v>
      </c>
      <c r="U100" s="1" t="s">
        <v>992</v>
      </c>
      <c r="V100" s="1" t="s">
        <v>1020</v>
      </c>
    </row>
    <row r="101" s="1" customFormat="1" spans="1:22">
      <c r="A101" s="3">
        <v>999223037497894</v>
      </c>
      <c r="B101" s="1" t="s">
        <v>1436</v>
      </c>
      <c r="C101" s="1" t="s">
        <v>1437</v>
      </c>
      <c r="D101" s="1" t="s">
        <v>1438</v>
      </c>
      <c r="E101" s="1" t="s">
        <v>1439</v>
      </c>
      <c r="F101" s="1" t="s">
        <v>977</v>
      </c>
      <c r="G101" s="1" t="s">
        <v>981</v>
      </c>
      <c r="H101" s="1" t="s">
        <v>982</v>
      </c>
      <c r="I101" s="1" t="s">
        <v>1440</v>
      </c>
      <c r="J101" s="1" t="s">
        <v>984</v>
      </c>
      <c r="K101" s="1" t="s">
        <v>1440</v>
      </c>
      <c r="L101" s="1" t="s">
        <v>1440</v>
      </c>
      <c r="M101" s="1" t="s">
        <v>985</v>
      </c>
      <c r="N101" s="1" t="s">
        <v>985</v>
      </c>
      <c r="O101" s="1" t="s">
        <v>986</v>
      </c>
      <c r="P101" s="1" t="s">
        <v>987</v>
      </c>
      <c r="Q101" s="1" t="s">
        <v>988</v>
      </c>
      <c r="R101" s="1" t="s">
        <v>1441</v>
      </c>
      <c r="S101" s="1" t="s">
        <v>990</v>
      </c>
      <c r="T101" s="1" t="s">
        <v>991</v>
      </c>
      <c r="U101" s="1" t="s">
        <v>992</v>
      </c>
      <c r="V101" s="1" t="s">
        <v>1233</v>
      </c>
    </row>
    <row r="102" s="1" customFormat="1" spans="1:22">
      <c r="A102" s="3">
        <v>999223035952574</v>
      </c>
      <c r="B102" s="1" t="s">
        <v>1436</v>
      </c>
      <c r="C102" s="1" t="s">
        <v>1442</v>
      </c>
      <c r="D102" s="1" t="s">
        <v>1443</v>
      </c>
      <c r="E102" s="1" t="s">
        <v>1444</v>
      </c>
      <c r="F102" s="1" t="s">
        <v>1059</v>
      </c>
      <c r="G102" s="1" t="s">
        <v>981</v>
      </c>
      <c r="H102" s="1" t="s">
        <v>982</v>
      </c>
      <c r="I102" s="1" t="s">
        <v>1445</v>
      </c>
      <c r="J102" s="1" t="s">
        <v>984</v>
      </c>
      <c r="K102" s="1" t="s">
        <v>1445</v>
      </c>
      <c r="L102" s="1" t="s">
        <v>1445</v>
      </c>
      <c r="M102" s="1" t="s">
        <v>985</v>
      </c>
      <c r="N102" s="1" t="s">
        <v>985</v>
      </c>
      <c r="O102" s="1" t="s">
        <v>986</v>
      </c>
      <c r="P102" s="1" t="s">
        <v>987</v>
      </c>
      <c r="Q102" s="1" t="s">
        <v>988</v>
      </c>
      <c r="R102" s="1" t="s">
        <v>1446</v>
      </c>
      <c r="S102" s="1" t="s">
        <v>990</v>
      </c>
      <c r="T102" s="1" t="s">
        <v>991</v>
      </c>
      <c r="U102" s="1" t="s">
        <v>992</v>
      </c>
      <c r="V102" s="1" t="s">
        <v>999</v>
      </c>
    </row>
    <row r="103" s="1" customFormat="1" spans="1:22">
      <c r="A103" s="3">
        <v>999223027893518</v>
      </c>
      <c r="B103" s="1" t="s">
        <v>1436</v>
      </c>
      <c r="C103" s="1" t="s">
        <v>1447</v>
      </c>
      <c r="D103" s="1" t="s">
        <v>1398</v>
      </c>
      <c r="E103" s="1" t="s">
        <v>1448</v>
      </c>
      <c r="F103" s="1" t="s">
        <v>977</v>
      </c>
      <c r="G103" s="1" t="s">
        <v>981</v>
      </c>
      <c r="H103" s="1" t="s">
        <v>982</v>
      </c>
      <c r="I103" s="1" t="s">
        <v>1449</v>
      </c>
      <c r="J103" s="1" t="s">
        <v>984</v>
      </c>
      <c r="K103" s="1" t="s">
        <v>1449</v>
      </c>
      <c r="L103" s="1" t="s">
        <v>1450</v>
      </c>
      <c r="M103" s="1" t="s">
        <v>1451</v>
      </c>
      <c r="N103" s="1" t="s">
        <v>1451</v>
      </c>
      <c r="O103" s="1" t="s">
        <v>986</v>
      </c>
      <c r="P103" s="1" t="s">
        <v>987</v>
      </c>
      <c r="Q103" s="1" t="s">
        <v>988</v>
      </c>
      <c r="R103" s="1" t="s">
        <v>1452</v>
      </c>
      <c r="S103" s="1" t="s">
        <v>990</v>
      </c>
      <c r="T103" s="1" t="s">
        <v>991</v>
      </c>
      <c r="U103" s="1" t="s">
        <v>992</v>
      </c>
      <c r="V103" s="1" t="s">
        <v>999</v>
      </c>
    </row>
    <row r="104" s="1" customFormat="1" spans="1:22">
      <c r="A104" s="3">
        <v>999223012445279</v>
      </c>
      <c r="B104" s="1" t="s">
        <v>1453</v>
      </c>
      <c r="C104" s="1" t="s">
        <v>1454</v>
      </c>
      <c r="D104" s="1" t="s">
        <v>1443</v>
      </c>
      <c r="E104" s="1" t="s">
        <v>1455</v>
      </c>
      <c r="F104" s="1" t="s">
        <v>1188</v>
      </c>
      <c r="G104" s="1" t="s">
        <v>981</v>
      </c>
      <c r="H104" s="1" t="s">
        <v>982</v>
      </c>
      <c r="I104" s="1" t="s">
        <v>1456</v>
      </c>
      <c r="J104" s="1" t="s">
        <v>984</v>
      </c>
      <c r="K104" s="1" t="s">
        <v>1456</v>
      </c>
      <c r="L104" s="1" t="s">
        <v>1456</v>
      </c>
      <c r="M104" s="1" t="s">
        <v>985</v>
      </c>
      <c r="N104" s="1" t="s">
        <v>985</v>
      </c>
      <c r="O104" s="1" t="s">
        <v>986</v>
      </c>
      <c r="P104" s="1" t="s">
        <v>987</v>
      </c>
      <c r="Q104" s="1" t="s">
        <v>988</v>
      </c>
      <c r="R104" s="1" t="s">
        <v>1457</v>
      </c>
      <c r="S104" s="1" t="s">
        <v>990</v>
      </c>
      <c r="T104" s="1" t="s">
        <v>991</v>
      </c>
      <c r="U104" s="1" t="s">
        <v>992</v>
      </c>
      <c r="V104" s="1" t="s">
        <v>999</v>
      </c>
    </row>
    <row r="105" s="1" customFormat="1" spans="1:22">
      <c r="A105" s="3">
        <v>999223008502799</v>
      </c>
      <c r="B105" s="1" t="s">
        <v>1453</v>
      </c>
      <c r="C105" s="1" t="s">
        <v>1458</v>
      </c>
      <c r="D105" s="1" t="s">
        <v>1459</v>
      </c>
      <c r="E105" s="1" t="s">
        <v>1460</v>
      </c>
      <c r="F105" s="1" t="s">
        <v>977</v>
      </c>
      <c r="G105" s="1" t="s">
        <v>981</v>
      </c>
      <c r="H105" s="1" t="s">
        <v>982</v>
      </c>
      <c r="I105" s="1" t="s">
        <v>1268</v>
      </c>
      <c r="J105" s="1" t="s">
        <v>984</v>
      </c>
      <c r="K105" s="1" t="s">
        <v>1268</v>
      </c>
      <c r="L105" s="1" t="s">
        <v>1268</v>
      </c>
      <c r="M105" s="1" t="s">
        <v>985</v>
      </c>
      <c r="N105" s="1" t="s">
        <v>985</v>
      </c>
      <c r="O105" s="1" t="s">
        <v>986</v>
      </c>
      <c r="P105" s="1" t="s">
        <v>987</v>
      </c>
      <c r="Q105" s="1" t="s">
        <v>988</v>
      </c>
      <c r="R105" s="1" t="s">
        <v>1461</v>
      </c>
      <c r="S105" s="1" t="s">
        <v>990</v>
      </c>
      <c r="T105" s="1" t="s">
        <v>991</v>
      </c>
      <c r="U105" s="1" t="s">
        <v>992</v>
      </c>
      <c r="V105" s="1" t="s">
        <v>999</v>
      </c>
    </row>
    <row r="106" s="1" customFormat="1" spans="1:22">
      <c r="A106" s="3">
        <v>999223005757444</v>
      </c>
      <c r="B106" s="1" t="s">
        <v>1453</v>
      </c>
      <c r="C106" s="1" t="s">
        <v>1462</v>
      </c>
      <c r="D106" s="1" t="s">
        <v>1145</v>
      </c>
      <c r="E106" s="1" t="s">
        <v>1463</v>
      </c>
      <c r="F106" s="1" t="s">
        <v>1143</v>
      </c>
      <c r="G106" s="1" t="s">
        <v>981</v>
      </c>
      <c r="H106" s="1" t="s">
        <v>982</v>
      </c>
      <c r="I106" s="1" t="s">
        <v>1464</v>
      </c>
      <c r="J106" s="1" t="s">
        <v>984</v>
      </c>
      <c r="K106" s="1" t="s">
        <v>1464</v>
      </c>
      <c r="L106" s="1" t="s">
        <v>1464</v>
      </c>
      <c r="M106" s="1" t="s">
        <v>985</v>
      </c>
      <c r="N106" s="1" t="s">
        <v>985</v>
      </c>
      <c r="O106" s="1" t="s">
        <v>986</v>
      </c>
      <c r="P106" s="1" t="s">
        <v>987</v>
      </c>
      <c r="Q106" s="1" t="s">
        <v>988</v>
      </c>
      <c r="R106" s="1" t="s">
        <v>1465</v>
      </c>
      <c r="S106" s="1" t="s">
        <v>990</v>
      </c>
      <c r="T106" s="1" t="s">
        <v>991</v>
      </c>
      <c r="U106" s="1" t="s">
        <v>992</v>
      </c>
      <c r="V106" s="1" t="s">
        <v>999</v>
      </c>
    </row>
    <row r="107" s="1" customFormat="1" spans="1:22">
      <c r="A107" s="3">
        <v>999223182432952</v>
      </c>
      <c r="B107" s="1" t="s">
        <v>1204</v>
      </c>
      <c r="C107" s="1" t="s">
        <v>1466</v>
      </c>
      <c r="D107" s="1" t="s">
        <v>1244</v>
      </c>
      <c r="E107" s="1" t="s">
        <v>1467</v>
      </c>
      <c r="F107" s="1" t="s">
        <v>977</v>
      </c>
      <c r="G107" s="1" t="s">
        <v>981</v>
      </c>
      <c r="H107" s="1" t="s">
        <v>982</v>
      </c>
      <c r="I107" s="1" t="s">
        <v>1246</v>
      </c>
      <c r="J107" s="1" t="s">
        <v>984</v>
      </c>
      <c r="K107" s="1" t="s">
        <v>1246</v>
      </c>
      <c r="L107" s="1" t="s">
        <v>1246</v>
      </c>
      <c r="M107" s="1" t="s">
        <v>985</v>
      </c>
      <c r="N107" s="1" t="s">
        <v>985</v>
      </c>
      <c r="O107" s="1" t="s">
        <v>986</v>
      </c>
      <c r="P107" s="1" t="s">
        <v>987</v>
      </c>
      <c r="Q107" s="1" t="s">
        <v>988</v>
      </c>
      <c r="R107" s="1" t="s">
        <v>1468</v>
      </c>
      <c r="S107" s="1" t="s">
        <v>990</v>
      </c>
      <c r="T107" s="1" t="s">
        <v>991</v>
      </c>
      <c r="U107" s="1" t="s">
        <v>992</v>
      </c>
      <c r="V107" s="1" t="s">
        <v>1020</v>
      </c>
    </row>
    <row r="108" s="1" customFormat="1" spans="1:22">
      <c r="A108" s="3">
        <v>999223002097737</v>
      </c>
      <c r="B108" s="1" t="s">
        <v>1469</v>
      </c>
      <c r="C108" s="1" t="s">
        <v>1470</v>
      </c>
      <c r="D108" s="1" t="s">
        <v>1403</v>
      </c>
      <c r="E108" s="1" t="s">
        <v>1471</v>
      </c>
      <c r="F108" s="1" t="s">
        <v>1059</v>
      </c>
      <c r="G108" s="1" t="s">
        <v>981</v>
      </c>
      <c r="H108" s="1" t="s">
        <v>982</v>
      </c>
      <c r="I108" s="1" t="s">
        <v>1472</v>
      </c>
      <c r="J108" s="1" t="s">
        <v>984</v>
      </c>
      <c r="K108" s="1" t="s">
        <v>1472</v>
      </c>
      <c r="L108" s="1" t="s">
        <v>1472</v>
      </c>
      <c r="M108" s="1" t="s">
        <v>985</v>
      </c>
      <c r="N108" s="1" t="s">
        <v>985</v>
      </c>
      <c r="O108" s="1" t="s">
        <v>986</v>
      </c>
      <c r="P108" s="1" t="s">
        <v>987</v>
      </c>
      <c r="Q108" s="1" t="s">
        <v>988</v>
      </c>
      <c r="R108" s="1" t="s">
        <v>1473</v>
      </c>
      <c r="S108" s="1" t="s">
        <v>990</v>
      </c>
      <c r="T108" s="1" t="s">
        <v>991</v>
      </c>
      <c r="U108" s="1" t="s">
        <v>992</v>
      </c>
      <c r="V108" s="1" t="s">
        <v>999</v>
      </c>
    </row>
    <row r="109" s="1" customFormat="1" spans="1:22">
      <c r="A109" s="3">
        <v>999223065203815</v>
      </c>
      <c r="B109" s="1" t="s">
        <v>1361</v>
      </c>
      <c r="C109" s="1" t="s">
        <v>1474</v>
      </c>
      <c r="D109" s="1" t="s">
        <v>1398</v>
      </c>
      <c r="E109" s="1" t="s">
        <v>1475</v>
      </c>
      <c r="F109" s="1" t="s">
        <v>1059</v>
      </c>
      <c r="G109" s="1" t="s">
        <v>981</v>
      </c>
      <c r="H109" s="1" t="s">
        <v>982</v>
      </c>
      <c r="I109" s="1" t="s">
        <v>1476</v>
      </c>
      <c r="J109" s="1" t="s">
        <v>984</v>
      </c>
      <c r="K109" s="1" t="s">
        <v>1476</v>
      </c>
      <c r="L109" s="1" t="s">
        <v>1476</v>
      </c>
      <c r="M109" s="1" t="s">
        <v>985</v>
      </c>
      <c r="N109" s="1" t="s">
        <v>985</v>
      </c>
      <c r="O109" s="1" t="s">
        <v>986</v>
      </c>
      <c r="P109" s="1" t="s">
        <v>987</v>
      </c>
      <c r="Q109" s="1" t="s">
        <v>988</v>
      </c>
      <c r="R109" s="1" t="s">
        <v>1477</v>
      </c>
      <c r="S109" s="1" t="s">
        <v>990</v>
      </c>
      <c r="T109" s="1" t="s">
        <v>991</v>
      </c>
      <c r="U109" s="1" t="s">
        <v>992</v>
      </c>
      <c r="V109" s="1" t="s">
        <v>999</v>
      </c>
    </row>
    <row r="110" s="1" customFormat="1" spans="1:22">
      <c r="A110" s="3">
        <v>999223070389391</v>
      </c>
      <c r="B110" s="1" t="s">
        <v>1361</v>
      </c>
      <c r="C110" s="1" t="s">
        <v>1478</v>
      </c>
      <c r="D110" s="1" t="s">
        <v>1479</v>
      </c>
      <c r="E110" s="1" t="s">
        <v>1480</v>
      </c>
      <c r="F110" s="1" t="s">
        <v>1059</v>
      </c>
      <c r="G110" s="1" t="s">
        <v>981</v>
      </c>
      <c r="H110" s="1" t="s">
        <v>982</v>
      </c>
      <c r="I110" s="1" t="s">
        <v>1262</v>
      </c>
      <c r="J110" s="1" t="s">
        <v>984</v>
      </c>
      <c r="K110" s="1" t="s">
        <v>1262</v>
      </c>
      <c r="L110" s="1" t="s">
        <v>1262</v>
      </c>
      <c r="M110" s="1" t="s">
        <v>985</v>
      </c>
      <c r="N110" s="1" t="s">
        <v>985</v>
      </c>
      <c r="O110" s="1" t="s">
        <v>986</v>
      </c>
      <c r="P110" s="1" t="s">
        <v>987</v>
      </c>
      <c r="Q110" s="1" t="s">
        <v>988</v>
      </c>
      <c r="R110" s="1" t="s">
        <v>1481</v>
      </c>
      <c r="S110" s="1" t="s">
        <v>990</v>
      </c>
      <c r="T110" s="1" t="s">
        <v>991</v>
      </c>
      <c r="U110" s="1" t="s">
        <v>992</v>
      </c>
      <c r="V110" s="1" t="s">
        <v>1020</v>
      </c>
    </row>
    <row r="111" s="1" customFormat="1" spans="1:22">
      <c r="A111" s="3">
        <v>22990853637</v>
      </c>
      <c r="B111" s="1" t="s">
        <v>1482</v>
      </c>
      <c r="C111" s="1" t="s">
        <v>1483</v>
      </c>
      <c r="D111" s="1" t="s">
        <v>1153</v>
      </c>
      <c r="E111" s="1" t="s">
        <v>1484</v>
      </c>
      <c r="F111" s="1" t="s">
        <v>1059</v>
      </c>
      <c r="G111" s="1" t="s">
        <v>981</v>
      </c>
      <c r="H111" s="1" t="s">
        <v>982</v>
      </c>
      <c r="I111" s="1" t="s">
        <v>1485</v>
      </c>
      <c r="J111" s="1" t="s">
        <v>984</v>
      </c>
      <c r="K111" s="1" t="s">
        <v>1485</v>
      </c>
      <c r="L111" s="1" t="s">
        <v>1485</v>
      </c>
      <c r="M111" s="1" t="s">
        <v>985</v>
      </c>
      <c r="N111" s="1" t="s">
        <v>985</v>
      </c>
      <c r="O111" s="1" t="s">
        <v>986</v>
      </c>
      <c r="P111" s="1" t="s">
        <v>987</v>
      </c>
      <c r="Q111" s="1" t="s">
        <v>988</v>
      </c>
      <c r="R111" s="1" t="s">
        <v>1486</v>
      </c>
      <c r="S111" s="1" t="s">
        <v>990</v>
      </c>
      <c r="T111" s="1" t="s">
        <v>991</v>
      </c>
      <c r="U111" s="1" t="s">
        <v>992</v>
      </c>
      <c r="V111" s="1" t="s">
        <v>1020</v>
      </c>
    </row>
    <row r="112" s="1" customFormat="1" spans="1:22">
      <c r="A112" s="3">
        <v>999222988473014</v>
      </c>
      <c r="B112" s="1" t="s">
        <v>1482</v>
      </c>
      <c r="C112" s="1" t="s">
        <v>1487</v>
      </c>
      <c r="D112" s="1" t="s">
        <v>1488</v>
      </c>
      <c r="E112" s="1" t="s">
        <v>1489</v>
      </c>
      <c r="F112" s="1" t="s">
        <v>977</v>
      </c>
      <c r="G112" s="1" t="s">
        <v>981</v>
      </c>
      <c r="H112" s="1" t="s">
        <v>982</v>
      </c>
      <c r="I112" s="1" t="s">
        <v>1490</v>
      </c>
      <c r="J112" s="1" t="s">
        <v>984</v>
      </c>
      <c r="K112" s="1" t="s">
        <v>1490</v>
      </c>
      <c r="L112" s="1" t="s">
        <v>1490</v>
      </c>
      <c r="M112" s="1" t="s">
        <v>985</v>
      </c>
      <c r="N112" s="1" t="s">
        <v>985</v>
      </c>
      <c r="O112" s="1" t="s">
        <v>986</v>
      </c>
      <c r="P112" s="1" t="s">
        <v>987</v>
      </c>
      <c r="Q112" s="1" t="s">
        <v>988</v>
      </c>
      <c r="R112" s="1" t="s">
        <v>1491</v>
      </c>
      <c r="S112" s="1" t="s">
        <v>990</v>
      </c>
      <c r="T112" s="1" t="s">
        <v>991</v>
      </c>
      <c r="U112" s="1" t="s">
        <v>992</v>
      </c>
      <c r="V112" s="1" t="s">
        <v>1020</v>
      </c>
    </row>
    <row r="113" s="1" customFormat="1" spans="1:22">
      <c r="A113" s="3">
        <v>999222988176567</v>
      </c>
      <c r="B113" s="1" t="s">
        <v>1482</v>
      </c>
      <c r="C113" s="1" t="s">
        <v>1492</v>
      </c>
      <c r="D113" s="1" t="s">
        <v>1493</v>
      </c>
      <c r="E113" s="1" t="s">
        <v>1494</v>
      </c>
      <c r="F113" s="1" t="s">
        <v>977</v>
      </c>
      <c r="G113" s="1" t="s">
        <v>981</v>
      </c>
      <c r="H113" s="1" t="s">
        <v>982</v>
      </c>
      <c r="I113" s="1" t="s">
        <v>1495</v>
      </c>
      <c r="J113" s="1" t="s">
        <v>984</v>
      </c>
      <c r="K113" s="1" t="s">
        <v>1495</v>
      </c>
      <c r="L113" s="1" t="s">
        <v>1495</v>
      </c>
      <c r="M113" s="1" t="s">
        <v>985</v>
      </c>
      <c r="N113" s="1" t="s">
        <v>985</v>
      </c>
      <c r="O113" s="1" t="s">
        <v>986</v>
      </c>
      <c r="P113" s="1" t="s">
        <v>987</v>
      </c>
      <c r="Q113" s="1" t="s">
        <v>988</v>
      </c>
      <c r="R113" s="1" t="s">
        <v>1496</v>
      </c>
      <c r="S113" s="1" t="s">
        <v>990</v>
      </c>
      <c r="T113" s="1" t="s">
        <v>991</v>
      </c>
      <c r="U113" s="1" t="s">
        <v>992</v>
      </c>
      <c r="V113" s="1" t="s">
        <v>999</v>
      </c>
    </row>
    <row r="114" s="1" customFormat="1" spans="1:22">
      <c r="A114" s="3">
        <v>999222984774473</v>
      </c>
      <c r="B114" s="1" t="s">
        <v>1482</v>
      </c>
      <c r="C114" s="1" t="s">
        <v>1497</v>
      </c>
      <c r="D114" s="1" t="s">
        <v>1393</v>
      </c>
      <c r="E114" s="1" t="s">
        <v>1498</v>
      </c>
      <c r="F114" s="1" t="s">
        <v>977</v>
      </c>
      <c r="G114" s="1" t="s">
        <v>981</v>
      </c>
      <c r="H114" s="1" t="s">
        <v>982</v>
      </c>
      <c r="I114" s="1" t="s">
        <v>1499</v>
      </c>
      <c r="J114" s="1" t="s">
        <v>984</v>
      </c>
      <c r="K114" s="1" t="s">
        <v>1499</v>
      </c>
      <c r="L114" s="1" t="s">
        <v>1499</v>
      </c>
      <c r="M114" s="1" t="s">
        <v>985</v>
      </c>
      <c r="N114" s="1" t="s">
        <v>985</v>
      </c>
      <c r="O114" s="1" t="s">
        <v>986</v>
      </c>
      <c r="P114" s="1" t="s">
        <v>987</v>
      </c>
      <c r="Q114" s="1" t="s">
        <v>988</v>
      </c>
      <c r="R114" s="1" t="s">
        <v>1500</v>
      </c>
      <c r="S114" s="1" t="s">
        <v>990</v>
      </c>
      <c r="T114" s="1" t="s">
        <v>991</v>
      </c>
      <c r="U114" s="1" t="s">
        <v>992</v>
      </c>
      <c r="V114" s="1" t="s">
        <v>1020</v>
      </c>
    </row>
    <row r="115" s="1" customFormat="1" spans="1:22">
      <c r="A115" s="3">
        <v>999222981561015</v>
      </c>
      <c r="B115" s="1" t="s">
        <v>1482</v>
      </c>
      <c r="C115" s="1" t="s">
        <v>1501</v>
      </c>
      <c r="D115" s="1" t="s">
        <v>1502</v>
      </c>
      <c r="E115" s="1" t="s">
        <v>1503</v>
      </c>
      <c r="F115" s="1" t="s">
        <v>1188</v>
      </c>
      <c r="G115" s="1" t="s">
        <v>981</v>
      </c>
      <c r="H115" s="1" t="s">
        <v>982</v>
      </c>
      <c r="I115" s="1" t="s">
        <v>1504</v>
      </c>
      <c r="J115" s="1" t="s">
        <v>984</v>
      </c>
      <c r="K115" s="1" t="s">
        <v>1504</v>
      </c>
      <c r="L115" s="1" t="s">
        <v>1504</v>
      </c>
      <c r="M115" s="1" t="s">
        <v>985</v>
      </c>
      <c r="N115" s="1" t="s">
        <v>985</v>
      </c>
      <c r="O115" s="1" t="s">
        <v>986</v>
      </c>
      <c r="P115" s="1" t="s">
        <v>987</v>
      </c>
      <c r="Q115" s="1" t="s">
        <v>988</v>
      </c>
      <c r="R115" s="1" t="s">
        <v>1505</v>
      </c>
      <c r="S115" s="1" t="s">
        <v>990</v>
      </c>
      <c r="T115" s="1" t="s">
        <v>991</v>
      </c>
      <c r="U115" s="1" t="s">
        <v>992</v>
      </c>
      <c r="V115" s="1" t="s">
        <v>1123</v>
      </c>
    </row>
    <row r="116" s="1" customFormat="1" spans="1:22">
      <c r="A116" s="3">
        <v>999222977793097</v>
      </c>
      <c r="B116" s="1" t="s">
        <v>1506</v>
      </c>
      <c r="C116" s="1" t="s">
        <v>1507</v>
      </c>
      <c r="D116" s="1" t="s">
        <v>1393</v>
      </c>
      <c r="E116" s="1" t="s">
        <v>1508</v>
      </c>
      <c r="F116" s="1" t="s">
        <v>977</v>
      </c>
      <c r="G116" s="1" t="s">
        <v>981</v>
      </c>
      <c r="H116" s="1" t="s">
        <v>982</v>
      </c>
      <c r="I116" s="1" t="s">
        <v>1499</v>
      </c>
      <c r="J116" s="1" t="s">
        <v>984</v>
      </c>
      <c r="K116" s="1" t="s">
        <v>1499</v>
      </c>
      <c r="L116" s="1" t="s">
        <v>1499</v>
      </c>
      <c r="M116" s="1" t="s">
        <v>985</v>
      </c>
      <c r="N116" s="1" t="s">
        <v>985</v>
      </c>
      <c r="O116" s="1" t="s">
        <v>986</v>
      </c>
      <c r="P116" s="1" t="s">
        <v>987</v>
      </c>
      <c r="Q116" s="1" t="s">
        <v>988</v>
      </c>
      <c r="R116" s="1" t="s">
        <v>1509</v>
      </c>
      <c r="S116" s="1" t="s">
        <v>990</v>
      </c>
      <c r="T116" s="1" t="s">
        <v>991</v>
      </c>
      <c r="U116" s="1" t="s">
        <v>992</v>
      </c>
      <c r="V116" s="1" t="s">
        <v>1020</v>
      </c>
    </row>
    <row r="117" s="1" customFormat="1" spans="1:22">
      <c r="A117" s="3">
        <v>999222976685100</v>
      </c>
      <c r="B117" s="1" t="s">
        <v>1506</v>
      </c>
      <c r="C117" s="1" t="s">
        <v>1510</v>
      </c>
      <c r="D117" s="1" t="s">
        <v>1511</v>
      </c>
      <c r="E117" s="1" t="s">
        <v>1512</v>
      </c>
      <c r="F117" s="1" t="s">
        <v>977</v>
      </c>
      <c r="G117" s="1" t="s">
        <v>981</v>
      </c>
      <c r="H117" s="1" t="s">
        <v>982</v>
      </c>
      <c r="I117" s="1" t="s">
        <v>1513</v>
      </c>
      <c r="J117" s="1" t="s">
        <v>984</v>
      </c>
      <c r="K117" s="1" t="s">
        <v>1513</v>
      </c>
      <c r="L117" s="1" t="s">
        <v>1513</v>
      </c>
      <c r="M117" s="1" t="s">
        <v>985</v>
      </c>
      <c r="N117" s="1" t="s">
        <v>985</v>
      </c>
      <c r="O117" s="1" t="s">
        <v>986</v>
      </c>
      <c r="P117" s="1" t="s">
        <v>987</v>
      </c>
      <c r="Q117" s="1" t="s">
        <v>988</v>
      </c>
      <c r="R117" s="1" t="s">
        <v>1514</v>
      </c>
      <c r="S117" s="1" t="s">
        <v>990</v>
      </c>
      <c r="T117" s="1" t="s">
        <v>991</v>
      </c>
      <c r="U117" s="1" t="s">
        <v>992</v>
      </c>
      <c r="V117" s="1" t="s">
        <v>1020</v>
      </c>
    </row>
    <row r="118" s="1" customFormat="1" spans="1:22">
      <c r="A118" s="3">
        <v>999222975778551</v>
      </c>
      <c r="B118" s="1" t="s">
        <v>1506</v>
      </c>
      <c r="C118" s="1" t="s">
        <v>1515</v>
      </c>
      <c r="D118" s="1" t="s">
        <v>1516</v>
      </c>
      <c r="E118" s="1" t="s">
        <v>1517</v>
      </c>
      <c r="F118" s="1" t="s">
        <v>977</v>
      </c>
      <c r="G118" s="1" t="s">
        <v>981</v>
      </c>
      <c r="H118" s="1" t="s">
        <v>982</v>
      </c>
      <c r="I118" s="1" t="s">
        <v>1518</v>
      </c>
      <c r="J118" s="1" t="s">
        <v>984</v>
      </c>
      <c r="K118" s="1" t="s">
        <v>1518</v>
      </c>
      <c r="L118" s="1" t="s">
        <v>1518</v>
      </c>
      <c r="M118" s="1" t="s">
        <v>985</v>
      </c>
      <c r="N118" s="1" t="s">
        <v>985</v>
      </c>
      <c r="O118" s="1" t="s">
        <v>986</v>
      </c>
      <c r="P118" s="1" t="s">
        <v>987</v>
      </c>
      <c r="Q118" s="1" t="s">
        <v>988</v>
      </c>
      <c r="R118" s="1" t="s">
        <v>1519</v>
      </c>
      <c r="S118" s="1" t="s">
        <v>990</v>
      </c>
      <c r="T118" s="1" t="s">
        <v>991</v>
      </c>
      <c r="U118" s="1" t="s">
        <v>992</v>
      </c>
      <c r="V118" s="1" t="s">
        <v>999</v>
      </c>
    </row>
    <row r="119" s="1" customFormat="1" spans="1:22">
      <c r="A119" s="3">
        <v>22969307474</v>
      </c>
      <c r="B119" s="1" t="s">
        <v>1506</v>
      </c>
      <c r="C119" s="1" t="s">
        <v>1520</v>
      </c>
      <c r="D119" s="1" t="s">
        <v>1521</v>
      </c>
      <c r="E119" s="1" t="s">
        <v>1522</v>
      </c>
      <c r="F119" s="1" t="s">
        <v>1059</v>
      </c>
      <c r="G119" s="1" t="s">
        <v>981</v>
      </c>
      <c r="H119" s="1" t="s">
        <v>982</v>
      </c>
      <c r="I119" s="1" t="s">
        <v>1523</v>
      </c>
      <c r="J119" s="1" t="s">
        <v>984</v>
      </c>
      <c r="K119" s="1" t="s">
        <v>1523</v>
      </c>
      <c r="L119" s="1" t="s">
        <v>1523</v>
      </c>
      <c r="M119" s="1" t="s">
        <v>985</v>
      </c>
      <c r="N119" s="1" t="s">
        <v>985</v>
      </c>
      <c r="O119" s="1" t="s">
        <v>986</v>
      </c>
      <c r="P119" s="1" t="s">
        <v>987</v>
      </c>
      <c r="Q119" s="1" t="s">
        <v>988</v>
      </c>
      <c r="R119" s="1" t="s">
        <v>1524</v>
      </c>
      <c r="S119" s="1" t="s">
        <v>990</v>
      </c>
      <c r="T119" s="1" t="s">
        <v>991</v>
      </c>
      <c r="U119" s="1" t="s">
        <v>992</v>
      </c>
      <c r="V119" s="1" t="s">
        <v>999</v>
      </c>
    </row>
    <row r="120" s="1" customFormat="1" spans="1:22">
      <c r="A120" s="1" t="s">
        <v>1525</v>
      </c>
      <c r="B120" s="1" t="s">
        <v>1526</v>
      </c>
      <c r="C120" s="1" t="s">
        <v>1527</v>
      </c>
      <c r="D120" s="1" t="s">
        <v>1040</v>
      </c>
      <c r="E120" s="1" t="s">
        <v>1041</v>
      </c>
      <c r="F120" s="1" t="s">
        <v>977</v>
      </c>
      <c r="G120" s="1" t="s">
        <v>981</v>
      </c>
      <c r="H120" s="1" t="s">
        <v>982</v>
      </c>
      <c r="I120" s="1" t="s">
        <v>986</v>
      </c>
      <c r="J120" s="1" t="s">
        <v>984</v>
      </c>
      <c r="K120" s="1" t="s">
        <v>986</v>
      </c>
      <c r="L120" s="1" t="s">
        <v>986</v>
      </c>
      <c r="M120" s="1" t="s">
        <v>985</v>
      </c>
      <c r="N120" s="1" t="s">
        <v>985</v>
      </c>
      <c r="O120" s="1" t="s">
        <v>986</v>
      </c>
      <c r="P120" s="1" t="s">
        <v>987</v>
      </c>
      <c r="Q120" s="1" t="s">
        <v>988</v>
      </c>
      <c r="R120" s="1" t="s">
        <v>1528</v>
      </c>
      <c r="S120" s="1" t="s">
        <v>990</v>
      </c>
      <c r="T120" s="1" t="s">
        <v>991</v>
      </c>
      <c r="U120" s="1" t="s">
        <v>992</v>
      </c>
      <c r="V120" s="1" t="s">
        <v>999</v>
      </c>
    </row>
    <row r="121" s="1" customFormat="1" spans="1:22">
      <c r="A121" s="3">
        <v>22951443440</v>
      </c>
      <c r="B121" s="1" t="s">
        <v>1526</v>
      </c>
      <c r="C121" s="1" t="s">
        <v>1529</v>
      </c>
      <c r="D121" s="1" t="s">
        <v>1286</v>
      </c>
      <c r="E121" s="1" t="s">
        <v>1530</v>
      </c>
      <c r="F121" s="1" t="s">
        <v>1143</v>
      </c>
      <c r="G121" s="1" t="s">
        <v>981</v>
      </c>
      <c r="H121" s="1" t="s">
        <v>982</v>
      </c>
      <c r="I121" s="1" t="s">
        <v>1531</v>
      </c>
      <c r="J121" s="1" t="s">
        <v>984</v>
      </c>
      <c r="K121" s="1" t="s">
        <v>1531</v>
      </c>
      <c r="L121" s="1" t="s">
        <v>1532</v>
      </c>
      <c r="M121" s="1" t="s">
        <v>1533</v>
      </c>
      <c r="N121" s="1" t="s">
        <v>1533</v>
      </c>
      <c r="O121" s="1" t="s">
        <v>986</v>
      </c>
      <c r="P121" s="1" t="s">
        <v>987</v>
      </c>
      <c r="Q121" s="1" t="s">
        <v>988</v>
      </c>
      <c r="R121" s="1" t="s">
        <v>1534</v>
      </c>
      <c r="S121" s="1" t="s">
        <v>990</v>
      </c>
      <c r="T121" s="1" t="s">
        <v>991</v>
      </c>
      <c r="U121" s="1" t="s">
        <v>992</v>
      </c>
      <c r="V121" s="1" t="s">
        <v>999</v>
      </c>
    </row>
    <row r="122" s="1" customFormat="1" spans="1:22">
      <c r="A122" s="3">
        <v>999222940559995</v>
      </c>
      <c r="B122" s="1" t="s">
        <v>1535</v>
      </c>
      <c r="C122" s="1" t="s">
        <v>1536</v>
      </c>
      <c r="D122" s="1" t="s">
        <v>1104</v>
      </c>
      <c r="E122" s="1" t="s">
        <v>1537</v>
      </c>
      <c r="F122" s="1" t="s">
        <v>977</v>
      </c>
      <c r="G122" s="1" t="s">
        <v>981</v>
      </c>
      <c r="H122" s="1" t="s">
        <v>982</v>
      </c>
      <c r="I122" s="1" t="s">
        <v>1538</v>
      </c>
      <c r="J122" s="1" t="s">
        <v>984</v>
      </c>
      <c r="K122" s="1" t="s">
        <v>1538</v>
      </c>
      <c r="L122" s="1" t="s">
        <v>1538</v>
      </c>
      <c r="M122" s="1" t="s">
        <v>985</v>
      </c>
      <c r="N122" s="1" t="s">
        <v>985</v>
      </c>
      <c r="O122" s="1" t="s">
        <v>986</v>
      </c>
      <c r="P122" s="1" t="s">
        <v>987</v>
      </c>
      <c r="Q122" s="1" t="s">
        <v>988</v>
      </c>
      <c r="R122" s="1" t="s">
        <v>1539</v>
      </c>
      <c r="S122" s="1" t="s">
        <v>990</v>
      </c>
      <c r="T122" s="1" t="s">
        <v>991</v>
      </c>
      <c r="U122" s="1" t="s">
        <v>992</v>
      </c>
      <c r="V122" s="1" t="s">
        <v>993</v>
      </c>
    </row>
    <row r="123" s="1" customFormat="1" spans="1:22">
      <c r="A123" s="3">
        <v>999222938447817</v>
      </c>
      <c r="B123" s="1" t="s">
        <v>1535</v>
      </c>
      <c r="C123" s="1" t="s">
        <v>1540</v>
      </c>
      <c r="D123" s="1" t="s">
        <v>1541</v>
      </c>
      <c r="E123" s="1" t="s">
        <v>1542</v>
      </c>
      <c r="F123" s="1" t="s">
        <v>1059</v>
      </c>
      <c r="G123" s="1" t="s">
        <v>981</v>
      </c>
      <c r="H123" s="1" t="s">
        <v>982</v>
      </c>
      <c r="I123" s="1" t="s">
        <v>1543</v>
      </c>
      <c r="J123" s="1" t="s">
        <v>984</v>
      </c>
      <c r="K123" s="1" t="s">
        <v>1543</v>
      </c>
      <c r="L123" s="1" t="s">
        <v>1543</v>
      </c>
      <c r="M123" s="1" t="s">
        <v>985</v>
      </c>
      <c r="N123" s="1" t="s">
        <v>985</v>
      </c>
      <c r="O123" s="1" t="s">
        <v>986</v>
      </c>
      <c r="P123" s="1" t="s">
        <v>987</v>
      </c>
      <c r="Q123" s="1" t="s">
        <v>988</v>
      </c>
      <c r="R123" s="1" t="s">
        <v>1544</v>
      </c>
      <c r="S123" s="1" t="s">
        <v>990</v>
      </c>
      <c r="T123" s="1" t="s">
        <v>991</v>
      </c>
      <c r="U123" s="1" t="s">
        <v>992</v>
      </c>
      <c r="V123" s="1" t="s">
        <v>1545</v>
      </c>
    </row>
    <row r="124" s="1" customFormat="1" spans="1:22">
      <c r="A124" s="3">
        <v>999222932640991</v>
      </c>
      <c r="B124" s="1" t="s">
        <v>1546</v>
      </c>
      <c r="C124" s="1" t="s">
        <v>1547</v>
      </c>
      <c r="D124" s="1" t="s">
        <v>1548</v>
      </c>
      <c r="E124" s="1" t="s">
        <v>1549</v>
      </c>
      <c r="F124" s="1" t="s">
        <v>1284</v>
      </c>
      <c r="G124" s="1" t="s">
        <v>981</v>
      </c>
      <c r="H124" s="1" t="s">
        <v>982</v>
      </c>
      <c r="I124" s="1" t="s">
        <v>1550</v>
      </c>
      <c r="J124" s="1" t="s">
        <v>984</v>
      </c>
      <c r="K124" s="1" t="s">
        <v>1550</v>
      </c>
      <c r="L124" s="1" t="s">
        <v>1550</v>
      </c>
      <c r="M124" s="1" t="s">
        <v>985</v>
      </c>
      <c r="N124" s="1" t="s">
        <v>985</v>
      </c>
      <c r="O124" s="1" t="s">
        <v>986</v>
      </c>
      <c r="P124" s="1" t="s">
        <v>987</v>
      </c>
      <c r="Q124" s="1" t="s">
        <v>988</v>
      </c>
      <c r="R124" s="1" t="s">
        <v>1551</v>
      </c>
      <c r="S124" s="1" t="s">
        <v>990</v>
      </c>
      <c r="T124" s="1" t="s">
        <v>991</v>
      </c>
      <c r="U124" s="1" t="s">
        <v>992</v>
      </c>
      <c r="V124" s="1" t="s">
        <v>1123</v>
      </c>
    </row>
    <row r="125" s="1" customFormat="1" spans="1:22">
      <c r="A125" s="1" t="s">
        <v>1552</v>
      </c>
      <c r="B125" s="1" t="s">
        <v>1553</v>
      </c>
      <c r="C125" s="1" t="s">
        <v>1554</v>
      </c>
      <c r="D125" s="1" t="s">
        <v>1521</v>
      </c>
      <c r="E125" s="1" t="s">
        <v>1522</v>
      </c>
      <c r="F125" s="1" t="s">
        <v>977</v>
      </c>
      <c r="G125" s="1" t="s">
        <v>981</v>
      </c>
      <c r="H125" s="1" t="s">
        <v>982</v>
      </c>
      <c r="I125" s="1" t="s">
        <v>986</v>
      </c>
      <c r="J125" s="1" t="s">
        <v>984</v>
      </c>
      <c r="K125" s="1" t="s">
        <v>986</v>
      </c>
      <c r="L125" s="1" t="s">
        <v>986</v>
      </c>
      <c r="M125" s="1" t="s">
        <v>985</v>
      </c>
      <c r="N125" s="1" t="s">
        <v>985</v>
      </c>
      <c r="O125" s="1" t="s">
        <v>986</v>
      </c>
      <c r="P125" s="1" t="s">
        <v>987</v>
      </c>
      <c r="Q125" s="1" t="s">
        <v>988</v>
      </c>
      <c r="R125" s="1" t="s">
        <v>1555</v>
      </c>
      <c r="S125" s="1" t="s">
        <v>990</v>
      </c>
      <c r="T125" s="1" t="s">
        <v>991</v>
      </c>
      <c r="U125" s="1" t="s">
        <v>992</v>
      </c>
      <c r="V125" s="1" t="s">
        <v>999</v>
      </c>
    </row>
    <row r="126" s="1" customFormat="1" spans="1:22">
      <c r="A126" s="3">
        <v>999222920196409</v>
      </c>
      <c r="B126" s="1" t="s">
        <v>1553</v>
      </c>
      <c r="C126" s="1" t="s">
        <v>1556</v>
      </c>
      <c r="D126" s="1" t="s">
        <v>1502</v>
      </c>
      <c r="E126" s="1" t="s">
        <v>1557</v>
      </c>
      <c r="F126" s="1" t="s">
        <v>1257</v>
      </c>
      <c r="G126" s="1" t="s">
        <v>981</v>
      </c>
      <c r="H126" s="1" t="s">
        <v>982</v>
      </c>
      <c r="I126" s="1" t="s">
        <v>1558</v>
      </c>
      <c r="J126" s="1" t="s">
        <v>984</v>
      </c>
      <c r="K126" s="1" t="s">
        <v>1558</v>
      </c>
      <c r="L126" s="1" t="s">
        <v>1558</v>
      </c>
      <c r="M126" s="1" t="s">
        <v>985</v>
      </c>
      <c r="N126" s="1" t="s">
        <v>985</v>
      </c>
      <c r="O126" s="1" t="s">
        <v>986</v>
      </c>
      <c r="P126" s="1" t="s">
        <v>987</v>
      </c>
      <c r="Q126" s="1" t="s">
        <v>988</v>
      </c>
      <c r="R126" s="1" t="s">
        <v>1559</v>
      </c>
      <c r="S126" s="1" t="s">
        <v>990</v>
      </c>
      <c r="T126" s="1" t="s">
        <v>991</v>
      </c>
      <c r="U126" s="1" t="s">
        <v>992</v>
      </c>
      <c r="V126" s="1" t="s">
        <v>1123</v>
      </c>
    </row>
    <row r="127" s="1" customFormat="1" spans="1:22">
      <c r="A127" s="3">
        <v>999222914931736</v>
      </c>
      <c r="B127" s="1" t="s">
        <v>1553</v>
      </c>
      <c r="C127" s="1" t="s">
        <v>1560</v>
      </c>
      <c r="D127" s="1" t="s">
        <v>1541</v>
      </c>
      <c r="E127" s="1" t="s">
        <v>1561</v>
      </c>
      <c r="F127" s="1" t="s">
        <v>1059</v>
      </c>
      <c r="G127" s="1" t="s">
        <v>981</v>
      </c>
      <c r="H127" s="1" t="s">
        <v>982</v>
      </c>
      <c r="I127" s="1" t="s">
        <v>1562</v>
      </c>
      <c r="J127" s="1" t="s">
        <v>984</v>
      </c>
      <c r="K127" s="1" t="s">
        <v>1562</v>
      </c>
      <c r="L127" s="1" t="s">
        <v>1562</v>
      </c>
      <c r="M127" s="1" t="s">
        <v>985</v>
      </c>
      <c r="N127" s="1" t="s">
        <v>985</v>
      </c>
      <c r="O127" s="1" t="s">
        <v>986</v>
      </c>
      <c r="P127" s="1" t="s">
        <v>987</v>
      </c>
      <c r="Q127" s="1" t="s">
        <v>988</v>
      </c>
      <c r="R127" s="1" t="s">
        <v>1563</v>
      </c>
      <c r="S127" s="1" t="s">
        <v>990</v>
      </c>
      <c r="T127" s="1" t="s">
        <v>991</v>
      </c>
      <c r="U127" s="1" t="s">
        <v>992</v>
      </c>
      <c r="V127" s="1" t="s">
        <v>1545</v>
      </c>
    </row>
    <row r="128" s="1" customFormat="1" spans="1:22">
      <c r="A128" s="3">
        <v>999222909099070</v>
      </c>
      <c r="B128" s="1" t="s">
        <v>1553</v>
      </c>
      <c r="C128" s="1" t="s">
        <v>1564</v>
      </c>
      <c r="D128" s="1" t="s">
        <v>1541</v>
      </c>
      <c r="E128" s="1" t="s">
        <v>1565</v>
      </c>
      <c r="F128" s="1" t="s">
        <v>1059</v>
      </c>
      <c r="G128" s="1" t="s">
        <v>981</v>
      </c>
      <c r="H128" s="1" t="s">
        <v>982</v>
      </c>
      <c r="I128" s="1" t="s">
        <v>1566</v>
      </c>
      <c r="J128" s="1" t="s">
        <v>984</v>
      </c>
      <c r="K128" s="1" t="s">
        <v>1566</v>
      </c>
      <c r="L128" s="1" t="s">
        <v>1566</v>
      </c>
      <c r="M128" s="1" t="s">
        <v>985</v>
      </c>
      <c r="N128" s="1" t="s">
        <v>985</v>
      </c>
      <c r="O128" s="1" t="s">
        <v>986</v>
      </c>
      <c r="P128" s="1" t="s">
        <v>987</v>
      </c>
      <c r="Q128" s="1" t="s">
        <v>988</v>
      </c>
      <c r="R128" s="1" t="s">
        <v>1567</v>
      </c>
      <c r="S128" s="1" t="s">
        <v>990</v>
      </c>
      <c r="T128" s="1" t="s">
        <v>991</v>
      </c>
      <c r="U128" s="1" t="s">
        <v>992</v>
      </c>
      <c r="V128" s="1" t="s">
        <v>1545</v>
      </c>
    </row>
    <row r="129" s="1" customFormat="1" spans="1:22">
      <c r="A129" s="3">
        <v>0.999222975778551</v>
      </c>
      <c r="B129" s="1" t="s">
        <v>1568</v>
      </c>
      <c r="C129" s="1" t="s">
        <v>1569</v>
      </c>
      <c r="D129" s="1" t="s">
        <v>1516</v>
      </c>
      <c r="E129" s="1" t="s">
        <v>1517</v>
      </c>
      <c r="F129" s="1" t="s">
        <v>977</v>
      </c>
      <c r="G129" s="1" t="s">
        <v>981</v>
      </c>
      <c r="H129" s="1" t="s">
        <v>982</v>
      </c>
      <c r="I129" s="1" t="s">
        <v>986</v>
      </c>
      <c r="J129" s="1" t="s">
        <v>984</v>
      </c>
      <c r="K129" s="1" t="s">
        <v>986</v>
      </c>
      <c r="L129" s="1" t="s">
        <v>986</v>
      </c>
      <c r="M129" s="1" t="s">
        <v>985</v>
      </c>
      <c r="N129" s="1" t="s">
        <v>985</v>
      </c>
      <c r="O129" s="1" t="s">
        <v>986</v>
      </c>
      <c r="P129" s="1" t="s">
        <v>987</v>
      </c>
      <c r="Q129" s="1" t="s">
        <v>988</v>
      </c>
      <c r="R129" s="1" t="s">
        <v>1570</v>
      </c>
      <c r="S129" s="1" t="s">
        <v>990</v>
      </c>
      <c r="T129" s="1" t="s">
        <v>991</v>
      </c>
      <c r="U129" s="1" t="s">
        <v>992</v>
      </c>
      <c r="V129" s="1" t="s">
        <v>999</v>
      </c>
    </row>
    <row r="130" s="1" customFormat="1" spans="1:22">
      <c r="A130" s="1" t="s">
        <v>1571</v>
      </c>
      <c r="B130" s="1" t="s">
        <v>1568</v>
      </c>
      <c r="C130" s="1" t="s">
        <v>1572</v>
      </c>
      <c r="D130" s="1" t="s">
        <v>1388</v>
      </c>
      <c r="E130" s="1" t="s">
        <v>1389</v>
      </c>
      <c r="F130" s="1" t="s">
        <v>1143</v>
      </c>
      <c r="G130" s="1" t="s">
        <v>981</v>
      </c>
      <c r="H130" s="1" t="s">
        <v>982</v>
      </c>
      <c r="I130" s="1" t="s">
        <v>986</v>
      </c>
      <c r="J130" s="1" t="s">
        <v>984</v>
      </c>
      <c r="K130" s="1" t="s">
        <v>986</v>
      </c>
      <c r="L130" s="1" t="s">
        <v>986</v>
      </c>
      <c r="M130" s="1" t="s">
        <v>985</v>
      </c>
      <c r="N130" s="1" t="s">
        <v>985</v>
      </c>
      <c r="O130" s="1" t="s">
        <v>986</v>
      </c>
      <c r="P130" s="1" t="s">
        <v>987</v>
      </c>
      <c r="Q130" s="1" t="s">
        <v>988</v>
      </c>
      <c r="R130" s="1" t="s">
        <v>1573</v>
      </c>
      <c r="S130" s="1" t="s">
        <v>990</v>
      </c>
      <c r="T130" s="1" t="s">
        <v>991</v>
      </c>
      <c r="U130" s="1" t="s">
        <v>992</v>
      </c>
      <c r="V130" s="1" t="s">
        <v>999</v>
      </c>
    </row>
    <row r="131" s="1" customFormat="1" spans="1:22">
      <c r="A131" s="3">
        <v>999222873318885</v>
      </c>
      <c r="B131" s="1" t="s">
        <v>1574</v>
      </c>
      <c r="C131" s="1" t="s">
        <v>1575</v>
      </c>
      <c r="D131" s="1" t="s">
        <v>1145</v>
      </c>
      <c r="E131" s="1" t="s">
        <v>1576</v>
      </c>
      <c r="F131" s="1" t="s">
        <v>1284</v>
      </c>
      <c r="G131" s="1" t="s">
        <v>981</v>
      </c>
      <c r="H131" s="1" t="s">
        <v>982</v>
      </c>
      <c r="I131" s="1" t="s">
        <v>1577</v>
      </c>
      <c r="J131" s="1" t="s">
        <v>984</v>
      </c>
      <c r="K131" s="1" t="s">
        <v>1577</v>
      </c>
      <c r="L131" s="1" t="s">
        <v>1577</v>
      </c>
      <c r="M131" s="1" t="s">
        <v>985</v>
      </c>
      <c r="N131" s="1" t="s">
        <v>985</v>
      </c>
      <c r="O131" s="1" t="s">
        <v>986</v>
      </c>
      <c r="P131" s="1" t="s">
        <v>987</v>
      </c>
      <c r="Q131" s="1" t="s">
        <v>988</v>
      </c>
      <c r="R131" s="1" t="s">
        <v>1578</v>
      </c>
      <c r="S131" s="1" t="s">
        <v>990</v>
      </c>
      <c r="T131" s="1" t="s">
        <v>991</v>
      </c>
      <c r="U131" s="1" t="s">
        <v>992</v>
      </c>
      <c r="V131" s="1" t="s">
        <v>999</v>
      </c>
    </row>
    <row r="132" s="1" customFormat="1" spans="1:22">
      <c r="A132" s="3">
        <v>999222873000226</v>
      </c>
      <c r="B132" s="1" t="s">
        <v>1574</v>
      </c>
      <c r="C132" s="1" t="s">
        <v>1579</v>
      </c>
      <c r="D132" s="1" t="s">
        <v>1580</v>
      </c>
      <c r="E132" s="1" t="s">
        <v>1581</v>
      </c>
      <c r="F132" s="1" t="s">
        <v>1059</v>
      </c>
      <c r="G132" s="1" t="s">
        <v>981</v>
      </c>
      <c r="H132" s="1" t="s">
        <v>982</v>
      </c>
      <c r="I132" s="1" t="s">
        <v>1582</v>
      </c>
      <c r="J132" s="1" t="s">
        <v>984</v>
      </c>
      <c r="K132" s="1" t="s">
        <v>1582</v>
      </c>
      <c r="L132" s="1" t="s">
        <v>1582</v>
      </c>
      <c r="M132" s="1" t="s">
        <v>985</v>
      </c>
      <c r="N132" s="1" t="s">
        <v>985</v>
      </c>
      <c r="O132" s="1" t="s">
        <v>986</v>
      </c>
      <c r="P132" s="1" t="s">
        <v>987</v>
      </c>
      <c r="Q132" s="1" t="s">
        <v>988</v>
      </c>
      <c r="R132" s="1" t="s">
        <v>1583</v>
      </c>
      <c r="S132" s="1" t="s">
        <v>990</v>
      </c>
      <c r="T132" s="1" t="s">
        <v>991</v>
      </c>
      <c r="U132" s="1" t="s">
        <v>992</v>
      </c>
      <c r="V132" s="1" t="s">
        <v>1020</v>
      </c>
    </row>
    <row r="133" s="1" customFormat="1" spans="1:22">
      <c r="A133" s="3">
        <v>999222865698629</v>
      </c>
      <c r="B133" s="1" t="s">
        <v>1574</v>
      </c>
      <c r="C133" s="1" t="s">
        <v>1584</v>
      </c>
      <c r="D133" s="1" t="s">
        <v>1585</v>
      </c>
      <c r="E133" s="1" t="s">
        <v>1586</v>
      </c>
      <c r="F133" s="1" t="s">
        <v>977</v>
      </c>
      <c r="G133" s="1" t="s">
        <v>981</v>
      </c>
      <c r="H133" s="1" t="s">
        <v>982</v>
      </c>
      <c r="I133" s="1" t="s">
        <v>1587</v>
      </c>
      <c r="J133" s="1" t="s">
        <v>984</v>
      </c>
      <c r="K133" s="1" t="s">
        <v>1587</v>
      </c>
      <c r="L133" s="1" t="s">
        <v>1587</v>
      </c>
      <c r="M133" s="1" t="s">
        <v>985</v>
      </c>
      <c r="N133" s="1" t="s">
        <v>985</v>
      </c>
      <c r="O133" s="1" t="s">
        <v>986</v>
      </c>
      <c r="P133" s="1" t="s">
        <v>987</v>
      </c>
      <c r="Q133" s="1" t="s">
        <v>988</v>
      </c>
      <c r="R133" s="1" t="s">
        <v>1588</v>
      </c>
      <c r="S133" s="1" t="s">
        <v>990</v>
      </c>
      <c r="T133" s="1" t="s">
        <v>991</v>
      </c>
      <c r="U133" s="1" t="s">
        <v>992</v>
      </c>
      <c r="V133" s="1" t="s">
        <v>1020</v>
      </c>
    </row>
    <row r="134" s="1" customFormat="1" spans="1:22">
      <c r="A134" s="3">
        <v>999222852167718</v>
      </c>
      <c r="B134" s="1" t="s">
        <v>1589</v>
      </c>
      <c r="C134" s="1" t="s">
        <v>1590</v>
      </c>
      <c r="D134" s="1" t="s">
        <v>1591</v>
      </c>
      <c r="E134" s="1" t="s">
        <v>1592</v>
      </c>
      <c r="F134" s="1" t="s">
        <v>977</v>
      </c>
      <c r="G134" s="1" t="s">
        <v>981</v>
      </c>
      <c r="H134" s="1" t="s">
        <v>982</v>
      </c>
      <c r="I134" s="1" t="s">
        <v>1593</v>
      </c>
      <c r="J134" s="1" t="s">
        <v>984</v>
      </c>
      <c r="K134" s="1" t="s">
        <v>1593</v>
      </c>
      <c r="L134" s="1" t="s">
        <v>1593</v>
      </c>
      <c r="M134" s="1" t="s">
        <v>985</v>
      </c>
      <c r="N134" s="1" t="s">
        <v>985</v>
      </c>
      <c r="O134" s="1" t="s">
        <v>986</v>
      </c>
      <c r="P134" s="1" t="s">
        <v>987</v>
      </c>
      <c r="Q134" s="1" t="s">
        <v>988</v>
      </c>
      <c r="R134" s="1" t="s">
        <v>1594</v>
      </c>
      <c r="S134" s="1" t="s">
        <v>990</v>
      </c>
      <c r="T134" s="1" t="s">
        <v>991</v>
      </c>
      <c r="U134" s="1" t="s">
        <v>992</v>
      </c>
      <c r="V134" s="1" t="s">
        <v>999</v>
      </c>
    </row>
    <row r="135" s="1" customFormat="1" spans="1:22">
      <c r="A135" s="3">
        <v>999222835233910</v>
      </c>
      <c r="B135" s="1" t="s">
        <v>1595</v>
      </c>
      <c r="C135" s="1" t="s">
        <v>1596</v>
      </c>
      <c r="D135" s="1" t="s">
        <v>1597</v>
      </c>
      <c r="E135" s="1" t="s">
        <v>1598</v>
      </c>
      <c r="F135" s="1" t="s">
        <v>977</v>
      </c>
      <c r="G135" s="1" t="s">
        <v>981</v>
      </c>
      <c r="H135" s="1" t="s">
        <v>982</v>
      </c>
      <c r="I135" s="1" t="s">
        <v>1599</v>
      </c>
      <c r="J135" s="1" t="s">
        <v>984</v>
      </c>
      <c r="K135" s="1" t="s">
        <v>1599</v>
      </c>
      <c r="L135" s="1" t="s">
        <v>1599</v>
      </c>
      <c r="M135" s="1" t="s">
        <v>985</v>
      </c>
      <c r="N135" s="1" t="s">
        <v>985</v>
      </c>
      <c r="O135" s="1" t="s">
        <v>986</v>
      </c>
      <c r="P135" s="1" t="s">
        <v>987</v>
      </c>
      <c r="Q135" s="1" t="s">
        <v>988</v>
      </c>
      <c r="R135" s="1" t="s">
        <v>1600</v>
      </c>
      <c r="S135" s="1" t="s">
        <v>990</v>
      </c>
      <c r="T135" s="1" t="s">
        <v>991</v>
      </c>
      <c r="U135" s="1" t="s">
        <v>992</v>
      </c>
      <c r="V135" s="1" t="s">
        <v>1601</v>
      </c>
    </row>
    <row r="136" s="1" customFormat="1" spans="1:22">
      <c r="A136" s="3">
        <v>999222830955839</v>
      </c>
      <c r="B136" s="1" t="s">
        <v>1595</v>
      </c>
      <c r="C136" s="1" t="s">
        <v>1602</v>
      </c>
      <c r="D136" s="1" t="s">
        <v>1603</v>
      </c>
      <c r="E136" s="1" t="s">
        <v>1604</v>
      </c>
      <c r="F136" s="1" t="s">
        <v>977</v>
      </c>
      <c r="G136" s="1" t="s">
        <v>981</v>
      </c>
      <c r="H136" s="1" t="s">
        <v>982</v>
      </c>
      <c r="I136" s="1" t="s">
        <v>1605</v>
      </c>
      <c r="J136" s="1" t="s">
        <v>984</v>
      </c>
      <c r="K136" s="1" t="s">
        <v>1605</v>
      </c>
      <c r="L136" s="1" t="s">
        <v>1605</v>
      </c>
      <c r="M136" s="1" t="s">
        <v>985</v>
      </c>
      <c r="N136" s="1" t="s">
        <v>985</v>
      </c>
      <c r="O136" s="1" t="s">
        <v>986</v>
      </c>
      <c r="P136" s="1" t="s">
        <v>987</v>
      </c>
      <c r="Q136" s="1" t="s">
        <v>988</v>
      </c>
      <c r="R136" s="1" t="s">
        <v>1606</v>
      </c>
      <c r="S136" s="1" t="s">
        <v>990</v>
      </c>
      <c r="T136" s="1" t="s">
        <v>991</v>
      </c>
      <c r="U136" s="1" t="s">
        <v>992</v>
      </c>
      <c r="V136" s="1" t="s">
        <v>1233</v>
      </c>
    </row>
    <row r="137" s="1" customFormat="1" spans="1:22">
      <c r="A137" s="3">
        <v>999222820385471</v>
      </c>
      <c r="B137" s="1" t="s">
        <v>1595</v>
      </c>
      <c r="C137" s="1" t="s">
        <v>1607</v>
      </c>
      <c r="D137" s="1" t="s">
        <v>1398</v>
      </c>
      <c r="E137" s="1" t="s">
        <v>1608</v>
      </c>
      <c r="F137" s="1" t="s">
        <v>1059</v>
      </c>
      <c r="G137" s="1" t="s">
        <v>981</v>
      </c>
      <c r="H137" s="1" t="s">
        <v>982</v>
      </c>
      <c r="I137" s="1" t="s">
        <v>1609</v>
      </c>
      <c r="J137" s="1" t="s">
        <v>984</v>
      </c>
      <c r="K137" s="1" t="s">
        <v>1609</v>
      </c>
      <c r="L137" s="1" t="s">
        <v>1609</v>
      </c>
      <c r="M137" s="1" t="s">
        <v>985</v>
      </c>
      <c r="N137" s="1" t="s">
        <v>985</v>
      </c>
      <c r="O137" s="1" t="s">
        <v>986</v>
      </c>
      <c r="P137" s="1" t="s">
        <v>987</v>
      </c>
      <c r="Q137" s="1" t="s">
        <v>988</v>
      </c>
      <c r="R137" s="1" t="s">
        <v>1610</v>
      </c>
      <c r="S137" s="1" t="s">
        <v>990</v>
      </c>
      <c r="T137" s="1" t="s">
        <v>991</v>
      </c>
      <c r="U137" s="1" t="s">
        <v>992</v>
      </c>
      <c r="V137" s="1" t="s">
        <v>999</v>
      </c>
    </row>
    <row r="138" s="1" customFormat="1" spans="1:22">
      <c r="A138" s="3">
        <v>999222819491917</v>
      </c>
      <c r="B138" s="1" t="s">
        <v>1611</v>
      </c>
      <c r="C138" s="1" t="s">
        <v>1612</v>
      </c>
      <c r="D138" s="1" t="s">
        <v>1502</v>
      </c>
      <c r="E138" s="1" t="s">
        <v>1613</v>
      </c>
      <c r="F138" s="1" t="s">
        <v>1204</v>
      </c>
      <c r="G138" s="1" t="s">
        <v>981</v>
      </c>
      <c r="H138" s="1" t="s">
        <v>982</v>
      </c>
      <c r="I138" s="1" t="s">
        <v>1614</v>
      </c>
      <c r="J138" s="1" t="s">
        <v>984</v>
      </c>
      <c r="K138" s="1" t="s">
        <v>1614</v>
      </c>
      <c r="L138" s="1" t="s">
        <v>1615</v>
      </c>
      <c r="M138" s="1" t="s">
        <v>1616</v>
      </c>
      <c r="N138" s="1" t="s">
        <v>1616</v>
      </c>
      <c r="O138" s="1" t="s">
        <v>986</v>
      </c>
      <c r="P138" s="1" t="s">
        <v>987</v>
      </c>
      <c r="Q138" s="1" t="s">
        <v>988</v>
      </c>
      <c r="R138" s="1" t="s">
        <v>1617</v>
      </c>
      <c r="S138" s="1" t="s">
        <v>990</v>
      </c>
      <c r="T138" s="1" t="s">
        <v>991</v>
      </c>
      <c r="U138" s="1" t="s">
        <v>992</v>
      </c>
      <c r="V138" s="1" t="s">
        <v>1123</v>
      </c>
    </row>
    <row r="139" s="1" customFormat="1" spans="1:22">
      <c r="A139" s="3">
        <v>999222816747498</v>
      </c>
      <c r="B139" s="1" t="s">
        <v>1611</v>
      </c>
      <c r="C139" s="1" t="s">
        <v>1618</v>
      </c>
      <c r="D139" s="1" t="s">
        <v>1443</v>
      </c>
      <c r="E139" s="1" t="s">
        <v>1619</v>
      </c>
      <c r="F139" s="1" t="s">
        <v>1143</v>
      </c>
      <c r="G139" s="1" t="s">
        <v>981</v>
      </c>
      <c r="H139" s="1" t="s">
        <v>982</v>
      </c>
      <c r="I139" s="1" t="s">
        <v>1620</v>
      </c>
      <c r="J139" s="1" t="s">
        <v>984</v>
      </c>
      <c r="K139" s="1" t="s">
        <v>1620</v>
      </c>
      <c r="L139" s="1" t="s">
        <v>1620</v>
      </c>
      <c r="M139" s="1" t="s">
        <v>985</v>
      </c>
      <c r="N139" s="1" t="s">
        <v>985</v>
      </c>
      <c r="O139" s="1" t="s">
        <v>986</v>
      </c>
      <c r="P139" s="1" t="s">
        <v>987</v>
      </c>
      <c r="Q139" s="1" t="s">
        <v>988</v>
      </c>
      <c r="R139" s="1" t="s">
        <v>1621</v>
      </c>
      <c r="S139" s="1" t="s">
        <v>990</v>
      </c>
      <c r="T139" s="1" t="s">
        <v>991</v>
      </c>
      <c r="U139" s="1" t="s">
        <v>992</v>
      </c>
      <c r="V139" s="1" t="s">
        <v>999</v>
      </c>
    </row>
    <row r="140" s="1" customFormat="1" spans="1:22">
      <c r="A140" s="3">
        <v>999222808519690</v>
      </c>
      <c r="B140" s="1" t="s">
        <v>1622</v>
      </c>
      <c r="C140" s="1" t="s">
        <v>1623</v>
      </c>
      <c r="D140" s="1" t="s">
        <v>1624</v>
      </c>
      <c r="E140" s="1" t="s">
        <v>1625</v>
      </c>
      <c r="F140" s="1" t="s">
        <v>977</v>
      </c>
      <c r="G140" s="1" t="s">
        <v>981</v>
      </c>
      <c r="H140" s="1" t="s">
        <v>982</v>
      </c>
      <c r="I140" s="1" t="s">
        <v>1626</v>
      </c>
      <c r="J140" s="1" t="s">
        <v>984</v>
      </c>
      <c r="K140" s="1" t="s">
        <v>1626</v>
      </c>
      <c r="L140" s="1" t="s">
        <v>1626</v>
      </c>
      <c r="M140" s="1" t="s">
        <v>985</v>
      </c>
      <c r="N140" s="1" t="s">
        <v>985</v>
      </c>
      <c r="O140" s="1" t="s">
        <v>986</v>
      </c>
      <c r="P140" s="1" t="s">
        <v>987</v>
      </c>
      <c r="Q140" s="1" t="s">
        <v>988</v>
      </c>
      <c r="R140" s="1" t="s">
        <v>1627</v>
      </c>
      <c r="S140" s="1" t="s">
        <v>990</v>
      </c>
      <c r="T140" s="1" t="s">
        <v>991</v>
      </c>
      <c r="U140" s="1" t="s">
        <v>992</v>
      </c>
      <c r="V140" s="1" t="s">
        <v>999</v>
      </c>
    </row>
    <row r="141" s="1" customFormat="1" spans="1:22">
      <c r="A141" s="3">
        <v>999222801700772</v>
      </c>
      <c r="B141" s="1" t="s">
        <v>1622</v>
      </c>
      <c r="C141" s="1" t="s">
        <v>1628</v>
      </c>
      <c r="D141" s="1" t="s">
        <v>1398</v>
      </c>
      <c r="E141" s="1" t="s">
        <v>1629</v>
      </c>
      <c r="F141" s="1" t="s">
        <v>1059</v>
      </c>
      <c r="G141" s="1" t="s">
        <v>981</v>
      </c>
      <c r="H141" s="1" t="s">
        <v>982</v>
      </c>
      <c r="I141" s="1" t="s">
        <v>1630</v>
      </c>
      <c r="J141" s="1" t="s">
        <v>984</v>
      </c>
      <c r="K141" s="1" t="s">
        <v>1630</v>
      </c>
      <c r="L141" s="1" t="s">
        <v>1630</v>
      </c>
      <c r="M141" s="1" t="s">
        <v>985</v>
      </c>
      <c r="N141" s="1" t="s">
        <v>985</v>
      </c>
      <c r="O141" s="1" t="s">
        <v>986</v>
      </c>
      <c r="P141" s="1" t="s">
        <v>987</v>
      </c>
      <c r="Q141" s="1" t="s">
        <v>988</v>
      </c>
      <c r="R141" s="1" t="s">
        <v>1631</v>
      </c>
      <c r="S141" s="1" t="s">
        <v>990</v>
      </c>
      <c r="T141" s="1" t="s">
        <v>991</v>
      </c>
      <c r="U141" s="1" t="s">
        <v>992</v>
      </c>
      <c r="V141" s="1" t="s">
        <v>999</v>
      </c>
    </row>
    <row r="142" s="1" customFormat="1" spans="1:22">
      <c r="A142" s="3">
        <v>999222774994571</v>
      </c>
      <c r="B142" s="1" t="s">
        <v>1632</v>
      </c>
      <c r="C142" s="1" t="s">
        <v>1633</v>
      </c>
      <c r="D142" s="1" t="s">
        <v>1502</v>
      </c>
      <c r="E142" s="1" t="s">
        <v>1634</v>
      </c>
      <c r="F142" s="1" t="s">
        <v>1204</v>
      </c>
      <c r="G142" s="1" t="s">
        <v>981</v>
      </c>
      <c r="H142" s="1" t="s">
        <v>982</v>
      </c>
      <c r="I142" s="1" t="s">
        <v>1635</v>
      </c>
      <c r="J142" s="1" t="s">
        <v>984</v>
      </c>
      <c r="K142" s="1" t="s">
        <v>1635</v>
      </c>
      <c r="L142" s="1" t="s">
        <v>1635</v>
      </c>
      <c r="M142" s="1" t="s">
        <v>985</v>
      </c>
      <c r="N142" s="1" t="s">
        <v>985</v>
      </c>
      <c r="O142" s="1" t="s">
        <v>986</v>
      </c>
      <c r="P142" s="1" t="s">
        <v>987</v>
      </c>
      <c r="Q142" s="1" t="s">
        <v>988</v>
      </c>
      <c r="R142" s="1" t="s">
        <v>1636</v>
      </c>
      <c r="S142" s="1" t="s">
        <v>990</v>
      </c>
      <c r="T142" s="1" t="s">
        <v>991</v>
      </c>
      <c r="U142" s="1" t="s">
        <v>992</v>
      </c>
      <c r="V142" s="1" t="s">
        <v>1123</v>
      </c>
    </row>
    <row r="143" s="1" customFormat="1" spans="1:22">
      <c r="A143" s="3">
        <v>999222991209724</v>
      </c>
      <c r="B143" s="1" t="s">
        <v>1482</v>
      </c>
      <c r="C143" s="1" t="s">
        <v>1637</v>
      </c>
      <c r="D143" s="1" t="s">
        <v>1638</v>
      </c>
      <c r="E143" s="1" t="s">
        <v>1639</v>
      </c>
      <c r="F143" s="1" t="s">
        <v>1143</v>
      </c>
      <c r="G143" s="1" t="s">
        <v>981</v>
      </c>
      <c r="H143" s="1" t="s">
        <v>982</v>
      </c>
      <c r="I143" s="1" t="s">
        <v>1640</v>
      </c>
      <c r="J143" s="1" t="s">
        <v>984</v>
      </c>
      <c r="K143" s="1" t="s">
        <v>1640</v>
      </c>
      <c r="L143" s="1" t="s">
        <v>1640</v>
      </c>
      <c r="M143" s="1" t="s">
        <v>985</v>
      </c>
      <c r="N143" s="1" t="s">
        <v>985</v>
      </c>
      <c r="O143" s="1" t="s">
        <v>986</v>
      </c>
      <c r="P143" s="1" t="s">
        <v>987</v>
      </c>
      <c r="Q143" s="1" t="s">
        <v>988</v>
      </c>
      <c r="R143" s="1" t="s">
        <v>1641</v>
      </c>
      <c r="S143" s="1" t="s">
        <v>990</v>
      </c>
      <c r="T143" s="1" t="s">
        <v>991</v>
      </c>
      <c r="U143" s="1" t="s">
        <v>992</v>
      </c>
      <c r="V143" s="1" t="s">
        <v>1123</v>
      </c>
    </row>
    <row r="144" s="1" customFormat="1" spans="1:22">
      <c r="A144" s="3">
        <v>999223005751305</v>
      </c>
      <c r="B144" s="1" t="s">
        <v>1453</v>
      </c>
      <c r="C144" s="1" t="s">
        <v>1642</v>
      </c>
      <c r="D144" s="1" t="s">
        <v>1488</v>
      </c>
      <c r="E144" s="1" t="s">
        <v>1643</v>
      </c>
      <c r="F144" s="1" t="s">
        <v>977</v>
      </c>
      <c r="G144" s="1" t="s">
        <v>981</v>
      </c>
      <c r="H144" s="1" t="s">
        <v>982</v>
      </c>
      <c r="I144" s="1" t="s">
        <v>1644</v>
      </c>
      <c r="J144" s="1" t="s">
        <v>984</v>
      </c>
      <c r="K144" s="1" t="s">
        <v>1644</v>
      </c>
      <c r="L144" s="1" t="s">
        <v>1644</v>
      </c>
      <c r="M144" s="1" t="s">
        <v>985</v>
      </c>
      <c r="N144" s="1" t="s">
        <v>985</v>
      </c>
      <c r="O144" s="1" t="s">
        <v>986</v>
      </c>
      <c r="P144" s="1" t="s">
        <v>987</v>
      </c>
      <c r="Q144" s="1" t="s">
        <v>988</v>
      </c>
      <c r="R144" s="1" t="s">
        <v>1645</v>
      </c>
      <c r="S144" s="1" t="s">
        <v>990</v>
      </c>
      <c r="T144" s="1" t="s">
        <v>991</v>
      </c>
      <c r="U144" s="1" t="s">
        <v>992</v>
      </c>
      <c r="V144" s="1" t="s">
        <v>1020</v>
      </c>
    </row>
    <row r="145" s="1" customFormat="1" spans="1:22">
      <c r="A145" s="3">
        <v>999222997263931</v>
      </c>
      <c r="B145" s="1" t="s">
        <v>1469</v>
      </c>
      <c r="C145" s="1" t="s">
        <v>1646</v>
      </c>
      <c r="D145" s="1" t="s">
        <v>1488</v>
      </c>
      <c r="E145" s="1" t="s">
        <v>1647</v>
      </c>
      <c r="F145" s="1" t="s">
        <v>977</v>
      </c>
      <c r="G145" s="1" t="s">
        <v>981</v>
      </c>
      <c r="H145" s="1" t="s">
        <v>982</v>
      </c>
      <c r="I145" s="1" t="s">
        <v>1490</v>
      </c>
      <c r="J145" s="1" t="s">
        <v>984</v>
      </c>
      <c r="K145" s="1" t="s">
        <v>1490</v>
      </c>
      <c r="L145" s="1" t="s">
        <v>1490</v>
      </c>
      <c r="M145" s="1" t="s">
        <v>985</v>
      </c>
      <c r="N145" s="1" t="s">
        <v>985</v>
      </c>
      <c r="O145" s="1" t="s">
        <v>986</v>
      </c>
      <c r="P145" s="1" t="s">
        <v>987</v>
      </c>
      <c r="Q145" s="1" t="s">
        <v>988</v>
      </c>
      <c r="R145" s="1" t="s">
        <v>1648</v>
      </c>
      <c r="S145" s="1" t="s">
        <v>990</v>
      </c>
      <c r="T145" s="1" t="s">
        <v>991</v>
      </c>
      <c r="U145" s="1" t="s">
        <v>992</v>
      </c>
      <c r="V145" s="1" t="s">
        <v>1020</v>
      </c>
    </row>
    <row r="146" s="1" customFormat="1" spans="1:22">
      <c r="A146" s="3">
        <v>999222771589383</v>
      </c>
      <c r="B146" s="1" t="s">
        <v>1649</v>
      </c>
      <c r="C146" s="1" t="s">
        <v>1650</v>
      </c>
      <c r="D146" s="1" t="s">
        <v>1585</v>
      </c>
      <c r="E146" s="1" t="s">
        <v>1651</v>
      </c>
      <c r="F146" s="1" t="s">
        <v>1059</v>
      </c>
      <c r="G146" s="1" t="s">
        <v>981</v>
      </c>
      <c r="H146" s="1" t="s">
        <v>982</v>
      </c>
      <c r="I146" s="1" t="s">
        <v>1652</v>
      </c>
      <c r="J146" s="1" t="s">
        <v>984</v>
      </c>
      <c r="K146" s="1" t="s">
        <v>1652</v>
      </c>
      <c r="L146" s="1" t="s">
        <v>1652</v>
      </c>
      <c r="M146" s="1" t="s">
        <v>985</v>
      </c>
      <c r="N146" s="1" t="s">
        <v>985</v>
      </c>
      <c r="O146" s="1" t="s">
        <v>986</v>
      </c>
      <c r="P146" s="1" t="s">
        <v>987</v>
      </c>
      <c r="Q146" s="1" t="s">
        <v>988</v>
      </c>
      <c r="R146" s="1" t="s">
        <v>1653</v>
      </c>
      <c r="S146" s="1" t="s">
        <v>990</v>
      </c>
      <c r="T146" s="1" t="s">
        <v>991</v>
      </c>
      <c r="U146" s="1" t="s">
        <v>992</v>
      </c>
      <c r="V146" s="1" t="s">
        <v>1020</v>
      </c>
    </row>
    <row r="147" s="1" customFormat="1" spans="1:22">
      <c r="A147" s="3">
        <v>999222757366345</v>
      </c>
      <c r="B147" s="1" t="s">
        <v>1649</v>
      </c>
      <c r="C147" s="1" t="s">
        <v>1654</v>
      </c>
      <c r="D147" s="1" t="s">
        <v>1655</v>
      </c>
      <c r="E147" s="1" t="s">
        <v>1656</v>
      </c>
      <c r="F147" s="1" t="s">
        <v>1143</v>
      </c>
      <c r="G147" s="1" t="s">
        <v>981</v>
      </c>
      <c r="H147" s="1" t="s">
        <v>982</v>
      </c>
      <c r="I147" s="1" t="s">
        <v>1657</v>
      </c>
      <c r="J147" s="1" t="s">
        <v>984</v>
      </c>
      <c r="K147" s="1" t="s">
        <v>1657</v>
      </c>
      <c r="L147" s="1" t="s">
        <v>1657</v>
      </c>
      <c r="M147" s="1" t="s">
        <v>985</v>
      </c>
      <c r="N147" s="1" t="s">
        <v>985</v>
      </c>
      <c r="O147" s="1" t="s">
        <v>986</v>
      </c>
      <c r="P147" s="1" t="s">
        <v>987</v>
      </c>
      <c r="Q147" s="1" t="s">
        <v>988</v>
      </c>
      <c r="R147" s="1" t="s">
        <v>1658</v>
      </c>
      <c r="S147" s="1" t="s">
        <v>990</v>
      </c>
      <c r="T147" s="1" t="s">
        <v>991</v>
      </c>
      <c r="U147" s="1" t="s">
        <v>992</v>
      </c>
      <c r="V147" s="1" t="s">
        <v>1123</v>
      </c>
    </row>
    <row r="148" s="1" customFormat="1" spans="1:22">
      <c r="A148" s="3">
        <v>999222736405477</v>
      </c>
      <c r="B148" s="1" t="s">
        <v>1659</v>
      </c>
      <c r="C148" s="1" t="s">
        <v>1660</v>
      </c>
      <c r="D148" s="1" t="s">
        <v>1153</v>
      </c>
      <c r="E148" s="1" t="s">
        <v>1661</v>
      </c>
      <c r="F148" s="1" t="s">
        <v>1059</v>
      </c>
      <c r="G148" s="1" t="s">
        <v>981</v>
      </c>
      <c r="H148" s="1" t="s">
        <v>982</v>
      </c>
      <c r="I148" s="1" t="s">
        <v>1662</v>
      </c>
      <c r="J148" s="1" t="s">
        <v>984</v>
      </c>
      <c r="K148" s="1" t="s">
        <v>1662</v>
      </c>
      <c r="L148" s="1" t="s">
        <v>1662</v>
      </c>
      <c r="M148" s="1" t="s">
        <v>985</v>
      </c>
      <c r="N148" s="1" t="s">
        <v>985</v>
      </c>
      <c r="O148" s="1" t="s">
        <v>986</v>
      </c>
      <c r="P148" s="1" t="s">
        <v>987</v>
      </c>
      <c r="Q148" s="1" t="s">
        <v>988</v>
      </c>
      <c r="R148" s="1" t="s">
        <v>1663</v>
      </c>
      <c r="S148" s="1" t="s">
        <v>990</v>
      </c>
      <c r="T148" s="1" t="s">
        <v>991</v>
      </c>
      <c r="U148" s="1" t="s">
        <v>992</v>
      </c>
      <c r="V148" s="1" t="s">
        <v>1020</v>
      </c>
    </row>
    <row r="149" s="1" customFormat="1" spans="1:22">
      <c r="A149" s="3">
        <v>999222719803344</v>
      </c>
      <c r="B149" s="1" t="s">
        <v>1664</v>
      </c>
      <c r="C149" s="1" t="s">
        <v>1665</v>
      </c>
      <c r="D149" s="1" t="s">
        <v>1119</v>
      </c>
      <c r="E149" s="1" t="s">
        <v>1666</v>
      </c>
      <c r="F149" s="1" t="s">
        <v>977</v>
      </c>
      <c r="G149" s="1" t="s">
        <v>981</v>
      </c>
      <c r="H149" s="1" t="s">
        <v>982</v>
      </c>
      <c r="I149" s="1" t="s">
        <v>1667</v>
      </c>
      <c r="J149" s="1" t="s">
        <v>984</v>
      </c>
      <c r="K149" s="1" t="s">
        <v>1667</v>
      </c>
      <c r="L149" s="1" t="s">
        <v>1667</v>
      </c>
      <c r="M149" s="1" t="s">
        <v>985</v>
      </c>
      <c r="N149" s="1" t="s">
        <v>985</v>
      </c>
      <c r="O149" s="1" t="s">
        <v>986</v>
      </c>
      <c r="P149" s="1" t="s">
        <v>987</v>
      </c>
      <c r="Q149" s="1" t="s">
        <v>988</v>
      </c>
      <c r="R149" s="1" t="s">
        <v>1668</v>
      </c>
      <c r="S149" s="1" t="s">
        <v>990</v>
      </c>
      <c r="T149" s="1" t="s">
        <v>991</v>
      </c>
      <c r="U149" s="1" t="s">
        <v>992</v>
      </c>
      <c r="V149" s="1" t="s">
        <v>1123</v>
      </c>
    </row>
    <row r="150" s="1" customFormat="1" spans="1:22">
      <c r="A150" s="3">
        <v>999222667627614</v>
      </c>
      <c r="B150" s="1" t="s">
        <v>1669</v>
      </c>
      <c r="C150" s="1" t="s">
        <v>1670</v>
      </c>
      <c r="D150" s="1" t="s">
        <v>1671</v>
      </c>
      <c r="E150" s="1" t="s">
        <v>1672</v>
      </c>
      <c r="F150" s="1" t="s">
        <v>1059</v>
      </c>
      <c r="G150" s="1" t="s">
        <v>981</v>
      </c>
      <c r="H150" s="1" t="s">
        <v>982</v>
      </c>
      <c r="I150" s="1" t="s">
        <v>1673</v>
      </c>
      <c r="J150" s="1" t="s">
        <v>984</v>
      </c>
      <c r="K150" s="1" t="s">
        <v>1673</v>
      </c>
      <c r="L150" s="1" t="s">
        <v>1673</v>
      </c>
      <c r="M150" s="1" t="s">
        <v>985</v>
      </c>
      <c r="N150" s="1" t="s">
        <v>985</v>
      </c>
      <c r="O150" s="1" t="s">
        <v>986</v>
      </c>
      <c r="P150" s="1" t="s">
        <v>987</v>
      </c>
      <c r="Q150" s="1" t="s">
        <v>988</v>
      </c>
      <c r="R150" s="1" t="s">
        <v>1674</v>
      </c>
      <c r="S150" s="1" t="s">
        <v>990</v>
      </c>
      <c r="T150" s="1" t="s">
        <v>991</v>
      </c>
      <c r="U150" s="1" t="s">
        <v>992</v>
      </c>
      <c r="V150" s="1" t="s">
        <v>999</v>
      </c>
    </row>
    <row r="151" s="1" customFormat="1" spans="1:22">
      <c r="A151" s="3">
        <v>999222659155333</v>
      </c>
      <c r="B151" s="1" t="s">
        <v>1669</v>
      </c>
      <c r="C151" s="1" t="s">
        <v>1675</v>
      </c>
      <c r="D151" s="1" t="s">
        <v>1676</v>
      </c>
      <c r="E151" s="1" t="s">
        <v>1677</v>
      </c>
      <c r="F151" s="1" t="s">
        <v>1143</v>
      </c>
      <c r="G151" s="1" t="s">
        <v>981</v>
      </c>
      <c r="H151" s="1" t="s">
        <v>982</v>
      </c>
      <c r="I151" s="1" t="s">
        <v>1678</v>
      </c>
      <c r="J151" s="1" t="s">
        <v>984</v>
      </c>
      <c r="K151" s="1" t="s">
        <v>1678</v>
      </c>
      <c r="L151" s="1" t="s">
        <v>1678</v>
      </c>
      <c r="M151" s="1" t="s">
        <v>985</v>
      </c>
      <c r="N151" s="1" t="s">
        <v>985</v>
      </c>
      <c r="O151" s="1" t="s">
        <v>986</v>
      </c>
      <c r="P151" s="1" t="s">
        <v>987</v>
      </c>
      <c r="Q151" s="1" t="s">
        <v>988</v>
      </c>
      <c r="R151" s="1" t="s">
        <v>1679</v>
      </c>
      <c r="S151" s="1" t="s">
        <v>990</v>
      </c>
      <c r="T151" s="1" t="s">
        <v>991</v>
      </c>
      <c r="U151" s="1" t="s">
        <v>992</v>
      </c>
      <c r="V151" s="1" t="s">
        <v>999</v>
      </c>
    </row>
    <row r="152" s="1" customFormat="1" spans="1:22">
      <c r="A152" s="3">
        <v>999222650750032</v>
      </c>
      <c r="B152" s="1" t="s">
        <v>1680</v>
      </c>
      <c r="C152" s="1" t="s">
        <v>1681</v>
      </c>
      <c r="D152" s="1" t="s">
        <v>1682</v>
      </c>
      <c r="E152" s="1" t="s">
        <v>1683</v>
      </c>
      <c r="F152" s="1" t="s">
        <v>1453</v>
      </c>
      <c r="G152" s="1" t="s">
        <v>981</v>
      </c>
      <c r="H152" s="1" t="s">
        <v>982</v>
      </c>
      <c r="I152" s="1" t="s">
        <v>1684</v>
      </c>
      <c r="J152" s="1" t="s">
        <v>984</v>
      </c>
      <c r="K152" s="1" t="s">
        <v>1684</v>
      </c>
      <c r="L152" s="1" t="s">
        <v>1684</v>
      </c>
      <c r="M152" s="1" t="s">
        <v>985</v>
      </c>
      <c r="N152" s="1" t="s">
        <v>985</v>
      </c>
      <c r="O152" s="1" t="s">
        <v>986</v>
      </c>
      <c r="P152" s="1" t="s">
        <v>987</v>
      </c>
      <c r="Q152" s="1" t="s">
        <v>988</v>
      </c>
      <c r="R152" s="1" t="s">
        <v>1685</v>
      </c>
      <c r="S152" s="1" t="s">
        <v>990</v>
      </c>
      <c r="T152" s="1" t="s">
        <v>991</v>
      </c>
      <c r="U152" s="1" t="s">
        <v>992</v>
      </c>
      <c r="V152" s="1" t="s">
        <v>999</v>
      </c>
    </row>
    <row r="153" s="1" customFormat="1" spans="1:22">
      <c r="A153" s="3">
        <v>999222644483744</v>
      </c>
      <c r="B153" s="1" t="s">
        <v>1680</v>
      </c>
      <c r="C153" s="1" t="s">
        <v>1686</v>
      </c>
      <c r="D153" s="1" t="s">
        <v>1671</v>
      </c>
      <c r="E153" s="1" t="s">
        <v>1687</v>
      </c>
      <c r="F153" s="1" t="s">
        <v>1257</v>
      </c>
      <c r="G153" s="1" t="s">
        <v>981</v>
      </c>
      <c r="H153" s="1" t="s">
        <v>982</v>
      </c>
      <c r="I153" s="1" t="s">
        <v>1688</v>
      </c>
      <c r="J153" s="1" t="s">
        <v>984</v>
      </c>
      <c r="K153" s="1" t="s">
        <v>1688</v>
      </c>
      <c r="L153" s="1" t="s">
        <v>1688</v>
      </c>
      <c r="M153" s="1" t="s">
        <v>985</v>
      </c>
      <c r="N153" s="1" t="s">
        <v>985</v>
      </c>
      <c r="O153" s="1" t="s">
        <v>986</v>
      </c>
      <c r="P153" s="1" t="s">
        <v>987</v>
      </c>
      <c r="Q153" s="1" t="s">
        <v>988</v>
      </c>
      <c r="R153" s="1" t="s">
        <v>1689</v>
      </c>
      <c r="S153" s="1" t="s">
        <v>990</v>
      </c>
      <c r="T153" s="1" t="s">
        <v>991</v>
      </c>
      <c r="U153" s="1" t="s">
        <v>992</v>
      </c>
      <c r="V153" s="1" t="s">
        <v>999</v>
      </c>
    </row>
    <row r="154" s="1" customFormat="1" spans="1:22">
      <c r="A154" s="3">
        <v>999222641224810</v>
      </c>
      <c r="B154" s="1" t="s">
        <v>1680</v>
      </c>
      <c r="C154" s="1" t="s">
        <v>1690</v>
      </c>
      <c r="D154" s="1" t="s">
        <v>1691</v>
      </c>
      <c r="E154" s="1" t="s">
        <v>1692</v>
      </c>
      <c r="F154" s="1" t="s">
        <v>1204</v>
      </c>
      <c r="G154" s="1" t="s">
        <v>981</v>
      </c>
      <c r="H154" s="1" t="s">
        <v>982</v>
      </c>
      <c r="I154" s="1" t="s">
        <v>1693</v>
      </c>
      <c r="J154" s="1" t="s">
        <v>984</v>
      </c>
      <c r="K154" s="1" t="s">
        <v>1693</v>
      </c>
      <c r="L154" s="1" t="s">
        <v>1693</v>
      </c>
      <c r="M154" s="1" t="s">
        <v>985</v>
      </c>
      <c r="N154" s="1" t="s">
        <v>985</v>
      </c>
      <c r="O154" s="1" t="s">
        <v>986</v>
      </c>
      <c r="P154" s="1" t="s">
        <v>987</v>
      </c>
      <c r="Q154" s="1" t="s">
        <v>988</v>
      </c>
      <c r="R154" s="1" t="s">
        <v>1694</v>
      </c>
      <c r="S154" s="1" t="s">
        <v>990</v>
      </c>
      <c r="T154" s="1" t="s">
        <v>991</v>
      </c>
      <c r="U154" s="1" t="s">
        <v>992</v>
      </c>
      <c r="V154" s="1" t="s">
        <v>999</v>
      </c>
    </row>
    <row r="155" s="1" customFormat="1" spans="1:22">
      <c r="A155" s="3">
        <v>999222638983595</v>
      </c>
      <c r="B155" s="1" t="s">
        <v>1680</v>
      </c>
      <c r="C155" s="1" t="s">
        <v>1695</v>
      </c>
      <c r="D155" s="1" t="s">
        <v>1676</v>
      </c>
      <c r="E155" s="1" t="s">
        <v>1696</v>
      </c>
      <c r="F155" s="1" t="s">
        <v>1306</v>
      </c>
      <c r="G155" s="1" t="s">
        <v>981</v>
      </c>
      <c r="H155" s="1" t="s">
        <v>982</v>
      </c>
      <c r="I155" s="1" t="s">
        <v>1456</v>
      </c>
      <c r="J155" s="1" t="s">
        <v>984</v>
      </c>
      <c r="K155" s="1" t="s">
        <v>1456</v>
      </c>
      <c r="L155" s="1" t="s">
        <v>1456</v>
      </c>
      <c r="M155" s="1" t="s">
        <v>985</v>
      </c>
      <c r="N155" s="1" t="s">
        <v>985</v>
      </c>
      <c r="O155" s="1" t="s">
        <v>986</v>
      </c>
      <c r="P155" s="1" t="s">
        <v>987</v>
      </c>
      <c r="Q155" s="1" t="s">
        <v>988</v>
      </c>
      <c r="R155" s="1" t="s">
        <v>1697</v>
      </c>
      <c r="S155" s="1" t="s">
        <v>990</v>
      </c>
      <c r="T155" s="1" t="s">
        <v>991</v>
      </c>
      <c r="U155" s="1" t="s">
        <v>992</v>
      </c>
      <c r="V155" s="1" t="s">
        <v>999</v>
      </c>
    </row>
    <row r="156" s="1" customFormat="1" spans="1:22">
      <c r="A156" s="3">
        <v>999222614073149</v>
      </c>
      <c r="B156" s="1" t="s">
        <v>1698</v>
      </c>
      <c r="C156" s="1" t="s">
        <v>1699</v>
      </c>
      <c r="D156" s="1" t="s">
        <v>1700</v>
      </c>
      <c r="E156" s="1" t="s">
        <v>1701</v>
      </c>
      <c r="F156" s="1" t="s">
        <v>1204</v>
      </c>
      <c r="G156" s="1" t="s">
        <v>981</v>
      </c>
      <c r="H156" s="1" t="s">
        <v>982</v>
      </c>
      <c r="I156" s="1" t="s">
        <v>1702</v>
      </c>
      <c r="J156" s="1" t="s">
        <v>984</v>
      </c>
      <c r="K156" s="1" t="s">
        <v>1702</v>
      </c>
      <c r="L156" s="1" t="s">
        <v>1702</v>
      </c>
      <c r="M156" s="1" t="s">
        <v>985</v>
      </c>
      <c r="N156" s="1" t="s">
        <v>985</v>
      </c>
      <c r="O156" s="1" t="s">
        <v>986</v>
      </c>
      <c r="P156" s="1" t="s">
        <v>987</v>
      </c>
      <c r="Q156" s="1" t="s">
        <v>988</v>
      </c>
      <c r="R156" s="1" t="s">
        <v>1703</v>
      </c>
      <c r="S156" s="1" t="s">
        <v>990</v>
      </c>
      <c r="T156" s="1" t="s">
        <v>991</v>
      </c>
      <c r="U156" s="1" t="s">
        <v>992</v>
      </c>
      <c r="V156" s="1" t="s">
        <v>999</v>
      </c>
    </row>
    <row r="157" s="1" customFormat="1" spans="1:22">
      <c r="A157" s="3">
        <v>0.999223173040841</v>
      </c>
      <c r="B157" s="1" t="s">
        <v>1704</v>
      </c>
      <c r="C157" s="1" t="s">
        <v>1705</v>
      </c>
      <c r="D157" s="1" t="s">
        <v>1393</v>
      </c>
      <c r="E157" s="1" t="s">
        <v>1706</v>
      </c>
      <c r="F157" s="1" t="s">
        <v>977</v>
      </c>
      <c r="G157" s="1" t="s">
        <v>981</v>
      </c>
      <c r="H157" s="1" t="s">
        <v>982</v>
      </c>
      <c r="I157" s="1" t="s">
        <v>986</v>
      </c>
      <c r="J157" s="1" t="s">
        <v>984</v>
      </c>
      <c r="K157" s="1" t="s">
        <v>986</v>
      </c>
      <c r="L157" s="1" t="s">
        <v>986</v>
      </c>
      <c r="M157" s="1" t="s">
        <v>985</v>
      </c>
      <c r="N157" s="1" t="s">
        <v>985</v>
      </c>
      <c r="O157" s="1" t="s">
        <v>986</v>
      </c>
      <c r="P157" s="1" t="s">
        <v>987</v>
      </c>
      <c r="Q157" s="1" t="s">
        <v>988</v>
      </c>
      <c r="R157" s="1" t="s">
        <v>1707</v>
      </c>
      <c r="S157" s="1" t="s">
        <v>990</v>
      </c>
      <c r="T157" s="1" t="s">
        <v>991</v>
      </c>
      <c r="U157" s="1" t="s">
        <v>992</v>
      </c>
      <c r="V157" s="1" t="s">
        <v>1020</v>
      </c>
    </row>
    <row r="158" s="1" customFormat="1" spans="1:22">
      <c r="A158" s="3">
        <v>999222546200818</v>
      </c>
      <c r="B158" s="1" t="s">
        <v>1708</v>
      </c>
      <c r="C158" s="1" t="s">
        <v>1709</v>
      </c>
      <c r="D158" s="1" t="s">
        <v>1398</v>
      </c>
      <c r="E158" s="1" t="s">
        <v>1710</v>
      </c>
      <c r="F158" s="1" t="s">
        <v>1143</v>
      </c>
      <c r="G158" s="1" t="s">
        <v>981</v>
      </c>
      <c r="H158" s="1" t="s">
        <v>982</v>
      </c>
      <c r="I158" s="1" t="s">
        <v>1711</v>
      </c>
      <c r="J158" s="1" t="s">
        <v>984</v>
      </c>
      <c r="K158" s="1" t="s">
        <v>1711</v>
      </c>
      <c r="L158" s="1" t="s">
        <v>1711</v>
      </c>
      <c r="M158" s="1" t="s">
        <v>985</v>
      </c>
      <c r="N158" s="1" t="s">
        <v>985</v>
      </c>
      <c r="O158" s="1" t="s">
        <v>986</v>
      </c>
      <c r="P158" s="1" t="s">
        <v>987</v>
      </c>
      <c r="Q158" s="1" t="s">
        <v>988</v>
      </c>
      <c r="R158" s="1" t="s">
        <v>1712</v>
      </c>
      <c r="S158" s="1" t="s">
        <v>990</v>
      </c>
      <c r="T158" s="1" t="s">
        <v>991</v>
      </c>
      <c r="U158" s="1" t="s">
        <v>992</v>
      </c>
      <c r="V158" s="1" t="s">
        <v>999</v>
      </c>
    </row>
    <row r="159" s="1" customFormat="1" spans="1:22">
      <c r="A159" s="3">
        <v>999222474968503</v>
      </c>
      <c r="B159" s="1" t="s">
        <v>1713</v>
      </c>
      <c r="C159" s="1" t="s">
        <v>1714</v>
      </c>
      <c r="D159" s="1" t="s">
        <v>1715</v>
      </c>
      <c r="E159" s="1" t="s">
        <v>1716</v>
      </c>
      <c r="F159" s="1" t="s">
        <v>1361</v>
      </c>
      <c r="G159" s="1" t="s">
        <v>981</v>
      </c>
      <c r="H159" s="1" t="s">
        <v>982</v>
      </c>
      <c r="I159" s="1" t="s">
        <v>1717</v>
      </c>
      <c r="J159" s="1" t="s">
        <v>984</v>
      </c>
      <c r="K159" s="1" t="s">
        <v>1717</v>
      </c>
      <c r="L159" s="1" t="s">
        <v>1717</v>
      </c>
      <c r="M159" s="1" t="s">
        <v>985</v>
      </c>
      <c r="N159" s="1" t="s">
        <v>985</v>
      </c>
      <c r="O159" s="1" t="s">
        <v>986</v>
      </c>
      <c r="P159" s="1" t="s">
        <v>987</v>
      </c>
      <c r="Q159" s="1" t="s">
        <v>988</v>
      </c>
      <c r="R159" s="1" t="s">
        <v>1718</v>
      </c>
      <c r="S159" s="1" t="s">
        <v>990</v>
      </c>
      <c r="T159" s="1" t="s">
        <v>991</v>
      </c>
      <c r="U159" s="1" t="s">
        <v>992</v>
      </c>
      <c r="V159" s="1" t="s">
        <v>999</v>
      </c>
    </row>
    <row r="160" s="1" customFormat="1" spans="1:22">
      <c r="A160" s="3">
        <v>999222126383540</v>
      </c>
      <c r="B160" s="1" t="s">
        <v>1719</v>
      </c>
      <c r="C160" s="1" t="s">
        <v>1720</v>
      </c>
      <c r="D160" s="1" t="s">
        <v>1721</v>
      </c>
      <c r="E160" s="1" t="s">
        <v>1722</v>
      </c>
      <c r="F160" s="1" t="s">
        <v>1059</v>
      </c>
      <c r="G160" s="1" t="s">
        <v>981</v>
      </c>
      <c r="H160" s="1" t="s">
        <v>982</v>
      </c>
      <c r="I160" s="1" t="s">
        <v>1723</v>
      </c>
      <c r="J160" s="1" t="s">
        <v>984</v>
      </c>
      <c r="K160" s="1" t="s">
        <v>1723</v>
      </c>
      <c r="L160" s="1" t="s">
        <v>1723</v>
      </c>
      <c r="M160" s="1" t="s">
        <v>985</v>
      </c>
      <c r="N160" s="1" t="s">
        <v>985</v>
      </c>
      <c r="O160" s="1" t="s">
        <v>986</v>
      </c>
      <c r="P160" s="1" t="s">
        <v>987</v>
      </c>
      <c r="Q160" s="1" t="s">
        <v>988</v>
      </c>
      <c r="R160" s="1" t="s">
        <v>1724</v>
      </c>
      <c r="S160" s="1" t="s">
        <v>990</v>
      </c>
      <c r="T160" s="1" t="s">
        <v>991</v>
      </c>
      <c r="U160" s="1" t="s">
        <v>992</v>
      </c>
      <c r="V160" s="1" t="s">
        <v>1545</v>
      </c>
    </row>
    <row r="161" s="1" customFormat="1" spans="1:22">
      <c r="A161" s="3">
        <v>999222218110074</v>
      </c>
      <c r="B161" s="1" t="s">
        <v>1725</v>
      </c>
      <c r="C161" s="1" t="s">
        <v>1726</v>
      </c>
      <c r="D161" s="1" t="s">
        <v>1727</v>
      </c>
      <c r="E161" s="1" t="s">
        <v>1728</v>
      </c>
      <c r="F161" s="1" t="s">
        <v>1188</v>
      </c>
      <c r="G161" s="1" t="s">
        <v>981</v>
      </c>
      <c r="H161" s="1" t="s">
        <v>982</v>
      </c>
      <c r="I161" s="1" t="s">
        <v>1729</v>
      </c>
      <c r="J161" s="1" t="s">
        <v>984</v>
      </c>
      <c r="K161" s="1" t="s">
        <v>1729</v>
      </c>
      <c r="L161" s="1" t="s">
        <v>1730</v>
      </c>
      <c r="M161" s="1" t="s">
        <v>1731</v>
      </c>
      <c r="N161" s="1" t="s">
        <v>1731</v>
      </c>
      <c r="O161" s="1" t="s">
        <v>986</v>
      </c>
      <c r="P161" s="1" t="s">
        <v>987</v>
      </c>
      <c r="Q161" s="1" t="s">
        <v>988</v>
      </c>
      <c r="R161" s="1" t="s">
        <v>1732</v>
      </c>
      <c r="S161" s="1" t="s">
        <v>990</v>
      </c>
      <c r="T161" s="1" t="s">
        <v>991</v>
      </c>
      <c r="U161" s="1" t="s">
        <v>992</v>
      </c>
      <c r="V161" s="1" t="s">
        <v>999</v>
      </c>
    </row>
    <row r="162" s="1" customFormat="1" spans="1:22">
      <c r="A162" s="3">
        <v>999222216642714</v>
      </c>
      <c r="B162" s="1" t="s">
        <v>1725</v>
      </c>
      <c r="C162" s="1" t="s">
        <v>1733</v>
      </c>
      <c r="D162" s="1" t="s">
        <v>1734</v>
      </c>
      <c r="E162" s="1" t="s">
        <v>1735</v>
      </c>
      <c r="F162" s="1" t="s">
        <v>1059</v>
      </c>
      <c r="G162" s="1" t="s">
        <v>981</v>
      </c>
      <c r="H162" s="1" t="s">
        <v>982</v>
      </c>
      <c r="I162" s="1" t="s">
        <v>1736</v>
      </c>
      <c r="J162" s="1" t="s">
        <v>984</v>
      </c>
      <c r="K162" s="1" t="s">
        <v>1736</v>
      </c>
      <c r="L162" s="1" t="s">
        <v>1736</v>
      </c>
      <c r="M162" s="1" t="s">
        <v>985</v>
      </c>
      <c r="N162" s="1" t="s">
        <v>985</v>
      </c>
      <c r="O162" s="1" t="s">
        <v>986</v>
      </c>
      <c r="P162" s="1" t="s">
        <v>987</v>
      </c>
      <c r="Q162" s="1" t="s">
        <v>988</v>
      </c>
      <c r="R162" s="1" t="s">
        <v>1737</v>
      </c>
      <c r="S162" s="1" t="s">
        <v>990</v>
      </c>
      <c r="T162" s="1" t="s">
        <v>991</v>
      </c>
      <c r="U162" s="1" t="s">
        <v>992</v>
      </c>
      <c r="V162" s="1" t="s">
        <v>999</v>
      </c>
    </row>
    <row r="163" s="1" customFormat="1" spans="1:22">
      <c r="A163" s="3">
        <v>999222469962208</v>
      </c>
      <c r="B163" s="1" t="s">
        <v>1738</v>
      </c>
      <c r="C163" s="1" t="s">
        <v>1739</v>
      </c>
      <c r="D163" s="1" t="s">
        <v>1740</v>
      </c>
      <c r="E163" s="1" t="s">
        <v>1741</v>
      </c>
      <c r="F163" s="1" t="s">
        <v>977</v>
      </c>
      <c r="G163" s="1" t="s">
        <v>981</v>
      </c>
      <c r="H163" s="1" t="s">
        <v>982</v>
      </c>
      <c r="I163" s="1" t="s">
        <v>1742</v>
      </c>
      <c r="J163" s="1" t="s">
        <v>984</v>
      </c>
      <c r="K163" s="1" t="s">
        <v>1742</v>
      </c>
      <c r="L163" s="1" t="s">
        <v>1742</v>
      </c>
      <c r="M163" s="1" t="s">
        <v>985</v>
      </c>
      <c r="N163" s="1" t="s">
        <v>985</v>
      </c>
      <c r="O163" s="1" t="s">
        <v>986</v>
      </c>
      <c r="P163" s="1" t="s">
        <v>987</v>
      </c>
      <c r="Q163" s="1" t="s">
        <v>988</v>
      </c>
      <c r="R163" s="1" t="s">
        <v>1743</v>
      </c>
      <c r="S163" s="1" t="s">
        <v>990</v>
      </c>
      <c r="T163" s="1" t="s">
        <v>991</v>
      </c>
      <c r="U163" s="1" t="s">
        <v>992</v>
      </c>
      <c r="V163" s="1" t="s">
        <v>1020</v>
      </c>
    </row>
    <row r="164" s="1" customFormat="1" spans="1:22">
      <c r="A164" s="3">
        <v>999222160004157</v>
      </c>
      <c r="B164" s="1" t="s">
        <v>1744</v>
      </c>
      <c r="C164" s="1" t="s">
        <v>1745</v>
      </c>
      <c r="D164" s="1" t="s">
        <v>1746</v>
      </c>
      <c r="E164" s="1" t="s">
        <v>1747</v>
      </c>
      <c r="F164" s="1" t="s">
        <v>1188</v>
      </c>
      <c r="G164" s="1" t="s">
        <v>981</v>
      </c>
      <c r="H164" s="1" t="s">
        <v>982</v>
      </c>
      <c r="I164" s="1" t="s">
        <v>1748</v>
      </c>
      <c r="J164" s="1" t="s">
        <v>984</v>
      </c>
      <c r="K164" s="1" t="s">
        <v>1748</v>
      </c>
      <c r="L164" s="1" t="s">
        <v>1748</v>
      </c>
      <c r="M164" s="1" t="s">
        <v>985</v>
      </c>
      <c r="N164" s="1" t="s">
        <v>985</v>
      </c>
      <c r="O164" s="1" t="s">
        <v>986</v>
      </c>
      <c r="P164" s="1" t="s">
        <v>987</v>
      </c>
      <c r="Q164" s="1" t="s">
        <v>988</v>
      </c>
      <c r="R164" s="1" t="s">
        <v>1749</v>
      </c>
      <c r="S164" s="1" t="s">
        <v>990</v>
      </c>
      <c r="T164" s="1" t="s">
        <v>991</v>
      </c>
      <c r="U164" s="1" t="s">
        <v>992</v>
      </c>
      <c r="V164" s="1" t="s">
        <v>999</v>
      </c>
    </row>
    <row r="165" s="1" customFormat="1" spans="1:22">
      <c r="A165" s="3">
        <v>21844834276</v>
      </c>
      <c r="B165" s="1" t="s">
        <v>1750</v>
      </c>
      <c r="C165" s="1" t="s">
        <v>1751</v>
      </c>
      <c r="D165" s="1" t="s">
        <v>1752</v>
      </c>
      <c r="E165" s="1" t="s">
        <v>1753</v>
      </c>
      <c r="F165" s="1" t="s">
        <v>1188</v>
      </c>
      <c r="G165" s="1" t="s">
        <v>981</v>
      </c>
      <c r="H165" s="1" t="s">
        <v>982</v>
      </c>
      <c r="I165" s="1" t="s">
        <v>1472</v>
      </c>
      <c r="J165" s="1" t="s">
        <v>984</v>
      </c>
      <c r="K165" s="1" t="s">
        <v>1472</v>
      </c>
      <c r="L165" s="1" t="s">
        <v>1472</v>
      </c>
      <c r="M165" s="1" t="s">
        <v>985</v>
      </c>
      <c r="N165" s="1" t="s">
        <v>985</v>
      </c>
      <c r="O165" s="1" t="s">
        <v>986</v>
      </c>
      <c r="P165" s="1" t="s">
        <v>987</v>
      </c>
      <c r="Q165" s="1" t="s">
        <v>988</v>
      </c>
      <c r="R165" s="1" t="s">
        <v>1754</v>
      </c>
      <c r="S165" s="1" t="s">
        <v>990</v>
      </c>
      <c r="T165" s="1" t="s">
        <v>991</v>
      </c>
      <c r="U165" s="1" t="s">
        <v>992</v>
      </c>
      <c r="V165" s="1" t="s">
        <v>999</v>
      </c>
    </row>
    <row r="166" s="1" customFormat="1" spans="1:22">
      <c r="A166" s="3">
        <v>999222047045861</v>
      </c>
      <c r="B166" s="1" t="s">
        <v>1755</v>
      </c>
      <c r="C166" s="1" t="s">
        <v>1756</v>
      </c>
      <c r="D166" s="1" t="s">
        <v>1757</v>
      </c>
      <c r="E166" s="1" t="s">
        <v>1758</v>
      </c>
      <c r="F166" s="1" t="s">
        <v>1595</v>
      </c>
      <c r="G166" s="1" t="s">
        <v>981</v>
      </c>
      <c r="H166" s="1" t="s">
        <v>982</v>
      </c>
      <c r="I166" s="1" t="s">
        <v>1759</v>
      </c>
      <c r="J166" s="1" t="s">
        <v>984</v>
      </c>
      <c r="K166" s="1" t="s">
        <v>1759</v>
      </c>
      <c r="L166" s="1" t="s">
        <v>1759</v>
      </c>
      <c r="M166" s="1" t="s">
        <v>985</v>
      </c>
      <c r="N166" s="1" t="s">
        <v>985</v>
      </c>
      <c r="O166" s="1" t="s">
        <v>986</v>
      </c>
      <c r="P166" s="1" t="s">
        <v>987</v>
      </c>
      <c r="Q166" s="1" t="s">
        <v>988</v>
      </c>
      <c r="R166" s="1" t="s">
        <v>1760</v>
      </c>
      <c r="S166" s="1" t="s">
        <v>990</v>
      </c>
      <c r="T166" s="1" t="s">
        <v>991</v>
      </c>
      <c r="U166" s="1" t="s">
        <v>992</v>
      </c>
      <c r="V166" s="1" t="s">
        <v>999</v>
      </c>
    </row>
    <row r="167" s="1" customFormat="1" spans="1:22">
      <c r="A167" s="3">
        <v>999222367466283</v>
      </c>
      <c r="B167" s="1" t="s">
        <v>1761</v>
      </c>
      <c r="C167" s="1" t="s">
        <v>1762</v>
      </c>
      <c r="D167" s="1" t="s">
        <v>1763</v>
      </c>
      <c r="E167" s="1" t="s">
        <v>1764</v>
      </c>
      <c r="F167" s="1" t="s">
        <v>1284</v>
      </c>
      <c r="G167" s="1" t="s">
        <v>981</v>
      </c>
      <c r="H167" s="1" t="s">
        <v>982</v>
      </c>
      <c r="I167" s="1" t="s">
        <v>1765</v>
      </c>
      <c r="J167" s="1" t="s">
        <v>984</v>
      </c>
      <c r="K167" s="1" t="s">
        <v>1765</v>
      </c>
      <c r="L167" s="1" t="s">
        <v>1765</v>
      </c>
      <c r="M167" s="1" t="s">
        <v>985</v>
      </c>
      <c r="N167" s="1" t="s">
        <v>985</v>
      </c>
      <c r="O167" s="1" t="s">
        <v>986</v>
      </c>
      <c r="P167" s="1" t="s">
        <v>987</v>
      </c>
      <c r="Q167" s="1" t="s">
        <v>988</v>
      </c>
      <c r="R167" s="1" t="s">
        <v>1766</v>
      </c>
      <c r="S167" s="1" t="s">
        <v>990</v>
      </c>
      <c r="T167" s="1" t="s">
        <v>991</v>
      </c>
      <c r="U167" s="1" t="s">
        <v>992</v>
      </c>
      <c r="V167" s="1" t="s">
        <v>999</v>
      </c>
    </row>
    <row r="168" s="1" customFormat="1" spans="1:22">
      <c r="A168" s="3">
        <v>21941171677</v>
      </c>
      <c r="B168" s="1" t="s">
        <v>1767</v>
      </c>
      <c r="C168" s="1" t="s">
        <v>1768</v>
      </c>
      <c r="D168" s="1" t="s">
        <v>1769</v>
      </c>
      <c r="E168" s="1" t="s">
        <v>1770</v>
      </c>
      <c r="F168" s="1" t="s">
        <v>1059</v>
      </c>
      <c r="G168" s="1" t="s">
        <v>981</v>
      </c>
      <c r="H168" s="1" t="s">
        <v>982</v>
      </c>
      <c r="I168" s="1" t="s">
        <v>1771</v>
      </c>
      <c r="J168" s="1" t="s">
        <v>984</v>
      </c>
      <c r="K168" s="1" t="s">
        <v>1771</v>
      </c>
      <c r="L168" s="1" t="s">
        <v>1771</v>
      </c>
      <c r="M168" s="1" t="s">
        <v>985</v>
      </c>
      <c r="N168" s="1" t="s">
        <v>985</v>
      </c>
      <c r="O168" s="1" t="s">
        <v>986</v>
      </c>
      <c r="P168" s="1" t="s">
        <v>987</v>
      </c>
      <c r="Q168" s="1" t="s">
        <v>988</v>
      </c>
      <c r="R168" s="1" t="s">
        <v>1772</v>
      </c>
      <c r="S168" s="1" t="s">
        <v>990</v>
      </c>
      <c r="T168" s="1" t="s">
        <v>991</v>
      </c>
      <c r="U168" s="1" t="s">
        <v>992</v>
      </c>
      <c r="V168" s="1" t="s">
        <v>1020</v>
      </c>
    </row>
    <row r="169" s="1" customFormat="1" spans="1:22">
      <c r="A169" s="3">
        <v>999222240435090</v>
      </c>
      <c r="B169" s="1" t="s">
        <v>1773</v>
      </c>
      <c r="C169" s="1" t="s">
        <v>1774</v>
      </c>
      <c r="D169" s="1" t="s">
        <v>1775</v>
      </c>
      <c r="E169" s="1" t="s">
        <v>1776</v>
      </c>
      <c r="F169" s="1" t="s">
        <v>1143</v>
      </c>
      <c r="G169" s="1" t="s">
        <v>981</v>
      </c>
      <c r="H169" s="1" t="s">
        <v>982</v>
      </c>
      <c r="I169" s="1" t="s">
        <v>1777</v>
      </c>
      <c r="J169" s="1" t="s">
        <v>984</v>
      </c>
      <c r="K169" s="1" t="s">
        <v>1777</v>
      </c>
      <c r="L169" s="1" t="s">
        <v>1777</v>
      </c>
      <c r="M169" s="1" t="s">
        <v>985</v>
      </c>
      <c r="N169" s="1" t="s">
        <v>985</v>
      </c>
      <c r="O169" s="1" t="s">
        <v>986</v>
      </c>
      <c r="P169" s="1" t="s">
        <v>987</v>
      </c>
      <c r="Q169" s="1" t="s">
        <v>988</v>
      </c>
      <c r="R169" s="1" t="s">
        <v>1778</v>
      </c>
      <c r="S169" s="1" t="s">
        <v>990</v>
      </c>
      <c r="T169" s="1" t="s">
        <v>991</v>
      </c>
      <c r="U169" s="1" t="s">
        <v>992</v>
      </c>
      <c r="V169" s="1" t="s">
        <v>1020</v>
      </c>
    </row>
    <row r="170" s="1" customFormat="1" spans="1:22">
      <c r="A170" s="3">
        <v>999222015181715</v>
      </c>
      <c r="B170" s="1" t="s">
        <v>1779</v>
      </c>
      <c r="C170" s="1" t="s">
        <v>1780</v>
      </c>
      <c r="D170" s="1" t="s">
        <v>1781</v>
      </c>
      <c r="E170" s="1" t="s">
        <v>1782</v>
      </c>
      <c r="F170" s="1" t="s">
        <v>1188</v>
      </c>
      <c r="G170" s="1" t="s">
        <v>981</v>
      </c>
      <c r="H170" s="1" t="s">
        <v>982</v>
      </c>
      <c r="I170" s="1" t="s">
        <v>1783</v>
      </c>
      <c r="J170" s="1" t="s">
        <v>984</v>
      </c>
      <c r="K170" s="1" t="s">
        <v>1783</v>
      </c>
      <c r="L170" s="1" t="s">
        <v>1783</v>
      </c>
      <c r="M170" s="1" t="s">
        <v>985</v>
      </c>
      <c r="N170" s="1" t="s">
        <v>985</v>
      </c>
      <c r="O170" s="1" t="s">
        <v>986</v>
      </c>
      <c r="P170" s="1" t="s">
        <v>987</v>
      </c>
      <c r="Q170" s="1" t="s">
        <v>988</v>
      </c>
      <c r="R170" s="1" t="s">
        <v>1784</v>
      </c>
      <c r="S170" s="1" t="s">
        <v>990</v>
      </c>
      <c r="T170" s="1" t="s">
        <v>991</v>
      </c>
      <c r="U170" s="1" t="s">
        <v>992</v>
      </c>
      <c r="V170" s="1" t="s">
        <v>999</v>
      </c>
    </row>
    <row r="171" s="1" customFormat="1" spans="1:22">
      <c r="A171" s="3">
        <v>999222014885510</v>
      </c>
      <c r="B171" s="1" t="s">
        <v>1779</v>
      </c>
      <c r="C171" s="1" t="s">
        <v>1785</v>
      </c>
      <c r="D171" s="1" t="s">
        <v>1781</v>
      </c>
      <c r="E171" s="1" t="s">
        <v>1782</v>
      </c>
      <c r="F171" s="1" t="s">
        <v>1188</v>
      </c>
      <c r="G171" s="1" t="s">
        <v>981</v>
      </c>
      <c r="H171" s="1" t="s">
        <v>982</v>
      </c>
      <c r="I171" s="1" t="s">
        <v>1783</v>
      </c>
      <c r="J171" s="1" t="s">
        <v>984</v>
      </c>
      <c r="K171" s="1" t="s">
        <v>1783</v>
      </c>
      <c r="L171" s="1" t="s">
        <v>1786</v>
      </c>
      <c r="M171" s="1" t="s">
        <v>1787</v>
      </c>
      <c r="N171" s="1" t="s">
        <v>1787</v>
      </c>
      <c r="O171" s="1" t="s">
        <v>986</v>
      </c>
      <c r="P171" s="1" t="s">
        <v>987</v>
      </c>
      <c r="Q171" s="1" t="s">
        <v>988</v>
      </c>
      <c r="R171" s="1" t="s">
        <v>1788</v>
      </c>
      <c r="S171" s="1" t="s">
        <v>990</v>
      </c>
      <c r="T171" s="1" t="s">
        <v>991</v>
      </c>
      <c r="U171" s="1" t="s">
        <v>992</v>
      </c>
      <c r="V171" s="1" t="s">
        <v>999</v>
      </c>
    </row>
    <row r="172" s="1" customFormat="1" spans="1:22">
      <c r="A172" s="3">
        <v>999222357002446</v>
      </c>
      <c r="B172" s="1" t="s">
        <v>1761</v>
      </c>
      <c r="C172" s="1" t="s">
        <v>1789</v>
      </c>
      <c r="D172" s="1" t="s">
        <v>1790</v>
      </c>
      <c r="E172" s="1" t="s">
        <v>1791</v>
      </c>
      <c r="F172" s="1" t="s">
        <v>1204</v>
      </c>
      <c r="G172" s="1" t="s">
        <v>981</v>
      </c>
      <c r="H172" s="1" t="s">
        <v>982</v>
      </c>
      <c r="I172" s="1" t="s">
        <v>1792</v>
      </c>
      <c r="J172" s="1" t="s">
        <v>984</v>
      </c>
      <c r="K172" s="1" t="s">
        <v>1792</v>
      </c>
      <c r="L172" s="1" t="s">
        <v>1792</v>
      </c>
      <c r="M172" s="1" t="s">
        <v>985</v>
      </c>
      <c r="N172" s="1" t="s">
        <v>985</v>
      </c>
      <c r="O172" s="1" t="s">
        <v>986</v>
      </c>
      <c r="P172" s="1" t="s">
        <v>987</v>
      </c>
      <c r="Q172" s="1" t="s">
        <v>988</v>
      </c>
      <c r="R172" s="1" t="s">
        <v>1793</v>
      </c>
      <c r="S172" s="1" t="s">
        <v>990</v>
      </c>
      <c r="T172" s="1" t="s">
        <v>991</v>
      </c>
      <c r="U172" s="1" t="s">
        <v>992</v>
      </c>
      <c r="V172" s="1" t="s">
        <v>999</v>
      </c>
    </row>
    <row r="173" s="1" customFormat="1" spans="1:22">
      <c r="A173" s="3">
        <v>999222364876275</v>
      </c>
      <c r="B173" s="1" t="s">
        <v>1761</v>
      </c>
      <c r="C173" s="1" t="s">
        <v>1794</v>
      </c>
      <c r="D173" s="1" t="s">
        <v>1795</v>
      </c>
      <c r="E173" s="1" t="s">
        <v>1796</v>
      </c>
      <c r="F173" s="1" t="s">
        <v>1204</v>
      </c>
      <c r="G173" s="1" t="s">
        <v>981</v>
      </c>
      <c r="H173" s="1" t="s">
        <v>982</v>
      </c>
      <c r="I173" s="1" t="s">
        <v>1797</v>
      </c>
      <c r="J173" s="1" t="s">
        <v>984</v>
      </c>
      <c r="K173" s="1" t="s">
        <v>1797</v>
      </c>
      <c r="L173" s="1" t="s">
        <v>1797</v>
      </c>
      <c r="M173" s="1" t="s">
        <v>985</v>
      </c>
      <c r="N173" s="1" t="s">
        <v>985</v>
      </c>
      <c r="O173" s="1" t="s">
        <v>986</v>
      </c>
      <c r="P173" s="1" t="s">
        <v>987</v>
      </c>
      <c r="Q173" s="1" t="s">
        <v>988</v>
      </c>
      <c r="R173" s="1" t="s">
        <v>1798</v>
      </c>
      <c r="S173" s="1" t="s">
        <v>990</v>
      </c>
      <c r="T173" s="1" t="s">
        <v>991</v>
      </c>
      <c r="U173" s="1" t="s">
        <v>992</v>
      </c>
      <c r="V173" s="1" t="s">
        <v>1123</v>
      </c>
    </row>
    <row r="174" s="1" customFormat="1" spans="1:22">
      <c r="A174" s="3">
        <v>999222248748999</v>
      </c>
      <c r="B174" s="1" t="s">
        <v>1773</v>
      </c>
      <c r="C174" s="1" t="s">
        <v>1799</v>
      </c>
      <c r="D174" s="1" t="s">
        <v>1800</v>
      </c>
      <c r="E174" s="1" t="s">
        <v>1801</v>
      </c>
      <c r="F174" s="1" t="s">
        <v>977</v>
      </c>
      <c r="G174" s="1" t="s">
        <v>981</v>
      </c>
      <c r="H174" s="1" t="s">
        <v>982</v>
      </c>
      <c r="I174" s="1" t="s">
        <v>1802</v>
      </c>
      <c r="J174" s="1" t="s">
        <v>984</v>
      </c>
      <c r="K174" s="1" t="s">
        <v>1802</v>
      </c>
      <c r="L174" s="1" t="s">
        <v>1802</v>
      </c>
      <c r="M174" s="1" t="s">
        <v>985</v>
      </c>
      <c r="N174" s="1" t="s">
        <v>985</v>
      </c>
      <c r="O174" s="1" t="s">
        <v>986</v>
      </c>
      <c r="P174" s="1" t="s">
        <v>987</v>
      </c>
      <c r="Q174" s="1" t="s">
        <v>988</v>
      </c>
      <c r="R174" s="1" t="s">
        <v>1803</v>
      </c>
      <c r="S174" s="1" t="s">
        <v>990</v>
      </c>
      <c r="T174" s="1" t="s">
        <v>991</v>
      </c>
      <c r="U174" s="1" t="s">
        <v>992</v>
      </c>
      <c r="V174" s="1" t="s">
        <v>1233</v>
      </c>
    </row>
    <row r="175" s="1" customFormat="1" spans="1:22">
      <c r="A175" s="3">
        <v>999221859353959</v>
      </c>
      <c r="B175" s="1" t="s">
        <v>1804</v>
      </c>
      <c r="C175" s="1" t="s">
        <v>1805</v>
      </c>
      <c r="D175" s="1" t="s">
        <v>1800</v>
      </c>
      <c r="E175" s="1" t="s">
        <v>1806</v>
      </c>
      <c r="F175" s="1" t="s">
        <v>1059</v>
      </c>
      <c r="G175" s="1" t="s">
        <v>981</v>
      </c>
      <c r="H175" s="1" t="s">
        <v>982</v>
      </c>
      <c r="I175" s="1" t="s">
        <v>1807</v>
      </c>
      <c r="J175" s="1" t="s">
        <v>984</v>
      </c>
      <c r="K175" s="1" t="s">
        <v>1807</v>
      </c>
      <c r="L175" s="1" t="s">
        <v>1807</v>
      </c>
      <c r="M175" s="1" t="s">
        <v>985</v>
      </c>
      <c r="N175" s="1" t="s">
        <v>985</v>
      </c>
      <c r="O175" s="1" t="s">
        <v>986</v>
      </c>
      <c r="P175" s="1" t="s">
        <v>987</v>
      </c>
      <c r="Q175" s="1" t="s">
        <v>988</v>
      </c>
      <c r="R175" s="1" t="s">
        <v>1808</v>
      </c>
      <c r="S175" s="1" t="s">
        <v>990</v>
      </c>
      <c r="T175" s="1" t="s">
        <v>991</v>
      </c>
      <c r="U175" s="1" t="s">
        <v>992</v>
      </c>
      <c r="V175" s="1" t="s">
        <v>1233</v>
      </c>
    </row>
    <row r="176" s="1" customFormat="1" spans="1:22">
      <c r="A176" s="3">
        <v>999222438922140</v>
      </c>
      <c r="B176" s="1" t="s">
        <v>1809</v>
      </c>
      <c r="C176" s="1" t="s">
        <v>1810</v>
      </c>
      <c r="D176" s="1" t="s">
        <v>1393</v>
      </c>
      <c r="E176" s="1" t="s">
        <v>1811</v>
      </c>
      <c r="F176" s="1" t="s">
        <v>977</v>
      </c>
      <c r="G176" s="1" t="s">
        <v>981</v>
      </c>
      <c r="H176" s="1" t="s">
        <v>982</v>
      </c>
      <c r="I176" s="1" t="s">
        <v>1812</v>
      </c>
      <c r="J176" s="1" t="s">
        <v>984</v>
      </c>
      <c r="K176" s="1" t="s">
        <v>1812</v>
      </c>
      <c r="L176" s="1" t="s">
        <v>1812</v>
      </c>
      <c r="M176" s="1" t="s">
        <v>985</v>
      </c>
      <c r="N176" s="1" t="s">
        <v>985</v>
      </c>
      <c r="O176" s="1" t="s">
        <v>986</v>
      </c>
      <c r="P176" s="1" t="s">
        <v>987</v>
      </c>
      <c r="Q176" s="1" t="s">
        <v>988</v>
      </c>
      <c r="R176" s="1" t="s">
        <v>1813</v>
      </c>
      <c r="S176" s="1" t="s">
        <v>990</v>
      </c>
      <c r="T176" s="1" t="s">
        <v>991</v>
      </c>
      <c r="U176" s="1" t="s">
        <v>992</v>
      </c>
      <c r="V176" s="1" t="s">
        <v>1020</v>
      </c>
    </row>
    <row r="177" s="1" customFormat="1" spans="1:22">
      <c r="A177" s="3">
        <v>21868976708</v>
      </c>
      <c r="B177" s="1" t="s">
        <v>1814</v>
      </c>
      <c r="C177" s="1" t="s">
        <v>1815</v>
      </c>
      <c r="D177" s="1" t="s">
        <v>1816</v>
      </c>
      <c r="E177" s="1" t="s">
        <v>1817</v>
      </c>
      <c r="F177" s="1" t="s">
        <v>977</v>
      </c>
      <c r="G177" s="1" t="s">
        <v>981</v>
      </c>
      <c r="H177" s="1" t="s">
        <v>982</v>
      </c>
      <c r="I177" s="1" t="s">
        <v>1080</v>
      </c>
      <c r="J177" s="1" t="s">
        <v>984</v>
      </c>
      <c r="K177" s="1" t="s">
        <v>1080</v>
      </c>
      <c r="L177" s="1" t="s">
        <v>1080</v>
      </c>
      <c r="M177" s="1" t="s">
        <v>985</v>
      </c>
      <c r="N177" s="1" t="s">
        <v>985</v>
      </c>
      <c r="O177" s="1" t="s">
        <v>986</v>
      </c>
      <c r="P177" s="1" t="s">
        <v>987</v>
      </c>
      <c r="Q177" s="1" t="s">
        <v>988</v>
      </c>
      <c r="R177" s="1" t="s">
        <v>1818</v>
      </c>
      <c r="S177" s="1" t="s">
        <v>990</v>
      </c>
      <c r="T177" s="1" t="s">
        <v>991</v>
      </c>
      <c r="U177" s="1" t="s">
        <v>992</v>
      </c>
      <c r="V177" s="1" t="s">
        <v>999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2023-03-22T01:50:18Z</dcterms:created>
  <dcterms:modified xsi:type="dcterms:W3CDTF">2023-03-22T03:51:57Z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61648B7C788149018E732F845843A389</vt:lpwstr>
  </property>
  <property fmtid="{D5CDD505-2E9C-101B-9397-08002B2CF9AE}" pid="3" name="KSOProductBuildVer">
    <vt:lpwstr>2052-11.1.0.13703</vt:lpwstr>
  </property>
</Properties>
</file>