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<sst xmlns="http://schemas.openxmlformats.org/spreadsheetml/2006/main" count="238" uniqueCount="124">
  <si>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</si>
  <si>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</si>
  <si>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</si>
  <si>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</si>
  <si>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2023-03-22至2023-03-23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</si>
  <si>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</si>
  <si>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</si>
  <si>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</si>
  <si>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</si>
  <si>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</si>
  <si>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</si>
  <si>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</si>
  <si>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</si>
  <si>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</si>
  <si>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</si>
  <si>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</si>
  <si>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</si>
  <si>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</si>
  <si>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</si>
  <si>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</si>
  <si>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¥469.00</t>
  </si>
  <si>
    <t>¥62.00</t>
  </si>
  <si>
    <t>¥407.00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</si>
  <si>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</si>
  <si>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</si>
  <si>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</si>
  <si>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</si>
  <si>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</si>
  <si>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</si>
  <si>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</si>
  <si>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</si>
  <si>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</si>
  <si>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</si>
  <si>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</si>
  <si>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</si>
  <si>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</si>
  <si>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</si>
  <si>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</si>
  <si>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</si>
  <si>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</si>
  <si>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</si>
  <si>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</si>
  <si>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</si>
  <si>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</si>
  <si>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</si>
  <si>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</si>
  <si>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</si>
  <si>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</si>
  <si>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</si>
  <si>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</si>
  <si>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</si>
  <si>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</si>
  <si>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</si>
  <si>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</si>
  <si>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</si>
  <si>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</si>
  <si>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</si>
  <si>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</si>
  <si>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</si>
  <si>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</si>
  <si>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</si>
  <si>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</si>
  <si>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</si>
  <si>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</si>
  <si>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</si>
  <si>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</si>
  <si>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</si>
  <si>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</si>
  <si>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</si>
  <si>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</si>
  <si>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103309189327</t>
  </si>
  <si>
    <t>酒店预付</t>
  </si>
  <si>
    <t>否</t>
  </si>
  <si>
    <t>普通</t>
  </si>
  <si>
    <t>347181995</t>
  </si>
  <si>
    <t>上海品尊名致精品酒店公寓</t>
  </si>
  <si>
    <t>1639468</t>
  </si>
  <si>
    <t>李元</t>
  </si>
  <si>
    <t>2023-03-22</t>
  </si>
  <si>
    <t>2023-03-23</t>
  </si>
  <si>
    <t>豪华复式房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</si>
  <si>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</si>
  <si>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</si>
  <si>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</si>
  <si>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</si>
  <si>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</si>
  <si>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</si>
  <si>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</si>
  <si>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</si>
  <si>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</si>
  <si>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</si>
  <si>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</si>
  <si>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</si>
  <si>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A230324111359481</t>
  </si>
  <si>
    <r>
      <t>总计：</t>
    </r>
    <r>
      <rPr>
        <sz val="10"/>
        <rFont val="Arial"/>
        <charset val="134"/>
      </rPr>
      <t>407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</si>
  <si>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</si>
  <si>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</si>
  <si>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</si>
  <si>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</si>
  <si>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</si>
  <si>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</si>
  <si>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</si>
  <si>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</si>
  <si>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</si>
  <si>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</si>
  <si>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</si>
  <si>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</si>
  <si>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</si>
  <si>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</si>
  <si>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</si>
  <si>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</si>
  <si>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</si>
  <si>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</si>
  <si>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3163442</t>
  </si>
  <si>
    <t>--</t>
  </si>
  <si>
    <t>407.00</t>
  </si>
  <si>
    <t>RMB</t>
  </si>
  <si>
    <t>0</t>
  </si>
  <si>
    <t>0.00</t>
  </si>
  <si>
    <t>汇趣住国内直连</t>
  </si>
  <si>
    <t>01.011247</t>
  </si>
  <si>
    <t>2023-03-22 15:48:32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</si>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</sst>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407</v>
      </c>
      <c r="E2" t="str">
        <f>VLOOKUP(A2,HOP!A:L,12,0)</f>
        <v>407.00</v>
      </c>
      <c r="F2" t="str">
        <f>VLOOKUP(A2,HOP!A:C,3,0)</f>
        <v>3163442</v>
      </c>
      <c r="G2">
        <f>D2-E2</f>
        <v>0</v>
      </c>
      <c r="H2" t="str">
        <f>$H$1&amp;F2</f>
        <v>，3163442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H16" sqref="H1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2023-03-24T03:14:59Z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47ED9B0B00594174A3BF0D51C366D672</vt:lpwstr>
  </property>
</Properties>
</file>