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<sst xmlns="http://schemas.openxmlformats.org/spreadsheetml/2006/main" count="88" uniqueCount="78">
  <si>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</si>
  <si>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</si>
  <si>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</si>
  <si>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</si>
  <si>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</si>
  <si>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</si>
  <si>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</si>
  <si>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</si>
  <si>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</si>
  <si>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</si>
  <si>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</si>
  <si>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</si>
  <si>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</si>
  <si>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</si>
  <si>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</si>
  <si>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</si>
  <si>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</si>
  <si>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</si>
  <si>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</si>
  <si>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</si>
  <si>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</si>
  <si>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</si>
  <si>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</si>
  <si>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</si>
  <si>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</si>
  <si>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999222481847385	</t>
  </si>
  <si>
    <t>Ctrip</t>
  </si>
  <si>
    <t>正常</t>
  </si>
  <si>
    <t>[八打灵再也]世界酒店(One World Hotel)(9568511)</t>
  </si>
  <si>
    <t>豪华行政房(至少连住2晚及以上)&lt;早餐&gt;</t>
  </si>
  <si>
    <t>USD</t>
  </si>
  <si>
    <t>Kuek/Alexius Dexter</t>
  </si>
  <si>
    <t>CA6352230327USD-W</t>
  </si>
  <si>
    <t>未提现</t>
  </si>
  <si>
    <t>携程开票</t>
  </si>
  <si>
    <t xml:space="preserve">2997821	</t>
  </si>
  <si>
    <t xml:space="preserve">47328050	</t>
  </si>
  <si>
    <t>，</t>
  </si>
  <si>
    <t>A230327105229481</t>
  </si>
  <si>
    <t>USD / THB 当前参考汇率: 34.281</t>
  </si>
  <si>
    <t>总计： 193 USD/
6616.23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</si>
  <si>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</si>
  <si>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</si>
  <si>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</si>
  <si>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</si>
  <si>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</si>
  <si>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</si>
  <si>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</si>
  <si>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</si>
  <si>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</si>
  <si>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</si>
  <si>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</si>
  <si>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</si>
  <si>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</si>
  <si>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</si>
  <si>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</si>
  <si>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</si>
  <si>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</si>
  <si>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</si>
  <si>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</si>
  <si>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2023-02-02</t>
  </si>
  <si>
    <t>2997821</t>
  </si>
  <si>
    <t>世界酒店</t>
  </si>
  <si>
    <t>Kuek Alexius Dexter</t>
  </si>
  <si>
    <t>2023-03-18</t>
  </si>
  <si>
    <t>2023-03-20</t>
  </si>
  <si>
    <t>退房日周结</t>
  </si>
  <si>
    <t>1304.64</t>
  </si>
  <si>
    <t>193.00</t>
  </si>
  <si>
    <t>0</t>
  </si>
  <si>
    <t>0.00</t>
  </si>
  <si>
    <t>携程国际直连(CIT)</t>
  </si>
  <si>
    <t>01.011176</t>
  </si>
  <si>
    <t>2023-02-02 15:36:40</t>
  </si>
  <si>
    <t>否</t>
  </si>
  <si>
    <t>CIT(Thailand) CO,. Ltd</t>
  </si>
  <si>
    <t>直连</t>
  </si>
  <si>
    <t>马来西亚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</si>
</sst>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14</xdr:col>
      <xdr:colOff>647700</xdr:colOff>
      <xdr:row>40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5950"/>
          <a:ext cx="10734675" cy="5086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45003</v>
      </c>
      <c r="G2" s="6">
        <v>45005</v>
      </c>
      <c r="H2" s="4">
        <v>1</v>
      </c>
      <c r="I2" s="4">
        <v>2</v>
      </c>
      <c r="J2" s="4">
        <v>2</v>
      </c>
      <c r="K2" s="4" t="s">
        <v>30</v>
      </c>
      <c r="L2" s="4">
        <v>193</v>
      </c>
      <c r="M2" s="4">
        <v>193</v>
      </c>
      <c r="N2" s="4" t="s">
        <v>31</v>
      </c>
      <c r="O2" s="4" t="s">
        <v>32</v>
      </c>
      <c r="P2" s="4" t="s">
        <v>33</v>
      </c>
      <c r="Q2" s="4">
        <v>0</v>
      </c>
      <c r="R2" s="7">
        <v>44959</v>
      </c>
      <c r="S2" s="6">
        <v>45012</v>
      </c>
      <c r="T2" s="4" t="s">
        <v>34</v>
      </c>
      <c r="U2" s="4">
        <v>193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A5" sqref="A5:A7"/>
    </sheetView>
  </sheetViews>
  <sheetFormatPr defaultColWidth="9" defaultRowHeight="13.5" outlineLevelRow="6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999222481847385</v>
      </c>
      <c r="B2" s="6">
        <v>45003</v>
      </c>
      <c r="C2" s="6">
        <v>45005</v>
      </c>
      <c r="D2" s="4">
        <v>193</v>
      </c>
      <c r="E2" s="4" t="str">
        <f>VLOOKUP(A2,HOP!A:L,12,0)</f>
        <v>193.00</v>
      </c>
      <c r="F2" s="4" t="str">
        <f>VLOOKUP(A2,HOP!A:C,3,0)</f>
        <v>2997821</v>
      </c>
      <c r="G2" s="4">
        <f>D2-E2</f>
        <v>0</v>
      </c>
      <c r="H2" s="4" t="str">
        <f>$H$1&amp;F2</f>
        <v>，2997821</v>
      </c>
      <c r="I2" s="4" t="str">
        <f>VLOOKUP(A2,HOP!A:U,21,0)</f>
        <v>直连</v>
      </c>
    </row>
    <row r="5" spans="1:1">
      <c r="A5" s="4" t="s">
        <v>38</v>
      </c>
    </row>
    <row r="6" spans="1:1">
      <c r="A6" s="4" t="s">
        <v>39</v>
      </c>
    </row>
    <row r="7" spans="1:1">
      <c r="A7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999222481847385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30</v>
      </c>
      <c r="K2" s="1" t="s">
        <v>68</v>
      </c>
      <c r="L2" s="1" t="s">
        <v>68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2023-03-27T02:37:55Z</dcterms:created>
  <dcterms:modified xsi:type="dcterms:W3CDTF">2023-03-27T02:53:45Z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839E5D66840641AB881871D2F938261C</vt:lpwstr>
  </property>
  <property fmtid="{D5CDD505-2E9C-101B-9397-08002B2CF9AE}" pid="3" name="KSOProductBuildVer">
    <vt:lpwstr>2052-11.1.0.13703</vt:lpwstr>
  </property>
</Properties>
</file>