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对账!$1:$301</definedName>
  </definedNames>
  <calcPr calcId="144525"/>
</workbook>
</file>

<file path=xl/sharedStrings.xml><?xml version="1.0" encoding="utf-8"?>
<sst xmlns="http://schemas.openxmlformats.org/spreadsheetml/2006/main" count="9847" uniqueCount="3295">
  <si>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</si>
  <si>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</si>
  <si>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</si>
  <si>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</si>
  <si>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</si>
  <si>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</si>
  <si>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</si>
  <si>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</si>
  <si>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</si>
  <si>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</si>
  <si>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</si>
  <si>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</si>
  <si>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</si>
  <si>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</si>
  <si>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</si>
  <si>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</si>
  <si>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</si>
  <si>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</si>
  <si>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</si>
  <si>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</si>
  <si>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</si>
  <si>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</si>
  <si>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</si>
  <si>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</si>
  <si>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</si>
  <si>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21607160368	</t>
  </si>
  <si>
    <t>Ctrip</t>
  </si>
  <si>
    <t>正常</t>
  </si>
  <si>
    <t>[柏林]柏林米特美居酒店(Mercure Hotel Berlin Mitte)(55639643)</t>
  </si>
  <si>
    <t>标准房(1张双人床)&lt;2人入住&gt;&lt;不退款&gt;&lt;早餐&gt;</t>
  </si>
  <si>
    <t>HKD</t>
  </si>
  <si>
    <t>Nissenboim/Yoram</t>
  </si>
  <si>
    <t>CA13030230325HKD</t>
  </si>
  <si>
    <t>未提现</t>
  </si>
  <si>
    <t>携程开票</t>
  </si>
  <si>
    <t xml:space="preserve">2763934	</t>
  </si>
  <si>
    <t xml:space="preserve">	</t>
  </si>
  <si>
    <t xml:space="preserve">999222035037224	</t>
  </si>
  <si>
    <t>[奥隆阿波]中央公园礁度假村(Central Park Reef Resort)(91826447)</t>
  </si>
  <si>
    <t>行政房&lt;2人入住&gt;&lt;不退款&gt;</t>
  </si>
  <si>
    <t>lisheron/jeffrey</t>
  </si>
  <si>
    <t xml:space="preserve">2911679	</t>
  </si>
  <si>
    <t xml:space="preserve">999222126034538	</t>
  </si>
  <si>
    <t>[拉斯维加斯]OYO拉斯维加斯娱乐场酒店(OYO Hotel and Casino Las Vegas)(60493870)</t>
  </si>
  <si>
    <t>2张双人床房&lt;2人入住&gt;&lt;不退款&gt;</t>
  </si>
  <si>
    <t>HAN/DAHYE</t>
  </si>
  <si>
    <t xml:space="preserve">2932691	</t>
  </si>
  <si>
    <t xml:space="preserve">999222131830838	</t>
  </si>
  <si>
    <t>[曼谷]曼谷威客3號酒店 (SHA Plus+)(Vic3 Bangkok  (SHA Plus+))(55270338)</t>
  </si>
  <si>
    <t>一室行政特大床房&lt;2人入住&gt;&lt;不退款&gt;&lt;早餐&gt;</t>
  </si>
  <si>
    <t>SUEN/FAT YUE</t>
  </si>
  <si>
    <t xml:space="preserve">2934005	</t>
  </si>
  <si>
    <t xml:space="preserve">1695406	</t>
  </si>
  <si>
    <t xml:space="preserve">999222145668574	</t>
  </si>
  <si>
    <t>[东京]ART 日暮里郎伍德酒店(ART HOTEL Nippori Lungwood)(55884336)</t>
  </si>
  <si>
    <t>舒适双床房&lt;1&gt;&lt;2人入住&gt;&lt;不退款&gt;</t>
  </si>
  <si>
    <t>CHAN/POCHENG</t>
  </si>
  <si>
    <t xml:space="preserve">2937736	</t>
  </si>
  <si>
    <t xml:space="preserve">363947335 - 1673363120011357	</t>
  </si>
  <si>
    <t xml:space="preserve">999222250322364	</t>
  </si>
  <si>
    <t>[尼斯]尼斯长廊公寓式酒店(Residhome Nice Promenade)(55707514)</t>
  </si>
  <si>
    <t>一室房&lt;2人入住&gt;&lt;不退款&gt;</t>
  </si>
  <si>
    <t>GIRDHAR/AMAN</t>
  </si>
  <si>
    <t xml:space="preserve">2958156	</t>
  </si>
  <si>
    <t xml:space="preserve">67310879	</t>
  </si>
  <si>
    <t xml:space="preserve">999222607198981	</t>
  </si>
  <si>
    <t>[迪拜]迪拜珍珠溪贝斯特韦斯特优质酒店(Best Western Plus Pearl Creek)(60467187)</t>
  </si>
  <si>
    <t>标准双床房&lt;2人入住&gt;&lt;不退款&gt;&lt;早餐&gt;</t>
  </si>
  <si>
    <t>Lutumba/Pierre Mpeta,Loba/Eunice Kisalu</t>
  </si>
  <si>
    <t xml:space="preserve">3015502	</t>
  </si>
  <si>
    <t xml:space="preserve">999222828069673	</t>
  </si>
  <si>
    <t>[曼谷]素坤逸艾斯鲍克斯酒店(S Box Sukhumvit Hotel)(55680400)</t>
  </si>
  <si>
    <t>Box 5.0大床房&lt;2人入住&gt;&lt;不退款&gt;</t>
  </si>
  <si>
    <t>RAKSANG/THANCHANOK</t>
  </si>
  <si>
    <t xml:space="preserve">3048346	</t>
  </si>
  <si>
    <t xml:space="preserve">-1460460478	</t>
  </si>
  <si>
    <t xml:space="preserve">999222850783580	</t>
  </si>
  <si>
    <t>[纽约]57 号酒店(Hotel 57)(55299088)</t>
  </si>
  <si>
    <t>基础客房, 1 张双人床&lt;2人入住&gt;&lt;不退款&gt;</t>
  </si>
  <si>
    <t>LYU/ZHICHAO</t>
  </si>
  <si>
    <t xml:space="preserve">3051950	</t>
  </si>
  <si>
    <t xml:space="preserve">999222854558316	</t>
  </si>
  <si>
    <t>[麦地那]麦地那铂尔曼扎姆扎姆酒店(Pullman Zamzam Madina)(55653255)</t>
  </si>
  <si>
    <t>城景高级双人房&lt;2人入住&gt;&lt;不退款&gt;&lt;早餐&gt;</t>
  </si>
  <si>
    <t>WASIM/YAHYA,ASAD/AREESHA</t>
  </si>
  <si>
    <t xml:space="preserve">3052704	</t>
  </si>
  <si>
    <t xml:space="preserve">999222877977834	</t>
  </si>
  <si>
    <t>[巴都丁宜]槟城硬石酒店(Hard Rock Hotel Penang)(55680205)</t>
  </si>
  <si>
    <t>海景豪华房（阳台）&lt;2人入住&gt;&lt;不退款&gt;</t>
  </si>
  <si>
    <t>IBRAHIM/IZZATI</t>
  </si>
  <si>
    <t xml:space="preserve">3056913	</t>
  </si>
  <si>
    <t xml:space="preserve">15701305	</t>
  </si>
  <si>
    <t xml:space="preserve">999222897736941	</t>
  </si>
  <si>
    <t>[曼谷]曼谷廊曼机场阿玛瑞酒店(Amari Don Muang Airport Bangkok)(55280787)</t>
  </si>
  <si>
    <t>豪华双床房&lt;2人入住&gt;&lt;不退款&gt;&lt;早餐&gt;</t>
  </si>
  <si>
    <t>KUAKOOL/DUANGRUTAI,HOMHUAL/SUJIRA</t>
  </si>
  <si>
    <t xml:space="preserve">3059904	</t>
  </si>
  <si>
    <t xml:space="preserve">999222947430697	</t>
  </si>
  <si>
    <t>[普吉岛]普吉岛码头酒店 (政府卫生认证)(The Marina Phuket Hotel (SHA Extra Plus))(56163203)</t>
  </si>
  <si>
    <t>CATINI/CRISTIANO</t>
  </si>
  <si>
    <t xml:space="preserve">3069460	</t>
  </si>
  <si>
    <t xml:space="preserve">79502	</t>
  </si>
  <si>
    <t xml:space="preserve">999222947859773	</t>
  </si>
  <si>
    <t>[温哥华]温哥华奥贝尔杰酒店(Auberge Vancouver Hotel)(55841856)</t>
  </si>
  <si>
    <t>城景豪华房（特大床）&lt;2人入住&gt;&lt;不退款&gt;</t>
  </si>
  <si>
    <t>Macmillan/Matt</t>
  </si>
  <si>
    <t xml:space="preserve">3069632	</t>
  </si>
  <si>
    <t xml:space="preserve">999222949602858	</t>
  </si>
  <si>
    <t>[旧金山]旧金山湾舒适酒店(Comfort Inn by The Bay Hotel San Francisco)(55680468)</t>
  </si>
  <si>
    <t>大号床房&lt;2人入住&gt;&lt;不退款&gt;&lt;早餐&gt;</t>
  </si>
  <si>
    <t>ADAMS/BRITTANY LYNN</t>
  </si>
  <si>
    <t xml:space="preserve">3070158	</t>
  </si>
  <si>
    <t xml:space="preserve">999222964736013	</t>
  </si>
  <si>
    <t>[曼谷]素万那普 BS 酒店 (政府卫生认证)(BS Residence Suvarnabhumi (SHA Plus+))(55757070)</t>
  </si>
  <si>
    <t>池景豪华房&lt;2人入住&gt;</t>
  </si>
  <si>
    <t>CHANSUWAN/PRAIPAKA,PANTHIAM/WARAKORN</t>
  </si>
  <si>
    <t xml:space="preserve">3074828	</t>
  </si>
  <si>
    <t xml:space="preserve">999222985918416	</t>
  </si>
  <si>
    <t>[首尔]明洞莱恩酒店(Line Hotel Myeongdong)(68031160)</t>
  </si>
  <si>
    <t>经济双人床房&lt;2人入住&gt;&lt;不退款&gt;</t>
  </si>
  <si>
    <t>MANYING/CHOI,WAIMANMANDY/CHAN</t>
  </si>
  <si>
    <t xml:space="preserve">3081854	</t>
  </si>
  <si>
    <t xml:space="preserve">999222993124150	</t>
  </si>
  <si>
    <t>[伊斯灵顿]伦敦市中心城市路酒店旅游旅馆(Travelodge London Central City Road Hotel)(55585969)</t>
  </si>
  <si>
    <t>大床房&lt;2人入住&gt;&lt;不退款&gt;&lt;早餐&gt;</t>
  </si>
  <si>
    <t>Brown/Andree</t>
  </si>
  <si>
    <t xml:space="preserve">3084753	</t>
  </si>
  <si>
    <t xml:space="preserve">999222993658694	</t>
  </si>
  <si>
    <t>[曼谷]曼谷素坤逸5号格兰德酒店(Grand 5 Hotel &amp; Plaza Sukhumvit Bangkok)(55862161)</t>
  </si>
  <si>
    <t>高级房&lt;2人入住&gt;&lt;不退款&gt;</t>
  </si>
  <si>
    <t>GURUNG/LOPSANG</t>
  </si>
  <si>
    <t xml:space="preserve">3085025	</t>
  </si>
  <si>
    <t xml:space="preserve">999223074186336	</t>
  </si>
  <si>
    <t>[苏黎世]索丽尔苏黎伯格酒店(Sorell Hotel Zürichberg)(55270212)</t>
  </si>
  <si>
    <t>大床房(bijou)&lt;2人入住&gt;&lt;不退款&gt;&lt;早餐&gt;</t>
  </si>
  <si>
    <t>Unger/Hans Peter</t>
  </si>
  <si>
    <t xml:space="preserve">3106959	</t>
  </si>
  <si>
    <t xml:space="preserve">2402SE025763-14	</t>
  </si>
  <si>
    <t xml:space="preserve">999223074317740	</t>
  </si>
  <si>
    <t>[华盛顿]毕考酒店及公司宿舍(Beacon Hotel &amp; Corporate Quarters)(55851825)</t>
  </si>
  <si>
    <t>豪华双大床房&lt;2人入住&gt;&lt;不退款&gt;</t>
  </si>
  <si>
    <t>KELLMAN/ROBERT A</t>
  </si>
  <si>
    <t xml:space="preserve">3107018	</t>
  </si>
  <si>
    <t xml:space="preserve">999223074785416	</t>
  </si>
  <si>
    <t>[海得拉巴]维万塔海得拉巴贝岗姆佩特酒店(Vivanta Hyderabad, Begumpet)(60493978)</t>
  </si>
  <si>
    <t>城景魅力高级房（2张单人床）&lt;2人入住&gt;&lt;不退款&gt;&lt;早餐&gt;</t>
  </si>
  <si>
    <t>Shinge/Anil</t>
  </si>
  <si>
    <t xml:space="preserve">3107249	</t>
  </si>
  <si>
    <t xml:space="preserve">75709SE089901-14	</t>
  </si>
  <si>
    <t xml:space="preserve">999223084603943	</t>
  </si>
  <si>
    <t>[帕赛市]马尼拉馨乐庭湾城酒店(Citadines Bay City, Manila)(77363798)</t>
  </si>
  <si>
    <t>豪华单房公寓（双床）&lt;2人入住&gt;&lt;不退款&gt;&lt;早餐&gt;</t>
  </si>
  <si>
    <t>WANG/LIUBO,FENG/HAO,GUO/JIAYAN,XU/HONGHUI</t>
  </si>
  <si>
    <t xml:space="preserve">3109125	</t>
  </si>
  <si>
    <t xml:space="preserve">4420SE010233;4420SE010232	</t>
  </si>
  <si>
    <t xml:space="preserve">999223086131265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</si>
  <si>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</si>
  <si>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</si>
  <si>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PAI/HUSAN</t>
  </si>
  <si>
    <t xml:space="preserve">3109563	</t>
  </si>
  <si>
    <t xml:space="preserve">23086797550	</t>
  </si>
  <si>
    <t>[长滩岛]长滩岛阿尔塔布里扎度假村(Altabriza Resort Boracay)(55299023)</t>
  </si>
  <si>
    <t>ROMANOV/SERGEI</t>
  </si>
  <si>
    <t xml:space="preserve">3109743	</t>
  </si>
  <si>
    <t xml:space="preserve">报客人姓名办理入住	</t>
  </si>
  <si>
    <t xml:space="preserve">999223090487110	</t>
  </si>
  <si>
    <t>[尼斯]尼斯城中心圣母院美居酒店(Mercure Nice Centre Notre Dame)(55289892)</t>
  </si>
  <si>
    <t>经典客房&lt;2人入住&gt;&lt;不退款&gt;</t>
  </si>
  <si>
    <t>LUO/QI,YAN/PINGPING</t>
  </si>
  <si>
    <t xml:space="preserve">3111145	</t>
  </si>
  <si>
    <t xml:space="preserve">999223090722215	</t>
  </si>
  <si>
    <t>[曼谷]曼谷大仓新颐饭店(The Okura Prestige Bangkok)(55289790)</t>
  </si>
  <si>
    <t>LI/KEHENG,LIANG/XIAO</t>
  </si>
  <si>
    <t xml:space="preserve">3111282	</t>
  </si>
  <si>
    <t xml:space="preserve">999223091779750	</t>
  </si>
  <si>
    <t>[巴塞罗那]美景 Bcn 城市青年旅舍(BCN Urbaness Bonavista)(55254115)</t>
  </si>
  <si>
    <t>双人房&lt;2人入住&gt;&lt;不退款&gt;</t>
  </si>
  <si>
    <t>Ramos/Jose Manuel</t>
  </si>
  <si>
    <t xml:space="preserve">3111984	</t>
  </si>
  <si>
    <t xml:space="preserve">999223106462924	</t>
  </si>
  <si>
    <t>[罗马]大都会酒店(Hotel Metropolis)(55519421)</t>
  </si>
  <si>
    <t>标准双人房&lt;2人入住&gt;</t>
  </si>
  <si>
    <t>QUARTULLI/FRANCESCO</t>
  </si>
  <si>
    <t xml:space="preserve">3115093	</t>
  </si>
  <si>
    <t xml:space="preserve">999223114092386	</t>
  </si>
  <si>
    <t>[迪拜]福朋喜来登扎耶德路酒店(Four Points by Sheraton Sheikh Zayed Road)(60467429)</t>
  </si>
  <si>
    <t>经典房&lt;2人入住&gt;&lt;不退款&gt;</t>
  </si>
  <si>
    <t>Venadurai/Aruni Malar</t>
  </si>
  <si>
    <t xml:space="preserve">3116588	</t>
  </si>
  <si>
    <t xml:space="preserve">90423825	</t>
  </si>
  <si>
    <t xml:space="preserve">999223114988523	</t>
  </si>
  <si>
    <t>[查尔斯顿]凯艺套房酒店(Quality Inn &amp; Suites)(92029956)</t>
  </si>
  <si>
    <t>标准客房2张大床&lt;2人入住&gt;&lt;不退款&gt;&lt;早餐&gt;</t>
  </si>
  <si>
    <t>braga/fernando degle esposte</t>
  </si>
  <si>
    <t xml:space="preserve">3116830	</t>
  </si>
  <si>
    <t xml:space="preserve">23117944728	</t>
  </si>
  <si>
    <t>[芭堤雅]紫苑公寓酒店（芭堤雅心灵高级套房酒店）(Aster Hotel and Residence)(55414468)</t>
  </si>
  <si>
    <t>尊贵豪华大床房&lt;2人入住&gt;&lt;不退款&gt;</t>
  </si>
  <si>
    <t>ANDERCAN/JAMES</t>
  </si>
  <si>
    <t xml:space="preserve">3117637	</t>
  </si>
  <si>
    <t xml:space="preserve">1471930612 (Room 1)	</t>
  </si>
  <si>
    <t xml:space="preserve">999223136784073	</t>
  </si>
  <si>
    <t>[曼谷]曼谷拉玛九萨默赛特酒店(Somerset Rama 9 Bangkok)(94361514)</t>
  </si>
  <si>
    <t>行政一室房&lt;2人入住&gt;&lt;不退款&gt;&lt;早餐&gt;</t>
  </si>
  <si>
    <t>CHEUNG/YUK SHING,CHAN/YIN MAN</t>
  </si>
  <si>
    <t xml:space="preserve">3122058	</t>
  </si>
  <si>
    <t xml:space="preserve">8607954	</t>
  </si>
  <si>
    <t xml:space="preserve">999223174267802	</t>
  </si>
  <si>
    <t>[纽卡斯尔]纽卡斯尔县酒店(County Hotel Newcastle)(55598958)</t>
  </si>
  <si>
    <t>城市双床房&lt;2人入住&gt;</t>
  </si>
  <si>
    <t>Ruth/Sen</t>
  </si>
  <si>
    <t xml:space="preserve">3131438	</t>
  </si>
  <si>
    <t xml:space="preserve">RL31374775	</t>
  </si>
  <si>
    <t xml:space="preserve">999223178515751	</t>
  </si>
  <si>
    <t>[华盛顿]乔治城格洛弗公园酒店(Glover Park - Georgetown)(55346033)</t>
  </si>
  <si>
    <t>2张大床房&lt;2人入住&gt;&lt;不退款&gt;</t>
  </si>
  <si>
    <t>martin/ralph drury</t>
  </si>
  <si>
    <t xml:space="preserve">3132520	</t>
  </si>
  <si>
    <t xml:space="preserve">34489SE048832	</t>
  </si>
  <si>
    <t xml:space="preserve">999223193055586	</t>
  </si>
  <si>
    <t>[旧金山]卡扎酒店(Hotel Caza Fisherman’s Wharf)(77288431)</t>
  </si>
  <si>
    <t>豪华2张大床房&lt;2人入住&gt;&lt;不退款&gt;</t>
  </si>
  <si>
    <t>YUEN/CHUN WA</t>
  </si>
  <si>
    <t xml:space="preserve">3136514	</t>
  </si>
  <si>
    <t xml:space="preserve">999223198531931	</t>
  </si>
  <si>
    <t>[河内]军团酒店(Army Hotel)(55680482)</t>
  </si>
  <si>
    <t>高级双床房&lt;2人入住&gt;&lt;早餐&gt;</t>
  </si>
  <si>
    <t>CHOI/JINHYEON,KANG/DONGHO</t>
  </si>
  <si>
    <t xml:space="preserve">3138198	</t>
  </si>
  <si>
    <t xml:space="preserve">999223199366035	</t>
  </si>
  <si>
    <t>[乔治市]槟城乔治敦图恩酒店(Tune Hotel Georgetown Penang)(55707551)</t>
  </si>
  <si>
    <t>城景大床房&lt;2人入住&gt;&lt;不退款&gt;</t>
  </si>
  <si>
    <t>GULNARA/PUTRI AMIRA</t>
  </si>
  <si>
    <t xml:space="preserve">3138577	</t>
  </si>
  <si>
    <t xml:space="preserve">1475081649	</t>
  </si>
  <si>
    <t xml:space="preserve">999223199454159	</t>
  </si>
  <si>
    <t>[曼谷]帕特拉精品酒店(Patra Boutique Hotel)(55367556)</t>
  </si>
  <si>
    <t>奢华客房, 1 张双人床&lt;2人入住&gt;&lt;不退款&gt;</t>
  </si>
  <si>
    <t>Madhavan/Jaya Prakash</t>
  </si>
  <si>
    <t xml:space="preserve">3138628	</t>
  </si>
  <si>
    <t xml:space="preserve">46253	</t>
  </si>
  <si>
    <t xml:space="preserve">999223210666889	</t>
  </si>
  <si>
    <t>[帕赛市]马尼拉纽波特市智选假日酒店(Holiday Inn Express Manila Newport City, an IHG Hotel)(55920163)</t>
  </si>
  <si>
    <t>MIN/WOONGKI</t>
  </si>
  <si>
    <t xml:space="preserve">3142025	</t>
  </si>
  <si>
    <t xml:space="preserve">812652	</t>
  </si>
  <si>
    <t xml:space="preserve">999223222058395	</t>
  </si>
  <si>
    <t>[巴塞罗那]劳蒙酒店(Hotel Laumon)(55666114)</t>
  </si>
  <si>
    <t>客房&lt;2人入住&gt;&lt;不退款&gt;</t>
  </si>
  <si>
    <t>KARIM/AFRA</t>
  </si>
  <si>
    <t xml:space="preserve">3145063	</t>
  </si>
  <si>
    <t xml:space="preserve">999223225021060	</t>
  </si>
  <si>
    <t>[圣地亚哥]圣地亚哥海洋世界豪生酒店(Howard Johnson by Wyndham San Diego Sea World)(55944541)</t>
  </si>
  <si>
    <t>特大床房&lt;2人入住&gt;&lt;不退款&gt;&lt;早餐&gt;</t>
  </si>
  <si>
    <t>LIU/JI FEI</t>
  </si>
  <si>
    <t xml:space="preserve">3145948	</t>
  </si>
  <si>
    <t xml:space="preserve">999223231020051	</t>
  </si>
  <si>
    <t>[芝加哥]奥黑尔区假日酒店(Holiday Inn O'Hare Area)(55799145)</t>
  </si>
  <si>
    <t>休闲特大床房&lt;2人入住&gt;&lt;不退款&gt;</t>
  </si>
  <si>
    <t>TRUCHLY/JAROSLAV</t>
  </si>
  <si>
    <t xml:space="preserve">3147606	</t>
  </si>
  <si>
    <t xml:space="preserve">41014871	</t>
  </si>
  <si>
    <t xml:space="preserve">999223232752248	</t>
  </si>
  <si>
    <t>[首尔]三井酒店(Hotel Samjung)(55337145)</t>
  </si>
  <si>
    <t>标准双床房&lt;2人入住&gt;&lt;不退款&gt;</t>
  </si>
  <si>
    <t>SHI/GUIZHEN</t>
  </si>
  <si>
    <t xml:space="preserve">3148350	</t>
  </si>
  <si>
    <t xml:space="preserve">23037838	</t>
  </si>
  <si>
    <t xml:space="preserve">999223236036933	</t>
  </si>
  <si>
    <t>[West Pakulonan]伽定塞尔彭阿特丽雅公寓酒店(Atria Residences Gading Serpong)(91547989)</t>
  </si>
  <si>
    <t>两卧室公寓&lt;2人入住&gt;&lt;不退款&gt;&lt;早餐&gt;</t>
  </si>
  <si>
    <t>LI/CHAOBIN</t>
  </si>
  <si>
    <t xml:space="preserve">3149181	</t>
  </si>
  <si>
    <t xml:space="preserve">999223237365400	</t>
  </si>
  <si>
    <t>[苏黎世]维尔兰伯格精品酒店(Boutique Hotel Wellenberg)(55312301)</t>
  </si>
  <si>
    <t>标准双人房&lt;2人入住&gt;&lt;不退款&gt;</t>
  </si>
  <si>
    <t>Lu Monnier/Xiuhua</t>
  </si>
  <si>
    <t xml:space="preserve">3149414	</t>
  </si>
  <si>
    <t xml:space="preserve">68581728	</t>
  </si>
  <si>
    <t xml:space="preserve">999223238240459	</t>
  </si>
  <si>
    <t>[里士满]桑德曼温哥华机场酒店(Sandman Hotel Vancouver Airport)(55451660)</t>
  </si>
  <si>
    <t>SIMPSON/BRETT</t>
  </si>
  <si>
    <t xml:space="preserve">3149725	</t>
  </si>
  <si>
    <t xml:space="preserve">127255092	</t>
  </si>
  <si>
    <t xml:space="preserve">999223240689394	</t>
  </si>
  <si>
    <t>[曼谷]曼谷 JW 万豪酒店(JW Marriott Hotel Bangkok)(55299096)</t>
  </si>
  <si>
    <t>豪华特大床客房&lt;2人入住&gt;&lt;不退款&gt;</t>
  </si>
  <si>
    <t>LU/MENGJIAO,WANG/YAFEI</t>
  </si>
  <si>
    <t xml:space="preserve">3150141	</t>
  </si>
  <si>
    <t xml:space="preserve">999223241815912	</t>
  </si>
  <si>
    <t>[北雅加达]雅加达尼欧玛纳戈广场酒店(Neo Hotel Mangga Dua by ASTON)(55253987)</t>
  </si>
  <si>
    <t>尼欧房&lt;2人入住&gt;&lt;不退款&gt;&lt;早餐&gt;</t>
  </si>
  <si>
    <t>Citradewi/Desak Putu</t>
  </si>
  <si>
    <t xml:space="preserve">3150380	</t>
  </si>
  <si>
    <t>取消</t>
  </si>
  <si>
    <t xml:space="preserve">999223245124923	</t>
  </si>
  <si>
    <t>[檀香山]威基基伊娃酒店(Ewa Hotel Waikiki)(55665961)</t>
  </si>
  <si>
    <t>中等房&lt;2人入住&gt;&lt;不退款&gt;</t>
  </si>
  <si>
    <t>KU/KAI WEN</t>
  </si>
  <si>
    <t xml:space="preserve">3151319	</t>
  </si>
  <si>
    <t xml:space="preserve">0123485	</t>
  </si>
  <si>
    <t xml:space="preserve">999223246285236	</t>
  </si>
  <si>
    <t>[希什利]巴巴罗斯伯因特酒店(Point Hotel Barbaros)(55299511)</t>
  </si>
  <si>
    <t>豪华双人房&lt;2人入住&gt;&lt;不退款&gt;</t>
  </si>
  <si>
    <t>AKYELI/YALCIN</t>
  </si>
  <si>
    <t xml:space="preserve">3151741	</t>
  </si>
  <si>
    <t xml:space="preserve">999223247288172	</t>
  </si>
  <si>
    <t>[帕赛市]马尼拉喜来得酒店(The Heritage Hotel Manila)(55320584)</t>
  </si>
  <si>
    <t>豪华房（特大床）&lt;2人入住&gt;&lt;不退款&gt;</t>
  </si>
  <si>
    <t>CID/SINAH</t>
  </si>
  <si>
    <t xml:space="preserve">3152299	</t>
  </si>
  <si>
    <t xml:space="preserve">999223255614305	</t>
  </si>
  <si>
    <t>[帕赛市]马尼拉萨沃伊酒店(Savoy Hotel Manila)(56140523)</t>
  </si>
  <si>
    <t>基本双床房2&lt;2人入住&gt;&lt;不退款&gt;&lt;早餐&gt;</t>
  </si>
  <si>
    <t>MORQUEDA/CHRISTIAN,MAPUTI/JOSEPHINE</t>
  </si>
  <si>
    <t xml:space="preserve">3153461	</t>
  </si>
  <si>
    <t xml:space="preserve">260383	</t>
  </si>
  <si>
    <t xml:space="preserve">999223255931299	</t>
  </si>
  <si>
    <t>[帕罗奥图]帕洛阿尔托舒适酒店(Comfort Inn Palo Alto)(55465497)</t>
  </si>
  <si>
    <t>特大床房&lt;2人入住&gt;&lt;不退款&gt;</t>
  </si>
  <si>
    <t>chao/Gary</t>
  </si>
  <si>
    <t xml:space="preserve">3153511	</t>
  </si>
  <si>
    <t xml:space="preserve">999223233345347	</t>
  </si>
  <si>
    <t>[拉斯维加斯]拉斯维加斯波罗塔楼度假村(Polo Towers)(55304420)</t>
  </si>
  <si>
    <t>一卧套房&lt;2人入住&gt;&lt;不退款&gt;</t>
  </si>
  <si>
    <t>ADDIE/GRIFFEN JAMES</t>
  </si>
  <si>
    <t xml:space="preserve">3359346232	</t>
  </si>
  <si>
    <t xml:space="preserve">999223258601846	</t>
  </si>
  <si>
    <t>[新山]新山晶冠酒店(Crystal Crown Hotel JB)(55289970)</t>
  </si>
  <si>
    <t>高级双人床房&lt;2人入住&gt;&lt;不退款&gt;&lt;早餐&gt;</t>
  </si>
  <si>
    <t>YONG/SAIN JING,YONG/JOON CHHAN</t>
  </si>
  <si>
    <t xml:space="preserve">3154135	</t>
  </si>
  <si>
    <t xml:space="preserve">999223259178013	</t>
  </si>
  <si>
    <t>[八打灵再也]吉隆坡颐思殿酒店(Eastin Hotel Kuala Lumpur)(55270753)</t>
  </si>
  <si>
    <t>CHAN/JACLYN</t>
  </si>
  <si>
    <t xml:space="preserve">3154348	</t>
  </si>
  <si>
    <t xml:space="preserve">25727648	</t>
  </si>
  <si>
    <t xml:space="preserve">999223260238174	</t>
  </si>
  <si>
    <t>[巴淡岛]阿斯顿·吉迪恩·巴淡酒店(ASTON Inn Gideon Batam)(55337050)</t>
  </si>
  <si>
    <t>豪华房&lt;2人入住&gt;&lt;不退款&gt;</t>
  </si>
  <si>
    <t>XUE/JUN</t>
  </si>
  <si>
    <t xml:space="preserve">3154714	</t>
  </si>
  <si>
    <t xml:space="preserve">25729805	</t>
  </si>
  <si>
    <t xml:space="preserve">999223260276217	</t>
  </si>
  <si>
    <t>ong/sin hoe</t>
  </si>
  <si>
    <t xml:space="preserve">3154720	</t>
  </si>
  <si>
    <t xml:space="preserve">25729875	</t>
  </si>
  <si>
    <t xml:space="preserve">999223261347233	</t>
  </si>
  <si>
    <t>[吉隆坡]吉隆坡千禧大酒店(Grand Millennium Kuala Lumpur)(55402613)</t>
  </si>
  <si>
    <t>豪华特大床房&lt;2人入住&gt;&lt;不退款&gt;&lt;早餐&gt;</t>
  </si>
  <si>
    <t>PG RAJID/PG NUR RAFIDAH</t>
  </si>
  <si>
    <t xml:space="preserve">3155103	</t>
  </si>
  <si>
    <t xml:space="preserve">acknowledge	</t>
  </si>
  <si>
    <t xml:space="preserve">999223262693533	</t>
  </si>
  <si>
    <t>[曼谷]阿特里姆曼谷美居大酒店(政府卫生认证)(Grand Mercure Bangkok Atrium (SHA Certified))(55665998)</t>
  </si>
  <si>
    <t>MENGESHA/SAMSON ABRAHA,REDA/KIDANE GEBREYOHANNES</t>
  </si>
  <si>
    <t xml:space="preserve">3155579	</t>
  </si>
  <si>
    <t xml:space="preserve">999223263001297	</t>
  </si>
  <si>
    <t>[Racha Thewa]德维拉素万那普酒店(Dwella Suvarnabhumi)(55465025)</t>
  </si>
  <si>
    <t>高级房（双人床，无机场接送服务）&lt;2人入住&gt;&lt;不退款&gt;</t>
  </si>
  <si>
    <t>MOOLMAWANHIRAN/PATPREEYA</t>
  </si>
  <si>
    <t xml:space="preserve">3155726	</t>
  </si>
  <si>
    <t xml:space="preserve">HGUConf1477550723	</t>
  </si>
  <si>
    <t xml:space="preserve">999223263334448	</t>
  </si>
  <si>
    <t>[舍讷费尔德]柏林勃兰登堡机场城际酒店(IntercityHotel Berlin Brandenburg Airport)(55280285)</t>
  </si>
  <si>
    <t>标准房&lt;2人入住&gt;&lt;不退款&gt;</t>
  </si>
  <si>
    <t>VAN RIKXOORT/FREDERIQUE</t>
  </si>
  <si>
    <t xml:space="preserve">3155866	</t>
  </si>
  <si>
    <t xml:space="preserve">900720800290780	</t>
  </si>
  <si>
    <t xml:space="preserve">999223266230695	</t>
  </si>
  <si>
    <t>[伯灵顿]伯灵顿索那斯塔 ES 套房酒店(Sonesta ES Suites Burlington Boston)(55491867)</t>
  </si>
  <si>
    <t>特大床一室套房&lt;2人入住&gt;&lt;不退款&gt;</t>
  </si>
  <si>
    <t>zhang/Xiaosong</t>
  </si>
  <si>
    <t xml:space="preserve">3156004	</t>
  </si>
  <si>
    <t xml:space="preserve">56919SE032150	</t>
  </si>
  <si>
    <t xml:space="preserve">999223266520291	</t>
  </si>
  <si>
    <t>[新山]GBW酒店(GBW Hotel)(55872342)</t>
  </si>
  <si>
    <t>yoke lian/Goh,Meng/tay Choon</t>
  </si>
  <si>
    <t xml:space="preserve">3156065	</t>
  </si>
  <si>
    <t xml:space="preserve">25739544	</t>
  </si>
  <si>
    <t xml:space="preserve">999223266681964	</t>
  </si>
  <si>
    <t>[阿姆斯特丹]阿姆斯特丹阿姆拉斯大酒店(Grand Hotel Amrâth Amsterdam)(56185714)</t>
  </si>
  <si>
    <t>Toubal/Ahmed</t>
  </si>
  <si>
    <t xml:space="preserve">3156086	</t>
  </si>
  <si>
    <t xml:space="preserve">999223266794723	</t>
  </si>
  <si>
    <t>[纽卡斯尔]新堡桑德曼签名酒店(Sandman Signature Newcastle Hotel)(56128362)</t>
  </si>
  <si>
    <t>普通套房, 1 张特大床和 1 张沙发床&lt;2人入住&gt;&lt;不退款&gt;</t>
  </si>
  <si>
    <t>HUANG/DEZHENG</t>
  </si>
  <si>
    <t xml:space="preserve">3156121	</t>
  </si>
  <si>
    <t xml:space="preserve">127345389	</t>
  </si>
  <si>
    <t xml:space="preserve">999223266840326	</t>
  </si>
  <si>
    <t>[乔治市]槟城乔治敦中环酒店(Hotel Sentral Georgetown Penang)(55452242)</t>
  </si>
  <si>
    <t>TRAN VAN/TOAN</t>
  </si>
  <si>
    <t xml:space="preserve">3156139	</t>
  </si>
  <si>
    <t xml:space="preserve">999223267306140	</t>
  </si>
  <si>
    <t>[北干巴鲁]北干巴鲁福克斯哈里斯酒店(FOX Hotel Pekanbaru)(55329380)</t>
  </si>
  <si>
    <t>KUSWARA/ARIEF</t>
  </si>
  <si>
    <t xml:space="preserve">3156251	</t>
  </si>
  <si>
    <t xml:space="preserve">999223268660578	</t>
  </si>
  <si>
    <t>[迪拜]阿拉比昂广场 M 开放式公寓酒店(Studio M Arabian Plaza)(89916471)</t>
  </si>
  <si>
    <t>都市特大床房&lt;2人入住&gt;&lt;不退款&gt;</t>
  </si>
  <si>
    <t>BOUSSOFFARA/ITIDEL</t>
  </si>
  <si>
    <t xml:space="preserve">3156472	</t>
  </si>
  <si>
    <t xml:space="preserve">H3A6EUTB3	</t>
  </si>
  <si>
    <t xml:space="preserve">999223269080605	</t>
  </si>
  <si>
    <t>[曼谷]曼谷香格里拉大酒店 (政府卫生认证)(Shangri-La Bangkok)(55944616)</t>
  </si>
  <si>
    <t>香格里拉楼河景行政套房&lt;2人入住&gt;&lt;不退款&gt;</t>
  </si>
  <si>
    <t>WU/DI,YANG/CHAO</t>
  </si>
  <si>
    <t xml:space="preserve">3156558	</t>
  </si>
  <si>
    <t xml:space="preserve">11514105；11514104	</t>
  </si>
  <si>
    <t xml:space="preserve">999223269829771	</t>
  </si>
  <si>
    <t>[Serdang]布城科尼茲恩索沃特爾飯店(Sovotel @ Conezion Putrajaya)(90402858)</t>
  </si>
  <si>
    <t>MR/C.M.SABRI BIN IBRAH</t>
  </si>
  <si>
    <t xml:space="preserve">3156686	</t>
  </si>
  <si>
    <t xml:space="preserve">1073521342	</t>
  </si>
  <si>
    <t xml:space="preserve">999223271998292	</t>
  </si>
  <si>
    <t>[曼谷]曼谷京华大酒店 (政府卫生认证)(Hotel Royal Bangkok@Chinatown)(55932568)</t>
  </si>
  <si>
    <t>高级房（无窗）&lt;2人入住&gt;&lt;不退款&gt;</t>
  </si>
  <si>
    <t>PAN/HAIYUN</t>
  </si>
  <si>
    <t xml:space="preserve">3157044	</t>
  </si>
  <si>
    <t xml:space="preserve">342264	</t>
  </si>
  <si>
    <t xml:space="preserve">999223273881408	</t>
  </si>
  <si>
    <t>高级双床房(无窗)&lt;2人入住&gt;&lt;不退款&gt;</t>
  </si>
  <si>
    <t>liu/bo</t>
  </si>
  <si>
    <t xml:space="preserve">3157405	</t>
  </si>
  <si>
    <t xml:space="preserve">342319	</t>
  </si>
  <si>
    <t xml:space="preserve">999223274494102	</t>
  </si>
  <si>
    <t>[士姑来]和乐酒店(Here Hotel)(91811263)</t>
  </si>
  <si>
    <t>标准双人床房&lt;2人入住&gt;&lt;不退款&gt;</t>
  </si>
  <si>
    <t>AZALI/MUHAMMAD SYAFIQ</t>
  </si>
  <si>
    <t xml:space="preserve">3157517	</t>
  </si>
  <si>
    <t xml:space="preserve">9148241000113	</t>
  </si>
  <si>
    <t xml:space="preserve">999223275745697	</t>
  </si>
  <si>
    <t>[霍巴特]亨利琼斯艺术酒店(The Henry Jones Art Hotel)(55354745)</t>
  </si>
  <si>
    <t>Creedon/Tadhg</t>
  </si>
  <si>
    <t xml:space="preserve">3157975	</t>
  </si>
  <si>
    <t xml:space="preserve">127382904	</t>
  </si>
  <si>
    <t xml:space="preserve">999223277658642	</t>
  </si>
  <si>
    <t>[吉隆坡]吉隆坡双威太子酒店(Sunway Putra Hotel Kuala Lumpur)(55290388)</t>
  </si>
  <si>
    <t>SYED RIYAD/SYED ZAKI HUSAIN WAFA</t>
  </si>
  <si>
    <t xml:space="preserve">3158792	</t>
  </si>
  <si>
    <t xml:space="preserve">877517976	</t>
  </si>
  <si>
    <t xml:space="preserve">999223277686978	</t>
  </si>
  <si>
    <t>[佛统]班展塔酒店(Baan Jantra Place)(90366344)</t>
  </si>
  <si>
    <t>Manusphaibool/Suwee</t>
  </si>
  <si>
    <t xml:space="preserve">3158808	</t>
  </si>
  <si>
    <t xml:space="preserve">1073547271	</t>
  </si>
  <si>
    <t xml:space="preserve">999223277867400	</t>
  </si>
  <si>
    <t>[温布利]伦敦温布利诺富特酒店(Novotel London Wembley)(55841873)</t>
  </si>
  <si>
    <t>高级客房带大床和敞篷沙发&lt;2人入住&gt;&lt;不退款&gt;</t>
  </si>
  <si>
    <t>Du/Yuchen,Liao/Ziyun</t>
  </si>
  <si>
    <t xml:space="preserve">3158892	</t>
  </si>
  <si>
    <t xml:space="preserve">999223279534457	</t>
  </si>
  <si>
    <t>[曼谷]彩虹套房酒店 (政府卫生认证)(Baiyoke Suite Hotel)(55653319)</t>
  </si>
  <si>
    <t>高级套房&lt;2人入住&gt;&lt;不退款&gt;</t>
  </si>
  <si>
    <t>fulian/yin</t>
  </si>
  <si>
    <t xml:space="preserve">3158927	</t>
  </si>
  <si>
    <t xml:space="preserve">70762	</t>
  </si>
  <si>
    <t xml:space="preserve">999223279564581	</t>
  </si>
  <si>
    <t>[威尼斯]威尼斯普林西皮酒店(Hotel Principe)(55944745)</t>
  </si>
  <si>
    <t>Natarajan/Rahul</t>
  </si>
  <si>
    <t xml:space="preserve">3158933	</t>
  </si>
  <si>
    <t xml:space="preserve">1478363672	</t>
  </si>
  <si>
    <t xml:space="preserve">999223280219241	</t>
  </si>
  <si>
    <t>[明斯克]波恩酒店(BonHotel)(55280707)</t>
  </si>
  <si>
    <t>POYDA/YULIA</t>
  </si>
  <si>
    <t xml:space="preserve">3159034	</t>
  </si>
  <si>
    <t xml:space="preserve">20230321-8373-189355742	</t>
  </si>
  <si>
    <t xml:space="preserve">999223280396710	</t>
  </si>
  <si>
    <t>[科隆]玛丽蒂姆科隆酒店(Maritim Hotel Köln)(55465091)</t>
  </si>
  <si>
    <t>高级双人房(cathedral view)&lt;2人入住&gt;&lt;不退款&gt;&lt;早餐&gt;</t>
  </si>
  <si>
    <t>GERZMANN/JUERGEN</t>
  </si>
  <si>
    <t xml:space="preserve">3159066	</t>
  </si>
  <si>
    <t xml:space="preserve">127420029	</t>
  </si>
  <si>
    <t xml:space="preserve">999223283608378	</t>
  </si>
  <si>
    <t>[普哇加达]普尔瓦卡尔塔尊贵广场酒店(Prime Plaza Hotel Purwakarta)(69451877)</t>
  </si>
  <si>
    <t>高级房间&lt;2人入住&gt;&lt;不退款&gt;&lt;早餐&gt;</t>
  </si>
  <si>
    <t>Ma/Chao</t>
  </si>
  <si>
    <t xml:space="preserve">3159562	</t>
  </si>
  <si>
    <t xml:space="preserve">25765771	</t>
  </si>
  <si>
    <t xml:space="preserve">999223283707206	</t>
  </si>
  <si>
    <t>[Cakranegara]龙目岛广场酒店及会议中心(Lombok Plaza Hotel and Convention)(89919496)</t>
  </si>
  <si>
    <t>高级房&lt;2人入住&gt;&lt;不退款&gt;&lt;早餐&gt;</t>
  </si>
  <si>
    <t>ADRIYANTO/DIKY</t>
  </si>
  <si>
    <t xml:space="preserve">3159576	</t>
  </si>
  <si>
    <t xml:space="preserve">25765906	</t>
  </si>
  <si>
    <t xml:space="preserve">999223283713437	</t>
  </si>
  <si>
    <t>[旧金山]旧金山联合广场酒店(Union Square Plaza Hotel)(55465293)</t>
  </si>
  <si>
    <t>DONG/LIKAI</t>
  </si>
  <si>
    <t xml:space="preserve">3159577	</t>
  </si>
  <si>
    <t xml:space="preserve">999223283758762	</t>
  </si>
  <si>
    <t>基本双床房2&lt;2人入住&gt;&lt;不退款&gt;</t>
  </si>
  <si>
    <t>HUREK/SIMON</t>
  </si>
  <si>
    <t xml:space="preserve">3159588	</t>
  </si>
  <si>
    <t xml:space="preserve">261324	</t>
  </si>
  <si>
    <t xml:space="preserve">999223285282856	</t>
  </si>
  <si>
    <t>[华盛顿]加劳德特大学凯洛格会议酒店(Kellogg Conference Hotel at Gallaudet University)(55861879)</t>
  </si>
  <si>
    <t>客房（1张大床，无障碍）&lt;2人入住&gt;&lt;不退款&gt;&lt;早餐&gt;</t>
  </si>
  <si>
    <t>ZHU/YUNTING,YUAN/JIANHUI</t>
  </si>
  <si>
    <t xml:space="preserve">3159864	</t>
  </si>
  <si>
    <t xml:space="preserve">999223286480266	</t>
  </si>
  <si>
    <t>[吉隆坡]铂尔曼吉隆坡城市中心大酒店(Pullman Kuala Lumpur City Centre Hotel &amp; Residences)(56185634)</t>
  </si>
  <si>
    <t>一卧公寓&lt;2人入住&gt;&lt;不退款&gt;&lt;早餐&gt;</t>
  </si>
  <si>
    <t>SYAFIQ/AMIRUL</t>
  </si>
  <si>
    <t xml:space="preserve">3160090	</t>
  </si>
  <si>
    <t xml:space="preserve">25770067	</t>
  </si>
  <si>
    <t xml:space="preserve">999223286732389	</t>
  </si>
  <si>
    <t>[芭堤雅]芭堤雅暹罗海岸酒店 (政府卫生认证)(Siam Bayshore Resort Pattaya (SHA Extra Plus))(55585803)</t>
  </si>
  <si>
    <t>热带豪华房&lt;2人入住&gt;&lt;不退款&gt;</t>
  </si>
  <si>
    <t>LI/SHIKUN</t>
  </si>
  <si>
    <t xml:space="preserve">3160151	</t>
  </si>
  <si>
    <t xml:space="preserve">25770387	</t>
  </si>
  <si>
    <t xml:space="preserve">999223287247351	</t>
  </si>
  <si>
    <t>[梳邦再也]格诺酒店(Geno Hotel)(56140569)</t>
  </si>
  <si>
    <t>精致套房&lt;2人入住&gt;&lt;不退款&gt;</t>
  </si>
  <si>
    <t>TEOH/MING YAU</t>
  </si>
  <si>
    <t xml:space="preserve">3160236	</t>
  </si>
  <si>
    <t xml:space="preserve">1478660348	</t>
  </si>
  <si>
    <t xml:space="preserve">999223289038635	</t>
  </si>
  <si>
    <t>豪华双床房&lt;2人入住&gt;&lt;不退款&gt;</t>
  </si>
  <si>
    <t>NAGA LAKSHMINARAYANA/CHINTAPALLI DHARMATEJA</t>
  </si>
  <si>
    <t xml:space="preserve">3160681	</t>
  </si>
  <si>
    <t xml:space="preserve">999223289163715	</t>
  </si>
  <si>
    <t>[新邦安拔]槟城联进酒店(Luscious Hotel)(89916483)</t>
  </si>
  <si>
    <t>豪华房（大床）&lt;2人入住&gt;&lt;不退款&gt;</t>
  </si>
  <si>
    <t>ZULHILMIE/ZULHILMIEMUHAMMAD</t>
  </si>
  <si>
    <t xml:space="preserve">3160723	</t>
  </si>
  <si>
    <t xml:space="preserve">999223289869820	</t>
  </si>
  <si>
    <t>[Kuala Kuantan]关丹格兰德达鲁玛穆酒店(Grand DarulMakmur Hotel Kuantan)(89917238)</t>
  </si>
  <si>
    <t>奢华双床房&lt;2人入住&gt;&lt;不退款&gt;</t>
  </si>
  <si>
    <t>NG/CHINKEONG</t>
  </si>
  <si>
    <t xml:space="preserve">3160893	</t>
  </si>
  <si>
    <t xml:space="preserve">334263	</t>
  </si>
  <si>
    <t xml:space="preserve">999223290422233	</t>
  </si>
  <si>
    <t>[曼谷]@华喃峰旅馆(At Hua Lamphong Hotel)(55547187)</t>
  </si>
  <si>
    <t>UTCHARONE/GEORGE</t>
  </si>
  <si>
    <t xml:space="preserve">3161105	</t>
  </si>
  <si>
    <t xml:space="preserve">-1478745556	</t>
  </si>
  <si>
    <t xml:space="preserve">999223290524098	</t>
  </si>
  <si>
    <t>[East Garden City]长岛红屋顶客栈 - 花园城市汽车旅馆(Red Roof PLUS+ Long Island - Garden City)(55841955)</t>
  </si>
  <si>
    <t>高级房（1张特大床）&lt;2人入住&gt;&lt;不退款&gt;</t>
  </si>
  <si>
    <t>REYES/HECTOR</t>
  </si>
  <si>
    <t xml:space="preserve">3161141	</t>
  </si>
  <si>
    <t xml:space="preserve">999222736237302	</t>
  </si>
  <si>
    <t>[埃尔卡拉法特]埃尔卡拉法特设计套房酒店(Design Suites Calafate)(56196228)</t>
  </si>
  <si>
    <t>标准房&lt;2人入住&gt;&lt;不退款&gt;&lt;早餐&gt;</t>
  </si>
  <si>
    <t>Vega Alvarado/Josue,Rivas Castro/Maria Elena</t>
  </si>
  <si>
    <t>CA13030230326HKD</t>
  </si>
  <si>
    <t xml:space="preserve">3031929	</t>
  </si>
  <si>
    <t xml:space="preserve">249-978415	</t>
  </si>
  <si>
    <t xml:space="preserve">999222775356433	</t>
  </si>
  <si>
    <t>[河内]河内美利亚酒店(Melia Hanoi)(55439404)</t>
  </si>
  <si>
    <t>BAI/RUOJING</t>
  </si>
  <si>
    <t xml:space="preserve">999222784711312	</t>
  </si>
  <si>
    <t>[卢塞恩]卢塞恩弗洛拉亚美隆酒店(AMERON Luzern Hotel Flora)(55519406)</t>
  </si>
  <si>
    <t>豪华大床房&lt;2人入住&gt;&lt;不退款&gt;</t>
  </si>
  <si>
    <t>Si/Lok Yan Ryan,Si/Lok Yan Ryan</t>
  </si>
  <si>
    <t xml:space="preserve">3039603	</t>
  </si>
  <si>
    <t xml:space="preserve">999222894233427	</t>
  </si>
  <si>
    <t>[迪沙鲁]沙滩凉鞋戴沙鲁海滩度假村及水疗中心(Sand &amp; Sandals Desaru Beach Resort &amp; Spa)(55733234)</t>
  </si>
  <si>
    <t>CHONG /YIT LEONG</t>
  </si>
  <si>
    <t xml:space="preserve">3059244	</t>
  </si>
  <si>
    <t xml:space="preserve">-1462452386	</t>
  </si>
  <si>
    <t xml:space="preserve">999222938326002	</t>
  </si>
  <si>
    <t>[多伦多]多伦多中心假日酒店(Holiday Inn Toronto Downtown Centre, an IHG Hotel)(55612021)</t>
  </si>
  <si>
    <t>Sun/Yincheng</t>
  </si>
  <si>
    <t xml:space="preserve">3067085	</t>
  </si>
  <si>
    <t xml:space="preserve">28297672	</t>
  </si>
  <si>
    <t xml:space="preserve">999222960944980	</t>
  </si>
  <si>
    <t>LUO/CIHUA,ZHENG/LISHAN</t>
  </si>
  <si>
    <t xml:space="preserve">3073642	</t>
  </si>
  <si>
    <t xml:space="preserve">TBA	</t>
  </si>
  <si>
    <t xml:space="preserve">999222967775813	</t>
  </si>
  <si>
    <t>城景高级2张单人床房&lt;2人入住&gt;&lt;不退款&gt;&lt;早餐&gt;</t>
  </si>
  <si>
    <t xml:space="preserve">3075806	</t>
  </si>
  <si>
    <t xml:space="preserve">41406154	</t>
  </si>
  <si>
    <t xml:space="preserve">999222972325547	</t>
  </si>
  <si>
    <t>[纽约]爱迪生时代广场酒店(Hotel Edison Times Square)(55694551)</t>
  </si>
  <si>
    <t>经典房（特大床）&lt;2人入住&gt;&lt;不退款&gt;&lt;早餐&gt;</t>
  </si>
  <si>
    <t>maheshwari/manish,maheshwari/manish</t>
  </si>
  <si>
    <t xml:space="preserve">3077190	</t>
  </si>
  <si>
    <t>CI4ABNJV</t>
  </si>
  <si>
    <t xml:space="preserve">CI4ABNJX	</t>
  </si>
  <si>
    <t xml:space="preserve">999222983804869	</t>
  </si>
  <si>
    <t>JIRAKID/NAWARAT</t>
  </si>
  <si>
    <t xml:space="preserve">3081117	</t>
  </si>
  <si>
    <t xml:space="preserve">1466744475	</t>
  </si>
  <si>
    <t xml:space="preserve">999222985059531	</t>
  </si>
  <si>
    <t>JUNG/SUNKYO</t>
  </si>
  <si>
    <t xml:space="preserve">3081536	</t>
  </si>
  <si>
    <t xml:space="preserve">DEB230302152028487	</t>
  </si>
  <si>
    <t xml:space="preserve">999222985152916	</t>
  </si>
  <si>
    <t>[维也纳]维也纳庄园施柏阁酒店(Steigenberger Hotel Herrenhof)(55505503)</t>
  </si>
  <si>
    <t>高级大号床房&lt;2人入住&gt;&lt;不退款&gt;</t>
  </si>
  <si>
    <t>HAN/JAE WON</t>
  </si>
  <si>
    <t xml:space="preserve">3081577	</t>
  </si>
  <si>
    <t xml:space="preserve">1466784272	</t>
  </si>
  <si>
    <t xml:space="preserve">999223003624246	</t>
  </si>
  <si>
    <t>[纽约]松树街 70 号薄荷之家酒店(Mint House at 70 Pine)(60467386)</t>
  </si>
  <si>
    <t>pelanconi/christian</t>
  </si>
  <si>
    <t xml:space="preserve">3088811	</t>
  </si>
  <si>
    <t xml:space="preserve">23003936348	</t>
  </si>
  <si>
    <t>[史基浦]阿姆斯特丹机场施柏阁酒店(Steigenberger Airport Hotel Amsterdam)(55626176)</t>
  </si>
  <si>
    <t>LO/SZE YAN</t>
  </si>
  <si>
    <t xml:space="preserve">3088932	</t>
  </si>
  <si>
    <t xml:space="preserve">9152686012650	</t>
  </si>
  <si>
    <t xml:space="preserve">999223029416274	</t>
  </si>
  <si>
    <t>[达拉斯]华威梅尔罗斯酒店(Warwick Melrose Hotel)(70392894)</t>
  </si>
  <si>
    <t>转角特大床房&lt;2人入住&gt;&lt;不退款&gt;</t>
  </si>
  <si>
    <t>Manzano/Angela</t>
  </si>
  <si>
    <t xml:space="preserve">3094309	</t>
  </si>
  <si>
    <t xml:space="preserve">1468486512	</t>
  </si>
  <si>
    <t xml:space="preserve">999223030389920	</t>
  </si>
  <si>
    <t>[拉斯维加斯]卢克索酒店(Luxor Hotel &amp; Casino)(60494169)</t>
  </si>
  <si>
    <t>金字塔甄选特大床房&lt;2人入住&gt;&lt;不退款&gt;</t>
  </si>
  <si>
    <t>HASANAH/RINI</t>
  </si>
  <si>
    <t xml:space="preserve">3094593	</t>
  </si>
  <si>
    <t xml:space="preserve">LUX7eVuOrU	</t>
  </si>
  <si>
    <t xml:space="preserve">999223085150939	</t>
  </si>
  <si>
    <t>豪华单房公寓&lt;2人入住&gt;&lt;不退款&gt;&lt;早餐&gt;</t>
  </si>
  <si>
    <t xml:space="preserve">3109285	</t>
  </si>
  <si>
    <t xml:space="preserve">4420SE010238;4420SE010239	</t>
  </si>
  <si>
    <t xml:space="preserve">999223085576147	</t>
  </si>
  <si>
    <t>[长滩岛]艾斯达西欧优诺(Estacio Uno)(91477632)</t>
  </si>
  <si>
    <t>豪华双人房（直通泳池）&lt;2人入住&gt;&lt;不退款&gt;&lt;早餐&gt;</t>
  </si>
  <si>
    <t>ZU/HUIHUI,GUAN/LIANG</t>
  </si>
  <si>
    <t xml:space="preserve">3109405	</t>
  </si>
  <si>
    <t xml:space="preserve">999223089162837	</t>
  </si>
  <si>
    <t>[甲米]COSI 甲米奥南海滩(政府卫生认证)(COSI Krabi Ao Nang Beach(SHA Extra Plus))(92030312)</t>
  </si>
  <si>
    <t>蔻西房&lt;2人入住&gt;&lt;不退款&gt;</t>
  </si>
  <si>
    <t>BOONAPIPORNPOONLAP/CHAIYAPHAN</t>
  </si>
  <si>
    <t xml:space="preserve">3110547	</t>
  </si>
  <si>
    <t xml:space="preserve">41252	</t>
  </si>
  <si>
    <t xml:space="preserve">999223101386989	</t>
  </si>
  <si>
    <t>[巴黎]拉斐尔酒店(Hôtel Raphael)(55329287)</t>
  </si>
  <si>
    <t>KIM/HYUNJUNG</t>
  </si>
  <si>
    <t xml:space="preserve">3113486	</t>
  </si>
  <si>
    <t xml:space="preserve">999223113230175	</t>
  </si>
  <si>
    <t>[吉隆坡]辉盛凯贝丽(Capri by Fraser Bukit Bintang)(89938245)</t>
  </si>
  <si>
    <t>豪华大床一室房&lt;2人入住&gt;&lt;不退款&gt;&lt;早餐&gt;</t>
  </si>
  <si>
    <t>LIN/JINSHENG,ZHOU/XIYUE</t>
  </si>
  <si>
    <t xml:space="preserve">3116357	</t>
  </si>
  <si>
    <t xml:space="preserve">999223149886689	</t>
  </si>
  <si>
    <t>[丹佛]丹佛国际机场温德姆贝蒙特酒店(Baymont by Wyndham Denver International Airport)(70394070)</t>
  </si>
  <si>
    <t>客房（1张特大床）&lt;2人入住&gt;&lt;不退款&gt;</t>
  </si>
  <si>
    <t>SCISCIO/NICOLETTA</t>
  </si>
  <si>
    <t xml:space="preserve">3124867	</t>
  </si>
  <si>
    <t xml:space="preserve">999223150026722	</t>
  </si>
  <si>
    <t>[岘港]岘港池屋酒店(Chi House Danang)(94358563)</t>
  </si>
  <si>
    <t>池景豪华特大床房&lt;2人入住&gt;&lt;不退款&gt;&lt;早餐&gt;</t>
  </si>
  <si>
    <t>Lee/Wanho</t>
  </si>
  <si>
    <t xml:space="preserve">3124933	</t>
  </si>
  <si>
    <t xml:space="preserve">7505338	</t>
  </si>
  <si>
    <t xml:space="preserve">999223165858393	</t>
  </si>
  <si>
    <t>[曼谷]曼谷拉玛花园酒店(政府卫生认证)(Rama Gardens Hotel Bangkok)(55451837)</t>
  </si>
  <si>
    <t>高级大床房&lt;2人入住&gt;&lt;不退款&gt;&lt;早餐&gt;</t>
  </si>
  <si>
    <t>Zhang/XiangFeng,Ying/GuoYou</t>
  </si>
  <si>
    <t xml:space="preserve">3129408	</t>
  </si>
  <si>
    <t xml:space="preserve">999223166872004	</t>
  </si>
  <si>
    <t>[佛罗伦萨]佛罗伦萨诺弗里希尔顿花园酒店(Hilton Garden Inn Florence Novoli)(56196450)</t>
  </si>
  <si>
    <t>大号床房&lt;2人入住&gt;&lt;不退款&gt;</t>
  </si>
  <si>
    <t>WANG/MINGCAI</t>
  </si>
  <si>
    <t xml:space="preserve">3129842	</t>
  </si>
  <si>
    <t xml:space="preserve">999223189744096	</t>
  </si>
  <si>
    <t>[科伦坡]科伦坡马里诺海滩酒店(Marino Beach Colombo)(55611733)</t>
  </si>
  <si>
    <t>Cao/Saiou,Dai/Xiaopei</t>
  </si>
  <si>
    <t xml:space="preserve">3135463	</t>
  </si>
  <si>
    <t xml:space="preserve">999223190607483	</t>
  </si>
  <si>
    <t>[拉斯维加斯]黄金海岸娱乐场酒店(Gold Coast Hotel and Casino)(55851824)</t>
  </si>
  <si>
    <t>豪华2张双人床房&lt;2人入住&gt;&lt;不退款&gt;</t>
  </si>
  <si>
    <t>JASMIN/ROBERTO</t>
  </si>
  <si>
    <t xml:space="preserve">3135809	</t>
  </si>
  <si>
    <t xml:space="preserve">999223191687371	</t>
  </si>
  <si>
    <t>[达姆施塔特]达姆斯塔特莫克西 - 万豪酒店(Moxy Darmstadt, a Marriott Hotel)(68028997)</t>
  </si>
  <si>
    <t>客房, 1 张大床房&lt;2人入住&gt;&lt;不退款&gt;</t>
  </si>
  <si>
    <t>WANG/YUE</t>
  </si>
  <si>
    <t xml:space="preserve">97130365	</t>
  </si>
  <si>
    <t xml:space="preserve">999223196586517	</t>
  </si>
  <si>
    <t>[迈阿密海滩]克利夫兰德酒店(Clevelander Hotel)(70395150)</t>
  </si>
  <si>
    <t>经典2张双人床房&lt;2人入住&gt;&lt;不退款&gt;</t>
  </si>
  <si>
    <t>Haas/Steffen</t>
  </si>
  <si>
    <t xml:space="preserve">3137477	</t>
  </si>
  <si>
    <t xml:space="preserve">999223197006600	</t>
  </si>
  <si>
    <t>[马卡蒂]马尼拉我是酒店(I'M Hotel)(56174703)</t>
  </si>
  <si>
    <t>经典一室房&lt;2人入住&gt;&lt;不退款&gt;&lt;早餐&gt;</t>
  </si>
  <si>
    <t>SUN/XIAOCHEN</t>
  </si>
  <si>
    <t xml:space="preserve">3137642	</t>
  </si>
  <si>
    <t xml:space="preserve">CCC33562	</t>
  </si>
  <si>
    <t xml:space="preserve">999223205042499	</t>
  </si>
  <si>
    <t>[里士满]列治文温哥华机场智选假日酒店(Holiday Inn Express Vancouver Airport-Richmond, an IHG Hotel)(55639708)</t>
  </si>
  <si>
    <t>大号床套房&lt;2人入住&gt;&lt;不退款&gt;&lt;早餐&gt;</t>
  </si>
  <si>
    <t>Zhao/Bingfei,Feng/Haihan</t>
  </si>
  <si>
    <t xml:space="preserve">3140332	</t>
  </si>
  <si>
    <t xml:space="preserve">20552815	</t>
  </si>
  <si>
    <t xml:space="preserve">999223205881224	</t>
  </si>
  <si>
    <t>[洛杉矶]BLVD 套房酒店(BLVD Hotel &amp; Suites - Walking Distance to Hollywood Walk of Fame)(55733393)</t>
  </si>
  <si>
    <t>特大床房&lt;2人入住&gt;</t>
  </si>
  <si>
    <t>FUZIE/MARY,FUZIE/BRIAN</t>
  </si>
  <si>
    <t xml:space="preserve">3140596	</t>
  </si>
  <si>
    <t xml:space="preserve">0320AFM415	</t>
  </si>
  <si>
    <t xml:space="preserve">999223206802576	</t>
  </si>
  <si>
    <t>[弗雷斯诺]弗雷斯诺河滨公园舒适套房酒店(Comfort Suites Fresno River Park)(94362722)</t>
  </si>
  <si>
    <t>特大号床套房 - 适合残疾人士入住&lt;2人入住&gt;&lt;不退款&gt;&lt;早餐&gt;</t>
  </si>
  <si>
    <t>PEROTTI/CHRISTINA</t>
  </si>
  <si>
    <t xml:space="preserve">3140908	</t>
  </si>
  <si>
    <t xml:space="preserve">999223207592452	</t>
  </si>
  <si>
    <t>[Rasah]芙蓉棕榈酒店(Palm Seremban Hotel)(90400106)</t>
  </si>
  <si>
    <t>SEAH/DESMOND</t>
  </si>
  <si>
    <t xml:space="preserve">3141150	</t>
  </si>
  <si>
    <t xml:space="preserve">25647091	</t>
  </si>
  <si>
    <t xml:space="preserve">23209214020	</t>
  </si>
  <si>
    <t>[檀香山]夏威夷·火奴鲁鲁机场酒店(Airport Honolulu Hotel)(55861908)</t>
  </si>
  <si>
    <t>两张大床房&lt;2人入住&gt;&lt;不退款&gt;</t>
  </si>
  <si>
    <t>li/Xinbao,Luo/Ju</t>
  </si>
  <si>
    <t xml:space="preserve">3141632	</t>
  </si>
  <si>
    <t xml:space="preserve">999223209879681	</t>
  </si>
  <si>
    <t>[河内]蓝色河内酒店(Blue Hanoi Hotel)(55611664)</t>
  </si>
  <si>
    <t>watanabe/tatsuya</t>
  </si>
  <si>
    <t xml:space="preserve">3141822	</t>
  </si>
  <si>
    <t xml:space="preserve">999223210099602	</t>
  </si>
  <si>
    <t>XUE/LINGYU</t>
  </si>
  <si>
    <t xml:space="preserve">3141880	</t>
  </si>
  <si>
    <t xml:space="preserve">812662	</t>
  </si>
  <si>
    <t xml:space="preserve">999223215674049	</t>
  </si>
  <si>
    <t>[伍德森特瑞斯]机场品质酒店(Quality Inn Airport)(55920254)</t>
  </si>
  <si>
    <t>2大床房（无烟）&lt;2人入住&gt;&lt;不退款&gt;</t>
  </si>
  <si>
    <t>DOWDY/TALIA</t>
  </si>
  <si>
    <t xml:space="preserve">3143434	</t>
  </si>
  <si>
    <t xml:space="preserve">999223217460522	</t>
  </si>
  <si>
    <t>[里约热内卢]温德姆里约热内卢巴拉酒店(Wyndham Rio de Janeiro Barra)(60480302)</t>
  </si>
  <si>
    <t>奢华双床房&lt;2人入住&gt;&lt;不退款&gt;&lt;早餐&gt;</t>
  </si>
  <si>
    <t>Lopes/Anne</t>
  </si>
  <si>
    <t xml:space="preserve">3144125	</t>
  </si>
  <si>
    <t xml:space="preserve">999223218260977	</t>
  </si>
  <si>
    <t>加大高级房&lt;2人入住&gt;&lt;不退款&gt;</t>
  </si>
  <si>
    <t>THEGAT/Tania</t>
  </si>
  <si>
    <t xml:space="preserve">3144667	</t>
  </si>
  <si>
    <t xml:space="preserve">999223221784029	</t>
  </si>
  <si>
    <t>[巴拿马城]巴拿马瑞广场酒店(Hotel Riu Plaza Panama)(55733524)</t>
  </si>
  <si>
    <t>jiang/haitian</t>
  </si>
  <si>
    <t xml:space="preserve">3144935	</t>
  </si>
  <si>
    <t xml:space="preserve">999223222258658	</t>
  </si>
  <si>
    <t>[贝尔维尤]华盛顿西雅图贝尔维尤市中心希尔顿花园酒店(Hilton Garden Inn Seattle Bellevue Downtown, WA)(55779502)</t>
  </si>
  <si>
    <t>2张大号床房&lt;2人入住&gt;&lt;不退款&gt;</t>
  </si>
  <si>
    <t>LIU/AIZHONG</t>
  </si>
  <si>
    <t xml:space="preserve">3145168	</t>
  </si>
  <si>
    <t xml:space="preserve">999223228342469	</t>
  </si>
  <si>
    <t>[北雅加达]雅加达东荟城智选假日酒店(Holiday Inn Express Jakarta Pluit Citygate, an IHG Hotel)(55426409)</t>
  </si>
  <si>
    <t>Yang/Dong,Cao/Yi</t>
  </si>
  <si>
    <t xml:space="preserve">3146737	</t>
  </si>
  <si>
    <t xml:space="preserve">89051018	</t>
  </si>
  <si>
    <t xml:space="preserve">999223236921813	</t>
  </si>
  <si>
    <t>[芭堤雅]康帕斯酒店集团芭堤雅诺华酒店(Nova Suites Pattaya by Compass Hospitality)(55822356)</t>
  </si>
  <si>
    <t>一卧室套房&lt;2人入住&gt;&lt;不退款&gt;</t>
  </si>
  <si>
    <t>ZHAO/WENBO,MIAO/MIAO</t>
  </si>
  <si>
    <t xml:space="preserve">3149330	</t>
  </si>
  <si>
    <t xml:space="preserve">999223236950303	</t>
  </si>
  <si>
    <t>[巴黎]巴黎歌剧院图灵酒店(Hotel TOURING)(70392227)</t>
  </si>
  <si>
    <t>Le Biez/Isabelle,Le Biez/Amelie</t>
  </si>
  <si>
    <t xml:space="preserve">3149332	</t>
  </si>
  <si>
    <t xml:space="preserve">GILLES	</t>
  </si>
  <si>
    <t xml:space="preserve">999223236941858	</t>
  </si>
  <si>
    <t>[卢尔德]大陆酒店(Hôtel Continental)(89919757)</t>
  </si>
  <si>
    <t>PASSANO/YOLANDA ADELA</t>
  </si>
  <si>
    <t xml:space="preserve">3149331	</t>
  </si>
  <si>
    <t xml:space="preserve">1476614650	</t>
  </si>
  <si>
    <t xml:space="preserve">999223237009017	</t>
  </si>
  <si>
    <t>Villagra/Mario</t>
  </si>
  <si>
    <t xml:space="preserve">3149346	</t>
  </si>
  <si>
    <t xml:space="preserve">999223237016211	</t>
  </si>
  <si>
    <t>chiang/Wanting</t>
  </si>
  <si>
    <t xml:space="preserve">3149350	</t>
  </si>
  <si>
    <t xml:space="preserve">999223239912387	</t>
  </si>
  <si>
    <t xml:space="preserve">3150029	</t>
  </si>
  <si>
    <t xml:space="preserve">999223239919392	</t>
  </si>
  <si>
    <t>豪华家庭特大床房&lt;2人入住&gt;&lt;不退款&gt;&lt;早餐&gt;</t>
  </si>
  <si>
    <t>WONG/LAPCHI,LUECHEEKONG/DARREN BRADLEY</t>
  </si>
  <si>
    <t xml:space="preserve">3150030	</t>
  </si>
  <si>
    <t xml:space="preserve">999223241516010	</t>
  </si>
  <si>
    <t>双床房&lt;2人入住&gt;&lt;不退款&gt;&lt;早餐&gt;</t>
  </si>
  <si>
    <t>Mi/Hengxing,Chen/Yuanyuan</t>
  </si>
  <si>
    <t xml:space="preserve">3150324	</t>
  </si>
  <si>
    <t xml:space="preserve">27519591	</t>
  </si>
  <si>
    <t xml:space="preserve">999223242601475	</t>
  </si>
  <si>
    <t>[吉隆坡]吉隆坡杂志酒店(The Kuala Lumpur Journal Hotel)(55465408)</t>
  </si>
  <si>
    <t>ZHOU/DACHENG,ZENG/QIDAN,XIE/JINJIN</t>
  </si>
  <si>
    <t xml:space="preserve">3150573	</t>
  </si>
  <si>
    <t xml:space="preserve">112128	</t>
  </si>
  <si>
    <t xml:space="preserve">999223246805573	</t>
  </si>
  <si>
    <t>[巴厘岛]勒吉安地平线酒店(Brits Hotel Legian)(60467101)</t>
  </si>
  <si>
    <t>Wong/Ferdinand,Wong/Ferdinand</t>
  </si>
  <si>
    <t xml:space="preserve">3152032	</t>
  </si>
  <si>
    <t xml:space="preserve">25713999	</t>
  </si>
  <si>
    <t xml:space="preserve">999223247332108	</t>
  </si>
  <si>
    <t>TIBURCIO RODRIGUEZ/LUCIA</t>
  </si>
  <si>
    <t xml:space="preserve">3152330	</t>
  </si>
  <si>
    <t xml:space="preserve">999223251540004	</t>
  </si>
  <si>
    <t>[博洛尼亚]博洛尼亚 - 费拉假日酒店 - IHG 旗下酒店(Holiday Inn Bologna - Fiera, an IHG Hotel)(56196167)</t>
  </si>
  <si>
    <t>一张双人床无障碍房&lt;2人入住&gt;&lt;不退款&gt;&lt;早餐&gt;</t>
  </si>
  <si>
    <t>Menti/Alessandro</t>
  </si>
  <si>
    <t xml:space="preserve">3152798	</t>
  </si>
  <si>
    <t xml:space="preserve">27788707	</t>
  </si>
  <si>
    <t xml:space="preserve">999223254885165	</t>
  </si>
  <si>
    <t>[马德里]VP 马德里西班牙广场设计酒店(VP Plaza España Design Madrid)(56140541)</t>
  </si>
  <si>
    <t>豪华双人床房&lt;2人入住&gt;&lt;不退款&gt;&lt;早餐&gt;</t>
  </si>
  <si>
    <t>WANG/CHUNYAN,Ma/QUANBIN</t>
  </si>
  <si>
    <t xml:space="preserve">3153296	</t>
  </si>
  <si>
    <t xml:space="preserve">999223254885255	</t>
  </si>
  <si>
    <t>Mendez/Juan Fernando</t>
  </si>
  <si>
    <t xml:space="preserve">3153297	</t>
  </si>
  <si>
    <t xml:space="preserve">999223255951942	</t>
  </si>
  <si>
    <t>[温布利]伦敦温布利宜必思酒店(ibis London Wembley)(55932697)</t>
  </si>
  <si>
    <t>双人床房&lt;2人入住&gt;&lt;不退款&gt;</t>
  </si>
  <si>
    <t>Zheng/Li</t>
  </si>
  <si>
    <t xml:space="preserve">3153515	</t>
  </si>
  <si>
    <t xml:space="preserve">999223256717032	</t>
  </si>
  <si>
    <t>[布恩]布恩大学区舒眠酒店(Sleep Inn Boone University Area)(95140062)</t>
  </si>
  <si>
    <t>无障碍2张双人床房&lt;2人入住&gt;&lt;不退款&gt;&lt;早餐&gt;</t>
  </si>
  <si>
    <t>whitmore/mckenna</t>
  </si>
  <si>
    <t xml:space="preserve">3153698	</t>
  </si>
  <si>
    <t xml:space="preserve">999223259815341	</t>
  </si>
  <si>
    <t>[巴厘岛]巴厘岛海文酒店(The Haven Bali Seminyak)(55414057)</t>
  </si>
  <si>
    <t>泳池景一卧室套房带阳台&lt;2人入住&gt;&lt;不退款&gt;&lt;早餐&gt;</t>
  </si>
  <si>
    <t>MEINKE/PETER</t>
  </si>
  <si>
    <t xml:space="preserve">3154566	</t>
  </si>
  <si>
    <t xml:space="preserve">197937	</t>
  </si>
  <si>
    <t xml:space="preserve">999223260176723	</t>
  </si>
  <si>
    <t>[曼谷]拉奇66酒店(Ratch66)(89919769)</t>
  </si>
  <si>
    <t>高级双床房&lt;2人入住&gt;&lt;不退款&gt;</t>
  </si>
  <si>
    <t>ZHANG/BIN</t>
  </si>
  <si>
    <t xml:space="preserve">3154687	</t>
  </si>
  <si>
    <t xml:space="preserve">999223261159028	</t>
  </si>
  <si>
    <t>[曼谷]曼谷湄南河畔华美达广场酒店(政府卫生认证)(Ramada Plaza by Wyndham Bangkok Menam Riverside)(55289780)</t>
  </si>
  <si>
    <t>至尊豪华房&lt;2人入住&gt;&lt;不退款&gt;</t>
  </si>
  <si>
    <t>CHEN/SIXIANG,SHI/JIHONG</t>
  </si>
  <si>
    <t xml:space="preserve">3155048	</t>
  </si>
  <si>
    <t xml:space="preserve">999223261906113	</t>
  </si>
  <si>
    <t>[曼谷]思考行政套房酒店(Hotel Amber Sukhumvit 85)(60480483)</t>
  </si>
  <si>
    <t>至尊转角套房&lt;2&gt;&lt;2人入住&gt;&lt;不退款&gt;</t>
  </si>
  <si>
    <t>Nicolai/Alexander Tobias</t>
  </si>
  <si>
    <t xml:space="preserve">3155305	</t>
  </si>
  <si>
    <t xml:space="preserve">1477496073	</t>
  </si>
  <si>
    <t xml:space="preserve">999223262501968	</t>
  </si>
  <si>
    <t>[曼谷]曼谷美达廊曼机场酒店 (政府卫生认证)(Mida Hotel Don Mueang Airport (SHA Plus+))(55956481)</t>
  </si>
  <si>
    <t>TANPARYUTRA/NOPPARUJ</t>
  </si>
  <si>
    <t xml:space="preserve">3155507	</t>
  </si>
  <si>
    <t xml:space="preserve">097974	</t>
  </si>
  <si>
    <t xml:space="preserve">23263129987	</t>
  </si>
  <si>
    <t>豪华房&lt;2人入住&gt;&lt;不退款&gt;&lt;早餐&gt;</t>
  </si>
  <si>
    <t>WELLY/LIGORIUS</t>
  </si>
  <si>
    <t xml:space="preserve">3155794	</t>
  </si>
  <si>
    <t xml:space="preserve">26001374	</t>
  </si>
  <si>
    <t xml:space="preserve">999223263275380	</t>
  </si>
  <si>
    <t>SHANMUGA SUNDARAM/ALAGUMUTHANANTHAM</t>
  </si>
  <si>
    <t xml:space="preserve">3155839	</t>
  </si>
  <si>
    <t xml:space="preserve">5491960	</t>
  </si>
  <si>
    <t xml:space="preserve">999223263303015	</t>
  </si>
  <si>
    <t>[曼谷]曼谷萨通JC凯文酒店(JC Kevin Sathorn Bangkok Hotel)(55585955)</t>
  </si>
  <si>
    <t>1卧套房&lt;2人入住&gt;&lt;不退款&gt;&lt;早餐&gt;</t>
  </si>
  <si>
    <t>Rong/Yawed,Wang/Xiaole</t>
  </si>
  <si>
    <t xml:space="preserve">3155853	</t>
  </si>
  <si>
    <t xml:space="preserve">酒店预订部wamida女士确认	</t>
  </si>
  <si>
    <t xml:space="preserve">999223266431523	</t>
  </si>
  <si>
    <t>IDA/MARPHY</t>
  </si>
  <si>
    <t xml:space="preserve">3156045	</t>
  </si>
  <si>
    <t xml:space="preserve">25739457	</t>
  </si>
  <si>
    <t xml:space="preserve">999223267479913	</t>
  </si>
  <si>
    <t>TEERAMANUD/SONGPOL</t>
  </si>
  <si>
    <t xml:space="preserve">3156285	</t>
  </si>
  <si>
    <t xml:space="preserve">342288	</t>
  </si>
  <si>
    <t xml:space="preserve">999223268983494	</t>
  </si>
  <si>
    <t>[北海]巴特沃思花园酒店(De' Garden Hotel, Butterworth)(90400063)</t>
  </si>
  <si>
    <t>MOHD NASIR/AYADI BIN</t>
  </si>
  <si>
    <t xml:space="preserve">3156536	</t>
  </si>
  <si>
    <t xml:space="preserve">999223269124988	</t>
  </si>
  <si>
    <t>[泗水]泗水探索酒店(Quest Hotel Darmo - Surabaya by ASTON)(60480266)</t>
  </si>
  <si>
    <t>Yahya/Beatrix Noviyanti</t>
  </si>
  <si>
    <t xml:space="preserve">3156564	</t>
  </si>
  <si>
    <t xml:space="preserve">25742819	</t>
  </si>
  <si>
    <t xml:space="preserve">999223270399354	</t>
  </si>
  <si>
    <t>[纳苏格布]俱乐部蓬富埃戈酒店(Club Punta Fuego)(91545448)</t>
  </si>
  <si>
    <t>日暮海景房&lt;2人入住&gt;&lt;不退款&gt;&lt;早餐&gt;</t>
  </si>
  <si>
    <t>XIA/QING,ZHU/ZAN,DENG/CHUNLAN,DONG/YUE JIN</t>
  </si>
  <si>
    <t xml:space="preserve">3156781	</t>
  </si>
  <si>
    <t xml:space="preserve">999223270811101	</t>
  </si>
  <si>
    <t>[茂物区]佩索纳阿拉姆度假酒店(Pesona Alam Resort &amp; Spa)(55872316)</t>
  </si>
  <si>
    <t>JAVIER/CASEYLYN</t>
  </si>
  <si>
    <t xml:space="preserve">3156858	</t>
  </si>
  <si>
    <t xml:space="preserve">238242	</t>
  </si>
  <si>
    <t xml:space="preserve">999223271780013	</t>
  </si>
  <si>
    <t>[奥斯汀]范赞特酒店(Hotel Van Zandt)(70394530)</t>
  </si>
  <si>
    <t>豪华两张大号床房&lt;2人入住&gt;&lt;不退款&gt;</t>
  </si>
  <si>
    <t>Foley/Ashley,Foley/Edward</t>
  </si>
  <si>
    <t xml:space="preserve">3157012	</t>
  </si>
  <si>
    <t xml:space="preserve">40252SE033017	</t>
  </si>
  <si>
    <t xml:space="preserve">999223272000218	</t>
  </si>
  <si>
    <t>[迈阿密海滩]迈阿密海滩枫丹白露酒店(Fontainebleau Miami Beach)(55694441)</t>
  </si>
  <si>
    <t>豪华湾景特大床房&lt;2人入住&gt;&lt;不退款&gt;</t>
  </si>
  <si>
    <t>FU/DEZHAO</t>
  </si>
  <si>
    <t xml:space="preserve">3157045	</t>
  </si>
  <si>
    <t xml:space="preserve">CI4BB65B	</t>
  </si>
  <si>
    <t xml:space="preserve">999223272413130	</t>
  </si>
  <si>
    <t>[马六甲]马六甲泰姆兹酒店(Timez Hotel Melaka)(55391168)</t>
  </si>
  <si>
    <t>甄选特大床房&lt;2人入住&gt;&lt;不退款&gt;</t>
  </si>
  <si>
    <t>CAI/HONGXIA,XIAO/LEI</t>
  </si>
  <si>
    <t xml:space="preserve">3157095	</t>
  </si>
  <si>
    <t xml:space="preserve">25747731	</t>
  </si>
  <si>
    <t xml:space="preserve">999223272536534	</t>
  </si>
  <si>
    <t>[曼谷]曼谷酒店(Hotel De Bangkok)(55733392)</t>
  </si>
  <si>
    <t>标准三人房&lt;2人入住&gt;&lt;不退款&gt;&lt;早餐&gt;</t>
  </si>
  <si>
    <t>ZHOU/SHUO,CHEN/FULIANG</t>
  </si>
  <si>
    <t xml:space="preserve">3157107	</t>
  </si>
  <si>
    <t xml:space="preserve">999223276367512	</t>
  </si>
  <si>
    <t>[迈阿密泉]迈阿密国际机场克拉里奥套房酒店(Clarion Inn &amp; Suites Miami International Airport)(55320453)</t>
  </si>
  <si>
    <t>双大床房(无烟)&lt;2人入住&gt;&lt;不退款&gt;</t>
  </si>
  <si>
    <t>ROWAN/ALEXANDER JOHN DOUGLAS</t>
  </si>
  <si>
    <t xml:space="preserve">3158227	</t>
  </si>
  <si>
    <t xml:space="preserve">999223277092592	</t>
  </si>
  <si>
    <t>高级房（2张单人床）&lt;2人入住&gt;&lt;不退款&gt;</t>
  </si>
  <si>
    <t>KONG/WAI KEAT</t>
  </si>
  <si>
    <t xml:space="preserve">3158584	</t>
  </si>
  <si>
    <t xml:space="preserve">46451(Room1)46453(Room2)	</t>
  </si>
  <si>
    <t xml:space="preserve">999223277205717	</t>
  </si>
  <si>
    <t>[北海]芬芳酒店(Aroma Hotel)(90402224)</t>
  </si>
  <si>
    <t>豪华特大床房&lt;2人入住&gt;&lt;不退款&gt;</t>
  </si>
  <si>
    <t>Adinarayanan/Divya</t>
  </si>
  <si>
    <t xml:space="preserve">3158628	</t>
  </si>
  <si>
    <t xml:space="preserve">23281386549	</t>
  </si>
  <si>
    <t>[唐格朗]维加蛇象牙酒店(Vega Hotel Gading Serpong)(55944575)</t>
  </si>
  <si>
    <t>高级双人房&lt;2人入住&gt;&lt;不退款&gt;</t>
  </si>
  <si>
    <t>DE LEEN/CORNELIS</t>
  </si>
  <si>
    <t xml:space="preserve">3159198	</t>
  </si>
  <si>
    <t xml:space="preserve">999223281680267	</t>
  </si>
  <si>
    <t>[首尔]阔博斯酒店(Kobos Hotel)(55832108)</t>
  </si>
  <si>
    <t>LIU/SHAN</t>
  </si>
  <si>
    <t xml:space="preserve">3159230	</t>
  </si>
  <si>
    <t xml:space="preserve">20230321607257599	</t>
  </si>
  <si>
    <t xml:space="preserve">999223282347906	</t>
  </si>
  <si>
    <t>[曼谷]笃笃旅馆(Tuk Tuk Hostel)(90353617)</t>
  </si>
  <si>
    <t>大床房-带公共浴室&lt;2人入住&gt;&lt;不退款&gt;</t>
  </si>
  <si>
    <t>NAMBUDDEE/KESINEE</t>
  </si>
  <si>
    <t xml:space="preserve">3159313	</t>
  </si>
  <si>
    <t xml:space="preserve">7553427	</t>
  </si>
  <si>
    <t xml:space="preserve">999223283195508	</t>
  </si>
  <si>
    <t>THONGMEE/PIYAPHAT</t>
  </si>
  <si>
    <t xml:space="preserve">3159487	</t>
  </si>
  <si>
    <t xml:space="preserve">HGUConf1478585437	</t>
  </si>
  <si>
    <t xml:space="preserve">999223288662346	</t>
  </si>
  <si>
    <t>[巴塞罗那]阿克塔安提贝思酒店(Acta Antibes)(55598802)</t>
  </si>
  <si>
    <t>LI/ZHENGXIN</t>
  </si>
  <si>
    <t xml:space="preserve">3160571	</t>
  </si>
  <si>
    <t xml:space="preserve">83851025	</t>
  </si>
  <si>
    <t xml:space="preserve">23289432118	</t>
  </si>
  <si>
    <t>[Batam City]巴淡岛心悦酒店(AP Premier Batam)(55414299)</t>
  </si>
  <si>
    <t>商务特大床套房&lt;2人入住&gt;&lt;不退款&gt;</t>
  </si>
  <si>
    <t>CAYADI/BORIXANDER</t>
  </si>
  <si>
    <t xml:space="preserve">3160794	</t>
  </si>
  <si>
    <t xml:space="preserve">-1478710995	</t>
  </si>
  <si>
    <t xml:space="preserve">999223290052977	</t>
  </si>
  <si>
    <t>[舍讷费尔德]柏林机场施柏阁酒店(Steigenberger Airport Hotel Berlin)(91624939)</t>
  </si>
  <si>
    <t>Appo/Gal</t>
  </si>
  <si>
    <t xml:space="preserve">3160971	</t>
  </si>
  <si>
    <t xml:space="preserve">900739200358980	</t>
  </si>
  <si>
    <t xml:space="preserve">999223290985118	</t>
  </si>
  <si>
    <t>[洛斯皮塔莱-德略布雷加特]巴塞罗那费拉便捷酒店(EasyHotel Barcelona Fira)(95084713)</t>
  </si>
  <si>
    <t>HIRA/JASPREET KAUR</t>
  </si>
  <si>
    <t xml:space="preserve">3161325	</t>
  </si>
  <si>
    <t xml:space="preserve">1478768233	</t>
  </si>
  <si>
    <t xml:space="preserve">999223291599095	</t>
  </si>
  <si>
    <t>[英格尔伍德]加利福尼亚洛杉矶 - 洛杉矶 - 洛杉矶国际机场 6 号汽车旅馆(Motel 6 Los Angeles, CA - Los Angeles - LAX)(55304128)</t>
  </si>
  <si>
    <t>ARGUETA RIVAS/EDWARD JOSE</t>
  </si>
  <si>
    <t xml:space="preserve">3161603	</t>
  </si>
  <si>
    <t xml:space="preserve">XJDESC953H	</t>
  </si>
  <si>
    <t xml:space="preserve">999223291908138	</t>
  </si>
  <si>
    <t>[曼谷]曼谷梵尼克斯素坤逸11酒店(Le Fenix Sukhumvit 11 Bangkok)(60494192)</t>
  </si>
  <si>
    <t>高级双人床或双床房&lt;2人入住&gt;&lt;不退款&gt;</t>
  </si>
  <si>
    <t>WONGNA/THEERAPONG</t>
  </si>
  <si>
    <t xml:space="preserve">3161729	</t>
  </si>
  <si>
    <t xml:space="preserve">999223292334668	</t>
  </si>
  <si>
    <t>至尊套房&lt;2人入住&gt;&lt;不退款&gt;</t>
  </si>
  <si>
    <t>LEE/JAEYOUNG</t>
  </si>
  <si>
    <t xml:space="preserve">3161884	</t>
  </si>
  <si>
    <t xml:space="preserve">DEB230322000500937	</t>
  </si>
  <si>
    <t xml:space="preserve">999223292780550	</t>
  </si>
  <si>
    <t>[特立尼达]特立尼达品质酒店(Quality Inn Trinidad)(94361848)</t>
  </si>
  <si>
    <t>标准间1特大床&lt;2人入住&gt;&lt;不退款&gt;&lt;早餐&gt;</t>
  </si>
  <si>
    <t>Justice/Gregory</t>
  </si>
  <si>
    <t xml:space="preserve">3162085	</t>
  </si>
  <si>
    <t xml:space="preserve">999223292859108	</t>
  </si>
  <si>
    <t>[曼谷]曼谷红星球苏拉翁酒店(政府卫生认证)(Red Planet Bangkok Surawong)(55320498)</t>
  </si>
  <si>
    <t>ARCHANANUPHAP/VUTIGON</t>
  </si>
  <si>
    <t xml:space="preserve">3162160	</t>
  </si>
  <si>
    <t xml:space="preserve">138353	</t>
  </si>
  <si>
    <t xml:space="preserve">999223292907624	</t>
  </si>
  <si>
    <t>MAN/KAWAI</t>
  </si>
  <si>
    <t xml:space="preserve">3162192	</t>
  </si>
  <si>
    <t xml:space="preserve">138352	</t>
  </si>
  <si>
    <t xml:space="preserve">999223292952657	</t>
  </si>
  <si>
    <t>[曼彻斯特]曼彻斯特曼联萨斯酒店(Sachas Hotel Manchester)(55439641)</t>
  </si>
  <si>
    <t>内室大床房&lt;2人入住&gt;&lt;不退款&gt;</t>
  </si>
  <si>
    <t>YE/FAN</t>
  </si>
  <si>
    <t xml:space="preserve">3162235	</t>
  </si>
  <si>
    <t xml:space="preserve">83868664	</t>
  </si>
  <si>
    <t xml:space="preserve">999223297421548	</t>
  </si>
  <si>
    <t>[坦帕]坦帕西岸温德姆华美达酒店(Ramada by Wyndham Tampa Westshore)(55452245)</t>
  </si>
  <si>
    <t>城景双大床房(无烟)&lt;2人入住&gt;&lt;不退款&gt;</t>
  </si>
  <si>
    <t>WANG/YANGGAN</t>
  </si>
  <si>
    <t xml:space="preserve">3162549	</t>
  </si>
  <si>
    <t xml:space="preserve">999223298040763	</t>
  </si>
  <si>
    <t>[哥打京那巴鲁]哥打京那巴鲁皇宫酒店(The Palace Hotel Kota Kinabalu)(55328706)</t>
  </si>
  <si>
    <t>ZHANG/YUNXIN</t>
  </si>
  <si>
    <t xml:space="preserve">3162661	</t>
  </si>
  <si>
    <t xml:space="preserve">227162214	</t>
  </si>
  <si>
    <t xml:space="preserve">999223298641666	</t>
  </si>
  <si>
    <t>Luo/Peng</t>
  </si>
  <si>
    <t xml:space="preserve">3162784	</t>
  </si>
  <si>
    <t xml:space="preserve">999223298730169	</t>
  </si>
  <si>
    <t>[吉隆坡]我的酒店@武吉免登(My Hotel @ Bukit Bintang)(55367711)</t>
  </si>
  <si>
    <t>高级双人床房&lt;2人入住&gt;&lt;不退款&gt;</t>
  </si>
  <si>
    <t>BUENO/IRENEO</t>
  </si>
  <si>
    <t xml:space="preserve">3162801	</t>
  </si>
  <si>
    <t xml:space="preserve">1073586625	</t>
  </si>
  <si>
    <t xml:space="preserve">999223301327872	</t>
  </si>
  <si>
    <t>[昆达山]超级 OYO 89300 禅花园度假村(Super OYO 89300 Zen Garden Resort)(94360667)</t>
  </si>
  <si>
    <t>Umat/Noh</t>
  </si>
  <si>
    <t xml:space="preserve">3163235	</t>
  </si>
  <si>
    <t xml:space="preserve">999223302975973	</t>
  </si>
  <si>
    <t>[帕拉尼亚克]晨丽度假酒店(Solaire Resort &amp; Casino)(55665949)</t>
  </si>
  <si>
    <t>城景至尊豪华房&lt;2人入住&gt;&lt;不退款&gt;</t>
  </si>
  <si>
    <t>WANG/XIAOBIN,LI/JINCHUAN</t>
  </si>
  <si>
    <t xml:space="preserve">3163571	</t>
  </si>
  <si>
    <t xml:space="preserve">127501264	</t>
  </si>
  <si>
    <t xml:space="preserve">999223304425597	</t>
  </si>
  <si>
    <t>[勒布朗－梅尼勒]布朗梅尼尔康铂酒店(Campanile Blanc-Mesnil)(80330415)</t>
  </si>
  <si>
    <t>CORIOLAN/SEBASTIEN</t>
  </si>
  <si>
    <t xml:space="preserve">3163819	</t>
  </si>
  <si>
    <t xml:space="preserve">33446UC012668	</t>
  </si>
  <si>
    <t xml:space="preserve">999223304654378	</t>
  </si>
  <si>
    <t>[普吉岛]普吉岛芭东度假酒店 (政府卫生认证)(Patong Resort Hotel (SHA Extra Plus))(55665911)</t>
  </si>
  <si>
    <t>高级房（中宾）&lt;2人入住&gt;&lt;不退款&gt;</t>
  </si>
  <si>
    <t>XIE/HANJIAN,CHEN/SHENGRONG,HONG/XUEQUAN</t>
  </si>
  <si>
    <t xml:space="preserve">3163854	</t>
  </si>
  <si>
    <t xml:space="preserve">321-6055530	</t>
  </si>
  <si>
    <t xml:space="preserve">999223305149746	</t>
  </si>
  <si>
    <t>[埃德蒙顿]埃德蒙顿城中心舒适酒店(Comfort Inn &amp; Suites Downtown Edmonton)(55812522)</t>
  </si>
  <si>
    <t>you/jangmoon</t>
  </si>
  <si>
    <t xml:space="preserve">3163959	</t>
  </si>
  <si>
    <t xml:space="preserve">999223306699979	</t>
  </si>
  <si>
    <t>[Sam Rong Nua]斯里纳卡林海纳酒店(Bay Hotel Srinakarin)(55547233)</t>
  </si>
  <si>
    <t>Pukdee/Wanwisa</t>
  </si>
  <si>
    <t xml:space="preserve">3164369	</t>
  </si>
  <si>
    <t xml:space="preserve">RZ-1479433954	</t>
  </si>
  <si>
    <t xml:space="preserve">999223306798242	</t>
  </si>
  <si>
    <t>[威斯敏斯特城]伦敦中央公园酒店(Central Park Hotel)(55598819)</t>
  </si>
  <si>
    <t>KAUR/HARMEET</t>
  </si>
  <si>
    <t xml:space="preserve">3164398	</t>
  </si>
  <si>
    <t xml:space="preserve">1479433013	</t>
  </si>
  <si>
    <t xml:space="preserve">999223129427798	</t>
  </si>
  <si>
    <t>退单</t>
  </si>
  <si>
    <t>[达拉斯]达拉斯格林维尔大道长住酒店(Extended Stay America Suites - Dallas - Greenville Avenue)(89933639)</t>
  </si>
  <si>
    <t>1号工作室大床&lt;2人入住&gt;&lt;不退款&gt;&lt;早餐&gt;</t>
  </si>
  <si>
    <t>MARTINEZ LOPEZ/NORA,MONCADA MARTINEZ/DINNA</t>
  </si>
  <si>
    <t xml:space="preserve">3120110	</t>
  </si>
  <si>
    <t xml:space="preserve">166307088	</t>
  </si>
  <si>
    <t xml:space="preserve">999222241132489	</t>
  </si>
  <si>
    <t>[那不勒斯]贝斯特韦斯特广场酒店(Best Western Hotel Plaza)(55320572)</t>
  </si>
  <si>
    <t>高级双床房&lt;2人入住&gt;&lt;不退款&gt;&lt;早餐&gt;</t>
  </si>
  <si>
    <t>YANG/ZESHENG,XIA/RUNZHE</t>
  </si>
  <si>
    <t>CA13030230327HKD</t>
  </si>
  <si>
    <t xml:space="preserve">2956443	</t>
  </si>
  <si>
    <t xml:space="preserve">SH15022917	</t>
  </si>
  <si>
    <t xml:space="preserve">999222420762148	</t>
  </si>
  <si>
    <t>海景特大床房&lt;2人入住&gt;&lt;不退款&gt;</t>
  </si>
  <si>
    <t>LaPuma/Giovanna</t>
  </si>
  <si>
    <t xml:space="preserve">999222690655450	</t>
  </si>
  <si>
    <t>[柏林]玛丽蒂姆柏林普洛艾特酒店(Maritim proArte Hotel Berlin)(55831917)</t>
  </si>
  <si>
    <t>经典双人房&lt;2人入住&gt;</t>
  </si>
  <si>
    <t>Waterson/Claire</t>
  </si>
  <si>
    <t xml:space="preserve">3026656	</t>
  </si>
  <si>
    <t xml:space="preserve">999222870113892	</t>
  </si>
  <si>
    <t>[吉隆坡]雅诗阁住宅酒店(Ascott Kuala Lumpur)(55599170)</t>
  </si>
  <si>
    <t>一卧室尊贵双床房&lt;2人入住&gt;&lt;不退款&gt;</t>
  </si>
  <si>
    <t>CAO/YANG,HE/BIN</t>
  </si>
  <si>
    <t xml:space="preserve">3055232	</t>
  </si>
  <si>
    <t xml:space="preserve">39812236	</t>
  </si>
  <si>
    <t xml:space="preserve">999222946698798	</t>
  </si>
  <si>
    <t>[曼谷]隆齐格兰德中心点酒店 (政府卫生认证)(Grande Centre Point Hotel Ploenchit (SHA Plus+))(55895720)</t>
  </si>
  <si>
    <t>高级阳台特大床房&lt;2人入住&gt;&lt;不退款&gt;</t>
  </si>
  <si>
    <t>LAM/MEI FUN,LAU/CHING YEE</t>
  </si>
  <si>
    <t xml:space="preserve">3069141	</t>
  </si>
  <si>
    <t xml:space="preserve">202475	</t>
  </si>
  <si>
    <t xml:space="preserve">22970579924	</t>
  </si>
  <si>
    <t>[普吉岛]普吉岛查纳莱鲜花度假酒店 (政府卫生认证)(Chanalai Flora Resort, Kata Beach (SHA Extra Plus))(89917424)</t>
  </si>
  <si>
    <t>高级园景房&lt;2人入住&gt;&lt;不退款&gt;&lt;早餐&gt;</t>
  </si>
  <si>
    <t>YU/MAOSONG,CHEN/AIFANG,CHEN/ZHIPING,HE/JINTANG,CHEN/XIAOJIE,NG/YIN TIM</t>
  </si>
  <si>
    <t xml:space="preserve">3076747	</t>
  </si>
  <si>
    <t xml:space="preserve">1465995404	</t>
  </si>
  <si>
    <t xml:space="preserve">999222980172959	</t>
  </si>
  <si>
    <t>[里贾纳]温德姆里贾纳蔚景酒店(Wingate by Wyndham Regina)(55720469)</t>
  </si>
  <si>
    <t>无障碍客房(特大床)&lt;2人入住&gt;&lt;不退款&gt;&lt;早餐&gt;</t>
  </si>
  <si>
    <t>Debiasio/Daniel</t>
  </si>
  <si>
    <t xml:space="preserve">3079623	</t>
  </si>
  <si>
    <t xml:space="preserve">999222991857782	</t>
  </si>
  <si>
    <t>[威尼斯]威尼斯新河NH酒店(NH Venezia Rio Novo)(55270640)</t>
  </si>
  <si>
    <t>WANG/ZHUOQI</t>
  </si>
  <si>
    <t xml:space="preserve">3084152	</t>
  </si>
  <si>
    <t xml:space="preserve">999222992196655	</t>
  </si>
  <si>
    <t>[威斯敏斯特城]迪利酒店(The Dilly)(55329313)</t>
  </si>
  <si>
    <t>经典双人床房&lt;2人入住&gt;&lt;不退款&gt;</t>
  </si>
  <si>
    <t>FORREST/DAVID</t>
  </si>
  <si>
    <t xml:space="preserve">3084326	</t>
  </si>
  <si>
    <t xml:space="preserve">126318758	</t>
  </si>
  <si>
    <t xml:space="preserve">999222993059654	</t>
  </si>
  <si>
    <t>[琅勃拉邦]三纳迦琅勃拉邦美憬阁索菲特酒店(3 Nagas Luang Prabang - MGallery by Sofitel)(91812167)</t>
  </si>
  <si>
    <t>MA/CONGHAO,PI/HUI</t>
  </si>
  <si>
    <t xml:space="preserve">3084725	</t>
  </si>
  <si>
    <t xml:space="preserve">9641XCL500	</t>
  </si>
  <si>
    <t xml:space="preserve">999223003958893	</t>
  </si>
  <si>
    <t>[新加坡]新加坡京华酒店(Hotel Royal Singapore)(55465127)</t>
  </si>
  <si>
    <t>XIA/YUANQING</t>
  </si>
  <si>
    <t xml:space="preserve">3088942	</t>
  </si>
  <si>
    <t xml:space="preserve">917687	</t>
  </si>
  <si>
    <t xml:space="preserve">999223004433935	</t>
  </si>
  <si>
    <t>[布鲁日]宜必思布鲁日中心酒店(ibis Brugge Centrum)(55426623)</t>
  </si>
  <si>
    <t>标准双人房&lt;2人入住&gt;&lt;不退款&gt;&lt;早餐&gt;</t>
  </si>
  <si>
    <t>Meel/Jan</t>
  </si>
  <si>
    <t xml:space="preserve">3089140	</t>
  </si>
  <si>
    <t xml:space="preserve">999223005883840	</t>
  </si>
  <si>
    <t>DING/YUN</t>
  </si>
  <si>
    <t xml:space="preserve">3089823	</t>
  </si>
  <si>
    <t xml:space="preserve">47301636	</t>
  </si>
  <si>
    <t xml:space="preserve">999223010066317	</t>
  </si>
  <si>
    <t>豪华两张大床房&lt;2人入住&gt;&lt;不退款&gt;</t>
  </si>
  <si>
    <t>Durai/Varun,Deepak/Nikhil</t>
  </si>
  <si>
    <t xml:space="preserve">3091622	</t>
  </si>
  <si>
    <t xml:space="preserve">7NCKDS9C3A	</t>
  </si>
  <si>
    <t xml:space="preserve">999223028815409	</t>
  </si>
  <si>
    <t>[墨西哥城]费斯塔客栈酒店(Fiesta Inn Aeropuerto CD Mexico)(60514330)</t>
  </si>
  <si>
    <t>行政双人床房&lt;2人入住&gt;&lt;不退款&gt;</t>
  </si>
  <si>
    <t>Libke/Janet Louise</t>
  </si>
  <si>
    <t xml:space="preserve">3094048	</t>
  </si>
  <si>
    <t xml:space="preserve">999223070231658	</t>
  </si>
  <si>
    <t>奢华大床房&lt;2人入住&gt;&lt;不退款&gt;&lt;早餐&gt;</t>
  </si>
  <si>
    <t>ALGARTE/GABRIELA</t>
  </si>
  <si>
    <t xml:space="preserve">3105371	</t>
  </si>
  <si>
    <t xml:space="preserve">999223085258252	</t>
  </si>
  <si>
    <t>豪华特大床客房&lt;2人入住&gt;&lt;不退款&gt;&lt;早餐&gt;</t>
  </si>
  <si>
    <t>QU/TAO</t>
  </si>
  <si>
    <t xml:space="preserve">3109317	</t>
  </si>
  <si>
    <t xml:space="preserve">999223086961485	</t>
  </si>
  <si>
    <t xml:space="preserve">3109773	</t>
  </si>
  <si>
    <t xml:space="preserve">999223089615606	</t>
  </si>
  <si>
    <t>[里约热内卢]索菲特里约热内卢都蒙特酒店(Novotel RJ Santos Dumont)(55639723)</t>
  </si>
  <si>
    <t>高级双人床房带沙发&lt;2人入住&gt;&lt;不退款&gt;</t>
  </si>
  <si>
    <t>Ahlgren/Mia</t>
  </si>
  <si>
    <t xml:space="preserve">3110706	</t>
  </si>
  <si>
    <t xml:space="preserve">999223111387128	</t>
  </si>
  <si>
    <t>[哥本哈根]尼波城市酒店(City Hotel Nebo)(55572884)</t>
  </si>
  <si>
    <t>标准双人房/双床房, 私人浴室&lt;2人入住&gt;</t>
  </si>
  <si>
    <t>XU/JIAWEI</t>
  </si>
  <si>
    <t xml:space="preserve">3115926	</t>
  </si>
  <si>
    <t xml:space="preserve">204582	</t>
  </si>
  <si>
    <t xml:space="preserve">999223156997920	</t>
  </si>
  <si>
    <t>[曼谷]曼谷拉差达宜必思尚品酒店(Ibis Styles Bangkok Ratchada)(90359281)</t>
  </si>
  <si>
    <t>ding/lei</t>
  </si>
  <si>
    <t xml:space="preserve">3126581	</t>
  </si>
  <si>
    <t xml:space="preserve">999223168464306	</t>
  </si>
  <si>
    <t>TAN/AIK PENG</t>
  </si>
  <si>
    <t xml:space="preserve">3130714	</t>
  </si>
  <si>
    <t xml:space="preserve">8608010	</t>
  </si>
  <si>
    <t xml:space="preserve">999223176937331	</t>
  </si>
  <si>
    <t>[罗斯米德]柔似密洛杉矶品质酒店(Quality Inn Rosemead-Los Angeles)(89934489)</t>
  </si>
  <si>
    <t>标准房, 1 张特大床房&lt;2人入住&gt;&lt;不退款&gt;&lt;早餐&gt;</t>
  </si>
  <si>
    <t>LIU/XIUSHUAN,YANG/SHUYI</t>
  </si>
  <si>
    <t xml:space="preserve">3132193	</t>
  </si>
  <si>
    <t xml:space="preserve">999223183541410	</t>
  </si>
  <si>
    <t>[托莱多]托莱多欧洲之星酒店(Eurostars Toledo)(60514165)</t>
  </si>
  <si>
    <t>标准客房&lt;2人入住&gt;&lt;不退款&gt;&lt;早餐&gt;</t>
  </si>
  <si>
    <t>Fernandez abalos/Pablo</t>
  </si>
  <si>
    <t xml:space="preserve">3134336	</t>
  </si>
  <si>
    <t xml:space="preserve">999223195881637	</t>
  </si>
  <si>
    <t>[卡尔加里]温德姆卡尔加里机场温盖特酒店(Wingate by Wyndham Calgary Airport)(55321157)</t>
  </si>
  <si>
    <t>客房1张特大床&lt;2人入住&gt;&lt;不退款&gt;&lt;早餐&gt;</t>
  </si>
  <si>
    <t>Morillo/Myra</t>
  </si>
  <si>
    <t xml:space="preserve">3137308	</t>
  </si>
  <si>
    <t xml:space="preserve">999223196841213	</t>
  </si>
  <si>
    <t>CHEN/SHENGJUNNAN</t>
  </si>
  <si>
    <t xml:space="preserve">3137572	</t>
  </si>
  <si>
    <t xml:space="preserve">999223201264291	</t>
  </si>
  <si>
    <t>[普吉岛]芭东帕拉贡水疗度假酒店 (政府卫生认证)(Patong Paragon Resort &amp; Spa (SHA Extra Plus))(56174660)</t>
  </si>
  <si>
    <t>WONG/WAN YUNG</t>
  </si>
  <si>
    <t xml:space="preserve">3139906	</t>
  </si>
  <si>
    <t xml:space="preserve">230990	</t>
  </si>
  <si>
    <t xml:space="preserve">999223211982430	</t>
  </si>
  <si>
    <t>[马赛]渣油格兰德布拉多酒店(Residhotel le Grand Prado)(55694777)</t>
  </si>
  <si>
    <t>经典开放式客房&lt;2人入住&gt;&lt;不退款&gt;</t>
  </si>
  <si>
    <t>AMMAR EP LAKHDER/ZOHRA,BRAIEK EP SGHAIER/SAMIA</t>
  </si>
  <si>
    <t xml:space="preserve">3142343	</t>
  </si>
  <si>
    <t xml:space="preserve">1475673964	</t>
  </si>
  <si>
    <t xml:space="preserve">999223216380902	</t>
  </si>
  <si>
    <t>Goerig/Victor</t>
  </si>
  <si>
    <t xml:space="preserve">3143692	</t>
  </si>
  <si>
    <t xml:space="preserve">900720800290538	</t>
  </si>
  <si>
    <t xml:space="preserve">999223216837767	</t>
  </si>
  <si>
    <t>FENG/BOYUAN</t>
  </si>
  <si>
    <t xml:space="preserve">3143821	</t>
  </si>
  <si>
    <t xml:space="preserve">999223216975539	</t>
  </si>
  <si>
    <t>[新加坡]新加坡81酒店－兰花(Hotel 81 Orchid Singapore)(55851895)</t>
  </si>
  <si>
    <t>liu/changqing</t>
  </si>
  <si>
    <t xml:space="preserve">3143889	</t>
  </si>
  <si>
    <t xml:space="preserve">999223217721779	</t>
  </si>
  <si>
    <t>CHEN/JUNJIE</t>
  </si>
  <si>
    <t xml:space="preserve">3144307	</t>
  </si>
  <si>
    <t xml:space="preserve">999223220490595	</t>
  </si>
  <si>
    <t>[柏林]柏林斯比特尔马克贝斯特韦斯特酒店(Best Western Hotel am Spittelmarkt Berlin)(55280773)</t>
  </si>
  <si>
    <t>双人房（2张单人床）&lt;2人入住&gt;&lt;不退款&gt;&lt;早餐&gt;</t>
  </si>
  <si>
    <t>Deinbeck/Jutta</t>
  </si>
  <si>
    <t xml:space="preserve">3144747	</t>
  </si>
  <si>
    <t xml:space="preserve">999223224958043	</t>
  </si>
  <si>
    <t>HUO/SHUNZHEN,HUO/TIETING</t>
  </si>
  <si>
    <t xml:space="preserve">3145935	</t>
  </si>
  <si>
    <t xml:space="preserve">23037777	</t>
  </si>
  <si>
    <t xml:space="preserve">999223228012008	</t>
  </si>
  <si>
    <t>ZHU/ZHEER</t>
  </si>
  <si>
    <t xml:space="preserve">3146649	</t>
  </si>
  <si>
    <t xml:space="preserve">61312277	</t>
  </si>
  <si>
    <t xml:space="preserve">999223228481437	</t>
  </si>
  <si>
    <t>LEE/SANG YONG</t>
  </si>
  <si>
    <t xml:space="preserve">3146776	</t>
  </si>
  <si>
    <t xml:space="preserve">23037806	</t>
  </si>
  <si>
    <t xml:space="preserve">999223236857979	</t>
  </si>
  <si>
    <t>[巴黎]普罗文斯剧院蓝色假日酒店(Hôtel Vacances Bleues Provinces Opera)(90357984)</t>
  </si>
  <si>
    <t>舒适双人房&lt;2人入住&gt;&lt;不退款&gt;</t>
  </si>
  <si>
    <t>SUN/RONGYUAN,YANG/YUQI</t>
  </si>
  <si>
    <t xml:space="preserve">3149322	</t>
  </si>
  <si>
    <t xml:space="preserve">999223237453275	</t>
  </si>
  <si>
    <t>[奥兰多]洛伊斯蓝宝石瀑布度假酒店(Universal's Loews Sapphire Falls Resort)(56185590)</t>
  </si>
  <si>
    <t>标准两张大床房&lt;2人入住&gt;&lt;不退款&gt;</t>
  </si>
  <si>
    <t>Cao/Huilan</t>
  </si>
  <si>
    <t xml:space="preserve">3149464	</t>
  </si>
  <si>
    <t xml:space="preserve">999223237526622	</t>
  </si>
  <si>
    <t>[德卢斯]亚特兰大格威内特广场圣淘沙酒店(Sonesta Gwinnett Place Atlanta)(55872396)</t>
  </si>
  <si>
    <t>豪华特大床房，带沙发床&lt;2人入住&gt;&lt;不退款&gt;</t>
  </si>
  <si>
    <t>Nielson/Dawn L</t>
  </si>
  <si>
    <t xml:space="preserve">3149501	</t>
  </si>
  <si>
    <t xml:space="preserve">58939SE111094-14	</t>
  </si>
  <si>
    <t xml:space="preserve">999223238681200	</t>
  </si>
  <si>
    <t>[圣徒皮特海滩]湾景广场海滨度假酒店(Bayview Plaza Waterfront Resort)(90368665)</t>
  </si>
  <si>
    <t>豪华高效套房：2张双人床&lt;2人入住&gt;&lt;不退款&gt;</t>
  </si>
  <si>
    <t>WEDLER/BEVERLY HELLEN</t>
  </si>
  <si>
    <t xml:space="preserve">3149798	</t>
  </si>
  <si>
    <t xml:space="preserve">-1476839237	</t>
  </si>
  <si>
    <t xml:space="preserve">999223240742091	</t>
  </si>
  <si>
    <t>[檀香山]太平洋码头酒店(Pacific Marina Inn)(55354847)</t>
  </si>
  <si>
    <t>标准双床房&lt;2人入住&gt;</t>
  </si>
  <si>
    <t>Barton/Joshua William</t>
  </si>
  <si>
    <t xml:space="preserve">3150151	</t>
  </si>
  <si>
    <t xml:space="preserve">25983112	</t>
  </si>
  <si>
    <t xml:space="preserve">999223241911537	</t>
  </si>
  <si>
    <t>[圣巴巴拉]圣巴巴拉华美达酒店(Ramada by Wyndham Santa Barbara)(60467465)</t>
  </si>
  <si>
    <t>豪华房（1张特大床）&lt;2人入住&gt;&lt;不退款&gt;&lt;早餐&gt;</t>
  </si>
  <si>
    <t>JIANG/LIJUAN</t>
  </si>
  <si>
    <t xml:space="preserve">3150404	</t>
  </si>
  <si>
    <t xml:space="preserve">999223245937157	</t>
  </si>
  <si>
    <t>[帕拉尼亚克]马尼拉新濠天地凯悦酒店(Hyatt Regency Manila City of Dreams)(55270434)</t>
  </si>
  <si>
    <t>俱乐部大床客房&lt;2人入住&gt;&lt;不退款&gt;&lt;早餐&gt;</t>
  </si>
  <si>
    <t>CASTILLO/ALDRICH</t>
  </si>
  <si>
    <t xml:space="preserve">3151570	</t>
  </si>
  <si>
    <t xml:space="preserve">26426682	</t>
  </si>
  <si>
    <t xml:space="preserve">999223254022964	</t>
  </si>
  <si>
    <t>[曼谷]奥里亚索维利亚酒店(Ariyasom Villa)(55611841)</t>
  </si>
  <si>
    <t>工作室房&lt;2人入住&gt;&lt;早餐&gt;</t>
  </si>
  <si>
    <t>DENG/XINLI</t>
  </si>
  <si>
    <t xml:space="preserve">3153154	</t>
  </si>
  <si>
    <t xml:space="preserve">1477137296	</t>
  </si>
  <si>
    <t xml:space="preserve">999223254791610	</t>
  </si>
  <si>
    <t>[中雅加达]雅加达瓦希德哈西姆智选假日酒店(Holiday Inn Express Jakarta Wahid Hasyim, an IHG Hotel)(55639809)</t>
  </si>
  <si>
    <t>TALSTRA/ROLAND EGBERT</t>
  </si>
  <si>
    <t xml:space="preserve">3153262	</t>
  </si>
  <si>
    <t xml:space="preserve">60705986	</t>
  </si>
  <si>
    <t xml:space="preserve">999223255332832	</t>
  </si>
  <si>
    <t>LI/XINZHE</t>
  </si>
  <si>
    <t xml:space="preserve">3153387	</t>
  </si>
  <si>
    <t xml:space="preserve">83801785	</t>
  </si>
  <si>
    <t xml:space="preserve">999223260188274	</t>
  </si>
  <si>
    <t>豪华双人床房&lt;2人入住&gt;&lt;不退款&gt;</t>
  </si>
  <si>
    <t xml:space="preserve">3154694	</t>
  </si>
  <si>
    <t xml:space="preserve">999223261054679	</t>
  </si>
  <si>
    <t>[西好莱坞]西好莱坞华美达酒店(Ramada Plaza by Wyndham West Hollywood Hotel &amp; Suites)(55944642)</t>
  </si>
  <si>
    <t>行政特大床一室套房&lt;2人入住&gt;&lt;不退款&gt;</t>
  </si>
  <si>
    <t>Feldman/Alex</t>
  </si>
  <si>
    <t xml:space="preserve">3155009	</t>
  </si>
  <si>
    <t xml:space="preserve">126886557	</t>
  </si>
  <si>
    <t xml:space="preserve">999223270797352	</t>
  </si>
  <si>
    <t>[托伦斯]托伦斯宫古海柏丽德酒店(Miyako Hybrid Hotel Torrance)(55720369)</t>
  </si>
  <si>
    <t>客房, 1 张特大床, 无障碍&lt;2人入住&gt;&lt;不退款&gt;</t>
  </si>
  <si>
    <t>Uy/Tarren</t>
  </si>
  <si>
    <t xml:space="preserve">3156855	</t>
  </si>
  <si>
    <t xml:space="preserve">49187060248	</t>
  </si>
  <si>
    <t xml:space="preserve">999223271553311	</t>
  </si>
  <si>
    <t>[Pelindung Hewan]巴孙丹会议大酒店(Grand Pasundan Convention Hotel)(55611937)</t>
  </si>
  <si>
    <t>Qin/ZhongHai</t>
  </si>
  <si>
    <t xml:space="preserve">3156970	</t>
  </si>
  <si>
    <t xml:space="preserve">酒店预订部ludi先生确认	</t>
  </si>
  <si>
    <t xml:space="preserve">999223277871072	</t>
  </si>
  <si>
    <t>[莱蓬特]普瑞米尔阿维农勒蓬泰经典酒店(Premiere Classe Avignon le Pontet)(69451841)</t>
  </si>
  <si>
    <t>MIHOUB/HAMADI</t>
  </si>
  <si>
    <t xml:space="preserve">3158896	</t>
  </si>
  <si>
    <t xml:space="preserve">33717UC005342	</t>
  </si>
  <si>
    <t xml:space="preserve">999223279473059	</t>
  </si>
  <si>
    <t>[纽约]丽城酒店(The Belvedere Hotel)(55491781)</t>
  </si>
  <si>
    <t>高级两张双人床房&lt;2人入住&gt;&lt;不退款&gt;</t>
  </si>
  <si>
    <t>Ritz/John</t>
  </si>
  <si>
    <t xml:space="preserve">3158919	</t>
  </si>
  <si>
    <t xml:space="preserve">-1478349879	</t>
  </si>
  <si>
    <t xml:space="preserve">999223281077779	</t>
  </si>
  <si>
    <t>湾景豪华房&lt;2人入住&gt;&lt;不退款&gt;</t>
  </si>
  <si>
    <t>KONG/LINGQIANG</t>
  </si>
  <si>
    <t xml:space="preserve">3159151	</t>
  </si>
  <si>
    <t xml:space="preserve">HTL-WBD-389497665	</t>
  </si>
  <si>
    <t xml:space="preserve">999223282798247	</t>
  </si>
  <si>
    <t>[雅典]雅典珊瑚酒店(Coral Hotel Athens)(55733420)</t>
  </si>
  <si>
    <t>CHEN/JUNYU</t>
  </si>
  <si>
    <t xml:space="preserve">3159398	</t>
  </si>
  <si>
    <t xml:space="preserve">18359	</t>
  </si>
  <si>
    <t xml:space="preserve">999223283845561	</t>
  </si>
  <si>
    <t>池景豪华房&lt;2人入住&gt;&lt;不退款&gt;</t>
  </si>
  <si>
    <t>SUKJANDEE AMBLE/WIRALPAT</t>
  </si>
  <si>
    <t xml:space="preserve">3159598	</t>
  </si>
  <si>
    <t xml:space="preserve">999223286259703	</t>
  </si>
  <si>
    <t>[Bang Chalong]曼谷伊斯汀塔娜城市高尔夫度假村(Eastin Thana City Golf Resort Bangkok)(68031168)</t>
  </si>
  <si>
    <t>高级高级房&lt;2人入住&gt;&lt;不退款&gt;&lt;早餐&gt;</t>
  </si>
  <si>
    <t>Zheng/Qibo,huang/shuming,chen/yanrong</t>
  </si>
  <si>
    <t xml:space="preserve">3160037	</t>
  </si>
  <si>
    <t xml:space="preserve">999223288803537	</t>
  </si>
  <si>
    <t>行政一室房&lt;2人入住&gt;&lt;不退款&gt;</t>
  </si>
  <si>
    <t>HUANG/SHIBIN</t>
  </si>
  <si>
    <t xml:space="preserve">3160618	</t>
  </si>
  <si>
    <t xml:space="preserve">10712SE015481	</t>
  </si>
  <si>
    <t xml:space="preserve">999223289498436	</t>
  </si>
  <si>
    <t xml:space="preserve">3160803	</t>
  </si>
  <si>
    <t xml:space="preserve">1478709607	</t>
  </si>
  <si>
    <t xml:space="preserve">999223292828469	</t>
  </si>
  <si>
    <t>标准大号床房&lt;2人入住&gt;&lt;不退款&gt;</t>
  </si>
  <si>
    <t>LEE/TSZ YAN</t>
  </si>
  <si>
    <t xml:space="preserve">3162123	</t>
  </si>
  <si>
    <t xml:space="preserve">25995321	</t>
  </si>
  <si>
    <t xml:space="preserve">999223299602552	</t>
  </si>
  <si>
    <t>[弗拉格斯塔夫]格林豪泰费拉格尔斯塔夫酒店(GreenTree Inn Flagstaff)(90393225)</t>
  </si>
  <si>
    <t>标准房, 2 张大床&lt;2人入住&gt;&lt;不退款&gt;&lt;早餐&gt;</t>
  </si>
  <si>
    <t>FANG/YI,CHEN/YU</t>
  </si>
  <si>
    <t xml:space="preserve">3162938	</t>
  </si>
  <si>
    <t xml:space="preserve">H7DTJPTZM	</t>
  </si>
  <si>
    <t xml:space="preserve">999223300585183	</t>
  </si>
  <si>
    <t>GUSEK/ANDREW JOHN</t>
  </si>
  <si>
    <t xml:space="preserve">3163102	</t>
  </si>
  <si>
    <t xml:space="preserve">25996658	</t>
  </si>
  <si>
    <t xml:space="preserve">999223306789915	</t>
  </si>
  <si>
    <t>[科尔切斯特]圣尼古拉斯之家酒店(St Nicholas Hotel)(77368128)</t>
  </si>
  <si>
    <t>ABBAS/Tasleem</t>
  </si>
  <si>
    <t xml:space="preserve">3164395	</t>
  </si>
  <si>
    <t xml:space="preserve">RL30624137	</t>
  </si>
  <si>
    <t xml:space="preserve">999223307350768	</t>
  </si>
  <si>
    <t>[唐格朗]当格浪诺富特酒店(Novotel Tangerang)(56196654)</t>
  </si>
  <si>
    <t>liu/haifeng</t>
  </si>
  <si>
    <t xml:space="preserve">3164595	</t>
  </si>
  <si>
    <t xml:space="preserve">999223307686242	</t>
  </si>
  <si>
    <t>[迪拜]迪拜卡尔顿塔酒店(Carlton Tower Hotel)(70391260)</t>
  </si>
  <si>
    <t>城景豪华双人床房&lt;2人入住&gt;&lt;不退款&gt;</t>
  </si>
  <si>
    <t>LI/LELE</t>
  </si>
  <si>
    <t xml:space="preserve">3164705	</t>
  </si>
  <si>
    <t xml:space="preserve">999223307997364	</t>
  </si>
  <si>
    <t>[吉隆坡]吉隆坡努酒店@ 吉隆坡中央车站(Nu Hotel @ KL Sentral Kuala Lumpur)(55895696)</t>
  </si>
  <si>
    <t>豪华大号床房&lt;2人入住&gt;&lt;不退款&gt;</t>
  </si>
  <si>
    <t>LIMAN/ZULAIKHA</t>
  </si>
  <si>
    <t xml:space="preserve">3164849	</t>
  </si>
  <si>
    <t xml:space="preserve">7562848	</t>
  </si>
  <si>
    <t xml:space="preserve">999223308163355	</t>
  </si>
  <si>
    <t>ZHAO/ZE</t>
  </si>
  <si>
    <t xml:space="preserve">3164933	</t>
  </si>
  <si>
    <t xml:space="preserve">999223308174878	</t>
  </si>
  <si>
    <t>[西雅图]1000西雅图奢华酒店及度假村(Hotel 1000, LXR Hotels &amp; Resorts)(60467359)</t>
  </si>
  <si>
    <t>豪华2大号床房&lt;2人入住&gt;&lt;不退款&gt;</t>
  </si>
  <si>
    <t>CHEN/YUWEN,Miao/Jiajun,Chen/Tianmin,Zheng/Wenying,Zheng/Shanshan,Xiang/Linhan</t>
  </si>
  <si>
    <t xml:space="preserve">3164952	</t>
  </si>
  <si>
    <t xml:space="preserve">3355106734(Room1)3363299781(Room2)3359808941(Room3)	</t>
  </si>
  <si>
    <t xml:space="preserve">999223308175149	</t>
  </si>
  <si>
    <t>[瓦德勒伊]鲁昂南部勒伊谷基里亚德酒店(Kyriad Rouen Sud - Val de Reuil)(70790863)</t>
  </si>
  <si>
    <t>标准间1双人床&lt;2人入住&gt;&lt;不退款&gt;</t>
  </si>
  <si>
    <t>BARK/CHARLES</t>
  </si>
  <si>
    <t xml:space="preserve">3164954	</t>
  </si>
  <si>
    <t xml:space="preserve">33961UC007260(Room1)33961UC007261(Room2)	</t>
  </si>
  <si>
    <t xml:space="preserve">999223308257172	</t>
  </si>
  <si>
    <t>[仁川]仁川华美达酒店(Ramada by Wyndham Incheon)(60467396)</t>
  </si>
  <si>
    <t>尊贵双人房&lt;2人入住&gt;&lt;不退款&gt;</t>
  </si>
  <si>
    <t>JUNG/YUJUNG</t>
  </si>
  <si>
    <t xml:space="preserve">3165019	</t>
  </si>
  <si>
    <t xml:space="preserve">23260919	</t>
  </si>
  <si>
    <t xml:space="preserve">999223310701143	</t>
  </si>
  <si>
    <t>CHEN/JIXIANG,ZHANG/JING</t>
  </si>
  <si>
    <t xml:space="preserve">3165204	</t>
  </si>
  <si>
    <t xml:space="preserve">123779	</t>
  </si>
  <si>
    <t xml:space="preserve">999223311417664	</t>
  </si>
  <si>
    <t>PEETICHATPONG/LALANAN</t>
  </si>
  <si>
    <t xml:space="preserve">3165259	</t>
  </si>
  <si>
    <t>RZ-1479812610</t>
  </si>
  <si>
    <t xml:space="preserve">RZ-1479812612	</t>
  </si>
  <si>
    <t xml:space="preserve">999223311996134	</t>
  </si>
  <si>
    <t>[仁川]金色郁金香仁川机场酒店&amp;套房(GOLDEN TULIP Incheon Airport Hotel &amp; Suites)(55707507)</t>
  </si>
  <si>
    <t>标准大床房&lt;2人入住&gt;&lt;不退款&gt;</t>
  </si>
  <si>
    <t>HUANG/HEI WUN</t>
  </si>
  <si>
    <t xml:space="preserve">3165333	</t>
  </si>
  <si>
    <t xml:space="preserve">390195165-1679536410029587	</t>
  </si>
  <si>
    <t xml:space="preserve">999223312607774	</t>
  </si>
  <si>
    <t>[戴维斯]艾吉旅馆 - 登高精选酒店(Aggie Inn, Ascend Hotel Collection)(90201955)</t>
  </si>
  <si>
    <t>LI/YIFEI</t>
  </si>
  <si>
    <t xml:space="preserve">3165449	</t>
  </si>
  <si>
    <t xml:space="preserve">999223313076487	</t>
  </si>
  <si>
    <t>[曼谷]曼谷拉查丹利中心酒店(Grande Centre Point Hotel Ratchadamri Bangkok)(55380772)</t>
  </si>
  <si>
    <t>豪华套房（经典高级套房）&lt;2人入住&gt;&lt;不退款&gt;</t>
  </si>
  <si>
    <t>ZHANG/MENGMENG</t>
  </si>
  <si>
    <t xml:space="preserve">3165530	</t>
  </si>
  <si>
    <t xml:space="preserve">999223314887605	</t>
  </si>
  <si>
    <t>YANG/QINGQING</t>
  </si>
  <si>
    <t xml:space="preserve">3165878	</t>
  </si>
  <si>
    <t xml:space="preserve">879345196	</t>
  </si>
  <si>
    <t xml:space="preserve">999223314927461	</t>
  </si>
  <si>
    <t>[基西米]麦格特中心伊克诺旅馆(Econo Lodge Inn &amp; Suites Maingate Central)(55312002)</t>
  </si>
  <si>
    <t>JESSIE/ALEIGH</t>
  </si>
  <si>
    <t xml:space="preserve">3165887	</t>
  </si>
  <si>
    <t xml:space="preserve">999223315324006	</t>
  </si>
  <si>
    <t>OOH/CHIN TECK</t>
  </si>
  <si>
    <t xml:space="preserve">3165971	</t>
  </si>
  <si>
    <t xml:space="preserve">999223315618149	</t>
  </si>
  <si>
    <t>[芭堤雅]密特酒店 (政府卫生认证)(Mytt Hotel Pattaya (SHA Extra Plus))(55944782)</t>
  </si>
  <si>
    <t>都市精致套房&lt;2人入住&gt;&lt;不退款&gt;</t>
  </si>
  <si>
    <t>SUN/QIAN,YE/JUN,ZHANG/LI,LIANG/YU</t>
  </si>
  <si>
    <t xml:space="preserve">3166030	</t>
  </si>
  <si>
    <t xml:space="preserve">酒店前台fp先生确认	</t>
  </si>
  <si>
    <t xml:space="preserve">999223315777639	</t>
  </si>
  <si>
    <t>[斯普林菲尔德]战地道路/65号高速公路戴斯酒店(Days Inn by Wyndham Battlefield Rd/Hwy 65)(70794085)</t>
  </si>
  <si>
    <t>豪华房(特大床)&lt;2人入住&gt;&lt;不退款&gt;&lt;早餐&gt;</t>
  </si>
  <si>
    <t>HAAS/CONNER</t>
  </si>
  <si>
    <t xml:space="preserve">3166058	</t>
  </si>
  <si>
    <t xml:space="preserve">999223316208154	</t>
  </si>
  <si>
    <t>[峡谷湖]峡谷湖 I-15 罗德威套房酒店(Rodeway Inn &amp; Suites Canyon Lake I-15)(77368349)</t>
  </si>
  <si>
    <t>标准间1特大床&lt;2人入住&gt;&lt;不退款&gt;</t>
  </si>
  <si>
    <t>Goudy/Pamela</t>
  </si>
  <si>
    <t xml:space="preserve">3166139	</t>
  </si>
  <si>
    <t xml:space="preserve">999223318380503	</t>
  </si>
  <si>
    <t>[吉隆坡]克幕居家酒店(Komune Living)(68031165)</t>
  </si>
  <si>
    <t>思想家一室房二号&lt;2人入住&gt;&lt;不退款&gt;</t>
  </si>
  <si>
    <t>ZOU/ZHICHAO</t>
  </si>
  <si>
    <t xml:space="preserve">3166571	</t>
  </si>
  <si>
    <t xml:space="preserve">879470228	</t>
  </si>
  <si>
    <t xml:space="preserve">999223318520144	</t>
  </si>
  <si>
    <t>[查尔顿汉姆]查尔顿汉姆康帕斯柑橘酒店(Citrus Hotel Cheltenham by Compass Hospitality)(60532343)</t>
  </si>
  <si>
    <t>Dunlop/George</t>
  </si>
  <si>
    <t xml:space="preserve">3166592	</t>
  </si>
  <si>
    <t xml:space="preserve">-1479961536	</t>
  </si>
  <si>
    <t xml:space="preserve">999223319516283	</t>
  </si>
  <si>
    <t>[普雷斯顿市]宜必思普雷斯顿北区酒店(ibis Preston North)(80331374)</t>
  </si>
  <si>
    <t>双人间&lt;2人入住&gt;&lt;不退款&gt;</t>
  </si>
  <si>
    <t>TAYLOR/KEITH PAUL</t>
  </si>
  <si>
    <t xml:space="preserve">3166723	</t>
  </si>
  <si>
    <t xml:space="preserve">999223320179201	</t>
  </si>
  <si>
    <t>[库里提巴]罗歇尔酒店(Roochelle Hotel)(77364046)</t>
  </si>
  <si>
    <t>行政双人房&lt;2人入住&gt;&lt;不退款&gt;&lt;早餐&gt;</t>
  </si>
  <si>
    <t>SZADKOSKI/MARCELO SZADKOSKI</t>
  </si>
  <si>
    <t xml:space="preserve">3166822	</t>
  </si>
  <si>
    <t xml:space="preserve">67155376	</t>
  </si>
  <si>
    <t xml:space="preserve">999223320217522	</t>
  </si>
  <si>
    <t>[纳空沙旺]那空沙旺无限度假村(The Infinite Resort Nakhon Sawan)(92028104)</t>
  </si>
  <si>
    <t>CHAITARIN/URAIWAN</t>
  </si>
  <si>
    <t xml:space="preserve">3166825	</t>
  </si>
  <si>
    <t xml:space="preserve">999223321034835	</t>
  </si>
  <si>
    <t>[曼谷]萨迪德公寓式酒店(Sudyod Apartment)(55380453)</t>
  </si>
  <si>
    <t>HNOODAM/CHUTIWEE</t>
  </si>
  <si>
    <t xml:space="preserve">3166977	</t>
  </si>
  <si>
    <t xml:space="preserve">9148345796657	</t>
  </si>
  <si>
    <t xml:space="preserve">999223321672655	</t>
  </si>
  <si>
    <t>[希什利]伊斯坦布尔摩顿莫纳帕梅西科伊住宿加早餐旅馆(Molton Monapart Mecidiyekoy)(55720486)</t>
  </si>
  <si>
    <t>Tehrani/Masoud</t>
  </si>
  <si>
    <t xml:space="preserve">3167097	</t>
  </si>
  <si>
    <t xml:space="preserve">R237690031	</t>
  </si>
  <si>
    <t xml:space="preserve">999223321694193	</t>
  </si>
  <si>
    <t>[避兰东]圣淘沙豪华酒店(Grand Sentosa Hotel)(55944632)</t>
  </si>
  <si>
    <t>高级房(双床)&lt;2人入住&gt;&lt;不退款&gt;</t>
  </si>
  <si>
    <t>CHUAH/HOON HONG</t>
  </si>
  <si>
    <t xml:space="preserve">3167098	</t>
  </si>
  <si>
    <t xml:space="preserve">25811488	</t>
  </si>
  <si>
    <t xml:space="preserve">999223322399072	</t>
  </si>
  <si>
    <t>[皮佐维斯]德斯瓦客栈卡托维兹机场(Desilva Inn Katowice Airport)(55757205)</t>
  </si>
  <si>
    <t>Kinoshita/Suzuka</t>
  </si>
  <si>
    <t xml:space="preserve">3167246	</t>
  </si>
  <si>
    <t xml:space="preserve">68697159	</t>
  </si>
  <si>
    <t xml:space="preserve">999223322529915	</t>
  </si>
  <si>
    <t>[希什利]伊斯坦布尔市中心华美达广场酒店 - 仅供成人入住(Ramada Plaza by Wyndham Istanbul City Center Adults Only)(60480571)</t>
  </si>
  <si>
    <t>Istanbul/Serdar</t>
  </si>
  <si>
    <t xml:space="preserve">3167284	</t>
  </si>
  <si>
    <t xml:space="preserve">999223322577074	</t>
  </si>
  <si>
    <t>[哈默史密斯-富勒姆区]伦敦K西酒店&amp;Spa(K West Hotel &amp; Spa)(56196404)</t>
  </si>
  <si>
    <t>高级大床房&lt;2人入住&gt;&lt;不退款&gt;</t>
  </si>
  <si>
    <t>Sprake-Jones/Tim</t>
  </si>
  <si>
    <t xml:space="preserve">3167296	</t>
  </si>
  <si>
    <t xml:space="preserve">127573796	</t>
  </si>
  <si>
    <t xml:space="preserve">999223323056561	</t>
  </si>
  <si>
    <t>[巴统]巴统迪万套房酒店(Divan Suites Batumi)(55289907)</t>
  </si>
  <si>
    <t>双人房&lt;2人入住&gt;&lt;不退款&gt;&lt;早餐&gt;</t>
  </si>
  <si>
    <t>Arslan/Serhat</t>
  </si>
  <si>
    <t xml:space="preserve">3167412	</t>
  </si>
  <si>
    <t xml:space="preserve">R929507064	</t>
  </si>
  <si>
    <t xml:space="preserve">23323121170	</t>
  </si>
  <si>
    <t>[克拉科夫]古典风老城公寓式酒店(Antique Apartments Old Town)(90355005)</t>
  </si>
  <si>
    <t>工作室（Slawkowska 19街）&lt;2人入住&gt;&lt;不退款&gt;</t>
  </si>
  <si>
    <t>Hawes/Owen</t>
  </si>
  <si>
    <t xml:space="preserve">3167444	</t>
  </si>
  <si>
    <t xml:space="preserve">68698743	</t>
  </si>
  <si>
    <t xml:space="preserve">999223323347432	</t>
  </si>
  <si>
    <t>[勒布朗－梅尼勒]勒布朗-梅尼尔基里亚德酒店(Kyriad Le Blanc-Mesnil)(70788900)</t>
  </si>
  <si>
    <t>2张单人床房&lt;2人入住&gt;&lt;不退款&gt;</t>
  </si>
  <si>
    <t>Nagabandi/Veneela</t>
  </si>
  <si>
    <t xml:space="preserve">3167535	</t>
  </si>
  <si>
    <t xml:space="preserve">33156UC008424	</t>
  </si>
  <si>
    <t>，</t>
  </si>
  <si>
    <t>999223129427798</t>
  </si>
  <si>
    <t>999223129427798此单多收1502元退回</t>
  </si>
  <si>
    <t>468480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</si>
  <si>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</si>
  <si>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</si>
  <si>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</si>
  <si>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</si>
  <si>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</si>
  <si>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</si>
  <si>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</si>
  <si>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</si>
  <si>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</si>
  <si>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</si>
  <si>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</si>
  <si>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</si>
  <si>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</si>
  <si>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</si>
  <si>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</si>
  <si>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</si>
  <si>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</si>
  <si>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</si>
  <si>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</si>
  <si>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2023-03-23</t>
  </si>
  <si>
    <t>3167535</t>
  </si>
  <si>
    <t>勒布朗-梅尼尔基里亚德酒店</t>
  </si>
  <si>
    <t>Nagabandi Veneela</t>
  </si>
  <si>
    <t>2023-03-24</t>
  </si>
  <si>
    <t>退房日周结</t>
  </si>
  <si>
    <t>413.91</t>
  </si>
  <si>
    <t>471.00</t>
  </si>
  <si>
    <t>0</t>
  </si>
  <si>
    <t>0.00</t>
  </si>
  <si>
    <t>携程汇智国际直连</t>
  </si>
  <si>
    <t>925</t>
  </si>
  <si>
    <t>2023-03-23 23:06:07</t>
  </si>
  <si>
    <t>否</t>
  </si>
  <si>
    <t>汇智国际旅游发展有限公司</t>
  </si>
  <si>
    <t>直连</t>
  </si>
  <si>
    <t>法国</t>
  </si>
  <si>
    <t>3167444</t>
  </si>
  <si>
    <t>老城古董酒店</t>
  </si>
  <si>
    <t>Hawes Owen</t>
  </si>
  <si>
    <t>443.79</t>
  </si>
  <si>
    <t>505.00</t>
  </si>
  <si>
    <t>2023-03-23 22:36:43</t>
  </si>
  <si>
    <t>波兰</t>
  </si>
  <si>
    <t>3167412</t>
  </si>
  <si>
    <t>巴统迪万套房酒店</t>
  </si>
  <si>
    <t>Arslan Serhat</t>
  </si>
  <si>
    <t>940.32</t>
  </si>
  <si>
    <t>1070.00</t>
  </si>
  <si>
    <t>2023-03-23 22:25:50</t>
  </si>
  <si>
    <t>格鲁吉亚</t>
  </si>
  <si>
    <t>3167296</t>
  </si>
  <si>
    <t>K西水疗酒店</t>
  </si>
  <si>
    <t>Sprake-Jones Tim</t>
  </si>
  <si>
    <t>1158.26</t>
  </si>
  <si>
    <t>1318.00</t>
  </si>
  <si>
    <t>2023-03-23 21:42:56</t>
  </si>
  <si>
    <t>英国</t>
  </si>
  <si>
    <t>3167284</t>
  </si>
  <si>
    <t>伊斯坦布尔市中心温德姆华美达广场酒店</t>
  </si>
  <si>
    <t>Istanbul Serdar</t>
  </si>
  <si>
    <t>519.37</t>
  </si>
  <si>
    <t>591.00</t>
  </si>
  <si>
    <t>2023-03-23 21:37:40</t>
  </si>
  <si>
    <t>土耳其</t>
  </si>
  <si>
    <t>3167246</t>
  </si>
  <si>
    <t>德斯瓦客栈卡托维兹机场</t>
  </si>
  <si>
    <t>Kinoshita Suzuka</t>
  </si>
  <si>
    <t>582.64</t>
  </si>
  <si>
    <t>663.00</t>
  </si>
  <si>
    <t>2023-03-23 21:30:08</t>
  </si>
  <si>
    <t>3167098</t>
  </si>
  <si>
    <t>圣淘沙豪华酒店</t>
  </si>
  <si>
    <t>CHUAH HOON HONG</t>
  </si>
  <si>
    <t>186.31</t>
  </si>
  <si>
    <t>212.00</t>
  </si>
  <si>
    <t>2023-03-23 20:38:42</t>
  </si>
  <si>
    <t>马来西亚</t>
  </si>
  <si>
    <t>3167097</t>
  </si>
  <si>
    <t>伊斯坦布尔摩顿莫纳帕梅西科伊住宿加早餐旅馆</t>
  </si>
  <si>
    <t>Tehrani Masoud</t>
  </si>
  <si>
    <t>326.03</t>
  </si>
  <si>
    <t>371.00</t>
  </si>
  <si>
    <t>2023-03-23 20:36:37</t>
  </si>
  <si>
    <t>3166977</t>
  </si>
  <si>
    <t>萨迪德公寓式酒店</t>
  </si>
  <si>
    <t>HNOODAM CHUTIWEE</t>
  </si>
  <si>
    <t>143.24</t>
  </si>
  <si>
    <t>163.00</t>
  </si>
  <si>
    <t>2023-03-23 19:45:14</t>
  </si>
  <si>
    <t>泰国</t>
  </si>
  <si>
    <t>3166825</t>
  </si>
  <si>
    <t>那空沙旺无限度假村</t>
  </si>
  <si>
    <t>CHAITARIN URAIWAN</t>
  </si>
  <si>
    <t>171.37</t>
  </si>
  <si>
    <t>195.00</t>
  </si>
  <si>
    <t>2023-03-23 18:48:51</t>
  </si>
  <si>
    <t>3166822</t>
  </si>
  <si>
    <t>罗歇尔酒店</t>
  </si>
  <si>
    <t>SZADKOSKI MARCELO SZADKOSKI</t>
  </si>
  <si>
    <t>270.67</t>
  </si>
  <si>
    <t>308.00</t>
  </si>
  <si>
    <t>2023-03-23 18:38:25</t>
  </si>
  <si>
    <t>巴西</t>
  </si>
  <si>
    <t>3166723</t>
  </si>
  <si>
    <t>普雷斯顿北部宜必思酒店</t>
  </si>
  <si>
    <t>TAYLOR KEITH PAUL</t>
  </si>
  <si>
    <t>551.89</t>
  </si>
  <si>
    <t>628.00</t>
  </si>
  <si>
    <t>2023-03-23 17:45:53</t>
  </si>
  <si>
    <t>3166592</t>
  </si>
  <si>
    <t>切尔滕纳姆康帕斯柑橘酒店</t>
  </si>
  <si>
    <t>Dunlop George</t>
  </si>
  <si>
    <t>413.04</t>
  </si>
  <si>
    <t>470.00</t>
  </si>
  <si>
    <t>2023-03-23 16:57:43</t>
  </si>
  <si>
    <t>3166571</t>
  </si>
  <si>
    <t>克幕居家酒店</t>
  </si>
  <si>
    <t>ZOU ZHICHAO</t>
  </si>
  <si>
    <t>212.67</t>
  </si>
  <si>
    <t>242.00</t>
  </si>
  <si>
    <t>2023-03-23 16:39:13</t>
  </si>
  <si>
    <t>3166139</t>
  </si>
  <si>
    <t>峡谷湖 I-15 罗德威套房酒店</t>
  </si>
  <si>
    <t>Goudy Pamela</t>
  </si>
  <si>
    <t>496.52</t>
  </si>
  <si>
    <t>565.00</t>
  </si>
  <si>
    <t>2023-03-23 14:21:57</t>
  </si>
  <si>
    <t>美国</t>
  </si>
  <si>
    <t>3166058</t>
  </si>
  <si>
    <t>战地道路/65号高速公路戴斯酒店</t>
  </si>
  <si>
    <t>HAAS CONNER</t>
  </si>
  <si>
    <t>481.58</t>
  </si>
  <si>
    <t>548.00</t>
  </si>
  <si>
    <t>2023-03-23 14:09:42</t>
  </si>
  <si>
    <t>3166030</t>
  </si>
  <si>
    <t>芭提雅Mytt海滩酒店</t>
  </si>
  <si>
    <t>SUN QIAN,YE JUN,ZHANG LI,LIANG YU</t>
  </si>
  <si>
    <t>1478.14</t>
  </si>
  <si>
    <t>1682.00</t>
  </si>
  <si>
    <t>2023-03-23 13:41:09</t>
  </si>
  <si>
    <t>3165971</t>
  </si>
  <si>
    <t>雅加达东荟城智选假日酒店</t>
  </si>
  <si>
    <t>OOH CHIN TECK</t>
  </si>
  <si>
    <t>284.73</t>
  </si>
  <si>
    <t>324.00</t>
  </si>
  <si>
    <t>2023-03-23 13:22:08</t>
  </si>
  <si>
    <t>印度尼西亚</t>
  </si>
  <si>
    <t>3165887</t>
  </si>
  <si>
    <t>麦格特中心伊克诺旅馆</t>
  </si>
  <si>
    <t>JESSIE ALEIGH</t>
  </si>
  <si>
    <t>343.61</t>
  </si>
  <si>
    <t>391.00</t>
  </si>
  <si>
    <t>2023-03-23 12:57:13</t>
  </si>
  <si>
    <t>3165878</t>
  </si>
  <si>
    <t>曼谷拉查丹利中心酒店  (SHA Plus+)</t>
  </si>
  <si>
    <t>YANG QINGQING</t>
  </si>
  <si>
    <t>748.74</t>
  </si>
  <si>
    <t>852.00</t>
  </si>
  <si>
    <t>2023-03-23 12:57:21</t>
  </si>
  <si>
    <t>3165530</t>
  </si>
  <si>
    <t>ZHANG MENGMENG</t>
  </si>
  <si>
    <t>830.47</t>
  </si>
  <si>
    <t>945.00</t>
  </si>
  <si>
    <t>2023-03-23 11:10:33</t>
  </si>
  <si>
    <t>直采</t>
  </si>
  <si>
    <t>3165449</t>
  </si>
  <si>
    <t>艾吉旅馆 - 阿桑德连锁酒店</t>
  </si>
  <si>
    <t>LI YIFEI</t>
  </si>
  <si>
    <t>1550.20</t>
  </si>
  <si>
    <t>1764.00</t>
  </si>
  <si>
    <t>2023-03-23 10:34:17</t>
  </si>
  <si>
    <t>3165333</t>
  </si>
  <si>
    <t>金色郁金香仁川机场酒店&amp;套房</t>
  </si>
  <si>
    <t>HUANG HEI WUN</t>
  </si>
  <si>
    <t>406.88</t>
  </si>
  <si>
    <t>463.00</t>
  </si>
  <si>
    <t>2023-03-23 09:53:37</t>
  </si>
  <si>
    <t>韩国</t>
  </si>
  <si>
    <t>3165259</t>
  </si>
  <si>
    <t>斯里纳卡林海纳酒店</t>
  </si>
  <si>
    <t>PEETICHATPONG LALANAN</t>
  </si>
  <si>
    <t>233.76</t>
  </si>
  <si>
    <t>266.00</t>
  </si>
  <si>
    <t>2023-03-23 09:33:41</t>
  </si>
  <si>
    <t>3165204</t>
  </si>
  <si>
    <t>北干巴鲁福克斯哈里斯酒店</t>
  </si>
  <si>
    <t>CHEN JIXIANG,ZHANG JING</t>
  </si>
  <si>
    <t>239.91</t>
  </si>
  <si>
    <t>273.00</t>
  </si>
  <si>
    <t>2023-03-23 08:58:19</t>
  </si>
  <si>
    <t>3165019</t>
  </si>
  <si>
    <t>仁川华美达酒店</t>
  </si>
  <si>
    <t>JUNG YUJUNG</t>
  </si>
  <si>
    <t>442.92</t>
  </si>
  <si>
    <t>504.00</t>
  </si>
  <si>
    <t>2023-03-23 06:38:33</t>
  </si>
  <si>
    <t>3164954</t>
  </si>
  <si>
    <t>鲁昂南部勒伊谷基里亚德酒店</t>
  </si>
  <si>
    <t>BARK CHARLES</t>
  </si>
  <si>
    <t>1001.83</t>
  </si>
  <si>
    <t>1140.00</t>
  </si>
  <si>
    <t>2023-03-23 04:51:26</t>
  </si>
  <si>
    <t>3164952</t>
  </si>
  <si>
    <t>1000西雅图奢华酒店及度假村</t>
  </si>
  <si>
    <t>CHEN YUWEN,Miao Jiajun,Chen Tianmin,Zheng Wenying,Zheng Shanshan,Xiang Linhan</t>
  </si>
  <si>
    <t>6155.99</t>
  </si>
  <si>
    <t>7005.00</t>
  </si>
  <si>
    <t>-7004</t>
  </si>
  <si>
    <t>-6155</t>
  </si>
  <si>
    <t>2023-03-23 04:49:48</t>
  </si>
  <si>
    <t>3164933</t>
  </si>
  <si>
    <t>迪拜卡尔顿塔酒店</t>
  </si>
  <si>
    <t>ZHAO ZE</t>
  </si>
  <si>
    <t>378.76</t>
  </si>
  <si>
    <t>431.00</t>
  </si>
  <si>
    <t>2023-03-23 04:22:24</t>
  </si>
  <si>
    <t>阿拉伯联合酋长国</t>
  </si>
  <si>
    <t>3164849</t>
  </si>
  <si>
    <t>吉隆坡努酒店@ 吉隆坡中央车站</t>
  </si>
  <si>
    <t>LIMAN ZULAIKHA</t>
  </si>
  <si>
    <t>188.94</t>
  </si>
  <si>
    <t>215.00</t>
  </si>
  <si>
    <t>2023-03-23 02:23:57</t>
  </si>
  <si>
    <t>3164705</t>
  </si>
  <si>
    <t>LI LELE</t>
  </si>
  <si>
    <t>378.89</t>
  </si>
  <si>
    <t>2023-03-23 00:17:16</t>
  </si>
  <si>
    <t>2023-03-22</t>
  </si>
  <si>
    <t>3164595</t>
  </si>
  <si>
    <t>当格浪诺富特酒店</t>
  </si>
  <si>
    <t>liu haifeng</t>
  </si>
  <si>
    <t>387.68</t>
  </si>
  <si>
    <t>441.00</t>
  </si>
  <si>
    <t>2023-03-22 23:18:14</t>
  </si>
  <si>
    <t>3164398</t>
  </si>
  <si>
    <t>伦敦中央公园酒店</t>
  </si>
  <si>
    <t>KAUR HARMEET</t>
  </si>
  <si>
    <t>617.13</t>
  </si>
  <si>
    <t>702.00</t>
  </si>
  <si>
    <t>2023-03-22 22:04:13</t>
  </si>
  <si>
    <t>3164395</t>
  </si>
  <si>
    <t>圣尼古拉斯之家酒店</t>
  </si>
  <si>
    <t>ABBAS Tasleem</t>
  </si>
  <si>
    <t>468.56</t>
  </si>
  <si>
    <t>533.00</t>
  </si>
  <si>
    <t>2023-03-22 22:04:57</t>
  </si>
  <si>
    <t>3164369</t>
  </si>
  <si>
    <t>Pukdee Wanwisa</t>
  </si>
  <si>
    <t>116.04</t>
  </si>
  <si>
    <t>132.00</t>
  </si>
  <si>
    <t>2023-03-22 22:06:56</t>
  </si>
  <si>
    <t>3163959</t>
  </si>
  <si>
    <t>埃德蒙顿城中心舒适酒店</t>
  </si>
  <si>
    <t>you jangmoon</t>
  </si>
  <si>
    <t>527.46</t>
  </si>
  <si>
    <t>600.00</t>
  </si>
  <si>
    <t>2023-03-22 19:08:45</t>
  </si>
  <si>
    <t>加拿大</t>
  </si>
  <si>
    <t>3163854</t>
  </si>
  <si>
    <t>普吉岛芭东度假酒店 (SHA Extra Plus)</t>
  </si>
  <si>
    <t>XIE HANJIAN,CHEN SHENGRONG,HONG XUEQUAN</t>
  </si>
  <si>
    <t>1157.77</t>
  </si>
  <si>
    <t>1317.00</t>
  </si>
  <si>
    <t>2023-03-22 18:29:36</t>
  </si>
  <si>
    <t>3163819</t>
  </si>
  <si>
    <t>布朗梅尼尔钟楼酒店</t>
  </si>
  <si>
    <t>CORIOLAN SEBASTIEN</t>
  </si>
  <si>
    <t>428.12</t>
  </si>
  <si>
    <t>487.00</t>
  </si>
  <si>
    <t>2023-03-22 18:12:08</t>
  </si>
  <si>
    <t>3163571</t>
  </si>
  <si>
    <t>晨丽度假酒店</t>
  </si>
  <si>
    <t>WANG XIAOBIN,LI JINCHUAN</t>
  </si>
  <si>
    <t>4569.56</t>
  </si>
  <si>
    <t>5198.00</t>
  </si>
  <si>
    <t>2023-03-22 16:22:10</t>
  </si>
  <si>
    <t>菲律宾</t>
  </si>
  <si>
    <t>3163235</t>
  </si>
  <si>
    <t xml:space="preserve"> 89300 禅花园度假村</t>
  </si>
  <si>
    <t>Umat Noh</t>
  </si>
  <si>
    <t>90.55</t>
  </si>
  <si>
    <t>103.00</t>
  </si>
  <si>
    <t>2023-03-22 14:40:16</t>
  </si>
  <si>
    <t>3163102</t>
  </si>
  <si>
    <t>太平洋码头酒店</t>
  </si>
  <si>
    <t>GUSEK ANDREW JOHN</t>
  </si>
  <si>
    <t>853.61</t>
  </si>
  <si>
    <t>971.00</t>
  </si>
  <si>
    <t>2023-03-22 14:00:32</t>
  </si>
  <si>
    <t>3162938</t>
  </si>
  <si>
    <t>格林豪泰费拉格尔斯塔夫酒店</t>
  </si>
  <si>
    <t>FANG YI,CHEN YU</t>
  </si>
  <si>
    <t>454.49</t>
  </si>
  <si>
    <t>517.00</t>
  </si>
  <si>
    <t>2023-03-22 12:46:09</t>
  </si>
  <si>
    <t>3162801</t>
  </si>
  <si>
    <t>我的酒店@武吉免登</t>
  </si>
  <si>
    <t>BUENO IRENEO</t>
  </si>
  <si>
    <t>106.37</t>
  </si>
  <si>
    <t>121.00</t>
  </si>
  <si>
    <t>2023-03-22 11:50:44</t>
  </si>
  <si>
    <t>3162784</t>
  </si>
  <si>
    <t>蓝色河内酒店</t>
  </si>
  <si>
    <t>Luo Peng</t>
  </si>
  <si>
    <t>216.26</t>
  </si>
  <si>
    <t>246.00</t>
  </si>
  <si>
    <t>2023-03-22 11:55:50</t>
  </si>
  <si>
    <t>越南</t>
  </si>
  <si>
    <t>3162661</t>
  </si>
  <si>
    <t>哥打京那巴鲁皇宫酒店</t>
  </si>
  <si>
    <t>ZHANG YUNXIN</t>
  </si>
  <si>
    <t>290.98</t>
  </si>
  <si>
    <t>331.00</t>
  </si>
  <si>
    <t>2023-03-22 11:06:25</t>
  </si>
  <si>
    <t>3162549</t>
  </si>
  <si>
    <t>坦帕机场西岸温德姆华美达酒店</t>
  </si>
  <si>
    <t>WANG YANGGAN</t>
  </si>
  <si>
    <t>724.38</t>
  </si>
  <si>
    <t>824.00</t>
  </si>
  <si>
    <t>2023-03-22 10:25:13</t>
  </si>
  <si>
    <t>3162235</t>
  </si>
  <si>
    <t xml:space="preserve">曼联萨斯酒店 </t>
  </si>
  <si>
    <t>YE FAN</t>
  </si>
  <si>
    <t>278.67</t>
  </si>
  <si>
    <t>317.00</t>
  </si>
  <si>
    <t>2023-03-22 06:55:25</t>
  </si>
  <si>
    <t>3162192</t>
  </si>
  <si>
    <t>曼谷苏拉旺红色行星酒店</t>
  </si>
  <si>
    <t>MAN KAWAI</t>
  </si>
  <si>
    <t>181.09</t>
  </si>
  <si>
    <t>206.00</t>
  </si>
  <si>
    <t>2023-03-22 05:58:50</t>
  </si>
  <si>
    <t>3162160</t>
  </si>
  <si>
    <t>ARCHANANUPHAP VUTIGON</t>
  </si>
  <si>
    <t>2023-03-22 04:59:36</t>
  </si>
  <si>
    <t>3162123</t>
  </si>
  <si>
    <t>LEE TSZ YAN</t>
  </si>
  <si>
    <t>862.40</t>
  </si>
  <si>
    <t>981.00</t>
  </si>
  <si>
    <t>2023-03-22 04:15:23</t>
  </si>
  <si>
    <t>3162085</t>
  </si>
  <si>
    <t>特立尼达拉岛品质酒店</t>
  </si>
  <si>
    <t>Justice Gregory</t>
  </si>
  <si>
    <t>647.02</t>
  </si>
  <si>
    <t>736.00</t>
  </si>
  <si>
    <t>2023-03-22 03:18:32</t>
  </si>
  <si>
    <t>3161884</t>
  </si>
  <si>
    <t>长滩岛阿尔塔布里扎度假村</t>
  </si>
  <si>
    <t>LEE JAEYOUNG</t>
  </si>
  <si>
    <t>575.13</t>
  </si>
  <si>
    <t>654.00</t>
  </si>
  <si>
    <t>-654</t>
  </si>
  <si>
    <t>-575</t>
  </si>
  <si>
    <t>2023-03-22 00:05:02</t>
  </si>
  <si>
    <t>2023-03-21</t>
  </si>
  <si>
    <t>3161729</t>
  </si>
  <si>
    <t>曼谷梵尼克斯素坤逸11酒店</t>
  </si>
  <si>
    <t>WONGNA THEERAPONG</t>
  </si>
  <si>
    <t>159.17</t>
  </si>
  <si>
    <t>181.00</t>
  </si>
  <si>
    <t>2023-03-21 22:54:16</t>
  </si>
  <si>
    <t>3161603</t>
  </si>
  <si>
    <t>加利福尼亚洛杉矶 - 洛杉矶 - 洛杉矶国际机场 6 号汽车旅馆</t>
  </si>
  <si>
    <t>ARGUETA RIVAS EDWARD JOSE</t>
  </si>
  <si>
    <t>1458.05</t>
  </si>
  <si>
    <t>1658.00</t>
  </si>
  <si>
    <t>2023-03-21 22:12:20</t>
  </si>
  <si>
    <t>3161325</t>
  </si>
  <si>
    <t>巴塞罗那费拉便捷酒店</t>
  </si>
  <si>
    <t>HIRA JASPREET KAUR</t>
  </si>
  <si>
    <t>1028.02</t>
  </si>
  <si>
    <t>1169.00</t>
  </si>
  <si>
    <t>2023-03-21 20:59:02</t>
  </si>
  <si>
    <t>西班牙</t>
  </si>
  <si>
    <t>3161141</t>
  </si>
  <si>
    <t>长岛红屋顶客栈 - 花园城市汽车旅馆</t>
  </si>
  <si>
    <t>REYES HECTOR</t>
  </si>
  <si>
    <t>666.59</t>
  </si>
  <si>
    <t>758.00</t>
  </si>
  <si>
    <t>2023-03-21 20:05:12</t>
  </si>
  <si>
    <t>3161105</t>
  </si>
  <si>
    <t>@华喃峰旅馆</t>
  </si>
  <si>
    <t>UTCHARONE GEORGE</t>
  </si>
  <si>
    <t>182.92</t>
  </si>
  <si>
    <t>208.00</t>
  </si>
  <si>
    <t>2023-03-21 20:02:06</t>
  </si>
  <si>
    <t>3160971</t>
  </si>
  <si>
    <t>柏林施泰根博阁机场酒店</t>
  </si>
  <si>
    <t>Appo Gal</t>
  </si>
  <si>
    <t>706.16</t>
  </si>
  <si>
    <t>803.00</t>
  </si>
  <si>
    <t>2023-03-21 19:18:48</t>
  </si>
  <si>
    <t>德国</t>
  </si>
  <si>
    <t>3160893</t>
  </si>
  <si>
    <t>关丹格兰德达鲁玛穆酒店</t>
  </si>
  <si>
    <t>NG CHINKEONG</t>
  </si>
  <si>
    <t>264.70</t>
  </si>
  <si>
    <t>301.00</t>
  </si>
  <si>
    <t>2023-03-21 18:53:53</t>
  </si>
  <si>
    <t>3160803</t>
  </si>
  <si>
    <t>巴淡岛心悦酒店</t>
  </si>
  <si>
    <t>CAYADI BORIXANDER</t>
  </si>
  <si>
    <t>418.59</t>
  </si>
  <si>
    <t>476.00</t>
  </si>
  <si>
    <t>2023-03-21 18:16:44</t>
  </si>
  <si>
    <t>3160794</t>
  </si>
  <si>
    <t>518.85</t>
  </si>
  <si>
    <t>590.00</t>
  </si>
  <si>
    <t>2023-03-21 18:20:50</t>
  </si>
  <si>
    <t>3160723</t>
  </si>
  <si>
    <t>甜美酒店</t>
  </si>
  <si>
    <t>ZULHILMIE ZULHILMIEMUHAMMAD</t>
  </si>
  <si>
    <t>142.46</t>
  </si>
  <si>
    <t>162.00</t>
  </si>
  <si>
    <t>2023-03-21 17:49:52</t>
  </si>
  <si>
    <t>3160681</t>
  </si>
  <si>
    <t>吉隆坡颐思殿酒店</t>
  </si>
  <si>
    <t>NAGA LAKSHMINARAYANA CHINTAPALLI DHARMATEJA</t>
  </si>
  <si>
    <t>273.49</t>
  </si>
  <si>
    <t>311.00</t>
  </si>
  <si>
    <t>2023-03-21 17:42:04</t>
  </si>
  <si>
    <t>3160618</t>
  </si>
  <si>
    <t>曼谷拉玛九萨默赛特酒店</t>
  </si>
  <si>
    <t>HUANG SHIBIN</t>
  </si>
  <si>
    <t>1192.47</t>
  </si>
  <si>
    <t>1356.00</t>
  </si>
  <si>
    <t>2023-03-21 18:10:08</t>
  </si>
  <si>
    <t>3160571</t>
  </si>
  <si>
    <t>阿克塔安提贝思酒店</t>
  </si>
  <si>
    <t>LI ZHENGXIN</t>
  </si>
  <si>
    <t>662.19</t>
  </si>
  <si>
    <t>753.00</t>
  </si>
  <si>
    <t>2023-03-21 17:12:24</t>
  </si>
  <si>
    <t>3160236</t>
  </si>
  <si>
    <t>格诺酒店</t>
  </si>
  <si>
    <t>TEOH MING YAU</t>
  </si>
  <si>
    <t>313.07</t>
  </si>
  <si>
    <t>356.00</t>
  </si>
  <si>
    <t>2023-03-21 15:23:21</t>
  </si>
  <si>
    <t>3160151</t>
  </si>
  <si>
    <t>芭堤雅暹罗海岸酒店</t>
  </si>
  <si>
    <t>LI SHIKUN</t>
  </si>
  <si>
    <t>565.45</t>
  </si>
  <si>
    <t>643.00</t>
  </si>
  <si>
    <t>2023-03-21 14:51:24</t>
  </si>
  <si>
    <t>3160090</t>
  </si>
  <si>
    <t>铂尔曼吉隆坡城市中心大酒店</t>
  </si>
  <si>
    <t>SYAFIQ AMIRUL</t>
  </si>
  <si>
    <t>622.62</t>
  </si>
  <si>
    <t>708.00</t>
  </si>
  <si>
    <t>2023-03-21 14:37:17</t>
  </si>
  <si>
    <t>3160037</t>
  </si>
  <si>
    <t>曼谷伊斯汀塔娜城市高尔夫度假村</t>
  </si>
  <si>
    <t>Zheng Qibo,huang shuming,chen yanrong</t>
  </si>
  <si>
    <t>1414.08</t>
  </si>
  <si>
    <t>1608.00</t>
  </si>
  <si>
    <t>2023-03-21 14:17:56</t>
  </si>
  <si>
    <t>3159864</t>
  </si>
  <si>
    <t>加劳德特大学凯洛格会议酒店</t>
  </si>
  <si>
    <t>ZHU YUNTING,YUAN JIANHUI</t>
  </si>
  <si>
    <t>2288.20</t>
  </si>
  <si>
    <t>2602.00</t>
  </si>
  <si>
    <t>2023-03-21 13:12:07</t>
  </si>
  <si>
    <t>3159588</t>
  </si>
  <si>
    <t>马尼拉萨沃伊酒店</t>
  </si>
  <si>
    <t>HUREK SIMON</t>
  </si>
  <si>
    <t>396.61</t>
  </si>
  <si>
    <t>451.00</t>
  </si>
  <si>
    <t>2023-03-21 11:36:41</t>
  </si>
  <si>
    <t>3159577</t>
  </si>
  <si>
    <t>旧金山联合广场酒店</t>
  </si>
  <si>
    <t>DONG LIKAI</t>
  </si>
  <si>
    <t>1066.71</t>
  </si>
  <si>
    <t>1213.00</t>
  </si>
  <si>
    <t>2023-03-21 11:33:46</t>
  </si>
  <si>
    <t>3159576</t>
  </si>
  <si>
    <t>龙目岛广场酒店及会议中心</t>
  </si>
  <si>
    <t>ADRIYANTO DIKY</t>
  </si>
  <si>
    <t>151.26</t>
  </si>
  <si>
    <t>172.00</t>
  </si>
  <si>
    <t>2023-03-21 11:33:13</t>
  </si>
  <si>
    <t>3159562</t>
  </si>
  <si>
    <t>普尔瓦卡尔塔尊贵广场酒店</t>
  </si>
  <si>
    <t>Ma Chao</t>
  </si>
  <si>
    <t>278.77</t>
  </si>
  <si>
    <t>2023-03-21 11:26:43</t>
  </si>
  <si>
    <t>3159487</t>
  </si>
  <si>
    <t>德维拉素万那普酒店</t>
  </si>
  <si>
    <t>THONGMEE PIYAPHAT</t>
  </si>
  <si>
    <t>299.00</t>
  </si>
  <si>
    <t>340.00</t>
  </si>
  <si>
    <t>2023-03-21 11:07:48</t>
  </si>
  <si>
    <t>3159398</t>
  </si>
  <si>
    <t>雅典珊瑚酒店</t>
  </si>
  <si>
    <t>CHEN JUNYU</t>
  </si>
  <si>
    <t>2155.41</t>
  </si>
  <si>
    <t>2451.00</t>
  </si>
  <si>
    <t>2023-03-21 10:27:39</t>
  </si>
  <si>
    <t>希腊</t>
  </si>
  <si>
    <t>3159313</t>
  </si>
  <si>
    <t>图克图克青年旅舍</t>
  </si>
  <si>
    <t>NAMBUDDEE KESINEE</t>
  </si>
  <si>
    <t>87.94</t>
  </si>
  <si>
    <t>100.00</t>
  </si>
  <si>
    <t>2023-03-21 10:05:29</t>
  </si>
  <si>
    <t>3159230</t>
  </si>
  <si>
    <t>阔博斯酒店</t>
  </si>
  <si>
    <t>LIU SHAN</t>
  </si>
  <si>
    <t>937.44</t>
  </si>
  <si>
    <t>1066.00</t>
  </si>
  <si>
    <t>2023-03-21 09:10:40</t>
  </si>
  <si>
    <t>3159198</t>
  </si>
  <si>
    <t>维加蛇象牙酒店</t>
  </si>
  <si>
    <t>DE LEEN CORNELIS</t>
  </si>
  <si>
    <t>167.97</t>
  </si>
  <si>
    <t>191.00</t>
  </si>
  <si>
    <t>2023-03-21 08:53:38</t>
  </si>
  <si>
    <t>3159151</t>
  </si>
  <si>
    <t>KONG LINGQIANG</t>
  </si>
  <si>
    <t>2686.57</t>
  </si>
  <si>
    <t>3055.00</t>
  </si>
  <si>
    <t>2023-03-21 08:23:01</t>
  </si>
  <si>
    <t>3159066</t>
  </si>
  <si>
    <t>玛丽蒂姆科隆酒店</t>
  </si>
  <si>
    <t>GERZMANN JUERGEN</t>
  </si>
  <si>
    <t>2023-03-21 07:09:45</t>
  </si>
  <si>
    <t>3159034</t>
  </si>
  <si>
    <t>波恩酒店</t>
  </si>
  <si>
    <t>POYDA YULIA</t>
  </si>
  <si>
    <t>255.03</t>
  </si>
  <si>
    <t>290.00</t>
  </si>
  <si>
    <t>2023-03-21 06:41:35</t>
  </si>
  <si>
    <t>白俄罗斯</t>
  </si>
  <si>
    <t>3158933</t>
  </si>
  <si>
    <t>普林西皮酒店</t>
  </si>
  <si>
    <t>Natarajan Rahul</t>
  </si>
  <si>
    <t>838.07</t>
  </si>
  <si>
    <t>953.00</t>
  </si>
  <si>
    <t>2023-03-21 04:15:25</t>
  </si>
  <si>
    <t>意大利</t>
  </si>
  <si>
    <t>3158927</t>
  </si>
  <si>
    <t>彩虹套房酒店</t>
  </si>
  <si>
    <t>fulian yin</t>
  </si>
  <si>
    <t>288.44</t>
  </si>
  <si>
    <t>328.00</t>
  </si>
  <si>
    <t>2023-03-21 03:57:21</t>
  </si>
  <si>
    <t>3158896</t>
  </si>
  <si>
    <t>普瑞米尔阿维农勒蓬泰经典酒店</t>
  </si>
  <si>
    <t>MIHOUB HAMADI</t>
  </si>
  <si>
    <t>478.39</t>
  </si>
  <si>
    <t>544.00</t>
  </si>
  <si>
    <t>2023-03-21 03:16:33</t>
  </si>
  <si>
    <t>3158892</t>
  </si>
  <si>
    <t>伦敦温布利诺富特酒店</t>
  </si>
  <si>
    <t>Du Yuchen,Liao Ziyun</t>
  </si>
  <si>
    <t>969.10</t>
  </si>
  <si>
    <t>1102.00</t>
  </si>
  <si>
    <t>2023-03-21 03:05:21</t>
  </si>
  <si>
    <t>3158808</t>
  </si>
  <si>
    <t>班展塔酒店</t>
  </si>
  <si>
    <t>Manusphaibool Suwee</t>
  </si>
  <si>
    <t>109.05</t>
  </si>
  <si>
    <t>124.00</t>
  </si>
  <si>
    <t>2023-03-21 01:22:30</t>
  </si>
  <si>
    <t>3158792</t>
  </si>
  <si>
    <t>吉隆坡双威太子酒店</t>
  </si>
  <si>
    <t>SYED RIYAD SYED ZAKI HUSAIN WAFA</t>
  </si>
  <si>
    <t>365.83</t>
  </si>
  <si>
    <t>416.00</t>
  </si>
  <si>
    <t>2023-03-21 01:10:06</t>
  </si>
  <si>
    <t>2023-03-20</t>
  </si>
  <si>
    <t>3158628</t>
  </si>
  <si>
    <t>芬芳酒店</t>
  </si>
  <si>
    <t>Adinarayanan Divya</t>
  </si>
  <si>
    <t>239.25</t>
  </si>
  <si>
    <t>272.00</t>
  </si>
  <si>
    <t>2023-03-20 23:32:31</t>
  </si>
  <si>
    <t>3158584</t>
  </si>
  <si>
    <t>帕特雷精品酒店</t>
  </si>
  <si>
    <t>KONG WAI KEAT</t>
  </si>
  <si>
    <t>460.91</t>
  </si>
  <si>
    <t>524.00</t>
  </si>
  <si>
    <t>2023-03-20 23:13:51</t>
  </si>
  <si>
    <t>999223274494102，</t>
  </si>
  <si>
    <t>3158583</t>
  </si>
  <si>
    <t>和乐酒店</t>
  </si>
  <si>
    <t>AZALI MUHAMMAD SYAFIQ</t>
  </si>
  <si>
    <t>RMB</t>
  </si>
  <si>
    <t>2023-03-20 23:11:57</t>
  </si>
  <si>
    <t>3158227</t>
  </si>
  <si>
    <t>迈阿密国际机场克拉丽奥套房酒店</t>
  </si>
  <si>
    <t>ROWAN ALEXANDER JOHN DOUGLAS</t>
  </si>
  <si>
    <t>2145.34</t>
  </si>
  <si>
    <t>2439.00</t>
  </si>
  <si>
    <t>2023-03-20 21:31:19</t>
  </si>
  <si>
    <t>3157975</t>
  </si>
  <si>
    <t>亨利琼斯艺术酒店</t>
  </si>
  <si>
    <t>Creedon Tadhg</t>
  </si>
  <si>
    <t>1399.44</t>
  </si>
  <si>
    <t>1591.00</t>
  </si>
  <si>
    <t>2023-03-20 20:25:02</t>
  </si>
  <si>
    <t>澳大利亚</t>
  </si>
  <si>
    <t>3157517</t>
  </si>
  <si>
    <t>489.06</t>
  </si>
  <si>
    <t>556.00</t>
  </si>
  <si>
    <t>2023-03-20 17:43:58</t>
  </si>
  <si>
    <t>3157405</t>
  </si>
  <si>
    <t>曼谷京华大酒店 (SHA Plus+)</t>
  </si>
  <si>
    <t>liu bo</t>
  </si>
  <si>
    <t>642.11</t>
  </si>
  <si>
    <t>730.00</t>
  </si>
  <si>
    <t>2023-03-20 16:52:19</t>
  </si>
  <si>
    <t>3157107</t>
  </si>
  <si>
    <t>曼谷酒店</t>
  </si>
  <si>
    <t>ZHOU SHUO,CHEN FULIANG</t>
  </si>
  <si>
    <t>364.15</t>
  </si>
  <si>
    <t>414.00</t>
  </si>
  <si>
    <t>2023-03-20 14:54:36</t>
  </si>
  <si>
    <t>3157095</t>
  </si>
  <si>
    <t>马六甲时代酒店</t>
  </si>
  <si>
    <t>CAI HONGXIA,XIAO LEI</t>
  </si>
  <si>
    <t>369.43</t>
  </si>
  <si>
    <t>420.00</t>
  </si>
  <si>
    <t>2023-03-20 14:48:18</t>
  </si>
  <si>
    <t>3157045</t>
  </si>
  <si>
    <t>迈阿密海滩枫丹白露酒店</t>
  </si>
  <si>
    <t>FU DEZHAO</t>
  </si>
  <si>
    <t>7507.39</t>
  </si>
  <si>
    <t>8535.00</t>
  </si>
  <si>
    <t>2023-03-20 14:16:52</t>
  </si>
  <si>
    <t>3157044</t>
  </si>
  <si>
    <t>PAN HAIYUN</t>
  </si>
  <si>
    <t>631.55</t>
  </si>
  <si>
    <t>718.00</t>
  </si>
  <si>
    <t>2023-03-20 14:16:50</t>
  </si>
  <si>
    <t>3157012</t>
  </si>
  <si>
    <t>范赞特金普顿酒店 - IHG 旗下酒店</t>
  </si>
  <si>
    <t>Foley Ashley,Foley Edward</t>
  </si>
  <si>
    <t>2758.43</t>
  </si>
  <si>
    <t>3136.00</t>
  </si>
  <si>
    <t>2023-03-20 14:04:58</t>
  </si>
  <si>
    <t>3156970</t>
  </si>
  <si>
    <t>巴孙丹会议大酒店</t>
  </si>
  <si>
    <t>Qin ZhongHai</t>
  </si>
  <si>
    <t>387.02</t>
  </si>
  <si>
    <t>440.00</t>
  </si>
  <si>
    <t>2023-03-20 13:44:16</t>
  </si>
  <si>
    <t>3156858</t>
  </si>
  <si>
    <t>佩索纳阿拉姆度假酒店</t>
  </si>
  <si>
    <t>JAVIER CASEYLYN</t>
  </si>
  <si>
    <t>1034.41</t>
  </si>
  <si>
    <t>1176.00</t>
  </si>
  <si>
    <t>2023-03-20 12:52:31</t>
  </si>
  <si>
    <t>3156855</t>
  </si>
  <si>
    <t>托伦斯宫古海柏丽德酒店</t>
  </si>
  <si>
    <t>Uy Tarren</t>
  </si>
  <si>
    <t>2282.56</t>
  </si>
  <si>
    <t>2595.00</t>
  </si>
  <si>
    <t>2023-03-20 12:53:08</t>
  </si>
  <si>
    <t>3156781</t>
  </si>
  <si>
    <t>俱乐部蓬富埃戈酒店</t>
  </si>
  <si>
    <t>XIA QING,ZHU ZAN,DENG CHUNLAN,DONG YUE JIN</t>
  </si>
  <si>
    <t>4936.32</t>
  </si>
  <si>
    <t>5612.00</t>
  </si>
  <si>
    <t>2023-03-20 12:34:34</t>
  </si>
  <si>
    <t>3156686</t>
  </si>
  <si>
    <t>布城科尼茲恩索沃特爾飯店</t>
  </si>
  <si>
    <t>MR C.M.SABRI BIN IBRAH</t>
  </si>
  <si>
    <t>206.71</t>
  </si>
  <si>
    <t>235.00</t>
  </si>
  <si>
    <t>2023-03-20 11:47:08</t>
  </si>
  <si>
    <t>3156564</t>
  </si>
  <si>
    <t>泗水探索酒店</t>
  </si>
  <si>
    <t>Yahya Beatrix Noviyanti</t>
  </si>
  <si>
    <t>517.20</t>
  </si>
  <si>
    <t>588.00</t>
  </si>
  <si>
    <t>2023-03-20 10:57:08</t>
  </si>
  <si>
    <t>3156558</t>
  </si>
  <si>
    <t>曼谷香格里拉大酒店</t>
  </si>
  <si>
    <t>WU DI,YANG CHAO</t>
  </si>
  <si>
    <t>10250.86</t>
  </si>
  <si>
    <t>11654.00</t>
  </si>
  <si>
    <t>2023-03-20 10:53:22</t>
  </si>
  <si>
    <t>3156536</t>
  </si>
  <si>
    <t>巴特沃思花园酒店</t>
  </si>
  <si>
    <t>MOHD NASIR AYADI BIN</t>
  </si>
  <si>
    <t>1430.23</t>
  </si>
  <si>
    <t>1626.00</t>
  </si>
  <si>
    <t>2023-03-20 10:45:28</t>
  </si>
  <si>
    <t>3156285</t>
  </si>
  <si>
    <t>TEERAMANUD SONGPOL</t>
  </si>
  <si>
    <t>446.84</t>
  </si>
  <si>
    <t>508.00</t>
  </si>
  <si>
    <t>2023-03-20 08:25:30</t>
  </si>
  <si>
    <t>3156251</t>
  </si>
  <si>
    <t>KUSWARA ARIEF</t>
  </si>
  <si>
    <t>175.04</t>
  </si>
  <si>
    <t>199.00</t>
  </si>
  <si>
    <t>2023-03-20 07:56:33</t>
  </si>
  <si>
    <t>3156139</t>
  </si>
  <si>
    <t>槟城乔治敦中环酒店</t>
  </si>
  <si>
    <t>TRAN VAN TOAN</t>
  </si>
  <si>
    <t>329.85</t>
  </si>
  <si>
    <t>375.00</t>
  </si>
  <si>
    <t>2023-03-20 04:28:31</t>
  </si>
  <si>
    <t>3156121</t>
  </si>
  <si>
    <t>新堡桑德曼签名酒店</t>
  </si>
  <si>
    <t>HUANG DEZHENG</t>
  </si>
  <si>
    <t>1427.59</t>
  </si>
  <si>
    <t>1623.00</t>
  </si>
  <si>
    <t>2023-03-20 04:01:54</t>
  </si>
  <si>
    <t>3156086</t>
  </si>
  <si>
    <t>阿姆斯特丹阿姆拉斯大酒店</t>
  </si>
  <si>
    <t>Toubal Ahmed</t>
  </si>
  <si>
    <t>2403.95</t>
  </si>
  <si>
    <t>2733.00</t>
  </si>
  <si>
    <t>2023-03-20 03:17:44</t>
  </si>
  <si>
    <t>荷兰</t>
  </si>
  <si>
    <t>3156065</t>
  </si>
  <si>
    <t>GBW酒店</t>
  </si>
  <si>
    <t>yoke lian Goh,Meng tay Choon</t>
  </si>
  <si>
    <t>545.35</t>
  </si>
  <si>
    <t>620.00</t>
  </si>
  <si>
    <t>2023-03-20 02:51:34</t>
  </si>
  <si>
    <t>3156045</t>
  </si>
  <si>
    <t>阿斯顿·吉迪恩·巴淡酒店</t>
  </si>
  <si>
    <t>IDA MARPHY</t>
  </si>
  <si>
    <t>473.22</t>
  </si>
  <si>
    <t>538.00</t>
  </si>
  <si>
    <t>2023-03-20 02:29:52</t>
  </si>
  <si>
    <t>3156004</t>
  </si>
  <si>
    <t>伯灵顿索那斯塔 ES 套房酒店</t>
  </si>
  <si>
    <t>zhang Xiaosong</t>
  </si>
  <si>
    <t>1377.45</t>
  </si>
  <si>
    <t>1566.00</t>
  </si>
  <si>
    <t>2023-03-20 01:48:50</t>
  </si>
  <si>
    <t>3155866</t>
  </si>
  <si>
    <t>勃兰登堡柏林机场城际酒店</t>
  </si>
  <si>
    <t>VAN RIKXOORT FREDERIQUE</t>
  </si>
  <si>
    <t>538.13</t>
  </si>
  <si>
    <t>612.00</t>
  </si>
  <si>
    <t>2023-03-20 00:09:14</t>
  </si>
  <si>
    <t>3155853</t>
  </si>
  <si>
    <t>曼谷萨通JC凯文酒店</t>
  </si>
  <si>
    <t>Rong Yawed,Wang Xiaole</t>
  </si>
  <si>
    <t>886.33</t>
  </si>
  <si>
    <t>1008.00</t>
  </si>
  <si>
    <t>2023-03-20 08:08:23</t>
  </si>
  <si>
    <t>2023-03-19</t>
  </si>
  <si>
    <t>3155839</t>
  </si>
  <si>
    <t>马尼拉喜来得酒店</t>
  </si>
  <si>
    <t>SHANMUGA SUNDARAM ALAGUMUTHANANTHAM</t>
  </si>
  <si>
    <t>453.72</t>
  </si>
  <si>
    <t>516.00</t>
  </si>
  <si>
    <t>2023-03-19 23:54:10</t>
  </si>
  <si>
    <t>3155794</t>
  </si>
  <si>
    <t>吉隆坡千禧大酒店</t>
  </si>
  <si>
    <t>WELLY LIGORIUS</t>
  </si>
  <si>
    <t>2627.35</t>
  </si>
  <si>
    <t>2988.00</t>
  </si>
  <si>
    <t>2023-03-20 11:49:40</t>
  </si>
  <si>
    <t>3155726</t>
  </si>
  <si>
    <t>MOOLMAWANHIRAN PATPREEYA</t>
  </si>
  <si>
    <t>307.76</t>
  </si>
  <si>
    <t>350.00</t>
  </si>
  <si>
    <t>2023-03-19 23:01:21</t>
  </si>
  <si>
    <t>3155579</t>
  </si>
  <si>
    <t>阿特里姆曼谷美居大酒店(SHA认证)</t>
  </si>
  <si>
    <t>MENGESHA SAMSON ABRAHA,REDA KIDANE GEBREYOHANNES</t>
  </si>
  <si>
    <t>1449.09</t>
  </si>
  <si>
    <t>1648.00</t>
  </si>
  <si>
    <t>2023-03-19 22:11:33</t>
  </si>
  <si>
    <t>3155507</t>
  </si>
  <si>
    <t>曼谷美达廊曼机场酒店 (SHA Plus+)</t>
  </si>
  <si>
    <t>TANPARYUTRA NOPPARUJ</t>
  </si>
  <si>
    <t>935.58</t>
  </si>
  <si>
    <t>1064.00</t>
  </si>
  <si>
    <t>2023-03-19 21:39:59</t>
  </si>
  <si>
    <t>3155305</t>
  </si>
  <si>
    <t>思考行政套房酒店</t>
  </si>
  <si>
    <t>Nicolai Alexander Tobias</t>
  </si>
  <si>
    <t>830.94</t>
  </si>
  <si>
    <t>2023-03-19 20:20:59</t>
  </si>
  <si>
    <t>3155103</t>
  </si>
  <si>
    <t>PG RAJID PG NUR RAFIDAH</t>
  </si>
  <si>
    <t>1320.71</t>
  </si>
  <si>
    <t>1502.00</t>
  </si>
  <si>
    <t>2023-03-19 18:57:00</t>
  </si>
  <si>
    <t>3155048</t>
  </si>
  <si>
    <t>曼谷华美达广场湄南河畔酒店</t>
  </si>
  <si>
    <t>CHEN SIXIANG,SHI JIHONG</t>
  </si>
  <si>
    <t>2319.59</t>
  </si>
  <si>
    <t>2638.00</t>
  </si>
  <si>
    <t>2023-03-19 18:29:47</t>
  </si>
  <si>
    <t>3155009</t>
  </si>
  <si>
    <t>西好莱坞华美达酒店</t>
  </si>
  <si>
    <t>Feldman Alex</t>
  </si>
  <si>
    <t>4426.40</t>
  </si>
  <si>
    <t>5034.00</t>
  </si>
  <si>
    <t>2023-03-19 18:09:02</t>
  </si>
  <si>
    <t>3154720</t>
  </si>
  <si>
    <t>ong sin hoe</t>
  </si>
  <si>
    <t>473.06</t>
  </si>
  <si>
    <t>2023-03-19 16:11:59</t>
  </si>
  <si>
    <t>3154714</t>
  </si>
  <si>
    <t>XUE JUN</t>
  </si>
  <si>
    <t>509.99</t>
  </si>
  <si>
    <t>580.00</t>
  </si>
  <si>
    <t>2023-03-19 16:08:10</t>
  </si>
  <si>
    <t>3154694</t>
  </si>
  <si>
    <t>拉奇66酒店</t>
  </si>
  <si>
    <t>ZHANG BIN</t>
  </si>
  <si>
    <t>111.67</t>
  </si>
  <si>
    <t>127.00</t>
  </si>
  <si>
    <t>2023-03-19 16:02:30</t>
  </si>
  <si>
    <t>3154687</t>
  </si>
  <si>
    <t>102.88</t>
  </si>
  <si>
    <t>117.00</t>
  </si>
  <si>
    <t>2023-03-19 16:01:12</t>
  </si>
  <si>
    <t>3154566</t>
  </si>
  <si>
    <t>巴厘岛海文酒店</t>
  </si>
  <si>
    <t>MEINKE PETER</t>
  </si>
  <si>
    <t>984.82</t>
  </si>
  <si>
    <t>1120.00</t>
  </si>
  <si>
    <t>2023-03-19 15:23:18</t>
  </si>
  <si>
    <t>3154348</t>
  </si>
  <si>
    <t>CHAN JACLYN</t>
  </si>
  <si>
    <t>331.50</t>
  </si>
  <si>
    <t>377.00</t>
  </si>
  <si>
    <t>2023-03-19 14:19:57</t>
  </si>
  <si>
    <t>3154135</t>
  </si>
  <si>
    <t>新山晶冠酒店</t>
  </si>
  <si>
    <t>YONG SAIN JING,YONG JOON CHHAN</t>
  </si>
  <si>
    <t>1009.44</t>
  </si>
  <si>
    <t>1148.00</t>
  </si>
  <si>
    <t>2023-03-19 13:18:57</t>
  </si>
  <si>
    <t>3153891</t>
  </si>
  <si>
    <t>拉斯维加斯波罗塔楼度假村</t>
  </si>
  <si>
    <t>ADDIE GRIFFEN JAMES</t>
  </si>
  <si>
    <t>2363.56</t>
  </si>
  <si>
    <t>2688.00</t>
  </si>
  <si>
    <t>2023-03-19 12:16:45</t>
  </si>
  <si>
    <t>3153698</t>
  </si>
  <si>
    <t>布恩大学区舒眠酒店</t>
  </si>
  <si>
    <t>whitmore mckenna</t>
  </si>
  <si>
    <t>1723.43</t>
  </si>
  <si>
    <t>1960.00</t>
  </si>
  <si>
    <t>2023-03-19 10:38:55</t>
  </si>
  <si>
    <t>3153515</t>
  </si>
  <si>
    <t>伦敦温布利宜必思酒店</t>
  </si>
  <si>
    <t>Zheng Li</t>
  </si>
  <si>
    <t>444.93</t>
  </si>
  <si>
    <t>506.00</t>
  </si>
  <si>
    <t>2023-03-19 09:16:08</t>
  </si>
  <si>
    <t>3153511</t>
  </si>
  <si>
    <t>帕洛阿尔托舒适酒店</t>
  </si>
  <si>
    <t>chao Gary</t>
  </si>
  <si>
    <t>1663.64</t>
  </si>
  <si>
    <t>1892.00</t>
  </si>
  <si>
    <t>2023-03-19 09:13:40</t>
  </si>
  <si>
    <t>3153461</t>
  </si>
  <si>
    <t>MORQUEDA CHRISTIAN,MAPUTI JOSEPHINE</t>
  </si>
  <si>
    <t>411.51</t>
  </si>
  <si>
    <t>468.00</t>
  </si>
  <si>
    <t>2023-03-19 08:39:30</t>
  </si>
  <si>
    <t>3153387</t>
  </si>
  <si>
    <t>LI XINZHE</t>
  </si>
  <si>
    <t>473.94</t>
  </si>
  <si>
    <t>539.00</t>
  </si>
  <si>
    <t>2023-03-19 07:44:23</t>
  </si>
  <si>
    <t>3153297</t>
  </si>
  <si>
    <t>巴拿马城瑞广场酒店</t>
  </si>
  <si>
    <t>Mendez Juan Fernando</t>
  </si>
  <si>
    <t>2159.56</t>
  </si>
  <si>
    <t>2456.00</t>
  </si>
  <si>
    <t>2023-03-19 05:31:47</t>
  </si>
  <si>
    <t>巴拿马</t>
  </si>
  <si>
    <t>3153296</t>
  </si>
  <si>
    <t>VP 马德里西班牙广场设计酒店</t>
  </si>
  <si>
    <t>WANG CHUNYAN,Ma QUANBIN</t>
  </si>
  <si>
    <t>11202.28</t>
  </si>
  <si>
    <t>12740.00</t>
  </si>
  <si>
    <t>2023-03-19 05:27:56</t>
  </si>
  <si>
    <t>3153262</t>
  </si>
  <si>
    <t>雅加达瓦希德哈西姆智选假日酒店</t>
  </si>
  <si>
    <t>TALSTRA ROLAND EGBERT</t>
  </si>
  <si>
    <t>539.89</t>
  </si>
  <si>
    <t>614.00</t>
  </si>
  <si>
    <t>2023-03-19 04:28:37</t>
  </si>
  <si>
    <t>3153154</t>
  </si>
  <si>
    <t>奥里亚索维利亚酒店</t>
  </si>
  <si>
    <t>DENG XINLI</t>
  </si>
  <si>
    <t>1109.68</t>
  </si>
  <si>
    <t>1262.00</t>
  </si>
  <si>
    <t>2023-03-19 01:56:23</t>
  </si>
  <si>
    <t>2023-03-18</t>
  </si>
  <si>
    <t>3152798</t>
  </si>
  <si>
    <t>博洛尼亚 - 费拉假日酒店 - IHG 旗下酒店</t>
  </si>
  <si>
    <t>Menti Alessandro</t>
  </si>
  <si>
    <t>1292.87</t>
  </si>
  <si>
    <t>1470.00</t>
  </si>
  <si>
    <t>2023-03-18 23:00:34</t>
  </si>
  <si>
    <t>3152330</t>
  </si>
  <si>
    <t>劳蒙酒店</t>
  </si>
  <si>
    <t>TIBURCIO RODRIGUEZ LUCIA</t>
  </si>
  <si>
    <t>1039.57</t>
  </si>
  <si>
    <t>1182.00</t>
  </si>
  <si>
    <t>2023-03-18 21:17:50</t>
  </si>
  <si>
    <t>3152299</t>
  </si>
  <si>
    <t>CID SINAH</t>
  </si>
  <si>
    <t>410.73</t>
  </si>
  <si>
    <t>467.00</t>
  </si>
  <si>
    <t>2023-03-18 21:12:31</t>
  </si>
  <si>
    <t>3152032</t>
  </si>
  <si>
    <t>勒吉安地平线酒店</t>
  </si>
  <si>
    <t>Wong Ferdinand,Wong Ferdinand</t>
  </si>
  <si>
    <t>288.48</t>
  </si>
  <si>
    <t>2023-03-18 20:17:55</t>
  </si>
  <si>
    <t>3151741</t>
  </si>
  <si>
    <t>巴巴罗斯伯因特酒店</t>
  </si>
  <si>
    <t>AKYELI YALCIN</t>
  </si>
  <si>
    <t>846.08</t>
  </si>
  <si>
    <t>962.00</t>
  </si>
  <si>
    <t>2023-03-18 19:11:23</t>
  </si>
  <si>
    <t>3151570</t>
  </si>
  <si>
    <t>马尼拉梦之城凯悦酒店</t>
  </si>
  <si>
    <t>CASTILLO ALDRICH</t>
  </si>
  <si>
    <t>2610.36</t>
  </si>
  <si>
    <t>2968.00</t>
  </si>
  <si>
    <t>2023-03-19 13:44:41</t>
  </si>
  <si>
    <t>3151319</t>
  </si>
  <si>
    <t>威基基伊娃酒店</t>
  </si>
  <si>
    <t>KU KAI WEN</t>
  </si>
  <si>
    <t>3466.99</t>
  </si>
  <si>
    <t>3942.00</t>
  </si>
  <si>
    <t>2023-03-18 17:34:14</t>
  </si>
  <si>
    <t>3150573</t>
  </si>
  <si>
    <t>吉隆坡杂志酒店</t>
  </si>
  <si>
    <t>ZHOU DACHENG,ZENG QIDAN,XIE JINJIN</t>
  </si>
  <si>
    <t>1395.77</t>
  </si>
  <si>
    <t>1587.00</t>
  </si>
  <si>
    <t>2023-03-20 12:28:54</t>
  </si>
  <si>
    <t>3150404</t>
  </si>
  <si>
    <t>圣巴巴拉华美达酒店</t>
  </si>
  <si>
    <t>JIANG LIJUAN</t>
  </si>
  <si>
    <t>3284.93</t>
  </si>
  <si>
    <t>3735.00</t>
  </si>
  <si>
    <t>2023-03-18 13:31:44</t>
  </si>
  <si>
    <t>3150380</t>
  </si>
  <si>
    <t>雅加达尼欧玛纳戈广场酒店</t>
  </si>
  <si>
    <t>Citradewi Desak Putu</t>
  </si>
  <si>
    <t>530.34</t>
  </si>
  <si>
    <t>603.00</t>
  </si>
  <si>
    <t>2023-03-18 13:25:23</t>
  </si>
  <si>
    <t>3150324</t>
  </si>
  <si>
    <t>Mi Hengxing,Chen Yuanyuan</t>
  </si>
  <si>
    <t>963.93</t>
  </si>
  <si>
    <t>1096.00</t>
  </si>
  <si>
    <t>2023-03-18 13:05:50</t>
  </si>
  <si>
    <t>3150151</t>
  </si>
  <si>
    <t>Barton Joshua William</t>
  </si>
  <si>
    <t>984.16</t>
  </si>
  <si>
    <t>1119.00</t>
  </si>
  <si>
    <t>2023-03-18 12:23:38</t>
  </si>
  <si>
    <t>3150030</t>
  </si>
  <si>
    <t>WONG LAPCHI,LUECHEEKONG DARREN BRADLEY</t>
  </si>
  <si>
    <t>1163.58</t>
  </si>
  <si>
    <t>1323.00</t>
  </si>
  <si>
    <t>2023-03-18 11:19:50</t>
  </si>
  <si>
    <t>3150029</t>
  </si>
  <si>
    <t>jiang haitian</t>
  </si>
  <si>
    <t>3240.08</t>
  </si>
  <si>
    <t>3684.00</t>
  </si>
  <si>
    <t>2023-03-18 11:19:22</t>
  </si>
  <si>
    <t>3149798</t>
  </si>
  <si>
    <t>湾景广场海滨度假村</t>
  </si>
  <si>
    <t>WEDLER BEVERLY HELLEN</t>
  </si>
  <si>
    <t>2058.03</t>
  </si>
  <si>
    <t>2340.00</t>
  </si>
  <si>
    <t>2023-03-18 09:43:01</t>
  </si>
  <si>
    <t>3149725</t>
  </si>
  <si>
    <t>桑德曼温哥华机场酒店</t>
  </si>
  <si>
    <t>SIMPSON BRETT</t>
  </si>
  <si>
    <t>958.66</t>
  </si>
  <si>
    <t>1090.00</t>
  </si>
  <si>
    <t>2023-03-18 08:52:50</t>
  </si>
  <si>
    <t>3149501</t>
  </si>
  <si>
    <t>亚特兰大格威内特广场圣淘沙酒店</t>
  </si>
  <si>
    <t>Nielson Dawn L</t>
  </si>
  <si>
    <t>3874.20</t>
  </si>
  <si>
    <t>4405.00</t>
  </si>
  <si>
    <t>2023-03-18 05:50:29</t>
  </si>
  <si>
    <t>3149464</t>
  </si>
  <si>
    <t>洛伊斯蓝宝石瀑布度假酒店</t>
  </si>
  <si>
    <t>Cao Huilan</t>
  </si>
  <si>
    <t>9322.70</t>
  </si>
  <si>
    <t>10600.00</t>
  </si>
  <si>
    <t>2023-03-18 05:00:40</t>
  </si>
  <si>
    <t>3149414</t>
  </si>
  <si>
    <t>维尔兰伯格精品酒店</t>
  </si>
  <si>
    <t>Lu Monnier Xiuhua</t>
  </si>
  <si>
    <t>1948.09</t>
  </si>
  <si>
    <t>2215.00</t>
  </si>
  <si>
    <t>2023-03-18 03:58:14</t>
  </si>
  <si>
    <t>瑞士</t>
  </si>
  <si>
    <t>3149350</t>
  </si>
  <si>
    <t>chiang Wanting</t>
  </si>
  <si>
    <t>2160.05</t>
  </si>
  <si>
    <t>2023-03-18 02:21:57</t>
  </si>
  <si>
    <t>3149346</t>
  </si>
  <si>
    <t>Villagra Mario</t>
  </si>
  <si>
    <t>2023-03-18 02:19:57</t>
  </si>
  <si>
    <t>3149332</t>
  </si>
  <si>
    <t>巴黎歌剧院图灵酒店</t>
  </si>
  <si>
    <t>Le Biez Isabelle,Le Biez Amelie</t>
  </si>
  <si>
    <t>971.85</t>
  </si>
  <si>
    <t>1105.00</t>
  </si>
  <si>
    <t>2023-03-18 02:08:00</t>
  </si>
  <si>
    <t>3149331</t>
  </si>
  <si>
    <t>大陆酒店</t>
  </si>
  <si>
    <t>PASSANO YOLANDA ADELA</t>
  </si>
  <si>
    <t>1159.18</t>
  </si>
  <si>
    <t>2023-03-18 02:08:39</t>
  </si>
  <si>
    <t>3149330</t>
  </si>
  <si>
    <t>康帕斯酒店集团芭堤雅诺华酒店</t>
  </si>
  <si>
    <t>ZHAO WENBO,MIAO MIAO</t>
  </si>
  <si>
    <t>1052.76</t>
  </si>
  <si>
    <t>1197.00</t>
  </si>
  <si>
    <t>2023-03-18 02:00:43</t>
  </si>
  <si>
    <t>3149181</t>
  </si>
  <si>
    <t>伽定塞尔彭阿特丽雅公寓酒店</t>
  </si>
  <si>
    <t>LI CHAOBIN</t>
  </si>
  <si>
    <t>1022.38</t>
  </si>
  <si>
    <t>1161.00</t>
  </si>
  <si>
    <t>2023-03-18 00:18:58</t>
  </si>
  <si>
    <t>2023-03-17</t>
  </si>
  <si>
    <t>3148350</t>
  </si>
  <si>
    <t>首尔三井酒店</t>
  </si>
  <si>
    <t>SHI GUIZHEN</t>
  </si>
  <si>
    <t>1077.85</t>
  </si>
  <si>
    <t>1224.00</t>
  </si>
  <si>
    <t>2023-03-18 10:01:43</t>
  </si>
  <si>
    <t>3147606</t>
  </si>
  <si>
    <t>奥黑尔区假日酒店</t>
  </si>
  <si>
    <t>TRUCHLY JAROSLAV</t>
  </si>
  <si>
    <t>1442.42</t>
  </si>
  <si>
    <t>1638.00</t>
  </si>
  <si>
    <t>2023-03-17 18:33:14</t>
  </si>
  <si>
    <t>3146776</t>
  </si>
  <si>
    <t>LEE SANG YONG</t>
  </si>
  <si>
    <t>2165.40</t>
  </si>
  <si>
    <t>2459.00</t>
  </si>
  <si>
    <t>2023-03-17 16:59:34</t>
  </si>
  <si>
    <t>3146737</t>
  </si>
  <si>
    <t>Yang Dong,Cao Yi</t>
  </si>
  <si>
    <t>993.32</t>
  </si>
  <si>
    <t>1128.00</t>
  </si>
  <si>
    <t>2023-03-17 15:28:18</t>
  </si>
  <si>
    <t>3146649</t>
  </si>
  <si>
    <t>ZHU ZHEER</t>
  </si>
  <si>
    <t>482.57</t>
  </si>
  <si>
    <t>2023-03-17 15:07:03</t>
  </si>
  <si>
    <t>3145948</t>
  </si>
  <si>
    <t>圣迭戈海洋世界豪生酒店</t>
  </si>
  <si>
    <t>LIU JI FEI</t>
  </si>
  <si>
    <t>2736.90</t>
  </si>
  <si>
    <t>3108.00</t>
  </si>
  <si>
    <t>2023-03-17 11:53:13</t>
  </si>
  <si>
    <t>3145935</t>
  </si>
  <si>
    <t>HUO SHUNZHEN,HUO TIETING</t>
  </si>
  <si>
    <t>5311.78</t>
  </si>
  <si>
    <t>6032.00</t>
  </si>
  <si>
    <t>2023-03-17 12:28:10</t>
  </si>
  <si>
    <t>3145168</t>
  </si>
  <si>
    <t>华盛顿西雅图贝尔维尤市中心希尔顿花园酒店</t>
  </si>
  <si>
    <t>LIU AIZHONG</t>
  </si>
  <si>
    <t>4276.19</t>
  </si>
  <si>
    <t>4856.00</t>
  </si>
  <si>
    <t>2023-03-17 07:30:57</t>
  </si>
  <si>
    <t>3145063</t>
  </si>
  <si>
    <t>KARIM AFRA</t>
  </si>
  <si>
    <t>1445.06</t>
  </si>
  <si>
    <t>1641.00</t>
  </si>
  <si>
    <t>2023-03-17 06:17:48</t>
  </si>
  <si>
    <t>3144935</t>
  </si>
  <si>
    <t>2162.75</t>
  </si>
  <si>
    <t>-2455</t>
  </si>
  <si>
    <t>-2162</t>
  </si>
  <si>
    <t>2023-03-17 03:49:10</t>
  </si>
  <si>
    <t>3144747</t>
  </si>
  <si>
    <t>柏林斯比特尔马克贝斯特韦斯特酒店</t>
  </si>
  <si>
    <t>Deinbeck Jutta</t>
  </si>
  <si>
    <t>1304.18</t>
  </si>
  <si>
    <t>1480.00</t>
  </si>
  <si>
    <t>2023-03-17 00:51:46</t>
  </si>
  <si>
    <t>3144667</t>
  </si>
  <si>
    <t>施柏阁阿姆斯特丹机场酒店</t>
  </si>
  <si>
    <t>THEGAT Tania</t>
  </si>
  <si>
    <t>1986.22</t>
  </si>
  <si>
    <t>2254.00</t>
  </si>
  <si>
    <t>2023-03-17 00:11:14</t>
  </si>
  <si>
    <t>2023-03-16</t>
  </si>
  <si>
    <t>3144307</t>
  </si>
  <si>
    <t>CHEN JUNJIE</t>
  </si>
  <si>
    <t>440.60</t>
  </si>
  <si>
    <t>500.00</t>
  </si>
  <si>
    <t>2023-03-16 22:44:32</t>
  </si>
  <si>
    <t>3144125</t>
  </si>
  <si>
    <t>温德姆里约热内卢巴拉酒店</t>
  </si>
  <si>
    <t>Lopes Anne</t>
  </si>
  <si>
    <t>383.32</t>
  </si>
  <si>
    <t>435.00</t>
  </si>
  <si>
    <t>2023-03-16 22:12:24</t>
  </si>
  <si>
    <t>3143889</t>
  </si>
  <si>
    <t>新加坡81酒店－兰花 (Staycation Approved)</t>
  </si>
  <si>
    <t>liu changqing</t>
  </si>
  <si>
    <t>433.55</t>
  </si>
  <si>
    <t>492.00</t>
  </si>
  <si>
    <t>2023-03-16 21:21:46</t>
  </si>
  <si>
    <t>新加坡</t>
  </si>
  <si>
    <t>3143821</t>
  </si>
  <si>
    <t>曼谷JW万豪酒店</t>
  </si>
  <si>
    <t>FENG BOYUAN</t>
  </si>
  <si>
    <t>2407.44</t>
  </si>
  <si>
    <t>2732.00</t>
  </si>
  <si>
    <t>2023-03-16 21:10:47</t>
  </si>
  <si>
    <t>3143692</t>
  </si>
  <si>
    <t>Goerig Victor</t>
  </si>
  <si>
    <t>599.22</t>
  </si>
  <si>
    <t>680.00</t>
  </si>
  <si>
    <t>2023-03-16 20:39:03</t>
  </si>
  <si>
    <t>3143434</t>
  </si>
  <si>
    <t>机场品质酒店</t>
  </si>
  <si>
    <t>DOWDY TALIA</t>
  </si>
  <si>
    <t>2837.46</t>
  </si>
  <si>
    <t>3220.00</t>
  </si>
  <si>
    <t>2023-03-16 19:41:24</t>
  </si>
  <si>
    <t>3142343</t>
  </si>
  <si>
    <t>渣油格兰德布拉多酒店</t>
  </si>
  <si>
    <t>AMMAR EP LAKHDER ZOHRA,BRAIEK EP SGHAIER SAMIA</t>
  </si>
  <si>
    <t>844.19</t>
  </si>
  <si>
    <t>958.00</t>
  </si>
  <si>
    <t>2023-03-16 15:21:53</t>
  </si>
  <si>
    <t>3142025</t>
  </si>
  <si>
    <t>马尼拉纽波特市智选假日酒店</t>
  </si>
  <si>
    <t>MIN WOONGKI</t>
  </si>
  <si>
    <t>400.06</t>
  </si>
  <si>
    <t>454.00</t>
  </si>
  <si>
    <t>2023-03-16 13:53:49</t>
  </si>
  <si>
    <t>3141880</t>
  </si>
  <si>
    <t>XUE LINGYU</t>
  </si>
  <si>
    <t>405.35</t>
  </si>
  <si>
    <t>460.00</t>
  </si>
  <si>
    <t>2023-03-16 13:15:39</t>
  </si>
  <si>
    <t>3141822</t>
  </si>
  <si>
    <t>watanabe tatsuya</t>
  </si>
  <si>
    <t>787.79</t>
  </si>
  <si>
    <t>894.00</t>
  </si>
  <si>
    <t>2023-03-16 13:11:28</t>
  </si>
  <si>
    <t>3141632</t>
  </si>
  <si>
    <t>夏威夷·火奴鲁鲁机场酒店</t>
  </si>
  <si>
    <t>li Xinbao,Luo Ju</t>
  </si>
  <si>
    <t>1151.73</t>
  </si>
  <si>
    <t>1307.00</t>
  </si>
  <si>
    <t>2023-03-16 12:18:59</t>
  </si>
  <si>
    <t>3141150</t>
  </si>
  <si>
    <t>棕榈芙蓉大酒店</t>
  </si>
  <si>
    <t>SEAH DESMOND</t>
  </si>
  <si>
    <t>363.94</t>
  </si>
  <si>
    <t>413.00</t>
  </si>
  <si>
    <t>2023-03-16 10:23:35</t>
  </si>
  <si>
    <t>3140908</t>
  </si>
  <si>
    <t>弗雷斯诺河滨公园舒适套房酒店</t>
  </si>
  <si>
    <t>PEROTTI CHRISTINA</t>
  </si>
  <si>
    <t>942.00</t>
  </si>
  <si>
    <t>1069.00</t>
  </si>
  <si>
    <t>2023-03-16 09:11:54</t>
  </si>
  <si>
    <t>3140596</t>
  </si>
  <si>
    <t>BLVD 套房酒店</t>
  </si>
  <si>
    <t>FUZIE MARY,FUZIE BRIAN</t>
  </si>
  <si>
    <t>1125.29</t>
  </si>
  <si>
    <t>1277.00</t>
  </si>
  <si>
    <t>2023-03-16 06:45:59</t>
  </si>
  <si>
    <t>3140332</t>
  </si>
  <si>
    <t>列治文温哥华机场智选假日酒店</t>
  </si>
  <si>
    <t>Zhao Bingfei,Feng Haihan</t>
  </si>
  <si>
    <t>4861.58</t>
  </si>
  <si>
    <t>5517.00</t>
  </si>
  <si>
    <t>2023-03-16 01:33:35</t>
  </si>
  <si>
    <t>2023-03-15</t>
  </si>
  <si>
    <t>3139906</t>
  </si>
  <si>
    <t>芭东帕拉贡温泉度假酒店 (SHA Extra Plus)</t>
  </si>
  <si>
    <t>WONG WAN YUNG</t>
  </si>
  <si>
    <t>944.30</t>
  </si>
  <si>
    <t>1076.00</t>
  </si>
  <si>
    <t>2023-03-15 23:16:16</t>
  </si>
  <si>
    <t>3138628</t>
  </si>
  <si>
    <t>Madhavan Jaya Prakash</t>
  </si>
  <si>
    <t>1340.97</t>
  </si>
  <si>
    <t>1528.00</t>
  </si>
  <si>
    <t>2023-03-15 20:11:00</t>
  </si>
  <si>
    <t>3138577</t>
  </si>
  <si>
    <t>槟城市途恩酒店</t>
  </si>
  <si>
    <t>GULNARA PUTRI AMIRA</t>
  </si>
  <si>
    <t>138.66</t>
  </si>
  <si>
    <t>158.00</t>
  </si>
  <si>
    <t>2023-03-15 19:45:35</t>
  </si>
  <si>
    <t>3138198</t>
  </si>
  <si>
    <t>艾米饭店</t>
  </si>
  <si>
    <t>CHOI JINHYEON,KANG DONGHO</t>
  </si>
  <si>
    <t>661.71</t>
  </si>
  <si>
    <t>754.00</t>
  </si>
  <si>
    <t>2023-03-15 18:07:25</t>
  </si>
  <si>
    <t>3137642</t>
  </si>
  <si>
    <t>马尼拉我是酒店</t>
  </si>
  <si>
    <t>SUN XIAOCHEN</t>
  </si>
  <si>
    <t>5688.60</t>
  </si>
  <si>
    <t>6482.00</t>
  </si>
  <si>
    <t>2023-03-15 16:06:35</t>
  </si>
  <si>
    <t>3137572</t>
  </si>
  <si>
    <t>CHEN SHENGJUNNAN</t>
  </si>
  <si>
    <t>2855.71</t>
  </si>
  <si>
    <t>3254.00</t>
  </si>
  <si>
    <t>2023-03-15 15:51:33</t>
  </si>
  <si>
    <t>3137477</t>
  </si>
  <si>
    <t>克利夫兰德酒店</t>
  </si>
  <si>
    <t>Haas Steffen</t>
  </si>
  <si>
    <t>1113.67</t>
  </si>
  <si>
    <t>1269.00</t>
  </si>
  <si>
    <t>2023-03-15 15:30:19</t>
  </si>
  <si>
    <t>3137308</t>
  </si>
  <si>
    <t>温德姆卡尔加里机场蔚景酒店</t>
  </si>
  <si>
    <t>Morillo Myra</t>
  </si>
  <si>
    <t>554.64</t>
  </si>
  <si>
    <t>632.00</t>
  </si>
  <si>
    <t>2023-03-15 14:47:05</t>
  </si>
  <si>
    <t>3136514</t>
  </si>
  <si>
    <t>卡扎酒店</t>
  </si>
  <si>
    <t>YUEN CHUN WA</t>
  </si>
  <si>
    <t>5205.92</t>
  </si>
  <si>
    <t>5932.00</t>
  </si>
  <si>
    <t>2023-03-15 11:34:51</t>
  </si>
  <si>
    <t>3136097</t>
  </si>
  <si>
    <t>达姆斯塔特莫克西 - 万豪酒店</t>
  </si>
  <si>
    <t>WANG YUE</t>
  </si>
  <si>
    <t>2799.54</t>
  </si>
  <si>
    <t>3190.00</t>
  </si>
  <si>
    <t>2023-03-15 09:42:53</t>
  </si>
  <si>
    <t>2023-03-08</t>
  </si>
  <si>
    <t>3109405</t>
  </si>
  <si>
    <t>波拉卡伊易斯塔茨欧尤诺度假村</t>
  </si>
  <si>
    <t>ZU HUIHUI,GUAN LIANG</t>
  </si>
  <si>
    <t>1074.72</t>
  </si>
  <si>
    <t>1210.00</t>
  </si>
  <si>
    <t>2023-03-08 16:25:31</t>
  </si>
  <si>
    <t>2023-01-09</t>
  </si>
  <si>
    <t>2934005</t>
  </si>
  <si>
    <t>曼谷维3酒店(曼谷威客3号酒店)</t>
  </si>
  <si>
    <t>SUEN FAT YUE</t>
  </si>
  <si>
    <t>1949.81</t>
  </si>
  <si>
    <t>2222.00</t>
  </si>
  <si>
    <t>2023-01-10 15:36:42</t>
  </si>
  <si>
    <t>2023-02-22</t>
  </si>
  <si>
    <t>3055232</t>
  </si>
  <si>
    <t>雅诗阁住宅酒店</t>
  </si>
  <si>
    <t>CAO YANG,HE BIN</t>
  </si>
  <si>
    <t>5042.52</t>
  </si>
  <si>
    <t>5736.00</t>
  </si>
  <si>
    <t>2023-02-22 14:47:00</t>
  </si>
  <si>
    <t>2023-03-10</t>
  </si>
  <si>
    <t>3117637</t>
  </si>
  <si>
    <t>紫苑公寓酒店</t>
  </si>
  <si>
    <t>ANDERCAN JAMES</t>
  </si>
  <si>
    <t>768.01</t>
  </si>
  <si>
    <t>864.00</t>
  </si>
  <si>
    <t>2023-03-10 15:11:45</t>
  </si>
  <si>
    <t>2023-03-01</t>
  </si>
  <si>
    <t>3076747</t>
  </si>
  <si>
    <t>普吉岛查纳莱鲜花度假酒店 (SHA Extra Plus)</t>
  </si>
  <si>
    <t>YU MAOSONG,CHEN AIFANG,CHEN ZHIPING,HE JINTANG,CHEN XIAOJIE,NG YIN TIM</t>
  </si>
  <si>
    <t>5173.11</t>
  </si>
  <si>
    <t>5844.00</t>
  </si>
  <si>
    <t>2023-03-01 10:53:07</t>
  </si>
  <si>
    <t>2023-02-27</t>
  </si>
  <si>
    <t>3069141</t>
  </si>
  <si>
    <t>曼谷奔齐中心大酒店</t>
  </si>
  <si>
    <t>LAM MEI FUN,LAU CHING YEE</t>
  </si>
  <si>
    <t>1737.71</t>
  </si>
  <si>
    <t>1956.00</t>
  </si>
  <si>
    <t>2023-02-27 12:15:27</t>
  </si>
  <si>
    <t>2023-03-04</t>
  </si>
  <si>
    <t>3089140</t>
  </si>
  <si>
    <t>宜必思布鲁日中心酒店</t>
  </si>
  <si>
    <t>Meel Jan</t>
  </si>
  <si>
    <t>1344.63</t>
  </si>
  <si>
    <t>1524.00</t>
  </si>
  <si>
    <t>2023-03-04 03:58:54</t>
  </si>
  <si>
    <t>比利时</t>
  </si>
  <si>
    <t>2023-03-07</t>
  </si>
  <si>
    <t>3106959</t>
  </si>
  <si>
    <t>索丽尔苏黎伯格酒店</t>
  </si>
  <si>
    <t>Unger Hans Peter</t>
  </si>
  <si>
    <t>1894.36</t>
  </si>
  <si>
    <t>2141.00</t>
  </si>
  <si>
    <t>2023-03-07 23:05:31</t>
  </si>
  <si>
    <t>3089823</t>
  </si>
  <si>
    <t>多伦多中心假日酒店</t>
  </si>
  <si>
    <t>DING YUN</t>
  </si>
  <si>
    <t>2607.20</t>
  </si>
  <si>
    <t>2955.00</t>
  </si>
  <si>
    <t>2023-03-04 10:30:19</t>
  </si>
  <si>
    <t>2023-02-26</t>
  </si>
  <si>
    <t>3067085</t>
  </si>
  <si>
    <t>Sun Yincheng</t>
  </si>
  <si>
    <t>880.40</t>
  </si>
  <si>
    <t>991.00</t>
  </si>
  <si>
    <t>2023-02-26 07:16:51</t>
  </si>
  <si>
    <t>3069632</t>
  </si>
  <si>
    <t>温哥华奥贝尔杰酒店</t>
  </si>
  <si>
    <t>Macmillan Matt</t>
  </si>
  <si>
    <t>3392.80</t>
  </si>
  <si>
    <t>3819.00</t>
  </si>
  <si>
    <t>2023-02-27 08:43:41</t>
  </si>
  <si>
    <t>2023-03-14</t>
  </si>
  <si>
    <t>3131438</t>
  </si>
  <si>
    <t>纽卡斯尔县酒店</t>
  </si>
  <si>
    <t>Ruth Sen</t>
  </si>
  <si>
    <t>1268.37</t>
  </si>
  <si>
    <t>1434.00</t>
  </si>
  <si>
    <t>2023-03-14 00:15:45</t>
  </si>
  <si>
    <t>2023-01-17</t>
  </si>
  <si>
    <t>2956443</t>
  </si>
  <si>
    <t>贝斯特韦斯特广场酒店</t>
  </si>
  <si>
    <t>YANG ZESHENG,XIA RUNZHE</t>
  </si>
  <si>
    <t>694.50</t>
  </si>
  <si>
    <t>804.00</t>
  </si>
  <si>
    <t>2023-01-17 11:51:33</t>
  </si>
  <si>
    <t>2023-03-05</t>
  </si>
  <si>
    <t>3094048</t>
  </si>
  <si>
    <t>费斯塔客栈酒店</t>
  </si>
  <si>
    <t>Libke Janet Louise</t>
  </si>
  <si>
    <t>681.17</t>
  </si>
  <si>
    <t>773.00</t>
  </si>
  <si>
    <t>2023-03-05 05:02:28</t>
  </si>
  <si>
    <t>墨西哥</t>
  </si>
  <si>
    <t>3088932</t>
  </si>
  <si>
    <t>LO SZE YAN</t>
  </si>
  <si>
    <t>908.71</t>
  </si>
  <si>
    <t>1029.00</t>
  </si>
  <si>
    <t>2023-03-04 01:19:05</t>
  </si>
  <si>
    <t>2023-02-23</t>
  </si>
  <si>
    <t>3059904</t>
  </si>
  <si>
    <t>曼谷廊曼机场阿玛瑞酒店</t>
  </si>
  <si>
    <t>KUAKOOL DUANGRUTAI,HOMHUAL SUJIRA</t>
  </si>
  <si>
    <t>493.08</t>
  </si>
  <si>
    <t>560.00</t>
  </si>
  <si>
    <t>2023-02-23 20:21:26</t>
  </si>
  <si>
    <t>2023-03-13</t>
  </si>
  <si>
    <t>3129408</t>
  </si>
  <si>
    <t>曼谷拉玛花园酒店</t>
  </si>
  <si>
    <t>Zhang XiangFeng,Ying GuoYou</t>
  </si>
  <si>
    <t>3014.38</t>
  </si>
  <si>
    <t>3408.00</t>
  </si>
  <si>
    <t>2023-03-13 15:41:07</t>
  </si>
  <si>
    <t>3105371</t>
  </si>
  <si>
    <t>ALGARTE GABRIELA</t>
  </si>
  <si>
    <t>1981.95</t>
  </si>
  <si>
    <t>2240.00</t>
  </si>
  <si>
    <t>2023-03-07 17:51:24</t>
  </si>
  <si>
    <t>3110706</t>
  </si>
  <si>
    <t>索菲特里约热内卢都蒙特酒店</t>
  </si>
  <si>
    <t>Ahlgren Mia</t>
  </si>
  <si>
    <t>2486.96</t>
  </si>
  <si>
    <t>2800.00</t>
  </si>
  <si>
    <t>2023-03-08 21:07:59</t>
  </si>
  <si>
    <t>2022-10-28</t>
  </si>
  <si>
    <t>2763934</t>
  </si>
  <si>
    <t>柏林米特美居酒店</t>
  </si>
  <si>
    <t>Nissenboim Yoram</t>
  </si>
  <si>
    <t>2823.46</t>
  </si>
  <si>
    <t>3060.00</t>
  </si>
  <si>
    <t>2022-10-28 18:57:18</t>
  </si>
  <si>
    <t>2023-03-09</t>
  </si>
  <si>
    <t>3111984</t>
  </si>
  <si>
    <t>美景 Bcn 城市青年旅舍</t>
  </si>
  <si>
    <t>Ramos Jose Manuel</t>
  </si>
  <si>
    <t>901.09</t>
  </si>
  <si>
    <t>1016.00</t>
  </si>
  <si>
    <t>2023-03-09 08:04:11</t>
  </si>
  <si>
    <t>3111282</t>
  </si>
  <si>
    <t>曼谷大仓新颐饭店</t>
  </si>
  <si>
    <t>LI KEHENG,LIANG XIAO</t>
  </si>
  <si>
    <t>6242.27</t>
  </si>
  <si>
    <t>7028.00</t>
  </si>
  <si>
    <t>2023-03-08 23:11:08</t>
  </si>
  <si>
    <t>2023-03-03</t>
  </si>
  <si>
    <t>3084326</t>
  </si>
  <si>
    <t>迪利酒店</t>
  </si>
  <si>
    <t>FORREST DAVID</t>
  </si>
  <si>
    <t>3346.95</t>
  </si>
  <si>
    <t>3790.00</t>
  </si>
  <si>
    <t>2023-03-03 05:07:22</t>
  </si>
  <si>
    <t>2023-01-10</t>
  </si>
  <si>
    <t>2937736</t>
  </si>
  <si>
    <t>ART 日暮里郎伍德酒店</t>
  </si>
  <si>
    <t>CHAN POCHENG</t>
  </si>
  <si>
    <t>1684.22</t>
  </si>
  <si>
    <t>1937.00</t>
  </si>
  <si>
    <t>2023-01-10 23:05:21</t>
  </si>
  <si>
    <t>日本</t>
  </si>
  <si>
    <t>3111145</t>
  </si>
  <si>
    <t>尼斯城中心圣母院美爵酒店</t>
  </si>
  <si>
    <t>LUO QI,YAN PINGPING</t>
  </si>
  <si>
    <t>502.72</t>
  </si>
  <si>
    <t>566.00</t>
  </si>
  <si>
    <t>2023-03-08 22:33:08</t>
  </si>
  <si>
    <t>3113486</t>
  </si>
  <si>
    <t>拉斐尔酒店</t>
  </si>
  <si>
    <t>KIM HYUNJUNG</t>
  </si>
  <si>
    <t>9658.34</t>
  </si>
  <si>
    <t>10890.00</t>
  </si>
  <si>
    <t>2023-03-09 15:51:40</t>
  </si>
  <si>
    <t>2023-02-15</t>
  </si>
  <si>
    <t>3031929</t>
  </si>
  <si>
    <t>埃尔卡拉法特设计套房酒店</t>
  </si>
  <si>
    <t>Vega Alvarado Josue,Rivas Castro Maria Elena</t>
  </si>
  <si>
    <t>3643.56</t>
  </si>
  <si>
    <t>4188.00</t>
  </si>
  <si>
    <t>2023-02-15 11:09:15</t>
  </si>
  <si>
    <t>阿根廷</t>
  </si>
  <si>
    <t>2023-02-21</t>
  </si>
  <si>
    <t>3052704</t>
  </si>
  <si>
    <t>麦地那铂尔曼扎姆扎姆酒店</t>
  </si>
  <si>
    <t>WASIM YAHYA,ASAD AREESHA</t>
  </si>
  <si>
    <t>2384.90</t>
  </si>
  <si>
    <t>2720.00</t>
  </si>
  <si>
    <t>2023-02-21 20:17:53</t>
  </si>
  <si>
    <t>沙特阿拉伯</t>
  </si>
  <si>
    <t>2023-02-28</t>
  </si>
  <si>
    <t>3075806</t>
  </si>
  <si>
    <t>1243.57</t>
  </si>
  <si>
    <t>1402.00</t>
  </si>
  <si>
    <t>2023-02-28 23:06:09</t>
  </si>
  <si>
    <t>3116588</t>
  </si>
  <si>
    <t>福朋喜来登扎耶德路酒店</t>
  </si>
  <si>
    <t>Venadurai Aruni Malar</t>
  </si>
  <si>
    <t>3155.60</t>
  </si>
  <si>
    <t>3550.00</t>
  </si>
  <si>
    <t>2023-03-10 10:46:56</t>
  </si>
  <si>
    <t>2023-02-08</t>
  </si>
  <si>
    <t>3015502</t>
  </si>
  <si>
    <t>迪拜珍珠溪贝斯特韦斯特优质酒店</t>
  </si>
  <si>
    <t>Lutumba Pierre Mpeta,Loba Eunice Kisalu</t>
  </si>
  <si>
    <t>2140.99</t>
  </si>
  <si>
    <t>2468.00</t>
  </si>
  <si>
    <t>2023-02-08 23:45:30</t>
  </si>
  <si>
    <t>2023-02-17</t>
  </si>
  <si>
    <t>3038240</t>
  </si>
  <si>
    <t>河内美利亚酒店</t>
  </si>
  <si>
    <t>BAI RUOJING</t>
  </si>
  <si>
    <t>4238.27</t>
  </si>
  <si>
    <t>4836.00</t>
  </si>
  <si>
    <t>-4835</t>
  </si>
  <si>
    <t>-4238</t>
  </si>
  <si>
    <t>2023-02-17 10:50:22</t>
  </si>
  <si>
    <t>3109563</t>
  </si>
  <si>
    <t>槟城长荣桂冠酒店</t>
  </si>
  <si>
    <t>PAI HUSAN</t>
  </si>
  <si>
    <t>1696.46</t>
  </si>
  <si>
    <t>1910.00</t>
  </si>
  <si>
    <t>2023-03-08 17:07:24</t>
  </si>
  <si>
    <t>3056913</t>
  </si>
  <si>
    <t>槟城硬石酒店</t>
  </si>
  <si>
    <t>IBRAHIM IZZATI</t>
  </si>
  <si>
    <t>785.04</t>
  </si>
  <si>
    <t>893.00</t>
  </si>
  <si>
    <t>2023-02-23 14:43:25</t>
  </si>
  <si>
    <t>2023-03-12</t>
  </si>
  <si>
    <t>3124867</t>
  </si>
  <si>
    <t>丹佛国际机场温德姆贝蒙特酒店</t>
  </si>
  <si>
    <t>SCISCIO NICOLETTA</t>
  </si>
  <si>
    <t>632.66</t>
  </si>
  <si>
    <t>716.00</t>
  </si>
  <si>
    <t>2023-03-12 13:36:25</t>
  </si>
  <si>
    <t>2023-01-30</t>
  </si>
  <si>
    <t>2988484</t>
  </si>
  <si>
    <t>LaPuma Giovanna</t>
  </si>
  <si>
    <t>7783.81</t>
  </si>
  <si>
    <t>9008.00</t>
  </si>
  <si>
    <t>2023-01-30 00:54:18</t>
  </si>
  <si>
    <t>3107018</t>
  </si>
  <si>
    <t>毕考酒店及公司宿舍</t>
  </si>
  <si>
    <t>KELLMAN ROBERT A</t>
  </si>
  <si>
    <t>3047.25</t>
  </si>
  <si>
    <t>3444.00</t>
  </si>
  <si>
    <t>2023-03-07 23:27:59</t>
  </si>
  <si>
    <t>3135809</t>
  </si>
  <si>
    <t>黄金海岸赌场酒店</t>
  </si>
  <si>
    <t>JASMIN ROBERTO</t>
  </si>
  <si>
    <t>400.19</t>
  </si>
  <si>
    <t>456.00</t>
  </si>
  <si>
    <t>2023-03-15 07:19:05</t>
  </si>
  <si>
    <t>3088942</t>
  </si>
  <si>
    <t>新加坡京华酒店</t>
  </si>
  <si>
    <t>XIA YUANQING</t>
  </si>
  <si>
    <t>3606.58</t>
  </si>
  <si>
    <t>4084.00</t>
  </si>
  <si>
    <t>2023-03-04 01:23:31</t>
  </si>
  <si>
    <t>2023-03-02</t>
  </si>
  <si>
    <t>3081117</t>
  </si>
  <si>
    <t>素坤逸艾斯鲍克斯酒店</t>
  </si>
  <si>
    <t>JIRAKID NAWARAT</t>
  </si>
  <si>
    <t>150.04</t>
  </si>
  <si>
    <t>171.00</t>
  </si>
  <si>
    <t>2023-03-02 13:40:53</t>
  </si>
  <si>
    <t>2023-02-20</t>
  </si>
  <si>
    <t>3048346</t>
  </si>
  <si>
    <t>RAKSANG THANCHANOK</t>
  </si>
  <si>
    <t>153.48</t>
  </si>
  <si>
    <t>175.00</t>
  </si>
  <si>
    <t>2023-02-20 12:31:54</t>
  </si>
  <si>
    <t>3085025</t>
  </si>
  <si>
    <t>曼谷素坤逸5号格兰德酒店</t>
  </si>
  <si>
    <t>GURUNG LOPSANG</t>
  </si>
  <si>
    <t>510.43</t>
  </si>
  <si>
    <t>578.00</t>
  </si>
  <si>
    <t>2023-03-03 10:41:54</t>
  </si>
  <si>
    <t>3070158</t>
  </si>
  <si>
    <t>旧金山康福特湾酒店</t>
  </si>
  <si>
    <t>ADAMS BRITTANY LYNN</t>
  </si>
  <si>
    <t>1611.56</t>
  </si>
  <si>
    <t>1814.00</t>
  </si>
  <si>
    <t>2023-02-27 12:35:00</t>
  </si>
  <si>
    <t>3094593</t>
  </si>
  <si>
    <t>卢克索酒店</t>
  </si>
  <si>
    <t>HASANAH RINI</t>
  </si>
  <si>
    <t>1253.07</t>
  </si>
  <si>
    <t>1422.00</t>
  </si>
  <si>
    <t>2023-03-05 10:37:06</t>
  </si>
  <si>
    <t>3069460</t>
  </si>
  <si>
    <t>普吉岛码头酒店(SHA Plus+)</t>
  </si>
  <si>
    <t>CATINI CRISTIANO</t>
  </si>
  <si>
    <t>815.55</t>
  </si>
  <si>
    <t>918.00</t>
  </si>
  <si>
    <t>2023-02-27 08:02:55</t>
  </si>
  <si>
    <t>3051950</t>
  </si>
  <si>
    <t>57 号酒店</t>
  </si>
  <si>
    <t>LYU ZHICHAO</t>
  </si>
  <si>
    <t>3711.49</t>
  </si>
  <si>
    <t>4233.00</t>
  </si>
  <si>
    <t>2023-02-21 16:39:18</t>
  </si>
  <si>
    <t>3077190</t>
  </si>
  <si>
    <t>爱迪生时代广场酒店</t>
  </si>
  <si>
    <t>maheshwari manish,maheshwari manish</t>
  </si>
  <si>
    <t>9259.19</t>
  </si>
  <si>
    <t>10460.00</t>
  </si>
  <si>
    <t>2023-03-01 13:24:58</t>
  </si>
  <si>
    <t>2958156</t>
  </si>
  <si>
    <t>尼斯长廊公寓式酒店</t>
  </si>
  <si>
    <t>GIRDHAR AMAN</t>
  </si>
  <si>
    <t>912.00</t>
  </si>
  <si>
    <t>2023-01-17 22:09:16</t>
  </si>
  <si>
    <t>3134336</t>
  </si>
  <si>
    <t>托莱多欧洲之星酒店</t>
  </si>
  <si>
    <t>Fernandez abalos Pablo</t>
  </si>
  <si>
    <t>499.17</t>
  </si>
  <si>
    <t>571.00</t>
  </si>
  <si>
    <t>2023-03-14 19:11:38</t>
  </si>
  <si>
    <t>3084152</t>
  </si>
  <si>
    <t>威尼斯新河NH酒店</t>
  </si>
  <si>
    <t>WANG ZHUOQI</t>
  </si>
  <si>
    <t>826.58</t>
  </si>
  <si>
    <t>936.00</t>
  </si>
  <si>
    <t>2023-03-03 01:58:08</t>
  </si>
  <si>
    <t>3129842</t>
  </si>
  <si>
    <t>佛罗伦萨诺弗里希尔顿花园酒店</t>
  </si>
  <si>
    <t>WANG MINGCAI</t>
  </si>
  <si>
    <t>771.28</t>
  </si>
  <si>
    <t>872.00</t>
  </si>
  <si>
    <t>2023-03-13 17:33:07</t>
  </si>
  <si>
    <t>3132520</t>
  </si>
  <si>
    <t>乔治城格洛弗公园酒店</t>
  </si>
  <si>
    <t>martin ralph drury</t>
  </si>
  <si>
    <t>1084.88</t>
  </si>
  <si>
    <t>1241.00</t>
  </si>
  <si>
    <t>2023-03-14 12:03:13</t>
  </si>
  <si>
    <t>3081577</t>
  </si>
  <si>
    <t>施泰根博阁庄园酒店</t>
  </si>
  <si>
    <t>HAN JAE WON</t>
  </si>
  <si>
    <t>1252.05</t>
  </si>
  <si>
    <t>1427.00</t>
  </si>
  <si>
    <t>2023-03-02 15:58:45</t>
  </si>
  <si>
    <t>奥地利</t>
  </si>
  <si>
    <t>3079623</t>
  </si>
  <si>
    <t>温德姆里贾纳蔚景酒店</t>
  </si>
  <si>
    <t>Debiasio Daniel</t>
  </si>
  <si>
    <t>2411.10</t>
  </si>
  <si>
    <t>2748.00</t>
  </si>
  <si>
    <t>2023-03-02 01:40:56</t>
  </si>
  <si>
    <t>2932691</t>
  </si>
  <si>
    <t>OYO拉斯维加斯娱乐场酒店</t>
  </si>
  <si>
    <t>HAN DAHYE</t>
  </si>
  <si>
    <t>358.02</t>
  </si>
  <si>
    <t>408.00</t>
  </si>
  <si>
    <t>2023-01-09 11:52:54</t>
  </si>
  <si>
    <t>3088811</t>
  </si>
  <si>
    <t>松树街 70 号薄荷之家酒店</t>
  </si>
  <si>
    <t>pelanconi christian</t>
  </si>
  <si>
    <t>3942.16</t>
  </si>
  <si>
    <t>4464.00</t>
  </si>
  <si>
    <t>2023-03-04 00:23:35</t>
  </si>
  <si>
    <t>3115093</t>
  </si>
  <si>
    <t>大都会酒店</t>
  </si>
  <si>
    <t>QUARTULLI FRANCESCO</t>
  </si>
  <si>
    <t>926.81</t>
  </si>
  <si>
    <t>1045.00</t>
  </si>
  <si>
    <t>2023-03-09 21:43:27</t>
  </si>
  <si>
    <t>3039603</t>
  </si>
  <si>
    <t>卢塞恩弗洛拉亚美隆酒店</t>
  </si>
  <si>
    <t>Si Lok Yan Ryan,Si Lok Yan Ryan</t>
  </si>
  <si>
    <t>1134.94</t>
  </si>
  <si>
    <t>1295.00</t>
  </si>
  <si>
    <t>2023-02-17 17:46:19</t>
  </si>
  <si>
    <t>3132193</t>
  </si>
  <si>
    <t>柔似密洛杉矶品质酒店</t>
  </si>
  <si>
    <t>LIU XIUSHUAN,YANG SHUYI</t>
  </si>
  <si>
    <t>1503.62</t>
  </si>
  <si>
    <t>1720.00</t>
  </si>
  <si>
    <t>2023-03-14 10:10:23</t>
  </si>
  <si>
    <t>3059244</t>
  </si>
  <si>
    <t>迪沙鲁沙洋海滩度假村</t>
  </si>
  <si>
    <t>CHONG YIT LEONG</t>
  </si>
  <si>
    <t>1195.72</t>
  </si>
  <si>
    <t>1358.00</t>
  </si>
  <si>
    <t>2023-02-23 16:42:09</t>
  </si>
  <si>
    <t>3107249</t>
  </si>
  <si>
    <t>维万塔海得拉巴贝岗姆佩特酒店</t>
  </si>
  <si>
    <t>Shinge Anil</t>
  </si>
  <si>
    <t>1591.65</t>
  </si>
  <si>
    <t>1792.00</t>
  </si>
  <si>
    <t>2023-03-08 01:37:27</t>
  </si>
  <si>
    <t>印度</t>
  </si>
  <si>
    <t>3084753</t>
  </si>
  <si>
    <t>伦敦市中心城市路酒店旅游旅馆</t>
  </si>
  <si>
    <t>Brown Andree</t>
  </si>
  <si>
    <t>2850.65</t>
  </si>
  <si>
    <t>3228.00</t>
  </si>
  <si>
    <t>2023-03-03 09:35:08</t>
  </si>
  <si>
    <t>3091622</t>
  </si>
  <si>
    <t>Durai Varun,Deepak Nikhil</t>
  </si>
  <si>
    <t>561.14</t>
  </si>
  <si>
    <t>636.00</t>
  </si>
  <si>
    <t>2023-03-04 16:49:42</t>
  </si>
  <si>
    <t>3115926</t>
  </si>
  <si>
    <t>尼波城市酒店</t>
  </si>
  <si>
    <t>XU JIAWEI</t>
  </si>
  <si>
    <t>1136.01</t>
  </si>
  <si>
    <t>1278.00</t>
  </si>
  <si>
    <t>2023-03-10 04:04:50</t>
  </si>
  <si>
    <t>丹麦</t>
  </si>
  <si>
    <t>3074828</t>
  </si>
  <si>
    <t>素万那普 BS 酒店 (SHA Plus+)</t>
  </si>
  <si>
    <t>CHANSUWAN PRAIPAKA,PANTHIAM WARAKORN</t>
  </si>
  <si>
    <t>204.01</t>
  </si>
  <si>
    <t>230.00</t>
  </si>
  <si>
    <t>2023-02-28 18:48:55</t>
  </si>
  <si>
    <t>3109285</t>
  </si>
  <si>
    <t>马尼拉馨乐庭湾城酒店</t>
  </si>
  <si>
    <t>WANG LIUBO,FENG HAO,GUO JIAYAN,XU HONGHUI</t>
  </si>
  <si>
    <t>2058.85</t>
  </si>
  <si>
    <t>2318.00</t>
  </si>
  <si>
    <t>2023-03-08 15:56:34</t>
  </si>
  <si>
    <t>3109125</t>
  </si>
  <si>
    <t>3172.65</t>
  </si>
  <si>
    <t>3572.00</t>
  </si>
  <si>
    <t>2023-03-08 15:18:48</t>
  </si>
  <si>
    <t>3094309</t>
  </si>
  <si>
    <t>华威梅尔罗斯酒店</t>
  </si>
  <si>
    <t>Manzano Angela</t>
  </si>
  <si>
    <t>4516.15</t>
  </si>
  <si>
    <t>5125.00</t>
  </si>
  <si>
    <t>2023-03-05 08:46:12</t>
  </si>
  <si>
    <t>3116830</t>
  </si>
  <si>
    <t>品质套房酒店</t>
  </si>
  <si>
    <t>braga fernando degle esposte</t>
  </si>
  <si>
    <t>1182.24</t>
  </si>
  <si>
    <t>1330.00</t>
  </si>
  <si>
    <t>2023-03-10 11:50:40</t>
  </si>
  <si>
    <t>3135463</t>
  </si>
  <si>
    <t>科伦坡马里诺海滩酒店</t>
  </si>
  <si>
    <t>Cao Saiou,Dai Xiaopei</t>
  </si>
  <si>
    <t>3136.63</t>
  </si>
  <si>
    <t>3588.00</t>
  </si>
  <si>
    <t>2023-03-15 01:13:50</t>
  </si>
  <si>
    <t>斯里兰卡</t>
  </si>
  <si>
    <t>3109773</t>
  </si>
  <si>
    <t>ROMANOV SERGEI</t>
  </si>
  <si>
    <t>341.07</t>
  </si>
  <si>
    <t>384.00</t>
  </si>
  <si>
    <t>2023-03-08 17:49:40</t>
  </si>
  <si>
    <t>3109743</t>
  </si>
  <si>
    <t>2023-03-08 17:42:08</t>
  </si>
  <si>
    <t>3081536</t>
  </si>
  <si>
    <t>JUNG SUNKYO</t>
  </si>
  <si>
    <t>1013.40</t>
  </si>
  <si>
    <t>1155.00</t>
  </si>
  <si>
    <t>2023-03-02 15:20:32</t>
  </si>
  <si>
    <t>3126581</t>
  </si>
  <si>
    <t>曼谷拉差达宜必思尚品酒店</t>
  </si>
  <si>
    <t>ding lei</t>
  </si>
  <si>
    <t>312.79</t>
  </si>
  <si>
    <t>354.00</t>
  </si>
  <si>
    <t>2023-03-12 20:34:55</t>
  </si>
  <si>
    <t>3084725</t>
  </si>
  <si>
    <t>三纳迦琅勃拉邦美憬阁索菲特酒店</t>
  </si>
  <si>
    <t>MA CONGHAO,PI HUI</t>
  </si>
  <si>
    <t>2882.44</t>
  </si>
  <si>
    <t>3264.00</t>
  </si>
  <si>
    <t>2023-03-03 09:36:41</t>
  </si>
  <si>
    <t>老挝</t>
  </si>
  <si>
    <t>3081854</t>
  </si>
  <si>
    <t>明洞莱恩酒店</t>
  </si>
  <si>
    <t>MANYING CHOI,WAIMANMANDY CHAN</t>
  </si>
  <si>
    <t>768.60</t>
  </si>
  <si>
    <t>876.00</t>
  </si>
  <si>
    <t>2023-03-02 16:37:55</t>
  </si>
  <si>
    <t>3073642</t>
  </si>
  <si>
    <t>LUO CIHUA,ZHENG LISHAN</t>
  </si>
  <si>
    <t>638.64</t>
  </si>
  <si>
    <t>720.00</t>
  </si>
  <si>
    <t>2023-02-28 13:10:58</t>
  </si>
  <si>
    <t>3130714</t>
  </si>
  <si>
    <t>TAN AIK PENG</t>
  </si>
  <si>
    <t>585.54</t>
  </si>
  <si>
    <t>662.00</t>
  </si>
  <si>
    <t>2023-03-13 20:51:37</t>
  </si>
  <si>
    <t>2023-03-11</t>
  </si>
  <si>
    <t>3122058</t>
  </si>
  <si>
    <t>CHEUNG YUK SHING,CHAN YIN MAN</t>
  </si>
  <si>
    <t>2596.90</t>
  </si>
  <si>
    <t>2944.00</t>
  </si>
  <si>
    <t>2023-03-11 17:39:25</t>
  </si>
  <si>
    <t>3124933</t>
  </si>
  <si>
    <t>岘港池屋酒店</t>
  </si>
  <si>
    <t>Lee Wanho</t>
  </si>
  <si>
    <t>705.11</t>
  </si>
  <si>
    <t>798.00</t>
  </si>
  <si>
    <t>2023-03-12 13:51:26</t>
  </si>
  <si>
    <t>3110547</t>
  </si>
  <si>
    <t>COSI 甲米奥南海滩(SHA Extra Plus)</t>
  </si>
  <si>
    <t>BOONAPIPORNPOONLAP CHAIYAPHAN</t>
  </si>
  <si>
    <t>492.06</t>
  </si>
  <si>
    <t>554.00</t>
  </si>
  <si>
    <t>2023-03-08 20:35:16</t>
  </si>
  <si>
    <t>2022-12-30</t>
  </si>
  <si>
    <t>2911679</t>
  </si>
  <si>
    <t>中央公园礁石度假村</t>
  </si>
  <si>
    <t>lisheron jeffrey</t>
  </si>
  <si>
    <t>5088.14</t>
  </si>
  <si>
    <t>5680.00</t>
  </si>
  <si>
    <t>2022-12-31 12:40:00</t>
  </si>
  <si>
    <t>3116357</t>
  </si>
  <si>
    <t>辉盛凯贝丽</t>
  </si>
  <si>
    <t>LIN JINSHENG,ZHOU XIYUE</t>
  </si>
  <si>
    <t>1584.02</t>
  </si>
  <si>
    <t>1782.00</t>
  </si>
  <si>
    <t>2023-03-10 14:53:11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</si>
</sst>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1"/>
  <sheetViews>
    <sheetView topLeftCell="A208" workbookViewId="0">
      <selection activeCell="A20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45002</v>
      </c>
      <c r="G2" s="6">
        <v>45007</v>
      </c>
      <c r="H2" s="4">
        <v>1</v>
      </c>
      <c r="I2" s="4">
        <v>5</v>
      </c>
      <c r="J2" s="4">
        <v>5</v>
      </c>
      <c r="K2" s="4" t="s">
        <v>30</v>
      </c>
      <c r="L2" s="4">
        <v>3060</v>
      </c>
      <c r="M2" s="4">
        <v>3060</v>
      </c>
      <c r="N2" s="4" t="s">
        <v>31</v>
      </c>
      <c r="O2" s="4" t="s">
        <v>32</v>
      </c>
      <c r="P2" s="4" t="s">
        <v>33</v>
      </c>
      <c r="Q2" s="4">
        <v>0</v>
      </c>
      <c r="R2" s="8">
        <v>44862</v>
      </c>
      <c r="S2" s="6">
        <v>45010</v>
      </c>
      <c r="T2" s="4" t="s">
        <v>34</v>
      </c>
      <c r="U2" s="4">
        <v>3060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45003</v>
      </c>
      <c r="G3" s="6">
        <v>45007</v>
      </c>
      <c r="H3" s="4">
        <v>2</v>
      </c>
      <c r="I3" s="4">
        <v>4</v>
      </c>
      <c r="J3" s="4">
        <v>8</v>
      </c>
      <c r="K3" s="4" t="s">
        <v>30</v>
      </c>
      <c r="L3" s="4">
        <v>5680</v>
      </c>
      <c r="M3" s="4">
        <v>5680</v>
      </c>
      <c r="N3" s="4" t="s">
        <v>40</v>
      </c>
      <c r="O3" s="4" t="s">
        <v>32</v>
      </c>
      <c r="P3" s="4" t="s">
        <v>33</v>
      </c>
      <c r="Q3" s="4">
        <v>0</v>
      </c>
      <c r="R3" s="8">
        <v>44925</v>
      </c>
      <c r="S3" s="6">
        <v>45010</v>
      </c>
      <c r="T3" s="4" t="s">
        <v>34</v>
      </c>
      <c r="U3" s="4">
        <v>5680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45004</v>
      </c>
      <c r="G4" s="6">
        <v>45007</v>
      </c>
      <c r="H4" s="4">
        <v>1</v>
      </c>
      <c r="I4" s="4">
        <v>3</v>
      </c>
      <c r="J4" s="4">
        <v>3</v>
      </c>
      <c r="K4" s="4" t="s">
        <v>30</v>
      </c>
      <c r="L4" s="4">
        <v>408</v>
      </c>
      <c r="M4" s="4">
        <v>408</v>
      </c>
      <c r="N4" s="4" t="s">
        <v>45</v>
      </c>
      <c r="O4" s="4" t="s">
        <v>32</v>
      </c>
      <c r="P4" s="4" t="s">
        <v>33</v>
      </c>
      <c r="Q4" s="4">
        <v>0</v>
      </c>
      <c r="R4" s="8">
        <v>44935</v>
      </c>
      <c r="S4" s="6">
        <v>45010</v>
      </c>
      <c r="T4" s="4" t="s">
        <v>34</v>
      </c>
      <c r="U4" s="4">
        <v>408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45001</v>
      </c>
      <c r="G5" s="6">
        <v>45007</v>
      </c>
      <c r="H5" s="4">
        <v>1</v>
      </c>
      <c r="I5" s="4">
        <v>6</v>
      </c>
      <c r="J5" s="4">
        <v>6</v>
      </c>
      <c r="K5" s="4" t="s">
        <v>30</v>
      </c>
      <c r="L5" s="4">
        <v>2222</v>
      </c>
      <c r="M5" s="4">
        <v>2222</v>
      </c>
      <c r="N5" s="4" t="s">
        <v>50</v>
      </c>
      <c r="O5" s="4" t="s">
        <v>32</v>
      </c>
      <c r="P5" s="4" t="s">
        <v>33</v>
      </c>
      <c r="Q5" s="4">
        <v>0</v>
      </c>
      <c r="R5" s="8">
        <v>44935</v>
      </c>
      <c r="S5" s="6">
        <v>45010</v>
      </c>
      <c r="T5" s="4" t="s">
        <v>34</v>
      </c>
      <c r="U5" s="4">
        <v>2222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45003</v>
      </c>
      <c r="G6" s="6">
        <v>45007</v>
      </c>
      <c r="H6" s="4">
        <v>1</v>
      </c>
      <c r="I6" s="4">
        <v>4</v>
      </c>
      <c r="J6" s="4">
        <v>4</v>
      </c>
      <c r="K6" s="4" t="s">
        <v>30</v>
      </c>
      <c r="L6" s="4">
        <v>1936</v>
      </c>
      <c r="M6" s="4">
        <v>1936</v>
      </c>
      <c r="N6" s="4" t="s">
        <v>56</v>
      </c>
      <c r="O6" s="4" t="s">
        <v>32</v>
      </c>
      <c r="P6" s="4" t="s">
        <v>33</v>
      </c>
      <c r="Q6" s="4">
        <v>0</v>
      </c>
      <c r="R6" s="8">
        <v>44936</v>
      </c>
      <c r="S6" s="6">
        <v>45010</v>
      </c>
      <c r="T6" s="4" t="s">
        <v>34</v>
      </c>
      <c r="U6" s="4">
        <v>1936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45005</v>
      </c>
      <c r="G7" s="6">
        <v>45007</v>
      </c>
      <c r="H7" s="4">
        <v>1</v>
      </c>
      <c r="I7" s="4">
        <v>2</v>
      </c>
      <c r="J7" s="4">
        <v>2</v>
      </c>
      <c r="K7" s="4" t="s">
        <v>30</v>
      </c>
      <c r="L7" s="4">
        <v>912</v>
      </c>
      <c r="M7" s="4">
        <v>912</v>
      </c>
      <c r="N7" s="4" t="s">
        <v>62</v>
      </c>
      <c r="O7" s="4" t="s">
        <v>32</v>
      </c>
      <c r="P7" s="4" t="s">
        <v>33</v>
      </c>
      <c r="Q7" s="4">
        <v>0</v>
      </c>
      <c r="R7" s="8">
        <v>44943</v>
      </c>
      <c r="S7" s="6">
        <v>45010</v>
      </c>
      <c r="T7" s="4" t="s">
        <v>34</v>
      </c>
      <c r="U7" s="4">
        <v>912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45003</v>
      </c>
      <c r="G8" s="6">
        <v>45007</v>
      </c>
      <c r="H8" s="4">
        <v>1</v>
      </c>
      <c r="I8" s="4">
        <v>4</v>
      </c>
      <c r="J8" s="4">
        <v>4</v>
      </c>
      <c r="K8" s="4" t="s">
        <v>30</v>
      </c>
      <c r="L8" s="4">
        <v>2468</v>
      </c>
      <c r="M8" s="4">
        <v>2468</v>
      </c>
      <c r="N8" s="4" t="s">
        <v>68</v>
      </c>
      <c r="O8" s="4" t="s">
        <v>32</v>
      </c>
      <c r="P8" s="4" t="s">
        <v>33</v>
      </c>
      <c r="Q8" s="4">
        <v>0</v>
      </c>
      <c r="R8" s="8">
        <v>44965</v>
      </c>
      <c r="S8" s="6">
        <v>45010</v>
      </c>
      <c r="T8" s="4" t="s">
        <v>34</v>
      </c>
      <c r="U8" s="4">
        <v>2468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45006</v>
      </c>
      <c r="G9" s="6">
        <v>45007</v>
      </c>
      <c r="H9" s="4">
        <v>1</v>
      </c>
      <c r="I9" s="4">
        <v>1</v>
      </c>
      <c r="J9" s="4">
        <v>1</v>
      </c>
      <c r="K9" s="4" t="s">
        <v>30</v>
      </c>
      <c r="L9" s="4">
        <v>175</v>
      </c>
      <c r="M9" s="4">
        <v>175</v>
      </c>
      <c r="N9" s="4" t="s">
        <v>73</v>
      </c>
      <c r="O9" s="4" t="s">
        <v>32</v>
      </c>
      <c r="P9" s="4" t="s">
        <v>33</v>
      </c>
      <c r="Q9" s="4">
        <v>0</v>
      </c>
      <c r="R9" s="8">
        <v>44977</v>
      </c>
      <c r="S9" s="6">
        <v>45010</v>
      </c>
      <c r="T9" s="4" t="s">
        <v>34</v>
      </c>
      <c r="U9" s="4">
        <v>175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45004</v>
      </c>
      <c r="G10" s="6">
        <v>45007</v>
      </c>
      <c r="H10" s="4">
        <v>1</v>
      </c>
      <c r="I10" s="4">
        <v>3</v>
      </c>
      <c r="J10" s="4">
        <v>3</v>
      </c>
      <c r="K10" s="4" t="s">
        <v>30</v>
      </c>
      <c r="L10" s="4">
        <v>4233</v>
      </c>
      <c r="M10" s="4">
        <v>4233</v>
      </c>
      <c r="N10" s="4" t="s">
        <v>79</v>
      </c>
      <c r="O10" s="4" t="s">
        <v>32</v>
      </c>
      <c r="P10" s="4" t="s">
        <v>33</v>
      </c>
      <c r="Q10" s="4">
        <v>0</v>
      </c>
      <c r="R10" s="8">
        <v>44978</v>
      </c>
      <c r="S10" s="6">
        <v>45010</v>
      </c>
      <c r="T10" s="4" t="s">
        <v>34</v>
      </c>
      <c r="U10" s="4">
        <v>4233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45005</v>
      </c>
      <c r="G11" s="6">
        <v>45007</v>
      </c>
      <c r="H11" s="4">
        <v>1</v>
      </c>
      <c r="I11" s="4">
        <v>2</v>
      </c>
      <c r="J11" s="4">
        <v>2</v>
      </c>
      <c r="K11" s="4" t="s">
        <v>30</v>
      </c>
      <c r="L11" s="4">
        <v>2720</v>
      </c>
      <c r="M11" s="4">
        <v>2720</v>
      </c>
      <c r="N11" s="4" t="s">
        <v>84</v>
      </c>
      <c r="O11" s="4" t="s">
        <v>32</v>
      </c>
      <c r="P11" s="4" t="s">
        <v>33</v>
      </c>
      <c r="Q11" s="4">
        <v>0</v>
      </c>
      <c r="R11" s="8">
        <v>44978</v>
      </c>
      <c r="S11" s="6">
        <v>45010</v>
      </c>
      <c r="T11" s="4" t="s">
        <v>34</v>
      </c>
      <c r="U11" s="4">
        <v>2720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45006</v>
      </c>
      <c r="G12" s="6">
        <v>45007</v>
      </c>
      <c r="H12" s="4">
        <v>1</v>
      </c>
      <c r="I12" s="4">
        <v>1</v>
      </c>
      <c r="J12" s="4">
        <v>1</v>
      </c>
      <c r="K12" s="4" t="s">
        <v>30</v>
      </c>
      <c r="L12" s="4">
        <v>893</v>
      </c>
      <c r="M12" s="4">
        <v>893</v>
      </c>
      <c r="N12" s="4" t="s">
        <v>89</v>
      </c>
      <c r="O12" s="4" t="s">
        <v>32</v>
      </c>
      <c r="P12" s="4" t="s">
        <v>33</v>
      </c>
      <c r="Q12" s="4">
        <v>0</v>
      </c>
      <c r="R12" s="8">
        <v>44979</v>
      </c>
      <c r="S12" s="6">
        <v>45010</v>
      </c>
      <c r="T12" s="4" t="s">
        <v>34</v>
      </c>
      <c r="U12" s="4">
        <v>893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45006</v>
      </c>
      <c r="G13" s="6">
        <v>45007</v>
      </c>
      <c r="H13" s="4">
        <v>1</v>
      </c>
      <c r="I13" s="4">
        <v>1</v>
      </c>
      <c r="J13" s="4">
        <v>1</v>
      </c>
      <c r="K13" s="4" t="s">
        <v>30</v>
      </c>
      <c r="L13" s="4">
        <v>560</v>
      </c>
      <c r="M13" s="4">
        <v>560</v>
      </c>
      <c r="N13" s="4" t="s">
        <v>95</v>
      </c>
      <c r="O13" s="4" t="s">
        <v>32</v>
      </c>
      <c r="P13" s="4" t="s">
        <v>33</v>
      </c>
      <c r="Q13" s="4">
        <v>0</v>
      </c>
      <c r="R13" s="8">
        <v>44980</v>
      </c>
      <c r="S13" s="6">
        <v>45010</v>
      </c>
      <c r="T13" s="4" t="s">
        <v>34</v>
      </c>
      <c r="U13" s="4">
        <v>560</v>
      </c>
      <c r="V13" s="4">
        <v>0</v>
      </c>
      <c r="W13" s="4">
        <v>0</v>
      </c>
      <c r="X13" s="4" t="s">
        <v>96</v>
      </c>
      <c r="Y13" s="4" t="s">
        <v>36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94</v>
      </c>
      <c r="F14" s="6">
        <v>45005</v>
      </c>
      <c r="G14" s="6">
        <v>45007</v>
      </c>
      <c r="H14" s="4">
        <v>1</v>
      </c>
      <c r="I14" s="4">
        <v>2</v>
      </c>
      <c r="J14" s="4">
        <v>2</v>
      </c>
      <c r="K14" s="4" t="s">
        <v>30</v>
      </c>
      <c r="L14" s="4">
        <v>918</v>
      </c>
      <c r="M14" s="4">
        <v>918</v>
      </c>
      <c r="N14" s="4" t="s">
        <v>99</v>
      </c>
      <c r="O14" s="4" t="s">
        <v>32</v>
      </c>
      <c r="P14" s="4" t="s">
        <v>33</v>
      </c>
      <c r="Q14" s="4">
        <v>0</v>
      </c>
      <c r="R14" s="8">
        <v>44984</v>
      </c>
      <c r="S14" s="6">
        <v>45010</v>
      </c>
      <c r="T14" s="4" t="s">
        <v>34</v>
      </c>
      <c r="U14" s="4">
        <v>918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45004</v>
      </c>
      <c r="G15" s="6">
        <v>45007</v>
      </c>
      <c r="H15" s="4">
        <v>1</v>
      </c>
      <c r="I15" s="4">
        <v>3</v>
      </c>
      <c r="J15" s="4">
        <v>3</v>
      </c>
      <c r="K15" s="4" t="s">
        <v>30</v>
      </c>
      <c r="L15" s="4">
        <v>3819</v>
      </c>
      <c r="M15" s="4">
        <v>3819</v>
      </c>
      <c r="N15" s="4" t="s">
        <v>105</v>
      </c>
      <c r="O15" s="4" t="s">
        <v>32</v>
      </c>
      <c r="P15" s="4" t="s">
        <v>33</v>
      </c>
      <c r="Q15" s="4">
        <v>0</v>
      </c>
      <c r="R15" s="8">
        <v>44984</v>
      </c>
      <c r="S15" s="6">
        <v>45010</v>
      </c>
      <c r="T15" s="4" t="s">
        <v>34</v>
      </c>
      <c r="U15" s="4">
        <v>3819</v>
      </c>
      <c r="V15" s="4">
        <v>0</v>
      </c>
      <c r="W15" s="4">
        <v>0</v>
      </c>
      <c r="X15" s="4" t="s">
        <v>106</v>
      </c>
      <c r="Y15" s="4" t="s">
        <v>36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45006</v>
      </c>
      <c r="G16" s="6">
        <v>45007</v>
      </c>
      <c r="H16" s="4">
        <v>1</v>
      </c>
      <c r="I16" s="4">
        <v>1</v>
      </c>
      <c r="J16" s="4">
        <v>1</v>
      </c>
      <c r="K16" s="4" t="s">
        <v>30</v>
      </c>
      <c r="L16" s="4">
        <v>1814</v>
      </c>
      <c r="M16" s="4">
        <v>1814</v>
      </c>
      <c r="N16" s="4" t="s">
        <v>110</v>
      </c>
      <c r="O16" s="4" t="s">
        <v>32</v>
      </c>
      <c r="P16" s="4" t="s">
        <v>33</v>
      </c>
      <c r="Q16" s="4">
        <v>0</v>
      </c>
      <c r="R16" s="8">
        <v>44984</v>
      </c>
      <c r="S16" s="6">
        <v>45010</v>
      </c>
      <c r="T16" s="4" t="s">
        <v>34</v>
      </c>
      <c r="U16" s="4">
        <v>1814</v>
      </c>
      <c r="V16" s="4">
        <v>0</v>
      </c>
      <c r="W16" s="4">
        <v>0</v>
      </c>
      <c r="X16" s="4" t="s">
        <v>111</v>
      </c>
      <c r="Y16" s="4" t="s">
        <v>36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45006</v>
      </c>
      <c r="G17" s="6">
        <v>45007</v>
      </c>
      <c r="H17" s="4">
        <v>1</v>
      </c>
      <c r="I17" s="4">
        <v>1</v>
      </c>
      <c r="J17" s="4">
        <v>1</v>
      </c>
      <c r="K17" s="4" t="s">
        <v>30</v>
      </c>
      <c r="L17" s="4">
        <v>230</v>
      </c>
      <c r="M17" s="4">
        <v>230</v>
      </c>
      <c r="N17" s="4" t="s">
        <v>115</v>
      </c>
      <c r="O17" s="4" t="s">
        <v>32</v>
      </c>
      <c r="P17" s="4" t="s">
        <v>33</v>
      </c>
      <c r="Q17" s="4">
        <v>0</v>
      </c>
      <c r="R17" s="8">
        <v>44985</v>
      </c>
      <c r="S17" s="6">
        <v>45010</v>
      </c>
      <c r="T17" s="4" t="s">
        <v>34</v>
      </c>
      <c r="U17" s="4">
        <v>230</v>
      </c>
      <c r="V17" s="4">
        <v>0</v>
      </c>
      <c r="W17" s="4">
        <v>0</v>
      </c>
      <c r="X17" s="4" t="s">
        <v>116</v>
      </c>
      <c r="Y17" s="4" t="s">
        <v>36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45005</v>
      </c>
      <c r="G18" s="6">
        <v>45007</v>
      </c>
      <c r="H18" s="4">
        <v>1</v>
      </c>
      <c r="I18" s="4">
        <v>2</v>
      </c>
      <c r="J18" s="4">
        <v>2</v>
      </c>
      <c r="K18" s="4" t="s">
        <v>30</v>
      </c>
      <c r="L18" s="4">
        <v>876</v>
      </c>
      <c r="M18" s="4">
        <v>876</v>
      </c>
      <c r="N18" s="4" t="s">
        <v>120</v>
      </c>
      <c r="O18" s="4" t="s">
        <v>32</v>
      </c>
      <c r="P18" s="4" t="s">
        <v>33</v>
      </c>
      <c r="Q18" s="4">
        <v>0</v>
      </c>
      <c r="R18" s="8">
        <v>44987</v>
      </c>
      <c r="S18" s="6">
        <v>45010</v>
      </c>
      <c r="T18" s="4" t="s">
        <v>34</v>
      </c>
      <c r="U18" s="4">
        <v>876</v>
      </c>
      <c r="V18" s="4">
        <v>0</v>
      </c>
      <c r="W18" s="4">
        <v>0</v>
      </c>
      <c r="X18" s="4" t="s">
        <v>121</v>
      </c>
      <c r="Y18" s="4" t="s">
        <v>36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45004</v>
      </c>
      <c r="G19" s="6">
        <v>45007</v>
      </c>
      <c r="H19" s="4">
        <v>1</v>
      </c>
      <c r="I19" s="4">
        <v>3</v>
      </c>
      <c r="J19" s="4">
        <v>3</v>
      </c>
      <c r="K19" s="4" t="s">
        <v>30</v>
      </c>
      <c r="L19" s="4">
        <v>3228</v>
      </c>
      <c r="M19" s="4">
        <v>3228</v>
      </c>
      <c r="N19" s="4" t="s">
        <v>125</v>
      </c>
      <c r="O19" s="4" t="s">
        <v>32</v>
      </c>
      <c r="P19" s="4" t="s">
        <v>33</v>
      </c>
      <c r="Q19" s="4">
        <v>0</v>
      </c>
      <c r="R19" s="8">
        <v>44988</v>
      </c>
      <c r="S19" s="6">
        <v>45010</v>
      </c>
      <c r="T19" s="4" t="s">
        <v>34</v>
      </c>
      <c r="U19" s="4">
        <v>3228</v>
      </c>
      <c r="V19" s="4">
        <v>0</v>
      </c>
      <c r="W19" s="4">
        <v>0</v>
      </c>
      <c r="X19" s="4" t="s">
        <v>126</v>
      </c>
      <c r="Y19" s="4" t="s">
        <v>36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45005</v>
      </c>
      <c r="G20" s="6">
        <v>45007</v>
      </c>
      <c r="H20" s="4">
        <v>1</v>
      </c>
      <c r="I20" s="4">
        <v>2</v>
      </c>
      <c r="J20" s="4">
        <v>2</v>
      </c>
      <c r="K20" s="4" t="s">
        <v>30</v>
      </c>
      <c r="L20" s="4">
        <v>578</v>
      </c>
      <c r="M20" s="4">
        <v>578</v>
      </c>
      <c r="N20" s="4" t="s">
        <v>130</v>
      </c>
      <c r="O20" s="4" t="s">
        <v>32</v>
      </c>
      <c r="P20" s="4" t="s">
        <v>33</v>
      </c>
      <c r="Q20" s="4">
        <v>0</v>
      </c>
      <c r="R20" s="8">
        <v>44988</v>
      </c>
      <c r="S20" s="6">
        <v>45010</v>
      </c>
      <c r="T20" s="4" t="s">
        <v>34</v>
      </c>
      <c r="U20" s="4">
        <v>578</v>
      </c>
      <c r="V20" s="4">
        <v>0</v>
      </c>
      <c r="W20" s="4">
        <v>0</v>
      </c>
      <c r="X20" s="4" t="s">
        <v>131</v>
      </c>
      <c r="Y20" s="4" t="s">
        <v>36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45006</v>
      </c>
      <c r="G21" s="6">
        <v>45007</v>
      </c>
      <c r="H21" s="4">
        <v>1</v>
      </c>
      <c r="I21" s="4">
        <v>1</v>
      </c>
      <c r="J21" s="4">
        <v>1</v>
      </c>
      <c r="K21" s="4" t="s">
        <v>30</v>
      </c>
      <c r="L21" s="4">
        <v>2141</v>
      </c>
      <c r="M21" s="4">
        <v>2141</v>
      </c>
      <c r="N21" s="4" t="s">
        <v>135</v>
      </c>
      <c r="O21" s="4" t="s">
        <v>32</v>
      </c>
      <c r="P21" s="4" t="s">
        <v>33</v>
      </c>
      <c r="Q21" s="4">
        <v>0</v>
      </c>
      <c r="R21" s="8">
        <v>44992</v>
      </c>
      <c r="S21" s="6">
        <v>45010</v>
      </c>
      <c r="T21" s="4" t="s">
        <v>34</v>
      </c>
      <c r="U21" s="4">
        <v>2141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45005</v>
      </c>
      <c r="G22" s="6">
        <v>45007</v>
      </c>
      <c r="H22" s="4">
        <v>1</v>
      </c>
      <c r="I22" s="4">
        <v>2</v>
      </c>
      <c r="J22" s="4">
        <v>2</v>
      </c>
      <c r="K22" s="4" t="s">
        <v>30</v>
      </c>
      <c r="L22" s="4">
        <v>3444</v>
      </c>
      <c r="M22" s="4">
        <v>3444</v>
      </c>
      <c r="N22" s="4" t="s">
        <v>141</v>
      </c>
      <c r="O22" s="4" t="s">
        <v>32</v>
      </c>
      <c r="P22" s="4" t="s">
        <v>33</v>
      </c>
      <c r="Q22" s="4">
        <v>0</v>
      </c>
      <c r="R22" s="8">
        <v>44992</v>
      </c>
      <c r="S22" s="6">
        <v>45010</v>
      </c>
      <c r="T22" s="4" t="s">
        <v>34</v>
      </c>
      <c r="U22" s="4">
        <v>3444</v>
      </c>
      <c r="V22" s="4">
        <v>0</v>
      </c>
      <c r="W22" s="4">
        <v>0</v>
      </c>
      <c r="X22" s="4" t="s">
        <v>142</v>
      </c>
      <c r="Y22" s="4" t="s">
        <v>36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45004</v>
      </c>
      <c r="G23" s="6">
        <v>45007</v>
      </c>
      <c r="H23" s="4">
        <v>1</v>
      </c>
      <c r="I23" s="4">
        <v>3</v>
      </c>
      <c r="J23" s="4">
        <v>3</v>
      </c>
      <c r="K23" s="4" t="s">
        <v>30</v>
      </c>
      <c r="L23" s="4">
        <v>1791</v>
      </c>
      <c r="M23" s="4">
        <v>1791</v>
      </c>
      <c r="N23" s="4" t="s">
        <v>146</v>
      </c>
      <c r="O23" s="4" t="s">
        <v>32</v>
      </c>
      <c r="P23" s="4" t="s">
        <v>33</v>
      </c>
      <c r="Q23" s="4">
        <v>0</v>
      </c>
      <c r="R23" s="8">
        <v>44993</v>
      </c>
      <c r="S23" s="6">
        <v>45010</v>
      </c>
      <c r="T23" s="4" t="s">
        <v>34</v>
      </c>
      <c r="U23" s="4">
        <v>1791</v>
      </c>
      <c r="V23" s="4">
        <v>0</v>
      </c>
      <c r="W23" s="4">
        <v>0</v>
      </c>
      <c r="X23" s="4" t="s">
        <v>147</v>
      </c>
      <c r="Y23" s="4" t="s">
        <v>148</v>
      </c>
    </row>
    <row r="24" s="4" customFormat="1" spans="1:25">
      <c r="A24" s="4" t="s">
        <v>149</v>
      </c>
      <c r="B24" s="4" t="s">
        <v>26</v>
      </c>
      <c r="C24" s="4" t="s">
        <v>27</v>
      </c>
      <c r="D24" s="4" t="s">
        <v>150</v>
      </c>
      <c r="E24" s="4" t="s">
        <v>151</v>
      </c>
      <c r="F24" s="6">
        <v>45005</v>
      </c>
      <c r="G24" s="6">
        <v>45007</v>
      </c>
      <c r="H24" s="4">
        <v>2</v>
      </c>
      <c r="I24" s="4">
        <v>2</v>
      </c>
      <c r="J24" s="4">
        <v>4</v>
      </c>
      <c r="K24" s="4" t="s">
        <v>30</v>
      </c>
      <c r="L24" s="4">
        <v>3572</v>
      </c>
      <c r="M24" s="4">
        <v>3572</v>
      </c>
      <c r="N24" s="4" t="s">
        <v>152</v>
      </c>
      <c r="O24" s="4" t="s">
        <v>32</v>
      </c>
      <c r="P24" s="4" t="s">
        <v>33</v>
      </c>
      <c r="Q24" s="4">
        <v>0</v>
      </c>
      <c r="R24" s="8">
        <v>44993</v>
      </c>
      <c r="S24" s="6">
        <v>45010</v>
      </c>
      <c r="T24" s="4" t="s">
        <v>34</v>
      </c>
      <c r="U24" s="4">
        <v>3572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45002</v>
      </c>
      <c r="G25" s="6">
        <v>45007</v>
      </c>
      <c r="H25" s="4">
        <v>1</v>
      </c>
      <c r="I25" s="4">
        <v>5</v>
      </c>
      <c r="J25" s="4">
        <v>5</v>
      </c>
      <c r="K25" s="4" t="s">
        <v>30</v>
      </c>
      <c r="L25" s="4">
        <v>1910</v>
      </c>
      <c r="M25" s="4">
        <v>1910</v>
      </c>
      <c r="N25" s="4" t="s">
        <v>158</v>
      </c>
      <c r="O25" s="4" t="s">
        <v>32</v>
      </c>
      <c r="P25" s="4" t="s">
        <v>33</v>
      </c>
      <c r="Q25" s="4">
        <v>0</v>
      </c>
      <c r="R25" s="8">
        <v>44993</v>
      </c>
      <c r="S25" s="6">
        <v>45010</v>
      </c>
      <c r="T25" s="4" t="s">
        <v>34</v>
      </c>
      <c r="U25" s="4">
        <v>1910</v>
      </c>
      <c r="V25" s="4">
        <v>0</v>
      </c>
      <c r="W25" s="4">
        <v>0</v>
      </c>
      <c r="X25" s="4" t="s">
        <v>159</v>
      </c>
      <c r="Y25" s="4" t="s">
        <v>36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129</v>
      </c>
      <c r="F26" s="6">
        <v>45006</v>
      </c>
      <c r="G26" s="6">
        <v>45007</v>
      </c>
      <c r="H26" s="4">
        <v>1</v>
      </c>
      <c r="I26" s="4">
        <v>1</v>
      </c>
      <c r="J26" s="4">
        <v>1</v>
      </c>
      <c r="K26" s="4" t="s">
        <v>30</v>
      </c>
      <c r="L26" s="4">
        <v>384</v>
      </c>
      <c r="M26" s="4">
        <v>384</v>
      </c>
      <c r="N26" s="4" t="s">
        <v>162</v>
      </c>
      <c r="O26" s="4" t="s">
        <v>32</v>
      </c>
      <c r="P26" s="4" t="s">
        <v>33</v>
      </c>
      <c r="Q26" s="4">
        <v>0</v>
      </c>
      <c r="R26" s="8">
        <v>44993</v>
      </c>
      <c r="S26" s="6">
        <v>45010</v>
      </c>
      <c r="T26" s="4" t="s">
        <v>34</v>
      </c>
      <c r="U26" s="4">
        <v>384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45006</v>
      </c>
      <c r="G27" s="6">
        <v>45007</v>
      </c>
      <c r="H27" s="4">
        <v>1</v>
      </c>
      <c r="I27" s="4">
        <v>1</v>
      </c>
      <c r="J27" s="4">
        <v>1</v>
      </c>
      <c r="K27" s="4" t="s">
        <v>30</v>
      </c>
      <c r="L27" s="4">
        <v>566</v>
      </c>
      <c r="M27" s="4">
        <v>566</v>
      </c>
      <c r="N27" s="4" t="s">
        <v>168</v>
      </c>
      <c r="O27" s="4" t="s">
        <v>32</v>
      </c>
      <c r="P27" s="4" t="s">
        <v>33</v>
      </c>
      <c r="Q27" s="4">
        <v>0</v>
      </c>
      <c r="R27" s="8">
        <v>44993</v>
      </c>
      <c r="S27" s="6">
        <v>45010</v>
      </c>
      <c r="T27" s="4" t="s">
        <v>34</v>
      </c>
      <c r="U27" s="4">
        <v>566</v>
      </c>
      <c r="V27" s="4">
        <v>0</v>
      </c>
      <c r="W27" s="4">
        <v>0</v>
      </c>
      <c r="X27" s="4" t="s">
        <v>169</v>
      </c>
      <c r="Y27" s="4" t="s">
        <v>36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94</v>
      </c>
      <c r="F28" s="6">
        <v>45003</v>
      </c>
      <c r="G28" s="6">
        <v>45007</v>
      </c>
      <c r="H28" s="4">
        <v>1</v>
      </c>
      <c r="I28" s="4">
        <v>4</v>
      </c>
      <c r="J28" s="4">
        <v>4</v>
      </c>
      <c r="K28" s="4" t="s">
        <v>30</v>
      </c>
      <c r="L28" s="4">
        <v>7028</v>
      </c>
      <c r="M28" s="4">
        <v>7028</v>
      </c>
      <c r="N28" s="4" t="s">
        <v>172</v>
      </c>
      <c r="O28" s="4" t="s">
        <v>32</v>
      </c>
      <c r="P28" s="4" t="s">
        <v>33</v>
      </c>
      <c r="Q28" s="4">
        <v>0</v>
      </c>
      <c r="R28" s="8">
        <v>44993</v>
      </c>
      <c r="S28" s="6">
        <v>45010</v>
      </c>
      <c r="T28" s="4" t="s">
        <v>34</v>
      </c>
      <c r="U28" s="4">
        <v>7028</v>
      </c>
      <c r="V28" s="4">
        <v>0</v>
      </c>
      <c r="W28" s="4">
        <v>0</v>
      </c>
      <c r="X28" s="4" t="s">
        <v>173</v>
      </c>
      <c r="Y28" s="4" t="s">
        <v>36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45005</v>
      </c>
      <c r="G29" s="6">
        <v>45007</v>
      </c>
      <c r="H29" s="4">
        <v>1</v>
      </c>
      <c r="I29" s="4">
        <v>2</v>
      </c>
      <c r="J29" s="4">
        <v>2</v>
      </c>
      <c r="K29" s="4" t="s">
        <v>30</v>
      </c>
      <c r="L29" s="4">
        <v>1016</v>
      </c>
      <c r="M29" s="4">
        <v>1016</v>
      </c>
      <c r="N29" s="4" t="s">
        <v>177</v>
      </c>
      <c r="O29" s="4" t="s">
        <v>32</v>
      </c>
      <c r="P29" s="4" t="s">
        <v>33</v>
      </c>
      <c r="Q29" s="4">
        <v>0</v>
      </c>
      <c r="R29" s="8">
        <v>44994</v>
      </c>
      <c r="S29" s="6">
        <v>45010</v>
      </c>
      <c r="T29" s="4" t="s">
        <v>34</v>
      </c>
      <c r="U29" s="4">
        <v>1016</v>
      </c>
      <c r="V29" s="4">
        <v>0</v>
      </c>
      <c r="W29" s="4">
        <v>0</v>
      </c>
      <c r="X29" s="4" t="s">
        <v>178</v>
      </c>
      <c r="Y29" s="4" t="s">
        <v>36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45006</v>
      </c>
      <c r="G30" s="6">
        <v>45007</v>
      </c>
      <c r="H30" s="4">
        <v>1</v>
      </c>
      <c r="I30" s="4">
        <v>1</v>
      </c>
      <c r="J30" s="4">
        <v>1</v>
      </c>
      <c r="K30" s="4" t="s">
        <v>30</v>
      </c>
      <c r="L30" s="4">
        <v>1045</v>
      </c>
      <c r="M30" s="4">
        <v>1045</v>
      </c>
      <c r="N30" s="4" t="s">
        <v>182</v>
      </c>
      <c r="O30" s="4" t="s">
        <v>32</v>
      </c>
      <c r="P30" s="4" t="s">
        <v>33</v>
      </c>
      <c r="Q30" s="4">
        <v>0</v>
      </c>
      <c r="R30" s="8">
        <v>44994</v>
      </c>
      <c r="S30" s="6">
        <v>45010</v>
      </c>
      <c r="T30" s="4" t="s">
        <v>34</v>
      </c>
      <c r="U30" s="4">
        <v>1045</v>
      </c>
      <c r="V30" s="4">
        <v>0</v>
      </c>
      <c r="W30" s="4">
        <v>0</v>
      </c>
      <c r="X30" s="4" t="s">
        <v>183</v>
      </c>
      <c r="Y30" s="4" t="s">
        <v>36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45003</v>
      </c>
      <c r="G31" s="6">
        <v>45007</v>
      </c>
      <c r="H31" s="4">
        <v>1</v>
      </c>
      <c r="I31" s="4">
        <v>4</v>
      </c>
      <c r="J31" s="4">
        <v>4</v>
      </c>
      <c r="K31" s="4" t="s">
        <v>30</v>
      </c>
      <c r="L31" s="4">
        <v>3550</v>
      </c>
      <c r="M31" s="4">
        <v>3550</v>
      </c>
      <c r="N31" s="4" t="s">
        <v>187</v>
      </c>
      <c r="O31" s="4" t="s">
        <v>32</v>
      </c>
      <c r="P31" s="4" t="s">
        <v>33</v>
      </c>
      <c r="Q31" s="4">
        <v>0</v>
      </c>
      <c r="R31" s="8">
        <v>44995</v>
      </c>
      <c r="S31" s="6">
        <v>45010</v>
      </c>
      <c r="T31" s="4" t="s">
        <v>34</v>
      </c>
      <c r="U31" s="4">
        <v>3550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45005</v>
      </c>
      <c r="G32" s="6">
        <v>45007</v>
      </c>
      <c r="H32" s="4">
        <v>1</v>
      </c>
      <c r="I32" s="4">
        <v>2</v>
      </c>
      <c r="J32" s="4">
        <v>2</v>
      </c>
      <c r="K32" s="4" t="s">
        <v>30</v>
      </c>
      <c r="L32" s="4">
        <v>1330</v>
      </c>
      <c r="M32" s="4">
        <v>1330</v>
      </c>
      <c r="N32" s="4" t="s">
        <v>193</v>
      </c>
      <c r="O32" s="4" t="s">
        <v>32</v>
      </c>
      <c r="P32" s="4" t="s">
        <v>33</v>
      </c>
      <c r="Q32" s="4">
        <v>0</v>
      </c>
      <c r="R32" s="8">
        <v>44995</v>
      </c>
      <c r="S32" s="6">
        <v>45010</v>
      </c>
      <c r="T32" s="4" t="s">
        <v>34</v>
      </c>
      <c r="U32" s="4">
        <v>1330</v>
      </c>
      <c r="V32" s="4">
        <v>0</v>
      </c>
      <c r="W32" s="4">
        <v>0</v>
      </c>
      <c r="X32" s="4" t="s">
        <v>194</v>
      </c>
      <c r="Y32" s="4" t="s">
        <v>36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45006</v>
      </c>
      <c r="G33" s="6">
        <v>45007</v>
      </c>
      <c r="H33" s="4">
        <v>3</v>
      </c>
      <c r="I33" s="4">
        <v>1</v>
      </c>
      <c r="J33" s="4">
        <v>3</v>
      </c>
      <c r="K33" s="4" t="s">
        <v>30</v>
      </c>
      <c r="L33" s="4">
        <v>864</v>
      </c>
      <c r="M33" s="4">
        <v>864</v>
      </c>
      <c r="N33" s="4" t="s">
        <v>198</v>
      </c>
      <c r="O33" s="4" t="s">
        <v>32</v>
      </c>
      <c r="P33" s="4" t="s">
        <v>33</v>
      </c>
      <c r="Q33" s="4">
        <v>0</v>
      </c>
      <c r="R33" s="8">
        <v>44995</v>
      </c>
      <c r="S33" s="6">
        <v>45010</v>
      </c>
      <c r="T33" s="4" t="s">
        <v>34</v>
      </c>
      <c r="U33" s="4">
        <v>864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45005</v>
      </c>
      <c r="G34" s="6">
        <v>45007</v>
      </c>
      <c r="H34" s="4">
        <v>2</v>
      </c>
      <c r="I34" s="4">
        <v>2</v>
      </c>
      <c r="J34" s="4">
        <v>4</v>
      </c>
      <c r="K34" s="4" t="s">
        <v>30</v>
      </c>
      <c r="L34" s="4">
        <v>2944</v>
      </c>
      <c r="M34" s="4">
        <v>2944</v>
      </c>
      <c r="N34" s="4" t="s">
        <v>204</v>
      </c>
      <c r="O34" s="4" t="s">
        <v>32</v>
      </c>
      <c r="P34" s="4" t="s">
        <v>33</v>
      </c>
      <c r="Q34" s="4">
        <v>0</v>
      </c>
      <c r="R34" s="8">
        <v>44996</v>
      </c>
      <c r="S34" s="6">
        <v>45010</v>
      </c>
      <c r="T34" s="4" t="s">
        <v>34</v>
      </c>
      <c r="U34" s="4">
        <v>2944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45005</v>
      </c>
      <c r="G35" s="6">
        <v>45007</v>
      </c>
      <c r="H35" s="4">
        <v>1</v>
      </c>
      <c r="I35" s="4">
        <v>2</v>
      </c>
      <c r="J35" s="4">
        <v>2</v>
      </c>
      <c r="K35" s="4" t="s">
        <v>30</v>
      </c>
      <c r="L35" s="4">
        <v>1434</v>
      </c>
      <c r="M35" s="4">
        <v>1434</v>
      </c>
      <c r="N35" s="4" t="s">
        <v>210</v>
      </c>
      <c r="O35" s="4" t="s">
        <v>32</v>
      </c>
      <c r="P35" s="4" t="s">
        <v>33</v>
      </c>
      <c r="Q35" s="4">
        <v>0</v>
      </c>
      <c r="R35" s="8">
        <v>44999</v>
      </c>
      <c r="S35" s="6">
        <v>45010</v>
      </c>
      <c r="T35" s="4" t="s">
        <v>34</v>
      </c>
      <c r="U35" s="4">
        <v>1434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45006</v>
      </c>
      <c r="G36" s="6">
        <v>45007</v>
      </c>
      <c r="H36" s="4">
        <v>1</v>
      </c>
      <c r="I36" s="4">
        <v>1</v>
      </c>
      <c r="J36" s="4">
        <v>1</v>
      </c>
      <c r="K36" s="4" t="s">
        <v>30</v>
      </c>
      <c r="L36" s="4">
        <v>1241</v>
      </c>
      <c r="M36" s="4">
        <v>1241</v>
      </c>
      <c r="N36" s="4" t="s">
        <v>216</v>
      </c>
      <c r="O36" s="4" t="s">
        <v>32</v>
      </c>
      <c r="P36" s="4" t="s">
        <v>33</v>
      </c>
      <c r="Q36" s="4">
        <v>0</v>
      </c>
      <c r="R36" s="8">
        <v>44999</v>
      </c>
      <c r="S36" s="6">
        <v>45010</v>
      </c>
      <c r="T36" s="4" t="s">
        <v>34</v>
      </c>
      <c r="U36" s="4">
        <v>1241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45003</v>
      </c>
      <c r="G37" s="6">
        <v>45007</v>
      </c>
      <c r="H37" s="4">
        <v>1</v>
      </c>
      <c r="I37" s="4">
        <v>4</v>
      </c>
      <c r="J37" s="4">
        <v>4</v>
      </c>
      <c r="K37" s="4" t="s">
        <v>30</v>
      </c>
      <c r="L37" s="4">
        <v>5932</v>
      </c>
      <c r="M37" s="4">
        <v>5932</v>
      </c>
      <c r="N37" s="4" t="s">
        <v>222</v>
      </c>
      <c r="O37" s="4" t="s">
        <v>32</v>
      </c>
      <c r="P37" s="4" t="s">
        <v>33</v>
      </c>
      <c r="Q37" s="4">
        <v>0</v>
      </c>
      <c r="R37" s="8">
        <v>45000</v>
      </c>
      <c r="S37" s="6">
        <v>45010</v>
      </c>
      <c r="T37" s="4" t="s">
        <v>34</v>
      </c>
      <c r="U37" s="4">
        <v>5932</v>
      </c>
      <c r="V37" s="4">
        <v>0</v>
      </c>
      <c r="W37" s="4">
        <v>0</v>
      </c>
      <c r="X37" s="4" t="s">
        <v>223</v>
      </c>
      <c r="Y37" s="4" t="s">
        <v>36</v>
      </c>
    </row>
    <row r="38" s="4" customFormat="1" spans="1:25">
      <c r="A38" s="4" t="s">
        <v>224</v>
      </c>
      <c r="B38" s="4" t="s">
        <v>26</v>
      </c>
      <c r="C38" s="4" t="s">
        <v>27</v>
      </c>
      <c r="D38" s="4" t="s">
        <v>225</v>
      </c>
      <c r="E38" s="4" t="s">
        <v>226</v>
      </c>
      <c r="F38" s="6">
        <v>45005</v>
      </c>
      <c r="G38" s="6">
        <v>45007</v>
      </c>
      <c r="H38" s="4">
        <v>1</v>
      </c>
      <c r="I38" s="4">
        <v>2</v>
      </c>
      <c r="J38" s="4">
        <v>2</v>
      </c>
      <c r="K38" s="4" t="s">
        <v>30</v>
      </c>
      <c r="L38" s="4">
        <v>754</v>
      </c>
      <c r="M38" s="4">
        <v>754</v>
      </c>
      <c r="N38" s="4" t="s">
        <v>227</v>
      </c>
      <c r="O38" s="4" t="s">
        <v>32</v>
      </c>
      <c r="P38" s="4" t="s">
        <v>33</v>
      </c>
      <c r="Q38" s="4">
        <v>0</v>
      </c>
      <c r="R38" s="8">
        <v>45000</v>
      </c>
      <c r="S38" s="6">
        <v>45010</v>
      </c>
      <c r="T38" s="4" t="s">
        <v>34</v>
      </c>
      <c r="U38" s="4">
        <v>754</v>
      </c>
      <c r="V38" s="4">
        <v>0</v>
      </c>
      <c r="W38" s="4">
        <v>0</v>
      </c>
      <c r="X38" s="4" t="s">
        <v>228</v>
      </c>
      <c r="Y38" s="4" t="s">
        <v>36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45006</v>
      </c>
      <c r="G39" s="6">
        <v>45007</v>
      </c>
      <c r="H39" s="4">
        <v>1</v>
      </c>
      <c r="I39" s="4">
        <v>1</v>
      </c>
      <c r="J39" s="4">
        <v>1</v>
      </c>
      <c r="K39" s="4" t="s">
        <v>30</v>
      </c>
      <c r="L39" s="4">
        <v>158</v>
      </c>
      <c r="M39" s="4">
        <v>158</v>
      </c>
      <c r="N39" s="4" t="s">
        <v>232</v>
      </c>
      <c r="O39" s="4" t="s">
        <v>32</v>
      </c>
      <c r="P39" s="4" t="s">
        <v>33</v>
      </c>
      <c r="Q39" s="4">
        <v>0</v>
      </c>
      <c r="R39" s="8">
        <v>45000</v>
      </c>
      <c r="S39" s="6">
        <v>45010</v>
      </c>
      <c r="T39" s="4" t="s">
        <v>34</v>
      </c>
      <c r="U39" s="4">
        <v>158</v>
      </c>
      <c r="V39" s="4">
        <v>0</v>
      </c>
      <c r="W39" s="4">
        <v>0</v>
      </c>
      <c r="X39" s="4" t="s">
        <v>233</v>
      </c>
      <c r="Y39" s="4" t="s">
        <v>234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45002</v>
      </c>
      <c r="G40" s="6">
        <v>45007</v>
      </c>
      <c r="H40" s="4">
        <v>1</v>
      </c>
      <c r="I40" s="4">
        <v>5</v>
      </c>
      <c r="J40" s="4">
        <v>5</v>
      </c>
      <c r="K40" s="4" t="s">
        <v>30</v>
      </c>
      <c r="L40" s="4">
        <v>1528</v>
      </c>
      <c r="M40" s="4">
        <v>1528</v>
      </c>
      <c r="N40" s="4" t="s">
        <v>238</v>
      </c>
      <c r="O40" s="4" t="s">
        <v>32</v>
      </c>
      <c r="P40" s="4" t="s">
        <v>33</v>
      </c>
      <c r="Q40" s="4">
        <v>0</v>
      </c>
      <c r="R40" s="8">
        <v>45000</v>
      </c>
      <c r="S40" s="6">
        <v>45010</v>
      </c>
      <c r="T40" s="4" t="s">
        <v>34</v>
      </c>
      <c r="U40" s="4">
        <v>1528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129</v>
      </c>
      <c r="F41" s="6">
        <v>45006</v>
      </c>
      <c r="G41" s="6">
        <v>45007</v>
      </c>
      <c r="H41" s="4">
        <v>1</v>
      </c>
      <c r="I41" s="4">
        <v>1</v>
      </c>
      <c r="J41" s="4">
        <v>1</v>
      </c>
      <c r="K41" s="4" t="s">
        <v>30</v>
      </c>
      <c r="L41" s="4">
        <v>454</v>
      </c>
      <c r="M41" s="4">
        <v>454</v>
      </c>
      <c r="N41" s="4" t="s">
        <v>243</v>
      </c>
      <c r="O41" s="4" t="s">
        <v>32</v>
      </c>
      <c r="P41" s="4" t="s">
        <v>33</v>
      </c>
      <c r="Q41" s="4">
        <v>0</v>
      </c>
      <c r="R41" s="8">
        <v>45001</v>
      </c>
      <c r="S41" s="6">
        <v>45010</v>
      </c>
      <c r="T41" s="4" t="s">
        <v>34</v>
      </c>
      <c r="U41" s="4">
        <v>454</v>
      </c>
      <c r="V41" s="4">
        <v>0</v>
      </c>
      <c r="W41" s="4">
        <v>0</v>
      </c>
      <c r="X41" s="4" t="s">
        <v>244</v>
      </c>
      <c r="Y41" s="4" t="s">
        <v>245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45004</v>
      </c>
      <c r="G42" s="6">
        <v>45007</v>
      </c>
      <c r="H42" s="4">
        <v>1</v>
      </c>
      <c r="I42" s="4">
        <v>3</v>
      </c>
      <c r="J42" s="4">
        <v>3</v>
      </c>
      <c r="K42" s="4" t="s">
        <v>30</v>
      </c>
      <c r="L42" s="4">
        <v>1641</v>
      </c>
      <c r="M42" s="4">
        <v>1641</v>
      </c>
      <c r="N42" s="4" t="s">
        <v>249</v>
      </c>
      <c r="O42" s="4" t="s">
        <v>32</v>
      </c>
      <c r="P42" s="4" t="s">
        <v>33</v>
      </c>
      <c r="Q42" s="4">
        <v>0</v>
      </c>
      <c r="R42" s="8">
        <v>45002</v>
      </c>
      <c r="S42" s="6">
        <v>45010</v>
      </c>
      <c r="T42" s="4" t="s">
        <v>34</v>
      </c>
      <c r="U42" s="4">
        <v>1641</v>
      </c>
      <c r="V42" s="4">
        <v>0</v>
      </c>
      <c r="W42" s="4">
        <v>0</v>
      </c>
      <c r="X42" s="4" t="s">
        <v>250</v>
      </c>
      <c r="Y42" s="4" t="s">
        <v>36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253</v>
      </c>
      <c r="F43" s="6">
        <v>45003</v>
      </c>
      <c r="G43" s="6">
        <v>45007</v>
      </c>
      <c r="H43" s="4">
        <v>1</v>
      </c>
      <c r="I43" s="4">
        <v>4</v>
      </c>
      <c r="J43" s="4">
        <v>4</v>
      </c>
      <c r="K43" s="4" t="s">
        <v>30</v>
      </c>
      <c r="L43" s="4">
        <v>3108</v>
      </c>
      <c r="M43" s="4">
        <v>3108</v>
      </c>
      <c r="N43" s="4" t="s">
        <v>254</v>
      </c>
      <c r="O43" s="4" t="s">
        <v>32</v>
      </c>
      <c r="P43" s="4" t="s">
        <v>33</v>
      </c>
      <c r="Q43" s="4">
        <v>0</v>
      </c>
      <c r="R43" s="8">
        <v>45002</v>
      </c>
      <c r="S43" s="6">
        <v>45010</v>
      </c>
      <c r="T43" s="4" t="s">
        <v>34</v>
      </c>
      <c r="U43" s="4">
        <v>3108</v>
      </c>
      <c r="V43" s="4">
        <v>0</v>
      </c>
      <c r="W43" s="4">
        <v>0</v>
      </c>
      <c r="X43" s="4" t="s">
        <v>255</v>
      </c>
      <c r="Y43" s="4" t="s">
        <v>36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45005</v>
      </c>
      <c r="G44" s="6">
        <v>45007</v>
      </c>
      <c r="H44" s="4">
        <v>1</v>
      </c>
      <c r="I44" s="4">
        <v>2</v>
      </c>
      <c r="J44" s="4">
        <v>2</v>
      </c>
      <c r="K44" s="4" t="s">
        <v>30</v>
      </c>
      <c r="L44" s="4">
        <v>1638</v>
      </c>
      <c r="M44" s="4">
        <v>1638</v>
      </c>
      <c r="N44" s="4" t="s">
        <v>259</v>
      </c>
      <c r="O44" s="4" t="s">
        <v>32</v>
      </c>
      <c r="P44" s="4" t="s">
        <v>33</v>
      </c>
      <c r="Q44" s="4">
        <v>0</v>
      </c>
      <c r="R44" s="8">
        <v>45002</v>
      </c>
      <c r="S44" s="6">
        <v>45010</v>
      </c>
      <c r="T44" s="4" t="s">
        <v>34</v>
      </c>
      <c r="U44" s="4">
        <v>1638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45005</v>
      </c>
      <c r="G45" s="6">
        <v>45007</v>
      </c>
      <c r="H45" s="4">
        <v>1</v>
      </c>
      <c r="I45" s="4">
        <v>2</v>
      </c>
      <c r="J45" s="4">
        <v>2</v>
      </c>
      <c r="K45" s="4" t="s">
        <v>30</v>
      </c>
      <c r="L45" s="4">
        <v>1224</v>
      </c>
      <c r="M45" s="4">
        <v>1224</v>
      </c>
      <c r="N45" s="4" t="s">
        <v>265</v>
      </c>
      <c r="O45" s="4" t="s">
        <v>32</v>
      </c>
      <c r="P45" s="4" t="s">
        <v>33</v>
      </c>
      <c r="Q45" s="4">
        <v>0</v>
      </c>
      <c r="R45" s="8">
        <v>45002</v>
      </c>
      <c r="S45" s="6">
        <v>45010</v>
      </c>
      <c r="T45" s="4" t="s">
        <v>34</v>
      </c>
      <c r="U45" s="4">
        <v>1224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45004</v>
      </c>
      <c r="G46" s="6">
        <v>45007</v>
      </c>
      <c r="H46" s="4">
        <v>1</v>
      </c>
      <c r="I46" s="4">
        <v>3</v>
      </c>
      <c r="J46" s="4">
        <v>3</v>
      </c>
      <c r="K46" s="4" t="s">
        <v>30</v>
      </c>
      <c r="L46" s="4">
        <v>1161</v>
      </c>
      <c r="M46" s="4">
        <v>1161</v>
      </c>
      <c r="N46" s="4" t="s">
        <v>271</v>
      </c>
      <c r="O46" s="4" t="s">
        <v>32</v>
      </c>
      <c r="P46" s="4" t="s">
        <v>33</v>
      </c>
      <c r="Q46" s="4">
        <v>0</v>
      </c>
      <c r="R46" s="8">
        <v>45003</v>
      </c>
      <c r="S46" s="6">
        <v>45010</v>
      </c>
      <c r="T46" s="4" t="s">
        <v>34</v>
      </c>
      <c r="U46" s="4">
        <v>1161</v>
      </c>
      <c r="V46" s="4">
        <v>0</v>
      </c>
      <c r="W46" s="4">
        <v>0</v>
      </c>
      <c r="X46" s="4" t="s">
        <v>272</v>
      </c>
      <c r="Y46" s="4" t="s">
        <v>36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45006</v>
      </c>
      <c r="G47" s="6">
        <v>45007</v>
      </c>
      <c r="H47" s="4">
        <v>1</v>
      </c>
      <c r="I47" s="4">
        <v>1</v>
      </c>
      <c r="J47" s="4">
        <v>1</v>
      </c>
      <c r="K47" s="4" t="s">
        <v>30</v>
      </c>
      <c r="L47" s="4">
        <v>2215</v>
      </c>
      <c r="M47" s="4">
        <v>2215</v>
      </c>
      <c r="N47" s="4" t="s">
        <v>276</v>
      </c>
      <c r="O47" s="4" t="s">
        <v>32</v>
      </c>
      <c r="P47" s="4" t="s">
        <v>33</v>
      </c>
      <c r="Q47" s="4">
        <v>0</v>
      </c>
      <c r="R47" s="8">
        <v>45003</v>
      </c>
      <c r="S47" s="6">
        <v>45010</v>
      </c>
      <c r="T47" s="4" t="s">
        <v>34</v>
      </c>
      <c r="U47" s="4">
        <v>2215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44</v>
      </c>
      <c r="F48" s="6">
        <v>45006</v>
      </c>
      <c r="G48" s="6">
        <v>45007</v>
      </c>
      <c r="H48" s="4">
        <v>1</v>
      </c>
      <c r="I48" s="4">
        <v>1</v>
      </c>
      <c r="J48" s="4">
        <v>1</v>
      </c>
      <c r="K48" s="4" t="s">
        <v>30</v>
      </c>
      <c r="L48" s="4">
        <v>1090</v>
      </c>
      <c r="M48" s="4">
        <v>1090</v>
      </c>
      <c r="N48" s="4" t="s">
        <v>281</v>
      </c>
      <c r="O48" s="4" t="s">
        <v>32</v>
      </c>
      <c r="P48" s="4" t="s">
        <v>33</v>
      </c>
      <c r="Q48" s="4">
        <v>0</v>
      </c>
      <c r="R48" s="8">
        <v>45003</v>
      </c>
      <c r="S48" s="6">
        <v>45010</v>
      </c>
      <c r="T48" s="4" t="s">
        <v>34</v>
      </c>
      <c r="U48" s="4">
        <v>1090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45006</v>
      </c>
      <c r="G49" s="6">
        <v>45007</v>
      </c>
      <c r="H49" s="4">
        <v>1</v>
      </c>
      <c r="I49" s="4">
        <v>1</v>
      </c>
      <c r="J49" s="4">
        <v>1</v>
      </c>
      <c r="K49" s="4" t="s">
        <v>30</v>
      </c>
      <c r="L49" s="4">
        <v>1394</v>
      </c>
      <c r="M49" s="4">
        <v>1394</v>
      </c>
      <c r="N49" s="4" t="s">
        <v>287</v>
      </c>
      <c r="O49" s="4" t="s">
        <v>32</v>
      </c>
      <c r="P49" s="4" t="s">
        <v>33</v>
      </c>
      <c r="Q49" s="4">
        <v>0</v>
      </c>
      <c r="R49" s="8">
        <v>45003</v>
      </c>
      <c r="S49" s="6">
        <v>45010</v>
      </c>
      <c r="T49" s="4" t="s">
        <v>34</v>
      </c>
      <c r="U49" s="4">
        <v>1394</v>
      </c>
      <c r="V49" s="4">
        <v>0</v>
      </c>
      <c r="W49" s="4">
        <v>0</v>
      </c>
      <c r="X49" s="4" t="s">
        <v>288</v>
      </c>
      <c r="Y49" s="4" t="s">
        <v>36</v>
      </c>
    </row>
    <row r="50" s="4" customFormat="1" spans="1:25">
      <c r="A50" s="4" t="s">
        <v>289</v>
      </c>
      <c r="B50" s="4" t="s">
        <v>26</v>
      </c>
      <c r="C50" s="4" t="s">
        <v>27</v>
      </c>
      <c r="D50" s="4" t="s">
        <v>290</v>
      </c>
      <c r="E50" s="4" t="s">
        <v>291</v>
      </c>
      <c r="F50" s="6">
        <v>45004</v>
      </c>
      <c r="G50" s="6">
        <v>45007</v>
      </c>
      <c r="H50" s="4">
        <v>1</v>
      </c>
      <c r="I50" s="4">
        <v>3</v>
      </c>
      <c r="J50" s="4">
        <v>3</v>
      </c>
      <c r="K50" s="4" t="s">
        <v>30</v>
      </c>
      <c r="L50" s="4">
        <v>603</v>
      </c>
      <c r="M50" s="4">
        <v>603</v>
      </c>
      <c r="N50" s="4" t="s">
        <v>292</v>
      </c>
      <c r="O50" s="4" t="s">
        <v>32</v>
      </c>
      <c r="P50" s="4" t="s">
        <v>33</v>
      </c>
      <c r="Q50" s="4">
        <v>0</v>
      </c>
      <c r="R50" s="8">
        <v>45003</v>
      </c>
      <c r="S50" s="6">
        <v>45010</v>
      </c>
      <c r="T50" s="4" t="s">
        <v>34</v>
      </c>
      <c r="U50" s="4">
        <v>603</v>
      </c>
      <c r="V50" s="4">
        <v>0</v>
      </c>
      <c r="W50" s="4">
        <v>0</v>
      </c>
      <c r="X50" s="4" t="s">
        <v>293</v>
      </c>
      <c r="Y50" s="4" t="s">
        <v>36</v>
      </c>
    </row>
    <row r="51" s="4" customFormat="1" spans="1:25">
      <c r="A51" s="4" t="s">
        <v>284</v>
      </c>
      <c r="B51" s="4" t="s">
        <v>26</v>
      </c>
      <c r="C51" s="4" t="s">
        <v>294</v>
      </c>
      <c r="D51" s="4" t="s">
        <v>285</v>
      </c>
      <c r="E51" s="4" t="s">
        <v>286</v>
      </c>
      <c r="F51" s="6">
        <v>45006</v>
      </c>
      <c r="G51" s="6">
        <v>45007</v>
      </c>
      <c r="H51" s="4">
        <v>1</v>
      </c>
      <c r="I51" s="4">
        <v>1</v>
      </c>
      <c r="J51" s="4">
        <v>1</v>
      </c>
      <c r="K51" s="4" t="s">
        <v>30</v>
      </c>
      <c r="L51" s="4">
        <v>-1394</v>
      </c>
      <c r="M51" s="4">
        <v>-1394</v>
      </c>
      <c r="N51" s="4" t="s">
        <v>287</v>
      </c>
      <c r="O51" s="4" t="s">
        <v>32</v>
      </c>
      <c r="P51" s="4" t="s">
        <v>33</v>
      </c>
      <c r="Q51" s="4">
        <v>0</v>
      </c>
      <c r="R51" s="8">
        <v>45003</v>
      </c>
      <c r="S51" s="6">
        <v>45010</v>
      </c>
      <c r="T51" s="4" t="s">
        <v>34</v>
      </c>
      <c r="U51" s="4">
        <v>-1394</v>
      </c>
      <c r="V51" s="4">
        <v>0</v>
      </c>
      <c r="W51" s="4">
        <v>0</v>
      </c>
      <c r="X51" s="4" t="s">
        <v>288</v>
      </c>
      <c r="Y51" s="4" t="s">
        <v>36</v>
      </c>
    </row>
    <row r="52" s="4" customFormat="1" spans="1:25">
      <c r="A52" s="4" t="s">
        <v>295</v>
      </c>
      <c r="B52" s="4" t="s">
        <v>26</v>
      </c>
      <c r="C52" s="4" t="s">
        <v>27</v>
      </c>
      <c r="D52" s="4" t="s">
        <v>296</v>
      </c>
      <c r="E52" s="4" t="s">
        <v>297</v>
      </c>
      <c r="F52" s="6">
        <v>45003</v>
      </c>
      <c r="G52" s="6">
        <v>45007</v>
      </c>
      <c r="H52" s="4">
        <v>1</v>
      </c>
      <c r="I52" s="4">
        <v>4</v>
      </c>
      <c r="J52" s="4">
        <v>4</v>
      </c>
      <c r="K52" s="4" t="s">
        <v>30</v>
      </c>
      <c r="L52" s="4">
        <v>3942</v>
      </c>
      <c r="M52" s="4">
        <v>3942</v>
      </c>
      <c r="N52" s="4" t="s">
        <v>298</v>
      </c>
      <c r="O52" s="4" t="s">
        <v>32</v>
      </c>
      <c r="P52" s="4" t="s">
        <v>33</v>
      </c>
      <c r="Q52" s="4">
        <v>0</v>
      </c>
      <c r="R52" s="8">
        <v>45003</v>
      </c>
      <c r="S52" s="6">
        <v>45010</v>
      </c>
      <c r="T52" s="4" t="s">
        <v>34</v>
      </c>
      <c r="U52" s="4">
        <v>3942</v>
      </c>
      <c r="V52" s="4">
        <v>0</v>
      </c>
      <c r="W52" s="4">
        <v>0</v>
      </c>
      <c r="X52" s="4" t="s">
        <v>299</v>
      </c>
      <c r="Y52" s="4" t="s">
        <v>300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45006</v>
      </c>
      <c r="G53" s="6">
        <v>45007</v>
      </c>
      <c r="H53" s="4">
        <v>1</v>
      </c>
      <c r="I53" s="4">
        <v>1</v>
      </c>
      <c r="J53" s="4">
        <v>1</v>
      </c>
      <c r="K53" s="4" t="s">
        <v>30</v>
      </c>
      <c r="L53" s="4">
        <v>962</v>
      </c>
      <c r="M53" s="4">
        <v>962</v>
      </c>
      <c r="N53" s="4" t="s">
        <v>304</v>
      </c>
      <c r="O53" s="4" t="s">
        <v>32</v>
      </c>
      <c r="P53" s="4" t="s">
        <v>33</v>
      </c>
      <c r="Q53" s="4">
        <v>0</v>
      </c>
      <c r="R53" s="8">
        <v>45003</v>
      </c>
      <c r="S53" s="6">
        <v>45010</v>
      </c>
      <c r="T53" s="4" t="s">
        <v>34</v>
      </c>
      <c r="U53" s="4">
        <v>962</v>
      </c>
      <c r="V53" s="4">
        <v>0</v>
      </c>
      <c r="W53" s="4">
        <v>0</v>
      </c>
      <c r="X53" s="4" t="s">
        <v>305</v>
      </c>
      <c r="Y53" s="4" t="s">
        <v>36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45006</v>
      </c>
      <c r="G54" s="6">
        <v>45007</v>
      </c>
      <c r="H54" s="4">
        <v>1</v>
      </c>
      <c r="I54" s="4">
        <v>1</v>
      </c>
      <c r="J54" s="4">
        <v>1</v>
      </c>
      <c r="K54" s="4" t="s">
        <v>30</v>
      </c>
      <c r="L54" s="4">
        <v>467</v>
      </c>
      <c r="M54" s="4">
        <v>467</v>
      </c>
      <c r="N54" s="4" t="s">
        <v>309</v>
      </c>
      <c r="O54" s="4" t="s">
        <v>32</v>
      </c>
      <c r="P54" s="4" t="s">
        <v>33</v>
      </c>
      <c r="Q54" s="4">
        <v>0</v>
      </c>
      <c r="R54" s="8">
        <v>45003</v>
      </c>
      <c r="S54" s="6">
        <v>45010</v>
      </c>
      <c r="T54" s="4" t="s">
        <v>34</v>
      </c>
      <c r="U54" s="4">
        <v>467</v>
      </c>
      <c r="V54" s="4">
        <v>0</v>
      </c>
      <c r="W54" s="4">
        <v>0</v>
      </c>
      <c r="X54" s="4" t="s">
        <v>310</v>
      </c>
      <c r="Y54" s="4" t="s">
        <v>36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45006</v>
      </c>
      <c r="G55" s="6">
        <v>45007</v>
      </c>
      <c r="H55" s="4">
        <v>1</v>
      </c>
      <c r="I55" s="4">
        <v>1</v>
      </c>
      <c r="J55" s="4">
        <v>1</v>
      </c>
      <c r="K55" s="4" t="s">
        <v>30</v>
      </c>
      <c r="L55" s="4">
        <v>468</v>
      </c>
      <c r="M55" s="4">
        <v>468</v>
      </c>
      <c r="N55" s="4" t="s">
        <v>314</v>
      </c>
      <c r="O55" s="4" t="s">
        <v>32</v>
      </c>
      <c r="P55" s="4" t="s">
        <v>33</v>
      </c>
      <c r="Q55" s="4">
        <v>0</v>
      </c>
      <c r="R55" s="8">
        <v>45004</v>
      </c>
      <c r="S55" s="6">
        <v>45010</v>
      </c>
      <c r="T55" s="4" t="s">
        <v>34</v>
      </c>
      <c r="U55" s="4">
        <v>468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45005</v>
      </c>
      <c r="G56" s="6">
        <v>45007</v>
      </c>
      <c r="H56" s="4">
        <v>1</v>
      </c>
      <c r="I56" s="4">
        <v>2</v>
      </c>
      <c r="J56" s="4">
        <v>2</v>
      </c>
      <c r="K56" s="4" t="s">
        <v>30</v>
      </c>
      <c r="L56" s="4">
        <v>1892</v>
      </c>
      <c r="M56" s="4">
        <v>1892</v>
      </c>
      <c r="N56" s="4" t="s">
        <v>320</v>
      </c>
      <c r="O56" s="4" t="s">
        <v>32</v>
      </c>
      <c r="P56" s="4" t="s">
        <v>33</v>
      </c>
      <c r="Q56" s="4">
        <v>0</v>
      </c>
      <c r="R56" s="8">
        <v>45004</v>
      </c>
      <c r="S56" s="6">
        <v>45010</v>
      </c>
      <c r="T56" s="4" t="s">
        <v>34</v>
      </c>
      <c r="U56" s="4">
        <v>1892</v>
      </c>
      <c r="V56" s="4">
        <v>0</v>
      </c>
      <c r="W56" s="4">
        <v>0</v>
      </c>
      <c r="X56" s="4" t="s">
        <v>321</v>
      </c>
      <c r="Y56" s="4" t="s">
        <v>36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45004</v>
      </c>
      <c r="G57" s="6">
        <v>45007</v>
      </c>
      <c r="H57" s="4">
        <v>1</v>
      </c>
      <c r="I57" s="4">
        <v>3</v>
      </c>
      <c r="J57" s="4">
        <v>3</v>
      </c>
      <c r="K57" s="4" t="s">
        <v>30</v>
      </c>
      <c r="L57" s="4">
        <v>2688</v>
      </c>
      <c r="M57" s="4">
        <v>2688</v>
      </c>
      <c r="N57" s="4" t="s">
        <v>325</v>
      </c>
      <c r="O57" s="4" t="s">
        <v>32</v>
      </c>
      <c r="P57" s="4" t="s">
        <v>33</v>
      </c>
      <c r="Q57" s="4">
        <v>0</v>
      </c>
      <c r="R57" s="8">
        <v>45002</v>
      </c>
      <c r="S57" s="6">
        <v>45010</v>
      </c>
      <c r="T57" s="4" t="s">
        <v>34</v>
      </c>
      <c r="U57" s="4">
        <v>2688</v>
      </c>
      <c r="V57" s="4">
        <v>0</v>
      </c>
      <c r="W57" s="4">
        <v>0</v>
      </c>
      <c r="X57" s="4" t="s">
        <v>36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329</v>
      </c>
      <c r="F58" s="6">
        <v>45005</v>
      </c>
      <c r="G58" s="6">
        <v>45007</v>
      </c>
      <c r="H58" s="4">
        <v>2</v>
      </c>
      <c r="I58" s="4">
        <v>2</v>
      </c>
      <c r="J58" s="4">
        <v>4</v>
      </c>
      <c r="K58" s="4" t="s">
        <v>30</v>
      </c>
      <c r="L58" s="4">
        <v>1148</v>
      </c>
      <c r="M58" s="4">
        <v>1148</v>
      </c>
      <c r="N58" s="4" t="s">
        <v>330</v>
      </c>
      <c r="O58" s="4" t="s">
        <v>32</v>
      </c>
      <c r="P58" s="4" t="s">
        <v>33</v>
      </c>
      <c r="Q58" s="4">
        <v>0</v>
      </c>
      <c r="R58" s="8">
        <v>45004</v>
      </c>
      <c r="S58" s="6">
        <v>45010</v>
      </c>
      <c r="T58" s="4" t="s">
        <v>34</v>
      </c>
      <c r="U58" s="4">
        <v>1148</v>
      </c>
      <c r="V58" s="4">
        <v>0</v>
      </c>
      <c r="W58" s="4">
        <v>0</v>
      </c>
      <c r="X58" s="4" t="s">
        <v>331</v>
      </c>
      <c r="Y58" s="4" t="s">
        <v>36</v>
      </c>
    </row>
    <row r="59" s="4" customFormat="1" spans="1:25">
      <c r="A59" s="4" t="s">
        <v>332</v>
      </c>
      <c r="B59" s="4" t="s">
        <v>26</v>
      </c>
      <c r="C59" s="4" t="s">
        <v>27</v>
      </c>
      <c r="D59" s="4" t="s">
        <v>333</v>
      </c>
      <c r="E59" s="4" t="s">
        <v>94</v>
      </c>
      <c r="F59" s="6">
        <v>45006</v>
      </c>
      <c r="G59" s="6">
        <v>45007</v>
      </c>
      <c r="H59" s="4">
        <v>1</v>
      </c>
      <c r="I59" s="4">
        <v>1</v>
      </c>
      <c r="J59" s="4">
        <v>1</v>
      </c>
      <c r="K59" s="4" t="s">
        <v>30</v>
      </c>
      <c r="L59" s="4">
        <v>377</v>
      </c>
      <c r="M59" s="4">
        <v>377</v>
      </c>
      <c r="N59" s="4" t="s">
        <v>334</v>
      </c>
      <c r="O59" s="4" t="s">
        <v>32</v>
      </c>
      <c r="P59" s="4" t="s">
        <v>33</v>
      </c>
      <c r="Q59" s="4">
        <v>0</v>
      </c>
      <c r="R59" s="8">
        <v>45004</v>
      </c>
      <c r="S59" s="6">
        <v>45010</v>
      </c>
      <c r="T59" s="4" t="s">
        <v>34</v>
      </c>
      <c r="U59" s="4">
        <v>377</v>
      </c>
      <c r="V59" s="4">
        <v>0</v>
      </c>
      <c r="W59" s="4">
        <v>0</v>
      </c>
      <c r="X59" s="4" t="s">
        <v>335</v>
      </c>
      <c r="Y59" s="4" t="s">
        <v>336</v>
      </c>
    </row>
    <row r="60" s="4" customFormat="1" spans="1:25">
      <c r="A60" s="4" t="s">
        <v>337</v>
      </c>
      <c r="B60" s="4" t="s">
        <v>26</v>
      </c>
      <c r="C60" s="4" t="s">
        <v>27</v>
      </c>
      <c r="D60" s="4" t="s">
        <v>338</v>
      </c>
      <c r="E60" s="4" t="s">
        <v>339</v>
      </c>
      <c r="F60" s="6">
        <v>45005</v>
      </c>
      <c r="G60" s="6">
        <v>45007</v>
      </c>
      <c r="H60" s="4">
        <v>1</v>
      </c>
      <c r="I60" s="4">
        <v>2</v>
      </c>
      <c r="J60" s="4">
        <v>2</v>
      </c>
      <c r="K60" s="4" t="s">
        <v>30</v>
      </c>
      <c r="L60" s="4">
        <v>580</v>
      </c>
      <c r="M60" s="4">
        <v>580</v>
      </c>
      <c r="N60" s="4" t="s">
        <v>340</v>
      </c>
      <c r="O60" s="4" t="s">
        <v>32</v>
      </c>
      <c r="P60" s="4" t="s">
        <v>33</v>
      </c>
      <c r="Q60" s="4">
        <v>0</v>
      </c>
      <c r="R60" s="8">
        <v>45004</v>
      </c>
      <c r="S60" s="6">
        <v>45010</v>
      </c>
      <c r="T60" s="4" t="s">
        <v>34</v>
      </c>
      <c r="U60" s="4">
        <v>580</v>
      </c>
      <c r="V60" s="4">
        <v>0</v>
      </c>
      <c r="W60" s="4">
        <v>0</v>
      </c>
      <c r="X60" s="4" t="s">
        <v>341</v>
      </c>
      <c r="Y60" s="4" t="s">
        <v>342</v>
      </c>
    </row>
    <row r="61" s="4" customFormat="1" spans="1:25">
      <c r="A61" s="4" t="s">
        <v>343</v>
      </c>
      <c r="B61" s="4" t="s">
        <v>26</v>
      </c>
      <c r="C61" s="4" t="s">
        <v>27</v>
      </c>
      <c r="D61" s="4" t="s">
        <v>338</v>
      </c>
      <c r="E61" s="4" t="s">
        <v>129</v>
      </c>
      <c r="F61" s="6">
        <v>45005</v>
      </c>
      <c r="G61" s="6">
        <v>45007</v>
      </c>
      <c r="H61" s="4">
        <v>1</v>
      </c>
      <c r="I61" s="4">
        <v>2</v>
      </c>
      <c r="J61" s="4">
        <v>2</v>
      </c>
      <c r="K61" s="4" t="s">
        <v>30</v>
      </c>
      <c r="L61" s="4">
        <v>538</v>
      </c>
      <c r="M61" s="4">
        <v>538</v>
      </c>
      <c r="N61" s="4" t="s">
        <v>344</v>
      </c>
      <c r="O61" s="4" t="s">
        <v>32</v>
      </c>
      <c r="P61" s="4" t="s">
        <v>33</v>
      </c>
      <c r="Q61" s="4">
        <v>0</v>
      </c>
      <c r="R61" s="8">
        <v>45004</v>
      </c>
      <c r="S61" s="6">
        <v>45010</v>
      </c>
      <c r="T61" s="4" t="s">
        <v>34</v>
      </c>
      <c r="U61" s="4">
        <v>538</v>
      </c>
      <c r="V61" s="4">
        <v>0</v>
      </c>
      <c r="W61" s="4">
        <v>0</v>
      </c>
      <c r="X61" s="4" t="s">
        <v>345</v>
      </c>
      <c r="Y61" s="4" t="s">
        <v>346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348</v>
      </c>
      <c r="E62" s="4" t="s">
        <v>349</v>
      </c>
      <c r="F62" s="6">
        <v>45005</v>
      </c>
      <c r="G62" s="6">
        <v>45007</v>
      </c>
      <c r="H62" s="4">
        <v>1</v>
      </c>
      <c r="I62" s="4">
        <v>2</v>
      </c>
      <c r="J62" s="4">
        <v>2</v>
      </c>
      <c r="K62" s="4" t="s">
        <v>30</v>
      </c>
      <c r="L62" s="4">
        <v>1502</v>
      </c>
      <c r="M62" s="4">
        <v>1502</v>
      </c>
      <c r="N62" s="4" t="s">
        <v>350</v>
      </c>
      <c r="O62" s="4" t="s">
        <v>32</v>
      </c>
      <c r="P62" s="4" t="s">
        <v>33</v>
      </c>
      <c r="Q62" s="4">
        <v>0</v>
      </c>
      <c r="R62" s="8">
        <v>45004</v>
      </c>
      <c r="S62" s="6">
        <v>45010</v>
      </c>
      <c r="T62" s="4" t="s">
        <v>34</v>
      </c>
      <c r="U62" s="4">
        <v>1502</v>
      </c>
      <c r="V62" s="4">
        <v>0</v>
      </c>
      <c r="W62" s="4">
        <v>0</v>
      </c>
      <c r="X62" s="4" t="s">
        <v>351</v>
      </c>
      <c r="Y62" s="4" t="s">
        <v>352</v>
      </c>
    </row>
    <row r="63" s="4" customFormat="1" spans="1:25">
      <c r="A63" s="4" t="s">
        <v>353</v>
      </c>
      <c r="B63" s="4" t="s">
        <v>26</v>
      </c>
      <c r="C63" s="4" t="s">
        <v>27</v>
      </c>
      <c r="D63" s="4" t="s">
        <v>354</v>
      </c>
      <c r="E63" s="4" t="s">
        <v>339</v>
      </c>
      <c r="F63" s="6">
        <v>45005</v>
      </c>
      <c r="G63" s="6">
        <v>45007</v>
      </c>
      <c r="H63" s="4">
        <v>2</v>
      </c>
      <c r="I63" s="4">
        <v>2</v>
      </c>
      <c r="J63" s="4">
        <v>4</v>
      </c>
      <c r="K63" s="4" t="s">
        <v>30</v>
      </c>
      <c r="L63" s="4">
        <v>1648</v>
      </c>
      <c r="M63" s="4">
        <v>1648</v>
      </c>
      <c r="N63" s="4" t="s">
        <v>355</v>
      </c>
      <c r="O63" s="4" t="s">
        <v>32</v>
      </c>
      <c r="P63" s="4" t="s">
        <v>33</v>
      </c>
      <c r="Q63" s="4">
        <v>0</v>
      </c>
      <c r="R63" s="8">
        <v>45004</v>
      </c>
      <c r="S63" s="6">
        <v>45010</v>
      </c>
      <c r="T63" s="4" t="s">
        <v>34</v>
      </c>
      <c r="U63" s="4">
        <v>1648</v>
      </c>
      <c r="V63" s="4">
        <v>0</v>
      </c>
      <c r="W63" s="4">
        <v>0</v>
      </c>
      <c r="X63" s="4" t="s">
        <v>356</v>
      </c>
      <c r="Y63" s="4" t="s">
        <v>352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358</v>
      </c>
      <c r="E64" s="4" t="s">
        <v>359</v>
      </c>
      <c r="F64" s="6">
        <v>45005</v>
      </c>
      <c r="G64" s="6">
        <v>45007</v>
      </c>
      <c r="H64" s="4">
        <v>1</v>
      </c>
      <c r="I64" s="4">
        <v>2</v>
      </c>
      <c r="J64" s="4">
        <v>2</v>
      </c>
      <c r="K64" s="4" t="s">
        <v>30</v>
      </c>
      <c r="L64" s="4">
        <v>350</v>
      </c>
      <c r="M64" s="4">
        <v>350</v>
      </c>
      <c r="N64" s="4" t="s">
        <v>360</v>
      </c>
      <c r="O64" s="4" t="s">
        <v>32</v>
      </c>
      <c r="P64" s="4" t="s">
        <v>33</v>
      </c>
      <c r="Q64" s="4">
        <v>0</v>
      </c>
      <c r="R64" s="8">
        <v>45004</v>
      </c>
      <c r="S64" s="6">
        <v>45010</v>
      </c>
      <c r="T64" s="4" t="s">
        <v>34</v>
      </c>
      <c r="U64" s="4">
        <v>350</v>
      </c>
      <c r="V64" s="4">
        <v>0</v>
      </c>
      <c r="W64" s="4">
        <v>0</v>
      </c>
      <c r="X64" s="4" t="s">
        <v>361</v>
      </c>
      <c r="Y64" s="4" t="s">
        <v>362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364</v>
      </c>
      <c r="E65" s="4" t="s">
        <v>365</v>
      </c>
      <c r="F65" s="6">
        <v>45006</v>
      </c>
      <c r="G65" s="6">
        <v>45007</v>
      </c>
      <c r="H65" s="4">
        <v>1</v>
      </c>
      <c r="I65" s="4">
        <v>1</v>
      </c>
      <c r="J65" s="4">
        <v>1</v>
      </c>
      <c r="K65" s="4" t="s">
        <v>30</v>
      </c>
      <c r="L65" s="4">
        <v>612</v>
      </c>
      <c r="M65" s="4">
        <v>612</v>
      </c>
      <c r="N65" s="4" t="s">
        <v>366</v>
      </c>
      <c r="O65" s="4" t="s">
        <v>32</v>
      </c>
      <c r="P65" s="4" t="s">
        <v>33</v>
      </c>
      <c r="Q65" s="4">
        <v>0</v>
      </c>
      <c r="R65" s="8">
        <v>45005</v>
      </c>
      <c r="S65" s="6">
        <v>45010</v>
      </c>
      <c r="T65" s="4" t="s">
        <v>34</v>
      </c>
      <c r="U65" s="4">
        <v>612</v>
      </c>
      <c r="V65" s="4">
        <v>0</v>
      </c>
      <c r="W65" s="4">
        <v>0</v>
      </c>
      <c r="X65" s="4" t="s">
        <v>367</v>
      </c>
      <c r="Y65" s="4" t="s">
        <v>368</v>
      </c>
    </row>
    <row r="66" s="4" customFormat="1" spans="1:25">
      <c r="A66" s="4" t="s">
        <v>369</v>
      </c>
      <c r="B66" s="4" t="s">
        <v>26</v>
      </c>
      <c r="C66" s="4" t="s">
        <v>27</v>
      </c>
      <c r="D66" s="4" t="s">
        <v>370</v>
      </c>
      <c r="E66" s="4" t="s">
        <v>371</v>
      </c>
      <c r="F66" s="6">
        <v>45005</v>
      </c>
      <c r="G66" s="6">
        <v>45007</v>
      </c>
      <c r="H66" s="4">
        <v>1</v>
      </c>
      <c r="I66" s="4">
        <v>2</v>
      </c>
      <c r="J66" s="4">
        <v>2</v>
      </c>
      <c r="K66" s="4" t="s">
        <v>30</v>
      </c>
      <c r="L66" s="4">
        <v>1566</v>
      </c>
      <c r="M66" s="4">
        <v>1566</v>
      </c>
      <c r="N66" s="4" t="s">
        <v>372</v>
      </c>
      <c r="O66" s="4" t="s">
        <v>32</v>
      </c>
      <c r="P66" s="4" t="s">
        <v>33</v>
      </c>
      <c r="Q66" s="4">
        <v>0</v>
      </c>
      <c r="R66" s="8">
        <v>45005</v>
      </c>
      <c r="S66" s="6">
        <v>45010</v>
      </c>
      <c r="T66" s="4" t="s">
        <v>34</v>
      </c>
      <c r="U66" s="4">
        <v>1566</v>
      </c>
      <c r="V66" s="4">
        <v>0</v>
      </c>
      <c r="W66" s="4">
        <v>0</v>
      </c>
      <c r="X66" s="4" t="s">
        <v>373</v>
      </c>
      <c r="Y66" s="4" t="s">
        <v>374</v>
      </c>
    </row>
    <row r="67" s="4" customFormat="1" spans="1:25">
      <c r="A67" s="4" t="s">
        <v>375</v>
      </c>
      <c r="B67" s="4" t="s">
        <v>26</v>
      </c>
      <c r="C67" s="4" t="s">
        <v>27</v>
      </c>
      <c r="D67" s="4" t="s">
        <v>376</v>
      </c>
      <c r="E67" s="4" t="s">
        <v>339</v>
      </c>
      <c r="F67" s="6">
        <v>45005</v>
      </c>
      <c r="G67" s="6">
        <v>45007</v>
      </c>
      <c r="H67" s="4">
        <v>1</v>
      </c>
      <c r="I67" s="4">
        <v>2</v>
      </c>
      <c r="J67" s="4">
        <v>2</v>
      </c>
      <c r="K67" s="4" t="s">
        <v>30</v>
      </c>
      <c r="L67" s="4">
        <v>620</v>
      </c>
      <c r="M67" s="4">
        <v>620</v>
      </c>
      <c r="N67" s="4" t="s">
        <v>377</v>
      </c>
      <c r="O67" s="4" t="s">
        <v>32</v>
      </c>
      <c r="P67" s="4" t="s">
        <v>33</v>
      </c>
      <c r="Q67" s="4">
        <v>0</v>
      </c>
      <c r="R67" s="8">
        <v>45005</v>
      </c>
      <c r="S67" s="6">
        <v>45010</v>
      </c>
      <c r="T67" s="4" t="s">
        <v>34</v>
      </c>
      <c r="U67" s="4">
        <v>620</v>
      </c>
      <c r="V67" s="4">
        <v>0</v>
      </c>
      <c r="W67" s="4">
        <v>0</v>
      </c>
      <c r="X67" s="4" t="s">
        <v>378</v>
      </c>
      <c r="Y67" s="4" t="s">
        <v>379</v>
      </c>
    </row>
    <row r="68" s="4" customFormat="1" spans="1:25">
      <c r="A68" s="4" t="s">
        <v>380</v>
      </c>
      <c r="B68" s="4" t="s">
        <v>26</v>
      </c>
      <c r="C68" s="4" t="s">
        <v>27</v>
      </c>
      <c r="D68" s="4" t="s">
        <v>381</v>
      </c>
      <c r="E68" s="4" t="s">
        <v>303</v>
      </c>
      <c r="F68" s="6">
        <v>45005</v>
      </c>
      <c r="G68" s="6">
        <v>45007</v>
      </c>
      <c r="H68" s="4">
        <v>1</v>
      </c>
      <c r="I68" s="4">
        <v>2</v>
      </c>
      <c r="J68" s="4">
        <v>2</v>
      </c>
      <c r="K68" s="4" t="s">
        <v>30</v>
      </c>
      <c r="L68" s="4">
        <v>2733</v>
      </c>
      <c r="M68" s="4">
        <v>2733</v>
      </c>
      <c r="N68" s="4" t="s">
        <v>382</v>
      </c>
      <c r="O68" s="4" t="s">
        <v>32</v>
      </c>
      <c r="P68" s="4" t="s">
        <v>33</v>
      </c>
      <c r="Q68" s="4">
        <v>0</v>
      </c>
      <c r="R68" s="8">
        <v>45005</v>
      </c>
      <c r="S68" s="6">
        <v>45010</v>
      </c>
      <c r="T68" s="4" t="s">
        <v>34</v>
      </c>
      <c r="U68" s="4">
        <v>2733</v>
      </c>
      <c r="V68" s="4">
        <v>0</v>
      </c>
      <c r="W68" s="4">
        <v>0</v>
      </c>
      <c r="X68" s="4" t="s">
        <v>383</v>
      </c>
      <c r="Y68" s="4" t="s">
        <v>36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385</v>
      </c>
      <c r="E69" s="4" t="s">
        <v>386</v>
      </c>
      <c r="F69" s="6">
        <v>45005</v>
      </c>
      <c r="G69" s="6">
        <v>45007</v>
      </c>
      <c r="H69" s="4">
        <v>1</v>
      </c>
      <c r="I69" s="4">
        <v>2</v>
      </c>
      <c r="J69" s="4">
        <v>2</v>
      </c>
      <c r="K69" s="4" t="s">
        <v>30</v>
      </c>
      <c r="L69" s="4">
        <v>1623</v>
      </c>
      <c r="M69" s="4">
        <v>1623</v>
      </c>
      <c r="N69" s="4" t="s">
        <v>387</v>
      </c>
      <c r="O69" s="4" t="s">
        <v>32</v>
      </c>
      <c r="P69" s="4" t="s">
        <v>33</v>
      </c>
      <c r="Q69" s="4">
        <v>0</v>
      </c>
      <c r="R69" s="8">
        <v>45005</v>
      </c>
      <c r="S69" s="6">
        <v>45010</v>
      </c>
      <c r="T69" s="4" t="s">
        <v>34</v>
      </c>
      <c r="U69" s="4">
        <v>1623</v>
      </c>
      <c r="V69" s="4">
        <v>0</v>
      </c>
      <c r="W69" s="4">
        <v>0</v>
      </c>
      <c r="X69" s="4" t="s">
        <v>388</v>
      </c>
      <c r="Y69" s="4" t="s">
        <v>389</v>
      </c>
    </row>
    <row r="70" s="4" customFormat="1" spans="1:25">
      <c r="A70" s="4" t="s">
        <v>390</v>
      </c>
      <c r="B70" s="4" t="s">
        <v>26</v>
      </c>
      <c r="C70" s="4" t="s">
        <v>27</v>
      </c>
      <c r="D70" s="4" t="s">
        <v>391</v>
      </c>
      <c r="E70" s="4" t="s">
        <v>129</v>
      </c>
      <c r="F70" s="6">
        <v>45005</v>
      </c>
      <c r="G70" s="6">
        <v>45007</v>
      </c>
      <c r="H70" s="4">
        <v>1</v>
      </c>
      <c r="I70" s="4">
        <v>2</v>
      </c>
      <c r="J70" s="4">
        <v>2</v>
      </c>
      <c r="K70" s="4" t="s">
        <v>30</v>
      </c>
      <c r="L70" s="4">
        <v>375</v>
      </c>
      <c r="M70" s="4">
        <v>375</v>
      </c>
      <c r="N70" s="4" t="s">
        <v>392</v>
      </c>
      <c r="O70" s="4" t="s">
        <v>32</v>
      </c>
      <c r="P70" s="4" t="s">
        <v>33</v>
      </c>
      <c r="Q70" s="4">
        <v>0</v>
      </c>
      <c r="R70" s="8">
        <v>45005</v>
      </c>
      <c r="S70" s="6">
        <v>45010</v>
      </c>
      <c r="T70" s="4" t="s">
        <v>34</v>
      </c>
      <c r="U70" s="4">
        <v>375</v>
      </c>
      <c r="V70" s="4">
        <v>0</v>
      </c>
      <c r="W70" s="4">
        <v>0</v>
      </c>
      <c r="X70" s="4" t="s">
        <v>393</v>
      </c>
      <c r="Y70" s="4" t="s">
        <v>36</v>
      </c>
    </row>
    <row r="71" s="4" customFormat="1" spans="1:25">
      <c r="A71" s="4" t="s">
        <v>394</v>
      </c>
      <c r="B71" s="4" t="s">
        <v>26</v>
      </c>
      <c r="C71" s="4" t="s">
        <v>27</v>
      </c>
      <c r="D71" s="4" t="s">
        <v>395</v>
      </c>
      <c r="E71" s="4" t="s">
        <v>339</v>
      </c>
      <c r="F71" s="6">
        <v>45006</v>
      </c>
      <c r="G71" s="6">
        <v>45007</v>
      </c>
      <c r="H71" s="4">
        <v>1</v>
      </c>
      <c r="I71" s="4">
        <v>1</v>
      </c>
      <c r="J71" s="4">
        <v>1</v>
      </c>
      <c r="K71" s="4" t="s">
        <v>30</v>
      </c>
      <c r="L71" s="4">
        <v>199</v>
      </c>
      <c r="M71" s="4">
        <v>199</v>
      </c>
      <c r="N71" s="4" t="s">
        <v>396</v>
      </c>
      <c r="O71" s="4" t="s">
        <v>32</v>
      </c>
      <c r="P71" s="4" t="s">
        <v>33</v>
      </c>
      <c r="Q71" s="4">
        <v>0</v>
      </c>
      <c r="R71" s="8">
        <v>45005</v>
      </c>
      <c r="S71" s="6">
        <v>45010</v>
      </c>
      <c r="T71" s="4" t="s">
        <v>34</v>
      </c>
      <c r="U71" s="4">
        <v>199</v>
      </c>
      <c r="V71" s="4">
        <v>0</v>
      </c>
      <c r="W71" s="4">
        <v>0</v>
      </c>
      <c r="X71" s="4" t="s">
        <v>397</v>
      </c>
      <c r="Y71" s="4" t="s">
        <v>36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45006</v>
      </c>
      <c r="G72" s="6">
        <v>45007</v>
      </c>
      <c r="H72" s="4">
        <v>1</v>
      </c>
      <c r="I72" s="4">
        <v>1</v>
      </c>
      <c r="J72" s="4">
        <v>1</v>
      </c>
      <c r="K72" s="4" t="s">
        <v>30</v>
      </c>
      <c r="L72" s="4">
        <v>486</v>
      </c>
      <c r="M72" s="4">
        <v>486</v>
      </c>
      <c r="N72" s="4" t="s">
        <v>401</v>
      </c>
      <c r="O72" s="4" t="s">
        <v>32</v>
      </c>
      <c r="P72" s="4" t="s">
        <v>33</v>
      </c>
      <c r="Q72" s="4">
        <v>0</v>
      </c>
      <c r="R72" s="8">
        <v>45005</v>
      </c>
      <c r="S72" s="6">
        <v>45010</v>
      </c>
      <c r="T72" s="4" t="s">
        <v>34</v>
      </c>
      <c r="U72" s="4">
        <v>486</v>
      </c>
      <c r="V72" s="4">
        <v>0</v>
      </c>
      <c r="W72" s="4">
        <v>0</v>
      </c>
      <c r="X72" s="4" t="s">
        <v>402</v>
      </c>
      <c r="Y72" s="4" t="s">
        <v>403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406</v>
      </c>
      <c r="F73" s="6">
        <v>45005</v>
      </c>
      <c r="G73" s="6">
        <v>45007</v>
      </c>
      <c r="H73" s="4">
        <v>2</v>
      </c>
      <c r="I73" s="4">
        <v>2</v>
      </c>
      <c r="J73" s="4">
        <v>4</v>
      </c>
      <c r="K73" s="4" t="s">
        <v>30</v>
      </c>
      <c r="L73" s="4">
        <v>11654</v>
      </c>
      <c r="M73" s="4">
        <v>11654</v>
      </c>
      <c r="N73" s="4" t="s">
        <v>407</v>
      </c>
      <c r="O73" s="4" t="s">
        <v>32</v>
      </c>
      <c r="P73" s="4" t="s">
        <v>33</v>
      </c>
      <c r="Q73" s="4">
        <v>0</v>
      </c>
      <c r="R73" s="8">
        <v>45005</v>
      </c>
      <c r="S73" s="6">
        <v>45010</v>
      </c>
      <c r="T73" s="4" t="s">
        <v>34</v>
      </c>
      <c r="U73" s="4">
        <v>11654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129</v>
      </c>
      <c r="F74" s="6">
        <v>45006</v>
      </c>
      <c r="G74" s="6">
        <v>45007</v>
      </c>
      <c r="H74" s="4">
        <v>1</v>
      </c>
      <c r="I74" s="4">
        <v>1</v>
      </c>
      <c r="J74" s="4">
        <v>1</v>
      </c>
      <c r="K74" s="4" t="s">
        <v>30</v>
      </c>
      <c r="L74" s="4">
        <v>235</v>
      </c>
      <c r="M74" s="4">
        <v>235</v>
      </c>
      <c r="N74" s="4" t="s">
        <v>412</v>
      </c>
      <c r="O74" s="4" t="s">
        <v>32</v>
      </c>
      <c r="P74" s="4" t="s">
        <v>33</v>
      </c>
      <c r="Q74" s="4">
        <v>0</v>
      </c>
      <c r="R74" s="8">
        <v>45005</v>
      </c>
      <c r="S74" s="6">
        <v>45010</v>
      </c>
      <c r="T74" s="4" t="s">
        <v>34</v>
      </c>
      <c r="U74" s="4">
        <v>235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398</v>
      </c>
      <c r="B75" s="4" t="s">
        <v>26</v>
      </c>
      <c r="C75" s="4" t="s">
        <v>294</v>
      </c>
      <c r="D75" s="4" t="s">
        <v>399</v>
      </c>
      <c r="E75" s="4" t="s">
        <v>400</v>
      </c>
      <c r="F75" s="6">
        <v>45006</v>
      </c>
      <c r="G75" s="6">
        <v>45007</v>
      </c>
      <c r="H75" s="4">
        <v>1</v>
      </c>
      <c r="I75" s="4">
        <v>1</v>
      </c>
      <c r="J75" s="4">
        <v>1</v>
      </c>
      <c r="K75" s="4" t="s">
        <v>30</v>
      </c>
      <c r="L75" s="4">
        <v>-486</v>
      </c>
      <c r="M75" s="4">
        <v>-486</v>
      </c>
      <c r="N75" s="4" t="s">
        <v>401</v>
      </c>
      <c r="O75" s="4" t="s">
        <v>32</v>
      </c>
      <c r="P75" s="4" t="s">
        <v>33</v>
      </c>
      <c r="Q75" s="4">
        <v>0</v>
      </c>
      <c r="R75" s="8">
        <v>45005</v>
      </c>
      <c r="S75" s="6">
        <v>45010</v>
      </c>
      <c r="T75" s="4" t="s">
        <v>34</v>
      </c>
      <c r="U75" s="4">
        <v>-486</v>
      </c>
      <c r="V75" s="4">
        <v>0</v>
      </c>
      <c r="W75" s="4">
        <v>0</v>
      </c>
      <c r="X75" s="4" t="s">
        <v>402</v>
      </c>
      <c r="Y75" s="4" t="s">
        <v>403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417</v>
      </c>
      <c r="F76" s="6">
        <v>45005</v>
      </c>
      <c r="G76" s="6">
        <v>45007</v>
      </c>
      <c r="H76" s="4">
        <v>1</v>
      </c>
      <c r="I76" s="4">
        <v>2</v>
      </c>
      <c r="J76" s="4">
        <v>2</v>
      </c>
      <c r="K76" s="4" t="s">
        <v>30</v>
      </c>
      <c r="L76" s="4">
        <v>718</v>
      </c>
      <c r="M76" s="4">
        <v>718</v>
      </c>
      <c r="N76" s="4" t="s">
        <v>418</v>
      </c>
      <c r="O76" s="4" t="s">
        <v>32</v>
      </c>
      <c r="P76" s="4" t="s">
        <v>33</v>
      </c>
      <c r="Q76" s="4">
        <v>0</v>
      </c>
      <c r="R76" s="8">
        <v>45005</v>
      </c>
      <c r="S76" s="6">
        <v>45010</v>
      </c>
      <c r="T76" s="4" t="s">
        <v>34</v>
      </c>
      <c r="U76" s="4">
        <v>718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416</v>
      </c>
      <c r="E77" s="4" t="s">
        <v>422</v>
      </c>
      <c r="F77" s="6">
        <v>45005</v>
      </c>
      <c r="G77" s="6">
        <v>45007</v>
      </c>
      <c r="H77" s="4">
        <v>1</v>
      </c>
      <c r="I77" s="4">
        <v>2</v>
      </c>
      <c r="J77" s="4">
        <v>2</v>
      </c>
      <c r="K77" s="4" t="s">
        <v>30</v>
      </c>
      <c r="L77" s="4">
        <v>730</v>
      </c>
      <c r="M77" s="4">
        <v>730</v>
      </c>
      <c r="N77" s="4" t="s">
        <v>423</v>
      </c>
      <c r="O77" s="4" t="s">
        <v>32</v>
      </c>
      <c r="P77" s="4" t="s">
        <v>33</v>
      </c>
      <c r="Q77" s="4">
        <v>0</v>
      </c>
      <c r="R77" s="8">
        <v>45005</v>
      </c>
      <c r="S77" s="6">
        <v>45010</v>
      </c>
      <c r="T77" s="4" t="s">
        <v>34</v>
      </c>
      <c r="U77" s="4">
        <v>730</v>
      </c>
      <c r="V77" s="4">
        <v>0</v>
      </c>
      <c r="W77" s="4">
        <v>0</v>
      </c>
      <c r="X77" s="4" t="s">
        <v>424</v>
      </c>
      <c r="Y77" s="4" t="s">
        <v>425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45005</v>
      </c>
      <c r="G78" s="6">
        <v>45007</v>
      </c>
      <c r="H78" s="4">
        <v>2</v>
      </c>
      <c r="I78" s="4">
        <v>2</v>
      </c>
      <c r="J78" s="4">
        <v>4</v>
      </c>
      <c r="K78" s="4" t="s">
        <v>30</v>
      </c>
      <c r="L78" s="4">
        <v>556</v>
      </c>
      <c r="M78" s="4">
        <v>556</v>
      </c>
      <c r="N78" s="4" t="s">
        <v>429</v>
      </c>
      <c r="O78" s="4" t="s">
        <v>32</v>
      </c>
      <c r="P78" s="4" t="s">
        <v>33</v>
      </c>
      <c r="Q78" s="4">
        <v>0</v>
      </c>
      <c r="R78" s="8">
        <v>45005</v>
      </c>
      <c r="S78" s="6">
        <v>45010</v>
      </c>
      <c r="T78" s="4" t="s">
        <v>34</v>
      </c>
      <c r="U78" s="4">
        <v>556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365</v>
      </c>
      <c r="F79" s="6">
        <v>45006</v>
      </c>
      <c r="G79" s="6">
        <v>45007</v>
      </c>
      <c r="H79" s="4">
        <v>1</v>
      </c>
      <c r="I79" s="4">
        <v>1</v>
      </c>
      <c r="J79" s="4">
        <v>1</v>
      </c>
      <c r="K79" s="4" t="s">
        <v>30</v>
      </c>
      <c r="L79" s="4">
        <v>1591</v>
      </c>
      <c r="M79" s="4">
        <v>1591</v>
      </c>
      <c r="N79" s="4" t="s">
        <v>434</v>
      </c>
      <c r="O79" s="4" t="s">
        <v>32</v>
      </c>
      <c r="P79" s="4" t="s">
        <v>33</v>
      </c>
      <c r="Q79" s="4">
        <v>0</v>
      </c>
      <c r="R79" s="8">
        <v>45005</v>
      </c>
      <c r="S79" s="6">
        <v>45010</v>
      </c>
      <c r="T79" s="4" t="s">
        <v>34</v>
      </c>
      <c r="U79" s="4">
        <v>1591</v>
      </c>
      <c r="V79" s="4">
        <v>0</v>
      </c>
      <c r="W79" s="4">
        <v>0</v>
      </c>
      <c r="X79" s="4" t="s">
        <v>435</v>
      </c>
      <c r="Y79" s="4" t="s">
        <v>436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438</v>
      </c>
      <c r="E80" s="4" t="s">
        <v>129</v>
      </c>
      <c r="F80" s="6">
        <v>45006</v>
      </c>
      <c r="G80" s="6">
        <v>45007</v>
      </c>
      <c r="H80" s="4">
        <v>1</v>
      </c>
      <c r="I80" s="4">
        <v>1</v>
      </c>
      <c r="J80" s="4">
        <v>1</v>
      </c>
      <c r="K80" s="4" t="s">
        <v>30</v>
      </c>
      <c r="L80" s="4">
        <v>416</v>
      </c>
      <c r="M80" s="4">
        <v>416</v>
      </c>
      <c r="N80" s="4" t="s">
        <v>439</v>
      </c>
      <c r="O80" s="4" t="s">
        <v>32</v>
      </c>
      <c r="P80" s="4" t="s">
        <v>33</v>
      </c>
      <c r="Q80" s="4">
        <v>0</v>
      </c>
      <c r="R80" s="8">
        <v>45006</v>
      </c>
      <c r="S80" s="6">
        <v>45010</v>
      </c>
      <c r="T80" s="4" t="s">
        <v>34</v>
      </c>
      <c r="U80" s="4">
        <v>416</v>
      </c>
      <c r="V80" s="4">
        <v>0</v>
      </c>
      <c r="W80" s="4">
        <v>0</v>
      </c>
      <c r="X80" s="4" t="s">
        <v>440</v>
      </c>
      <c r="Y80" s="4" t="s">
        <v>441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443</v>
      </c>
      <c r="E81" s="4" t="s">
        <v>365</v>
      </c>
      <c r="F81" s="6">
        <v>45006</v>
      </c>
      <c r="G81" s="6">
        <v>45007</v>
      </c>
      <c r="H81" s="4">
        <v>1</v>
      </c>
      <c r="I81" s="4">
        <v>1</v>
      </c>
      <c r="J81" s="4">
        <v>1</v>
      </c>
      <c r="K81" s="4" t="s">
        <v>30</v>
      </c>
      <c r="L81" s="4">
        <v>124</v>
      </c>
      <c r="M81" s="4">
        <v>124</v>
      </c>
      <c r="N81" s="4" t="s">
        <v>444</v>
      </c>
      <c r="O81" s="4" t="s">
        <v>32</v>
      </c>
      <c r="P81" s="4" t="s">
        <v>33</v>
      </c>
      <c r="Q81" s="4">
        <v>0</v>
      </c>
      <c r="R81" s="8">
        <v>45006</v>
      </c>
      <c r="S81" s="6">
        <v>45010</v>
      </c>
      <c r="T81" s="4" t="s">
        <v>34</v>
      </c>
      <c r="U81" s="4">
        <v>124</v>
      </c>
      <c r="V81" s="4">
        <v>0</v>
      </c>
      <c r="W81" s="4">
        <v>0</v>
      </c>
      <c r="X81" s="4" t="s">
        <v>445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45006</v>
      </c>
      <c r="G82" s="6">
        <v>45007</v>
      </c>
      <c r="H82" s="4">
        <v>1</v>
      </c>
      <c r="I82" s="4">
        <v>1</v>
      </c>
      <c r="J82" s="4">
        <v>1</v>
      </c>
      <c r="K82" s="4" t="s">
        <v>30</v>
      </c>
      <c r="L82" s="4">
        <v>1102</v>
      </c>
      <c r="M82" s="4">
        <v>1102</v>
      </c>
      <c r="N82" s="4" t="s">
        <v>450</v>
      </c>
      <c r="O82" s="4" t="s">
        <v>32</v>
      </c>
      <c r="P82" s="4" t="s">
        <v>33</v>
      </c>
      <c r="Q82" s="4">
        <v>0</v>
      </c>
      <c r="R82" s="8">
        <v>45006</v>
      </c>
      <c r="S82" s="6">
        <v>45010</v>
      </c>
      <c r="T82" s="4" t="s">
        <v>34</v>
      </c>
      <c r="U82" s="4">
        <v>1102</v>
      </c>
      <c r="V82" s="4">
        <v>0</v>
      </c>
      <c r="W82" s="4">
        <v>0</v>
      </c>
      <c r="X82" s="4" t="s">
        <v>451</v>
      </c>
      <c r="Y82" s="4" t="s">
        <v>36</v>
      </c>
    </row>
    <row r="83" s="4" customFormat="1" spans="1:25">
      <c r="A83" s="4" t="s">
        <v>452</v>
      </c>
      <c r="B83" s="4" t="s">
        <v>26</v>
      </c>
      <c r="C83" s="4" t="s">
        <v>27</v>
      </c>
      <c r="D83" s="4" t="s">
        <v>453</v>
      </c>
      <c r="E83" s="4" t="s">
        <v>454</v>
      </c>
      <c r="F83" s="6">
        <v>45006</v>
      </c>
      <c r="G83" s="6">
        <v>45007</v>
      </c>
      <c r="H83" s="4">
        <v>1</v>
      </c>
      <c r="I83" s="4">
        <v>1</v>
      </c>
      <c r="J83" s="4">
        <v>1</v>
      </c>
      <c r="K83" s="4" t="s">
        <v>30</v>
      </c>
      <c r="L83" s="4">
        <v>328</v>
      </c>
      <c r="M83" s="4">
        <v>328</v>
      </c>
      <c r="N83" s="4" t="s">
        <v>455</v>
      </c>
      <c r="O83" s="4" t="s">
        <v>32</v>
      </c>
      <c r="P83" s="4" t="s">
        <v>33</v>
      </c>
      <c r="Q83" s="4">
        <v>0</v>
      </c>
      <c r="R83" s="8">
        <v>45006</v>
      </c>
      <c r="S83" s="6">
        <v>45010</v>
      </c>
      <c r="T83" s="4" t="s">
        <v>34</v>
      </c>
      <c r="U83" s="4">
        <v>328</v>
      </c>
      <c r="V83" s="4">
        <v>0</v>
      </c>
      <c r="W83" s="4">
        <v>0</v>
      </c>
      <c r="X83" s="4" t="s">
        <v>456</v>
      </c>
      <c r="Y83" s="4" t="s">
        <v>457</v>
      </c>
    </row>
    <row r="84" s="4" customFormat="1" spans="1:25">
      <c r="A84" s="4" t="s">
        <v>458</v>
      </c>
      <c r="B84" s="4" t="s">
        <v>26</v>
      </c>
      <c r="C84" s="4" t="s">
        <v>27</v>
      </c>
      <c r="D84" s="4" t="s">
        <v>459</v>
      </c>
      <c r="E84" s="4" t="s">
        <v>129</v>
      </c>
      <c r="F84" s="6">
        <v>45006</v>
      </c>
      <c r="G84" s="6">
        <v>45007</v>
      </c>
      <c r="H84" s="4">
        <v>1</v>
      </c>
      <c r="I84" s="4">
        <v>1</v>
      </c>
      <c r="J84" s="4">
        <v>1</v>
      </c>
      <c r="K84" s="4" t="s">
        <v>30</v>
      </c>
      <c r="L84" s="4">
        <v>953</v>
      </c>
      <c r="M84" s="4">
        <v>953</v>
      </c>
      <c r="N84" s="4" t="s">
        <v>460</v>
      </c>
      <c r="O84" s="4" t="s">
        <v>32</v>
      </c>
      <c r="P84" s="4" t="s">
        <v>33</v>
      </c>
      <c r="Q84" s="4">
        <v>0</v>
      </c>
      <c r="R84" s="8">
        <v>45006</v>
      </c>
      <c r="S84" s="6">
        <v>45010</v>
      </c>
      <c r="T84" s="4" t="s">
        <v>34</v>
      </c>
      <c r="U84" s="4">
        <v>953</v>
      </c>
      <c r="V84" s="4">
        <v>0</v>
      </c>
      <c r="W84" s="4">
        <v>0</v>
      </c>
      <c r="X84" s="4" t="s">
        <v>461</v>
      </c>
      <c r="Y84" s="4" t="s">
        <v>462</v>
      </c>
    </row>
    <row r="85" s="4" customFormat="1" spans="1:25">
      <c r="A85" s="4" t="s">
        <v>463</v>
      </c>
      <c r="B85" s="4" t="s">
        <v>26</v>
      </c>
      <c r="C85" s="4" t="s">
        <v>27</v>
      </c>
      <c r="D85" s="4" t="s">
        <v>464</v>
      </c>
      <c r="E85" s="4" t="s">
        <v>176</v>
      </c>
      <c r="F85" s="6">
        <v>45006</v>
      </c>
      <c r="G85" s="6">
        <v>45007</v>
      </c>
      <c r="H85" s="4">
        <v>1</v>
      </c>
      <c r="I85" s="4">
        <v>1</v>
      </c>
      <c r="J85" s="4">
        <v>1</v>
      </c>
      <c r="K85" s="4" t="s">
        <v>30</v>
      </c>
      <c r="L85" s="4">
        <v>290</v>
      </c>
      <c r="M85" s="4">
        <v>290</v>
      </c>
      <c r="N85" s="4" t="s">
        <v>465</v>
      </c>
      <c r="O85" s="4" t="s">
        <v>32</v>
      </c>
      <c r="P85" s="4" t="s">
        <v>33</v>
      </c>
      <c r="Q85" s="4">
        <v>0</v>
      </c>
      <c r="R85" s="8">
        <v>45006</v>
      </c>
      <c r="S85" s="6">
        <v>45010</v>
      </c>
      <c r="T85" s="4" t="s">
        <v>34</v>
      </c>
      <c r="U85" s="4">
        <v>290</v>
      </c>
      <c r="V85" s="4">
        <v>0</v>
      </c>
      <c r="W85" s="4">
        <v>0</v>
      </c>
      <c r="X85" s="4" t="s">
        <v>466</v>
      </c>
      <c r="Y85" s="4" t="s">
        <v>467</v>
      </c>
    </row>
    <row r="86" s="4" customFormat="1" spans="1:25">
      <c r="A86" s="4" t="s">
        <v>468</v>
      </c>
      <c r="B86" s="4" t="s">
        <v>26</v>
      </c>
      <c r="C86" s="4" t="s">
        <v>27</v>
      </c>
      <c r="D86" s="4" t="s">
        <v>469</v>
      </c>
      <c r="E86" s="4" t="s">
        <v>470</v>
      </c>
      <c r="F86" s="6">
        <v>45006</v>
      </c>
      <c r="G86" s="6">
        <v>45007</v>
      </c>
      <c r="H86" s="4">
        <v>1</v>
      </c>
      <c r="I86" s="4">
        <v>1</v>
      </c>
      <c r="J86" s="4">
        <v>1</v>
      </c>
      <c r="K86" s="4" t="s">
        <v>30</v>
      </c>
      <c r="L86" s="4">
        <v>1437</v>
      </c>
      <c r="M86" s="4">
        <v>1437</v>
      </c>
      <c r="N86" s="4" t="s">
        <v>471</v>
      </c>
      <c r="O86" s="4" t="s">
        <v>32</v>
      </c>
      <c r="P86" s="4" t="s">
        <v>33</v>
      </c>
      <c r="Q86" s="4">
        <v>0</v>
      </c>
      <c r="R86" s="8">
        <v>45006</v>
      </c>
      <c r="S86" s="6">
        <v>45010</v>
      </c>
      <c r="T86" s="4" t="s">
        <v>34</v>
      </c>
      <c r="U86" s="4">
        <v>1437</v>
      </c>
      <c r="V86" s="4">
        <v>0</v>
      </c>
      <c r="W86" s="4">
        <v>0</v>
      </c>
      <c r="X86" s="4" t="s">
        <v>472</v>
      </c>
      <c r="Y86" s="4" t="s">
        <v>473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475</v>
      </c>
      <c r="E87" s="4" t="s">
        <v>476</v>
      </c>
      <c r="F87" s="6">
        <v>45006</v>
      </c>
      <c r="G87" s="6">
        <v>45007</v>
      </c>
      <c r="H87" s="4">
        <v>1</v>
      </c>
      <c r="I87" s="4">
        <v>1</v>
      </c>
      <c r="J87" s="4">
        <v>1</v>
      </c>
      <c r="K87" s="4" t="s">
        <v>30</v>
      </c>
      <c r="L87" s="4">
        <v>317</v>
      </c>
      <c r="M87" s="4">
        <v>317</v>
      </c>
      <c r="N87" s="4" t="s">
        <v>477</v>
      </c>
      <c r="O87" s="4" t="s">
        <v>32</v>
      </c>
      <c r="P87" s="4" t="s">
        <v>33</v>
      </c>
      <c r="Q87" s="4">
        <v>0</v>
      </c>
      <c r="R87" s="8">
        <v>45006</v>
      </c>
      <c r="S87" s="6">
        <v>45010</v>
      </c>
      <c r="T87" s="4" t="s">
        <v>34</v>
      </c>
      <c r="U87" s="4">
        <v>317</v>
      </c>
      <c r="V87" s="4">
        <v>0</v>
      </c>
      <c r="W87" s="4">
        <v>0</v>
      </c>
      <c r="X87" s="4" t="s">
        <v>478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482</v>
      </c>
      <c r="F88" s="6">
        <v>45006</v>
      </c>
      <c r="G88" s="6">
        <v>45007</v>
      </c>
      <c r="H88" s="4">
        <v>1</v>
      </c>
      <c r="I88" s="4">
        <v>1</v>
      </c>
      <c r="J88" s="4">
        <v>1</v>
      </c>
      <c r="K88" s="4" t="s">
        <v>30</v>
      </c>
      <c r="L88" s="4">
        <v>172</v>
      </c>
      <c r="M88" s="4">
        <v>172</v>
      </c>
      <c r="N88" s="4" t="s">
        <v>483</v>
      </c>
      <c r="O88" s="4" t="s">
        <v>32</v>
      </c>
      <c r="P88" s="4" t="s">
        <v>33</v>
      </c>
      <c r="Q88" s="4">
        <v>0</v>
      </c>
      <c r="R88" s="8">
        <v>45006</v>
      </c>
      <c r="S88" s="6">
        <v>45010</v>
      </c>
      <c r="T88" s="4" t="s">
        <v>34</v>
      </c>
      <c r="U88" s="4">
        <v>172</v>
      </c>
      <c r="V88" s="4">
        <v>0</v>
      </c>
      <c r="W88" s="4">
        <v>0</v>
      </c>
      <c r="X88" s="4" t="s">
        <v>484</v>
      </c>
      <c r="Y88" s="4" t="s">
        <v>485</v>
      </c>
    </row>
    <row r="89" s="4" customFormat="1" spans="1:25">
      <c r="A89" s="4" t="s">
        <v>486</v>
      </c>
      <c r="B89" s="4" t="s">
        <v>26</v>
      </c>
      <c r="C89" s="4" t="s">
        <v>27</v>
      </c>
      <c r="D89" s="4" t="s">
        <v>487</v>
      </c>
      <c r="E89" s="4" t="s">
        <v>44</v>
      </c>
      <c r="F89" s="6">
        <v>45006</v>
      </c>
      <c r="G89" s="6">
        <v>45007</v>
      </c>
      <c r="H89" s="4">
        <v>1</v>
      </c>
      <c r="I89" s="4">
        <v>1</v>
      </c>
      <c r="J89" s="4">
        <v>1</v>
      </c>
      <c r="K89" s="4" t="s">
        <v>30</v>
      </c>
      <c r="L89" s="4">
        <v>1213</v>
      </c>
      <c r="M89" s="4">
        <v>1213</v>
      </c>
      <c r="N89" s="4" t="s">
        <v>488</v>
      </c>
      <c r="O89" s="4" t="s">
        <v>32</v>
      </c>
      <c r="P89" s="4" t="s">
        <v>33</v>
      </c>
      <c r="Q89" s="4">
        <v>0</v>
      </c>
      <c r="R89" s="8">
        <v>45006</v>
      </c>
      <c r="S89" s="6">
        <v>45010</v>
      </c>
      <c r="T89" s="4" t="s">
        <v>34</v>
      </c>
      <c r="U89" s="4">
        <v>1213</v>
      </c>
      <c r="V89" s="4">
        <v>0</v>
      </c>
      <c r="W89" s="4">
        <v>0</v>
      </c>
      <c r="X89" s="4" t="s">
        <v>489</v>
      </c>
      <c r="Y89" s="4" t="s">
        <v>36</v>
      </c>
    </row>
    <row r="90" s="4" customFormat="1" spans="1:25">
      <c r="A90" s="4" t="s">
        <v>490</v>
      </c>
      <c r="B90" s="4" t="s">
        <v>26</v>
      </c>
      <c r="C90" s="4" t="s">
        <v>27</v>
      </c>
      <c r="D90" s="4" t="s">
        <v>312</v>
      </c>
      <c r="E90" s="4" t="s">
        <v>491</v>
      </c>
      <c r="F90" s="6">
        <v>45006</v>
      </c>
      <c r="G90" s="6">
        <v>45007</v>
      </c>
      <c r="H90" s="4">
        <v>1</v>
      </c>
      <c r="I90" s="4">
        <v>1</v>
      </c>
      <c r="J90" s="4">
        <v>1</v>
      </c>
      <c r="K90" s="4" t="s">
        <v>30</v>
      </c>
      <c r="L90" s="4">
        <v>451</v>
      </c>
      <c r="M90" s="4">
        <v>451</v>
      </c>
      <c r="N90" s="4" t="s">
        <v>492</v>
      </c>
      <c r="O90" s="4" t="s">
        <v>32</v>
      </c>
      <c r="P90" s="4" t="s">
        <v>33</v>
      </c>
      <c r="Q90" s="4">
        <v>0</v>
      </c>
      <c r="R90" s="8">
        <v>45006</v>
      </c>
      <c r="S90" s="6">
        <v>45010</v>
      </c>
      <c r="T90" s="4" t="s">
        <v>34</v>
      </c>
      <c r="U90" s="4">
        <v>451</v>
      </c>
      <c r="V90" s="4">
        <v>0</v>
      </c>
      <c r="W90" s="4">
        <v>0</v>
      </c>
      <c r="X90" s="4" t="s">
        <v>493</v>
      </c>
      <c r="Y90" s="4" t="s">
        <v>494</v>
      </c>
    </row>
    <row r="91" s="4" customFormat="1" spans="1:25">
      <c r="A91" s="4" t="s">
        <v>495</v>
      </c>
      <c r="B91" s="4" t="s">
        <v>26</v>
      </c>
      <c r="C91" s="4" t="s">
        <v>27</v>
      </c>
      <c r="D91" s="4" t="s">
        <v>496</v>
      </c>
      <c r="E91" s="4" t="s">
        <v>497</v>
      </c>
      <c r="F91" s="6">
        <v>45006</v>
      </c>
      <c r="G91" s="6">
        <v>45007</v>
      </c>
      <c r="H91" s="4">
        <v>2</v>
      </c>
      <c r="I91" s="4">
        <v>1</v>
      </c>
      <c r="J91" s="4">
        <v>2</v>
      </c>
      <c r="K91" s="4" t="s">
        <v>30</v>
      </c>
      <c r="L91" s="4">
        <v>2602</v>
      </c>
      <c r="M91" s="4">
        <v>2602</v>
      </c>
      <c r="N91" s="4" t="s">
        <v>498</v>
      </c>
      <c r="O91" s="4" t="s">
        <v>32</v>
      </c>
      <c r="P91" s="4" t="s">
        <v>33</v>
      </c>
      <c r="Q91" s="4">
        <v>0</v>
      </c>
      <c r="R91" s="8">
        <v>45006</v>
      </c>
      <c r="S91" s="6">
        <v>45010</v>
      </c>
      <c r="T91" s="4" t="s">
        <v>34</v>
      </c>
      <c r="U91" s="4">
        <v>2602</v>
      </c>
      <c r="V91" s="4">
        <v>0</v>
      </c>
      <c r="W91" s="4">
        <v>0</v>
      </c>
      <c r="X91" s="4" t="s">
        <v>499</v>
      </c>
      <c r="Y91" s="4" t="s">
        <v>36</v>
      </c>
    </row>
    <row r="92" s="4" customFormat="1" spans="1:25">
      <c r="A92" s="4" t="s">
        <v>500</v>
      </c>
      <c r="B92" s="4" t="s">
        <v>26</v>
      </c>
      <c r="C92" s="4" t="s">
        <v>27</v>
      </c>
      <c r="D92" s="4" t="s">
        <v>501</v>
      </c>
      <c r="E92" s="4" t="s">
        <v>502</v>
      </c>
      <c r="F92" s="6">
        <v>45006</v>
      </c>
      <c r="G92" s="6">
        <v>45007</v>
      </c>
      <c r="H92" s="4">
        <v>1</v>
      </c>
      <c r="I92" s="4">
        <v>1</v>
      </c>
      <c r="J92" s="4">
        <v>1</v>
      </c>
      <c r="K92" s="4" t="s">
        <v>30</v>
      </c>
      <c r="L92" s="4">
        <v>708</v>
      </c>
      <c r="M92" s="4">
        <v>708</v>
      </c>
      <c r="N92" s="4" t="s">
        <v>503</v>
      </c>
      <c r="O92" s="4" t="s">
        <v>32</v>
      </c>
      <c r="P92" s="4" t="s">
        <v>33</v>
      </c>
      <c r="Q92" s="4">
        <v>0</v>
      </c>
      <c r="R92" s="8">
        <v>45006</v>
      </c>
      <c r="S92" s="6">
        <v>45010</v>
      </c>
      <c r="T92" s="4" t="s">
        <v>34</v>
      </c>
      <c r="U92" s="4">
        <v>708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507</v>
      </c>
      <c r="E93" s="4" t="s">
        <v>508</v>
      </c>
      <c r="F93" s="6">
        <v>45006</v>
      </c>
      <c r="G93" s="6">
        <v>45007</v>
      </c>
      <c r="H93" s="4">
        <v>1</v>
      </c>
      <c r="I93" s="4">
        <v>1</v>
      </c>
      <c r="J93" s="4">
        <v>1</v>
      </c>
      <c r="K93" s="4" t="s">
        <v>30</v>
      </c>
      <c r="L93" s="4">
        <v>643</v>
      </c>
      <c r="M93" s="4">
        <v>643</v>
      </c>
      <c r="N93" s="4" t="s">
        <v>509</v>
      </c>
      <c r="O93" s="4" t="s">
        <v>32</v>
      </c>
      <c r="P93" s="4" t="s">
        <v>33</v>
      </c>
      <c r="Q93" s="4">
        <v>0</v>
      </c>
      <c r="R93" s="8">
        <v>45006</v>
      </c>
      <c r="S93" s="6">
        <v>45010</v>
      </c>
      <c r="T93" s="4" t="s">
        <v>34</v>
      </c>
      <c r="U93" s="4">
        <v>643</v>
      </c>
      <c r="V93" s="4">
        <v>0</v>
      </c>
      <c r="W93" s="4">
        <v>0</v>
      </c>
      <c r="X93" s="4" t="s">
        <v>510</v>
      </c>
      <c r="Y93" s="4" t="s">
        <v>511</v>
      </c>
    </row>
    <row r="94" s="4" customFormat="1" spans="1:25">
      <c r="A94" s="4" t="s">
        <v>512</v>
      </c>
      <c r="B94" s="4" t="s">
        <v>26</v>
      </c>
      <c r="C94" s="4" t="s">
        <v>27</v>
      </c>
      <c r="D94" s="4" t="s">
        <v>513</v>
      </c>
      <c r="E94" s="4" t="s">
        <v>514</v>
      </c>
      <c r="F94" s="6">
        <v>45006</v>
      </c>
      <c r="G94" s="6">
        <v>45007</v>
      </c>
      <c r="H94" s="4">
        <v>1</v>
      </c>
      <c r="I94" s="4">
        <v>1</v>
      </c>
      <c r="J94" s="4">
        <v>1</v>
      </c>
      <c r="K94" s="4" t="s">
        <v>30</v>
      </c>
      <c r="L94" s="4">
        <v>356</v>
      </c>
      <c r="M94" s="4">
        <v>356</v>
      </c>
      <c r="N94" s="4" t="s">
        <v>515</v>
      </c>
      <c r="O94" s="4" t="s">
        <v>32</v>
      </c>
      <c r="P94" s="4" t="s">
        <v>33</v>
      </c>
      <c r="Q94" s="4">
        <v>0</v>
      </c>
      <c r="R94" s="8">
        <v>45006</v>
      </c>
      <c r="S94" s="6">
        <v>45010</v>
      </c>
      <c r="T94" s="4" t="s">
        <v>34</v>
      </c>
      <c r="U94" s="4">
        <v>356</v>
      </c>
      <c r="V94" s="4">
        <v>0</v>
      </c>
      <c r="W94" s="4">
        <v>0</v>
      </c>
      <c r="X94" s="4" t="s">
        <v>516</v>
      </c>
      <c r="Y94" s="4" t="s">
        <v>517</v>
      </c>
    </row>
    <row r="95" s="4" customFormat="1" spans="1:25">
      <c r="A95" s="4" t="s">
        <v>518</v>
      </c>
      <c r="B95" s="4" t="s">
        <v>26</v>
      </c>
      <c r="C95" s="4" t="s">
        <v>27</v>
      </c>
      <c r="D95" s="4" t="s">
        <v>333</v>
      </c>
      <c r="E95" s="4" t="s">
        <v>519</v>
      </c>
      <c r="F95" s="6">
        <v>45006</v>
      </c>
      <c r="G95" s="6">
        <v>45007</v>
      </c>
      <c r="H95" s="4">
        <v>1</v>
      </c>
      <c r="I95" s="4">
        <v>1</v>
      </c>
      <c r="J95" s="4">
        <v>1</v>
      </c>
      <c r="K95" s="4" t="s">
        <v>30</v>
      </c>
      <c r="L95" s="4">
        <v>311</v>
      </c>
      <c r="M95" s="4">
        <v>311</v>
      </c>
      <c r="N95" s="4" t="s">
        <v>520</v>
      </c>
      <c r="O95" s="4" t="s">
        <v>32</v>
      </c>
      <c r="P95" s="4" t="s">
        <v>33</v>
      </c>
      <c r="Q95" s="4">
        <v>0</v>
      </c>
      <c r="R95" s="8">
        <v>45006</v>
      </c>
      <c r="S95" s="6">
        <v>45010</v>
      </c>
      <c r="T95" s="4" t="s">
        <v>34</v>
      </c>
      <c r="U95" s="4">
        <v>311</v>
      </c>
      <c r="V95" s="4">
        <v>0</v>
      </c>
      <c r="W95" s="4">
        <v>0</v>
      </c>
      <c r="X95" s="4" t="s">
        <v>521</v>
      </c>
      <c r="Y95" s="4" t="s">
        <v>36</v>
      </c>
    </row>
    <row r="96" s="4" customFormat="1" spans="1:25">
      <c r="A96" s="4" t="s">
        <v>522</v>
      </c>
      <c r="B96" s="4" t="s">
        <v>26</v>
      </c>
      <c r="C96" s="4" t="s">
        <v>27</v>
      </c>
      <c r="D96" s="4" t="s">
        <v>523</v>
      </c>
      <c r="E96" s="4" t="s">
        <v>524</v>
      </c>
      <c r="F96" s="6">
        <v>45006</v>
      </c>
      <c r="G96" s="6">
        <v>45007</v>
      </c>
      <c r="H96" s="4">
        <v>1</v>
      </c>
      <c r="I96" s="4">
        <v>1</v>
      </c>
      <c r="J96" s="4">
        <v>1</v>
      </c>
      <c r="K96" s="4" t="s">
        <v>30</v>
      </c>
      <c r="L96" s="4">
        <v>162</v>
      </c>
      <c r="M96" s="4">
        <v>162</v>
      </c>
      <c r="N96" s="4" t="s">
        <v>525</v>
      </c>
      <c r="O96" s="4" t="s">
        <v>32</v>
      </c>
      <c r="P96" s="4" t="s">
        <v>33</v>
      </c>
      <c r="Q96" s="4">
        <v>0</v>
      </c>
      <c r="R96" s="8">
        <v>45006</v>
      </c>
      <c r="S96" s="6">
        <v>45010</v>
      </c>
      <c r="T96" s="4" t="s">
        <v>34</v>
      </c>
      <c r="U96" s="4">
        <v>162</v>
      </c>
      <c r="V96" s="4">
        <v>0</v>
      </c>
      <c r="W96" s="4">
        <v>0</v>
      </c>
      <c r="X96" s="4" t="s">
        <v>526</v>
      </c>
      <c r="Y96" s="4" t="s">
        <v>36</v>
      </c>
    </row>
    <row r="97" s="4" customFormat="1" spans="1:25">
      <c r="A97" s="4" t="s">
        <v>527</v>
      </c>
      <c r="B97" s="4" t="s">
        <v>26</v>
      </c>
      <c r="C97" s="4" t="s">
        <v>27</v>
      </c>
      <c r="D97" s="4" t="s">
        <v>528</v>
      </c>
      <c r="E97" s="4" t="s">
        <v>529</v>
      </c>
      <c r="F97" s="6">
        <v>45006</v>
      </c>
      <c r="G97" s="6">
        <v>45007</v>
      </c>
      <c r="H97" s="4">
        <v>1</v>
      </c>
      <c r="I97" s="4">
        <v>1</v>
      </c>
      <c r="J97" s="4">
        <v>1</v>
      </c>
      <c r="K97" s="4" t="s">
        <v>30</v>
      </c>
      <c r="L97" s="4">
        <v>301</v>
      </c>
      <c r="M97" s="4">
        <v>301</v>
      </c>
      <c r="N97" s="4" t="s">
        <v>530</v>
      </c>
      <c r="O97" s="4" t="s">
        <v>32</v>
      </c>
      <c r="P97" s="4" t="s">
        <v>33</v>
      </c>
      <c r="Q97" s="4">
        <v>0</v>
      </c>
      <c r="R97" s="8">
        <v>45006</v>
      </c>
      <c r="S97" s="6">
        <v>45010</v>
      </c>
      <c r="T97" s="4" t="s">
        <v>34</v>
      </c>
      <c r="U97" s="4">
        <v>301</v>
      </c>
      <c r="V97" s="4">
        <v>0</v>
      </c>
      <c r="W97" s="4">
        <v>0</v>
      </c>
      <c r="X97" s="4" t="s">
        <v>531</v>
      </c>
      <c r="Y97" s="4" t="s">
        <v>532</v>
      </c>
    </row>
    <row r="98" s="4" customFormat="1" spans="1:25">
      <c r="A98" s="4" t="s">
        <v>533</v>
      </c>
      <c r="B98" s="4" t="s">
        <v>26</v>
      </c>
      <c r="C98" s="4" t="s">
        <v>27</v>
      </c>
      <c r="D98" s="4" t="s">
        <v>534</v>
      </c>
      <c r="E98" s="4" t="s">
        <v>275</v>
      </c>
      <c r="F98" s="6">
        <v>45006</v>
      </c>
      <c r="G98" s="6">
        <v>45007</v>
      </c>
      <c r="H98" s="4">
        <v>1</v>
      </c>
      <c r="I98" s="4">
        <v>1</v>
      </c>
      <c r="J98" s="4">
        <v>1</v>
      </c>
      <c r="K98" s="4" t="s">
        <v>30</v>
      </c>
      <c r="L98" s="4">
        <v>208</v>
      </c>
      <c r="M98" s="4">
        <v>208</v>
      </c>
      <c r="N98" s="4" t="s">
        <v>535</v>
      </c>
      <c r="O98" s="4" t="s">
        <v>32</v>
      </c>
      <c r="P98" s="4" t="s">
        <v>33</v>
      </c>
      <c r="Q98" s="4">
        <v>0</v>
      </c>
      <c r="R98" s="8">
        <v>45006</v>
      </c>
      <c r="S98" s="6">
        <v>45010</v>
      </c>
      <c r="T98" s="4" t="s">
        <v>34</v>
      </c>
      <c r="U98" s="4">
        <v>208</v>
      </c>
      <c r="V98" s="4">
        <v>0</v>
      </c>
      <c r="W98" s="4">
        <v>0</v>
      </c>
      <c r="X98" s="4" t="s">
        <v>536</v>
      </c>
      <c r="Y98" s="4" t="s">
        <v>537</v>
      </c>
    </row>
    <row r="99" s="4" customFormat="1" spans="1:25">
      <c r="A99" s="4" t="s">
        <v>538</v>
      </c>
      <c r="B99" s="4" t="s">
        <v>26</v>
      </c>
      <c r="C99" s="4" t="s">
        <v>27</v>
      </c>
      <c r="D99" s="4" t="s">
        <v>539</v>
      </c>
      <c r="E99" s="4" t="s">
        <v>540</v>
      </c>
      <c r="F99" s="6">
        <v>45006</v>
      </c>
      <c r="G99" s="6">
        <v>45007</v>
      </c>
      <c r="H99" s="4">
        <v>1</v>
      </c>
      <c r="I99" s="4">
        <v>1</v>
      </c>
      <c r="J99" s="4">
        <v>1</v>
      </c>
      <c r="K99" s="4" t="s">
        <v>30</v>
      </c>
      <c r="L99" s="4">
        <v>758</v>
      </c>
      <c r="M99" s="4">
        <v>758</v>
      </c>
      <c r="N99" s="4" t="s">
        <v>541</v>
      </c>
      <c r="O99" s="4" t="s">
        <v>32</v>
      </c>
      <c r="P99" s="4" t="s">
        <v>33</v>
      </c>
      <c r="Q99" s="4">
        <v>0</v>
      </c>
      <c r="R99" s="8">
        <v>45006</v>
      </c>
      <c r="S99" s="6">
        <v>45010</v>
      </c>
      <c r="T99" s="4" t="s">
        <v>34</v>
      </c>
      <c r="U99" s="4">
        <v>758</v>
      </c>
      <c r="V99" s="4">
        <v>0</v>
      </c>
      <c r="W99" s="4">
        <v>0</v>
      </c>
      <c r="X99" s="4" t="s">
        <v>542</v>
      </c>
      <c r="Y99" s="4" t="s">
        <v>36</v>
      </c>
    </row>
    <row r="100" s="4" customFormat="1" spans="1:25">
      <c r="A100" s="4" t="s">
        <v>468</v>
      </c>
      <c r="B100" s="4" t="s">
        <v>26</v>
      </c>
      <c r="C100" s="4" t="s">
        <v>294</v>
      </c>
      <c r="D100" s="4" t="s">
        <v>469</v>
      </c>
      <c r="E100" s="4" t="s">
        <v>470</v>
      </c>
      <c r="F100" s="6">
        <v>45006</v>
      </c>
      <c r="G100" s="6">
        <v>45007</v>
      </c>
      <c r="H100" s="4">
        <v>1</v>
      </c>
      <c r="I100" s="4">
        <v>1</v>
      </c>
      <c r="J100" s="4">
        <v>1</v>
      </c>
      <c r="K100" s="4" t="s">
        <v>30</v>
      </c>
      <c r="L100" s="4">
        <v>-1437</v>
      </c>
      <c r="M100" s="4">
        <v>-1437</v>
      </c>
      <c r="N100" s="4" t="s">
        <v>471</v>
      </c>
      <c r="O100" s="4" t="s">
        <v>32</v>
      </c>
      <c r="P100" s="4" t="s">
        <v>33</v>
      </c>
      <c r="Q100" s="4">
        <v>0</v>
      </c>
      <c r="R100" s="8">
        <v>45006</v>
      </c>
      <c r="S100" s="6">
        <v>45010</v>
      </c>
      <c r="T100" s="4" t="s">
        <v>34</v>
      </c>
      <c r="U100" s="4">
        <v>-1437</v>
      </c>
      <c r="V100" s="4">
        <v>0</v>
      </c>
      <c r="W100" s="4">
        <v>0</v>
      </c>
      <c r="X100" s="4" t="s">
        <v>472</v>
      </c>
      <c r="Y100" s="4" t="s">
        <v>473</v>
      </c>
    </row>
    <row r="101" s="4" customFormat="1" spans="1:25">
      <c r="A101" s="4" t="s">
        <v>543</v>
      </c>
      <c r="B101" s="4" t="s">
        <v>26</v>
      </c>
      <c r="C101" s="4" t="s">
        <v>27</v>
      </c>
      <c r="D101" s="4" t="s">
        <v>544</v>
      </c>
      <c r="E101" s="4" t="s">
        <v>545</v>
      </c>
      <c r="F101" s="6">
        <v>45004</v>
      </c>
      <c r="G101" s="6">
        <v>45008</v>
      </c>
      <c r="H101" s="4">
        <v>1</v>
      </c>
      <c r="I101" s="4">
        <v>4</v>
      </c>
      <c r="J101" s="4">
        <v>4</v>
      </c>
      <c r="K101" s="4" t="s">
        <v>30</v>
      </c>
      <c r="L101" s="4">
        <v>4188</v>
      </c>
      <c r="M101" s="4">
        <v>4188</v>
      </c>
      <c r="N101" s="4" t="s">
        <v>546</v>
      </c>
      <c r="O101" s="4" t="s">
        <v>547</v>
      </c>
      <c r="P101" s="4" t="s">
        <v>33</v>
      </c>
      <c r="Q101" s="4">
        <v>0</v>
      </c>
      <c r="R101" s="8">
        <v>44972</v>
      </c>
      <c r="S101" s="6">
        <v>45011</v>
      </c>
      <c r="T101" s="4" t="s">
        <v>34</v>
      </c>
      <c r="U101" s="4">
        <v>4188</v>
      </c>
      <c r="V101" s="4">
        <v>0</v>
      </c>
      <c r="W101" s="4">
        <v>0</v>
      </c>
      <c r="X101" s="4" t="s">
        <v>548</v>
      </c>
      <c r="Y101" s="4" t="s">
        <v>549</v>
      </c>
    </row>
    <row r="102" s="4" customFormat="1" spans="1:25">
      <c r="A102" s="4" t="s">
        <v>550</v>
      </c>
      <c r="B102" s="4" t="s">
        <v>26</v>
      </c>
      <c r="C102" s="4" t="s">
        <v>27</v>
      </c>
      <c r="D102" s="4" t="s">
        <v>551</v>
      </c>
      <c r="E102" s="4" t="s">
        <v>339</v>
      </c>
      <c r="F102" s="6">
        <v>45004</v>
      </c>
      <c r="G102" s="6">
        <v>45008</v>
      </c>
      <c r="H102" s="4">
        <v>1</v>
      </c>
      <c r="I102" s="4">
        <v>4</v>
      </c>
      <c r="J102" s="4">
        <v>4</v>
      </c>
      <c r="K102" s="4" t="s">
        <v>30</v>
      </c>
      <c r="L102" s="4">
        <v>4836</v>
      </c>
      <c r="M102" s="4">
        <v>4836</v>
      </c>
      <c r="N102" s="4" t="s">
        <v>552</v>
      </c>
      <c r="O102" s="4" t="s">
        <v>547</v>
      </c>
      <c r="P102" s="4" t="s">
        <v>33</v>
      </c>
      <c r="Q102" s="4">
        <v>0</v>
      </c>
      <c r="R102" s="8">
        <v>44974</v>
      </c>
      <c r="S102" s="6">
        <v>45011</v>
      </c>
      <c r="T102" s="4" t="s">
        <v>34</v>
      </c>
      <c r="U102" s="4">
        <v>4836</v>
      </c>
      <c r="V102" s="4">
        <v>0</v>
      </c>
      <c r="W102" s="4">
        <v>0</v>
      </c>
      <c r="X102" s="4" t="s">
        <v>36</v>
      </c>
      <c r="Y102" s="4" t="s">
        <v>36</v>
      </c>
    </row>
    <row r="103" s="4" customFormat="1" spans="1:25">
      <c r="A103" s="4" t="s">
        <v>553</v>
      </c>
      <c r="B103" s="4" t="s">
        <v>26</v>
      </c>
      <c r="C103" s="4" t="s">
        <v>27</v>
      </c>
      <c r="D103" s="4" t="s">
        <v>554</v>
      </c>
      <c r="E103" s="4" t="s">
        <v>555</v>
      </c>
      <c r="F103" s="6">
        <v>45007</v>
      </c>
      <c r="G103" s="6">
        <v>45008</v>
      </c>
      <c r="H103" s="4">
        <v>1</v>
      </c>
      <c r="I103" s="4">
        <v>1</v>
      </c>
      <c r="J103" s="4">
        <v>1</v>
      </c>
      <c r="K103" s="4" t="s">
        <v>30</v>
      </c>
      <c r="L103" s="4">
        <v>1295</v>
      </c>
      <c r="M103" s="4">
        <v>1295</v>
      </c>
      <c r="N103" s="4" t="s">
        <v>556</v>
      </c>
      <c r="O103" s="4" t="s">
        <v>547</v>
      </c>
      <c r="P103" s="4" t="s">
        <v>33</v>
      </c>
      <c r="Q103" s="4">
        <v>0</v>
      </c>
      <c r="R103" s="8">
        <v>44974</v>
      </c>
      <c r="S103" s="6">
        <v>45011</v>
      </c>
      <c r="T103" s="4" t="s">
        <v>34</v>
      </c>
      <c r="U103" s="4">
        <v>1295</v>
      </c>
      <c r="V103" s="4">
        <v>0</v>
      </c>
      <c r="W103" s="4">
        <v>0</v>
      </c>
      <c r="X103" s="4" t="s">
        <v>557</v>
      </c>
      <c r="Y103" s="4" t="s">
        <v>36</v>
      </c>
    </row>
    <row r="104" s="4" customFormat="1" spans="1:25">
      <c r="A104" s="4" t="s">
        <v>558</v>
      </c>
      <c r="B104" s="4" t="s">
        <v>26</v>
      </c>
      <c r="C104" s="4" t="s">
        <v>27</v>
      </c>
      <c r="D104" s="4" t="s">
        <v>559</v>
      </c>
      <c r="E104" s="4" t="s">
        <v>129</v>
      </c>
      <c r="F104" s="6">
        <v>45006</v>
      </c>
      <c r="G104" s="6">
        <v>45008</v>
      </c>
      <c r="H104" s="4">
        <v>1</v>
      </c>
      <c r="I104" s="4">
        <v>2</v>
      </c>
      <c r="J104" s="4">
        <v>2</v>
      </c>
      <c r="K104" s="4" t="s">
        <v>30</v>
      </c>
      <c r="L104" s="4">
        <v>1358</v>
      </c>
      <c r="M104" s="4">
        <v>1358</v>
      </c>
      <c r="N104" s="4" t="s">
        <v>560</v>
      </c>
      <c r="O104" s="4" t="s">
        <v>547</v>
      </c>
      <c r="P104" s="4" t="s">
        <v>33</v>
      </c>
      <c r="Q104" s="4">
        <v>0</v>
      </c>
      <c r="R104" s="8">
        <v>44980</v>
      </c>
      <c r="S104" s="6">
        <v>45011</v>
      </c>
      <c r="T104" s="4" t="s">
        <v>34</v>
      </c>
      <c r="U104" s="4">
        <v>1358</v>
      </c>
      <c r="V104" s="4">
        <v>0</v>
      </c>
      <c r="W104" s="4">
        <v>0</v>
      </c>
      <c r="X104" s="4" t="s">
        <v>561</v>
      </c>
      <c r="Y104" s="4" t="s">
        <v>562</v>
      </c>
    </row>
    <row r="105" s="4" customFormat="1" spans="1:25">
      <c r="A105" s="4" t="s">
        <v>563</v>
      </c>
      <c r="B105" s="4" t="s">
        <v>26</v>
      </c>
      <c r="C105" s="4" t="s">
        <v>27</v>
      </c>
      <c r="D105" s="4" t="s">
        <v>564</v>
      </c>
      <c r="E105" s="4" t="s">
        <v>365</v>
      </c>
      <c r="F105" s="6">
        <v>45007</v>
      </c>
      <c r="G105" s="6">
        <v>45008</v>
      </c>
      <c r="H105" s="4">
        <v>1</v>
      </c>
      <c r="I105" s="4">
        <v>1</v>
      </c>
      <c r="J105" s="4">
        <v>1</v>
      </c>
      <c r="K105" s="4" t="s">
        <v>30</v>
      </c>
      <c r="L105" s="4">
        <v>991</v>
      </c>
      <c r="M105" s="4">
        <v>991</v>
      </c>
      <c r="N105" s="4" t="s">
        <v>565</v>
      </c>
      <c r="O105" s="4" t="s">
        <v>547</v>
      </c>
      <c r="P105" s="4" t="s">
        <v>33</v>
      </c>
      <c r="Q105" s="4">
        <v>0</v>
      </c>
      <c r="R105" s="8">
        <v>44983</v>
      </c>
      <c r="S105" s="6">
        <v>45011</v>
      </c>
      <c r="T105" s="4" t="s">
        <v>34</v>
      </c>
      <c r="U105" s="4">
        <v>991</v>
      </c>
      <c r="V105" s="4">
        <v>0</v>
      </c>
      <c r="W105" s="4">
        <v>0</v>
      </c>
      <c r="X105" s="4" t="s">
        <v>566</v>
      </c>
      <c r="Y105" s="4" t="s">
        <v>567</v>
      </c>
    </row>
    <row r="106" s="4" customFormat="1" spans="1:25">
      <c r="A106" s="4" t="s">
        <v>568</v>
      </c>
      <c r="B106" s="4" t="s">
        <v>26</v>
      </c>
      <c r="C106" s="4" t="s">
        <v>27</v>
      </c>
      <c r="D106" s="4" t="s">
        <v>202</v>
      </c>
      <c r="E106" s="4" t="s">
        <v>203</v>
      </c>
      <c r="F106" s="6">
        <v>45007</v>
      </c>
      <c r="G106" s="6">
        <v>45008</v>
      </c>
      <c r="H106" s="4">
        <v>1</v>
      </c>
      <c r="I106" s="4">
        <v>1</v>
      </c>
      <c r="J106" s="4">
        <v>1</v>
      </c>
      <c r="K106" s="4" t="s">
        <v>30</v>
      </c>
      <c r="L106" s="4">
        <v>720</v>
      </c>
      <c r="M106" s="4">
        <v>720</v>
      </c>
      <c r="N106" s="4" t="s">
        <v>569</v>
      </c>
      <c r="O106" s="4" t="s">
        <v>547</v>
      </c>
      <c r="P106" s="4" t="s">
        <v>33</v>
      </c>
      <c r="Q106" s="4">
        <v>0</v>
      </c>
      <c r="R106" s="8">
        <v>44985</v>
      </c>
      <c r="S106" s="6">
        <v>45011</v>
      </c>
      <c r="T106" s="4" t="s">
        <v>34</v>
      </c>
      <c r="U106" s="4">
        <v>720</v>
      </c>
      <c r="V106" s="4">
        <v>0</v>
      </c>
      <c r="W106" s="4">
        <v>0</v>
      </c>
      <c r="X106" s="4" t="s">
        <v>570</v>
      </c>
      <c r="Y106" s="4" t="s">
        <v>571</v>
      </c>
    </row>
    <row r="107" s="4" customFormat="1" spans="1:25">
      <c r="A107" s="4" t="s">
        <v>572</v>
      </c>
      <c r="B107" s="4" t="s">
        <v>26</v>
      </c>
      <c r="C107" s="4" t="s">
        <v>27</v>
      </c>
      <c r="D107" s="4" t="s">
        <v>82</v>
      </c>
      <c r="E107" s="4" t="s">
        <v>573</v>
      </c>
      <c r="F107" s="6">
        <v>45007</v>
      </c>
      <c r="G107" s="6">
        <v>45008</v>
      </c>
      <c r="H107" s="4">
        <v>1</v>
      </c>
      <c r="I107" s="4">
        <v>1</v>
      </c>
      <c r="J107" s="4">
        <v>1</v>
      </c>
      <c r="K107" s="4" t="s">
        <v>30</v>
      </c>
      <c r="L107" s="4">
        <v>1402</v>
      </c>
      <c r="M107" s="4">
        <v>1402</v>
      </c>
      <c r="N107" s="4" t="s">
        <v>84</v>
      </c>
      <c r="O107" s="4" t="s">
        <v>547</v>
      </c>
      <c r="P107" s="4" t="s">
        <v>33</v>
      </c>
      <c r="Q107" s="4">
        <v>0</v>
      </c>
      <c r="R107" s="8">
        <v>44985</v>
      </c>
      <c r="S107" s="6">
        <v>45011</v>
      </c>
      <c r="T107" s="4" t="s">
        <v>34</v>
      </c>
      <c r="U107" s="4">
        <v>1402</v>
      </c>
      <c r="V107" s="4">
        <v>0</v>
      </c>
      <c r="W107" s="4">
        <v>0</v>
      </c>
      <c r="X107" s="4" t="s">
        <v>574</v>
      </c>
      <c r="Y107" s="4" t="s">
        <v>575</v>
      </c>
    </row>
    <row r="108" s="4" customFormat="1" spans="1:26">
      <c r="A108" s="4" t="s">
        <v>576</v>
      </c>
      <c r="B108" s="4" t="s">
        <v>26</v>
      </c>
      <c r="C108" s="4" t="s">
        <v>27</v>
      </c>
      <c r="D108" s="4" t="s">
        <v>577</v>
      </c>
      <c r="E108" s="4" t="s">
        <v>578</v>
      </c>
      <c r="F108" s="6">
        <v>45004</v>
      </c>
      <c r="G108" s="6">
        <v>45008</v>
      </c>
      <c r="H108" s="4">
        <v>2</v>
      </c>
      <c r="I108" s="4">
        <v>4</v>
      </c>
      <c r="J108" s="4">
        <v>8</v>
      </c>
      <c r="K108" s="4" t="s">
        <v>30</v>
      </c>
      <c r="L108" s="4">
        <v>10460</v>
      </c>
      <c r="M108" s="4">
        <v>10460</v>
      </c>
      <c r="N108" s="4" t="s">
        <v>579</v>
      </c>
      <c r="O108" s="4" t="s">
        <v>547</v>
      </c>
      <c r="P108" s="4" t="s">
        <v>33</v>
      </c>
      <c r="Q108" s="4">
        <v>0</v>
      </c>
      <c r="R108" s="8">
        <v>44986</v>
      </c>
      <c r="S108" s="6">
        <v>45011</v>
      </c>
      <c r="T108" s="4" t="s">
        <v>34</v>
      </c>
      <c r="U108" s="4">
        <v>10460</v>
      </c>
      <c r="V108" s="4">
        <v>0</v>
      </c>
      <c r="W108" s="4">
        <v>0</v>
      </c>
      <c r="X108" s="4" t="s">
        <v>580</v>
      </c>
      <c r="Y108" s="4" t="s">
        <v>581</v>
      </c>
      <c r="Z108" s="4" t="s">
        <v>582</v>
      </c>
    </row>
    <row r="109" s="4" customFormat="1" spans="1:25">
      <c r="A109" s="4" t="s">
        <v>583</v>
      </c>
      <c r="B109" s="4" t="s">
        <v>26</v>
      </c>
      <c r="C109" s="4" t="s">
        <v>27</v>
      </c>
      <c r="D109" s="4" t="s">
        <v>71</v>
      </c>
      <c r="E109" s="4" t="s">
        <v>72</v>
      </c>
      <c r="F109" s="6">
        <v>45007</v>
      </c>
      <c r="G109" s="6">
        <v>45008</v>
      </c>
      <c r="H109" s="4">
        <v>1</v>
      </c>
      <c r="I109" s="4">
        <v>1</v>
      </c>
      <c r="J109" s="4">
        <v>1</v>
      </c>
      <c r="K109" s="4" t="s">
        <v>30</v>
      </c>
      <c r="L109" s="4">
        <v>171</v>
      </c>
      <c r="M109" s="4">
        <v>171</v>
      </c>
      <c r="N109" s="4" t="s">
        <v>584</v>
      </c>
      <c r="O109" s="4" t="s">
        <v>547</v>
      </c>
      <c r="P109" s="4" t="s">
        <v>33</v>
      </c>
      <c r="Q109" s="4">
        <v>0</v>
      </c>
      <c r="R109" s="8">
        <v>44987</v>
      </c>
      <c r="S109" s="6">
        <v>45011</v>
      </c>
      <c r="T109" s="4" t="s">
        <v>34</v>
      </c>
      <c r="U109" s="4">
        <v>171</v>
      </c>
      <c r="V109" s="4">
        <v>0</v>
      </c>
      <c r="W109" s="4">
        <v>0</v>
      </c>
      <c r="X109" s="4" t="s">
        <v>585</v>
      </c>
      <c r="Y109" s="4" t="s">
        <v>586</v>
      </c>
    </row>
    <row r="110" s="4" customFormat="1" spans="1:25">
      <c r="A110" s="4" t="s">
        <v>587</v>
      </c>
      <c r="B110" s="4" t="s">
        <v>26</v>
      </c>
      <c r="C110" s="4" t="s">
        <v>27</v>
      </c>
      <c r="D110" s="4" t="s">
        <v>161</v>
      </c>
      <c r="E110" s="4" t="s">
        <v>129</v>
      </c>
      <c r="F110" s="6">
        <v>45005</v>
      </c>
      <c r="G110" s="6">
        <v>45008</v>
      </c>
      <c r="H110" s="4">
        <v>1</v>
      </c>
      <c r="I110" s="4">
        <v>3</v>
      </c>
      <c r="J110" s="4">
        <v>3</v>
      </c>
      <c r="K110" s="4" t="s">
        <v>30</v>
      </c>
      <c r="L110" s="4">
        <v>1155</v>
      </c>
      <c r="M110" s="4">
        <v>1155</v>
      </c>
      <c r="N110" s="4" t="s">
        <v>588</v>
      </c>
      <c r="O110" s="4" t="s">
        <v>547</v>
      </c>
      <c r="P110" s="4" t="s">
        <v>33</v>
      </c>
      <c r="Q110" s="4">
        <v>0</v>
      </c>
      <c r="R110" s="8">
        <v>44987</v>
      </c>
      <c r="S110" s="6">
        <v>45011</v>
      </c>
      <c r="T110" s="4" t="s">
        <v>34</v>
      </c>
      <c r="U110" s="4">
        <v>1155</v>
      </c>
      <c r="V110" s="4">
        <v>0</v>
      </c>
      <c r="W110" s="4">
        <v>0</v>
      </c>
      <c r="X110" s="4" t="s">
        <v>589</v>
      </c>
      <c r="Y110" s="4" t="s">
        <v>590</v>
      </c>
    </row>
    <row r="111" s="4" customFormat="1" spans="1:25">
      <c r="A111" s="4" t="s">
        <v>591</v>
      </c>
      <c r="B111" s="4" t="s">
        <v>26</v>
      </c>
      <c r="C111" s="4" t="s">
        <v>27</v>
      </c>
      <c r="D111" s="4" t="s">
        <v>592</v>
      </c>
      <c r="E111" s="4" t="s">
        <v>593</v>
      </c>
      <c r="F111" s="6">
        <v>45007</v>
      </c>
      <c r="G111" s="6">
        <v>45008</v>
      </c>
      <c r="H111" s="4">
        <v>1</v>
      </c>
      <c r="I111" s="4">
        <v>1</v>
      </c>
      <c r="J111" s="4">
        <v>1</v>
      </c>
      <c r="K111" s="4" t="s">
        <v>30</v>
      </c>
      <c r="L111" s="4">
        <v>1427</v>
      </c>
      <c r="M111" s="4">
        <v>1427</v>
      </c>
      <c r="N111" s="4" t="s">
        <v>594</v>
      </c>
      <c r="O111" s="4" t="s">
        <v>547</v>
      </c>
      <c r="P111" s="4" t="s">
        <v>33</v>
      </c>
      <c r="Q111" s="4">
        <v>0</v>
      </c>
      <c r="R111" s="8">
        <v>44987</v>
      </c>
      <c r="S111" s="6">
        <v>45011</v>
      </c>
      <c r="T111" s="4" t="s">
        <v>34</v>
      </c>
      <c r="U111" s="4">
        <v>1427</v>
      </c>
      <c r="V111" s="4">
        <v>0</v>
      </c>
      <c r="W111" s="4">
        <v>0</v>
      </c>
      <c r="X111" s="4" t="s">
        <v>595</v>
      </c>
      <c r="Y111" s="4" t="s">
        <v>596</v>
      </c>
    </row>
    <row r="112" s="4" customFormat="1" spans="1:25">
      <c r="A112" s="4" t="s">
        <v>597</v>
      </c>
      <c r="B112" s="4" t="s">
        <v>26</v>
      </c>
      <c r="C112" s="4" t="s">
        <v>27</v>
      </c>
      <c r="D112" s="4" t="s">
        <v>598</v>
      </c>
      <c r="E112" s="4" t="s">
        <v>61</v>
      </c>
      <c r="F112" s="6">
        <v>45005</v>
      </c>
      <c r="G112" s="6">
        <v>45008</v>
      </c>
      <c r="H112" s="4">
        <v>1</v>
      </c>
      <c r="I112" s="4">
        <v>3</v>
      </c>
      <c r="J112" s="4">
        <v>3</v>
      </c>
      <c r="K112" s="4" t="s">
        <v>30</v>
      </c>
      <c r="L112" s="4">
        <v>4464</v>
      </c>
      <c r="M112" s="4">
        <v>4464</v>
      </c>
      <c r="N112" s="4" t="s">
        <v>599</v>
      </c>
      <c r="O112" s="4" t="s">
        <v>547</v>
      </c>
      <c r="P112" s="4" t="s">
        <v>33</v>
      </c>
      <c r="Q112" s="4">
        <v>0</v>
      </c>
      <c r="R112" s="8">
        <v>44989</v>
      </c>
      <c r="S112" s="6">
        <v>45011</v>
      </c>
      <c r="T112" s="4" t="s">
        <v>34</v>
      </c>
      <c r="U112" s="4">
        <v>4464</v>
      </c>
      <c r="V112" s="4">
        <v>0</v>
      </c>
      <c r="W112" s="4">
        <v>0</v>
      </c>
      <c r="X112" s="4" t="s">
        <v>600</v>
      </c>
      <c r="Y112" s="4" t="s">
        <v>36</v>
      </c>
    </row>
    <row r="113" s="4" customFormat="1" spans="1:25">
      <c r="A113" s="4" t="s">
        <v>601</v>
      </c>
      <c r="B113" s="4" t="s">
        <v>26</v>
      </c>
      <c r="C113" s="4" t="s">
        <v>27</v>
      </c>
      <c r="D113" s="4" t="s">
        <v>602</v>
      </c>
      <c r="E113" s="4" t="s">
        <v>129</v>
      </c>
      <c r="F113" s="6">
        <v>45007</v>
      </c>
      <c r="G113" s="6">
        <v>45008</v>
      </c>
      <c r="H113" s="4">
        <v>1</v>
      </c>
      <c r="I113" s="4">
        <v>1</v>
      </c>
      <c r="J113" s="4">
        <v>1</v>
      </c>
      <c r="K113" s="4" t="s">
        <v>30</v>
      </c>
      <c r="L113" s="4">
        <v>1029</v>
      </c>
      <c r="M113" s="4">
        <v>1029</v>
      </c>
      <c r="N113" s="4" t="s">
        <v>603</v>
      </c>
      <c r="O113" s="4" t="s">
        <v>547</v>
      </c>
      <c r="P113" s="4" t="s">
        <v>33</v>
      </c>
      <c r="Q113" s="4">
        <v>0</v>
      </c>
      <c r="R113" s="8">
        <v>44989</v>
      </c>
      <c r="S113" s="6">
        <v>45011</v>
      </c>
      <c r="T113" s="4" t="s">
        <v>34</v>
      </c>
      <c r="U113" s="4">
        <v>1029</v>
      </c>
      <c r="V113" s="4">
        <v>0</v>
      </c>
      <c r="W113" s="4">
        <v>0</v>
      </c>
      <c r="X113" s="4" t="s">
        <v>604</v>
      </c>
      <c r="Y113" s="4" t="s">
        <v>605</v>
      </c>
    </row>
    <row r="114" s="4" customFormat="1" spans="1:25">
      <c r="A114" s="4" t="s">
        <v>606</v>
      </c>
      <c r="B114" s="4" t="s">
        <v>26</v>
      </c>
      <c r="C114" s="4" t="s">
        <v>27</v>
      </c>
      <c r="D114" s="4" t="s">
        <v>607</v>
      </c>
      <c r="E114" s="4" t="s">
        <v>608</v>
      </c>
      <c r="F114" s="6">
        <v>45006</v>
      </c>
      <c r="G114" s="6">
        <v>45008</v>
      </c>
      <c r="H114" s="4">
        <v>1</v>
      </c>
      <c r="I114" s="4">
        <v>2</v>
      </c>
      <c r="J114" s="4">
        <v>2</v>
      </c>
      <c r="K114" s="4" t="s">
        <v>30</v>
      </c>
      <c r="L114" s="4">
        <v>5125</v>
      </c>
      <c r="M114" s="4">
        <v>5125</v>
      </c>
      <c r="N114" s="4" t="s">
        <v>609</v>
      </c>
      <c r="O114" s="4" t="s">
        <v>547</v>
      </c>
      <c r="P114" s="4" t="s">
        <v>33</v>
      </c>
      <c r="Q114" s="4">
        <v>0</v>
      </c>
      <c r="R114" s="8">
        <v>44990</v>
      </c>
      <c r="S114" s="6">
        <v>45011</v>
      </c>
      <c r="T114" s="4" t="s">
        <v>34</v>
      </c>
      <c r="U114" s="4">
        <v>5125</v>
      </c>
      <c r="V114" s="4">
        <v>0</v>
      </c>
      <c r="W114" s="4">
        <v>0</v>
      </c>
      <c r="X114" s="4" t="s">
        <v>610</v>
      </c>
      <c r="Y114" s="4" t="s">
        <v>611</v>
      </c>
    </row>
    <row r="115" s="4" customFormat="1" spans="1:25">
      <c r="A115" s="4" t="s">
        <v>612</v>
      </c>
      <c r="B115" s="4" t="s">
        <v>26</v>
      </c>
      <c r="C115" s="4" t="s">
        <v>27</v>
      </c>
      <c r="D115" s="4" t="s">
        <v>613</v>
      </c>
      <c r="E115" s="4" t="s">
        <v>614</v>
      </c>
      <c r="F115" s="6">
        <v>45005</v>
      </c>
      <c r="G115" s="6">
        <v>45008</v>
      </c>
      <c r="H115" s="4">
        <v>1</v>
      </c>
      <c r="I115" s="4">
        <v>3</v>
      </c>
      <c r="J115" s="4">
        <v>3</v>
      </c>
      <c r="K115" s="4" t="s">
        <v>30</v>
      </c>
      <c r="L115" s="4">
        <v>1422</v>
      </c>
      <c r="M115" s="4">
        <v>1422</v>
      </c>
      <c r="N115" s="4" t="s">
        <v>615</v>
      </c>
      <c r="O115" s="4" t="s">
        <v>547</v>
      </c>
      <c r="P115" s="4" t="s">
        <v>33</v>
      </c>
      <c r="Q115" s="4">
        <v>0</v>
      </c>
      <c r="R115" s="8">
        <v>44990</v>
      </c>
      <c r="S115" s="6">
        <v>45011</v>
      </c>
      <c r="T115" s="4" t="s">
        <v>34</v>
      </c>
      <c r="U115" s="4">
        <v>1422</v>
      </c>
      <c r="V115" s="4">
        <v>0</v>
      </c>
      <c r="W115" s="4">
        <v>0</v>
      </c>
      <c r="X115" s="4" t="s">
        <v>616</v>
      </c>
      <c r="Y115" s="4" t="s">
        <v>617</v>
      </c>
    </row>
    <row r="116" s="4" customFormat="1" spans="1:25">
      <c r="A116" s="4" t="s">
        <v>618</v>
      </c>
      <c r="B116" s="4" t="s">
        <v>26</v>
      </c>
      <c r="C116" s="4" t="s">
        <v>27</v>
      </c>
      <c r="D116" s="4" t="s">
        <v>150</v>
      </c>
      <c r="E116" s="4" t="s">
        <v>619</v>
      </c>
      <c r="F116" s="6">
        <v>45007</v>
      </c>
      <c r="G116" s="6">
        <v>45008</v>
      </c>
      <c r="H116" s="4">
        <v>2</v>
      </c>
      <c r="I116" s="4">
        <v>1</v>
      </c>
      <c r="J116" s="4">
        <v>2</v>
      </c>
      <c r="K116" s="4" t="s">
        <v>30</v>
      </c>
      <c r="L116" s="4">
        <v>2318</v>
      </c>
      <c r="M116" s="4">
        <v>2318</v>
      </c>
      <c r="N116" s="4" t="s">
        <v>152</v>
      </c>
      <c r="O116" s="4" t="s">
        <v>547</v>
      </c>
      <c r="P116" s="4" t="s">
        <v>33</v>
      </c>
      <c r="Q116" s="4">
        <v>0</v>
      </c>
      <c r="R116" s="8">
        <v>44993</v>
      </c>
      <c r="S116" s="6">
        <v>45011</v>
      </c>
      <c r="T116" s="4" t="s">
        <v>34</v>
      </c>
      <c r="U116" s="4">
        <v>2318</v>
      </c>
      <c r="V116" s="4">
        <v>0</v>
      </c>
      <c r="W116" s="4">
        <v>0</v>
      </c>
      <c r="X116" s="4" t="s">
        <v>620</v>
      </c>
      <c r="Y116" s="4" t="s">
        <v>621</v>
      </c>
    </row>
    <row r="117" s="4" customFormat="1" spans="1:25">
      <c r="A117" s="4" t="s">
        <v>622</v>
      </c>
      <c r="B117" s="4" t="s">
        <v>26</v>
      </c>
      <c r="C117" s="4" t="s">
        <v>27</v>
      </c>
      <c r="D117" s="4" t="s">
        <v>623</v>
      </c>
      <c r="E117" s="4" t="s">
        <v>624</v>
      </c>
      <c r="F117" s="6">
        <v>45007</v>
      </c>
      <c r="G117" s="6">
        <v>45008</v>
      </c>
      <c r="H117" s="4">
        <v>1</v>
      </c>
      <c r="I117" s="4">
        <v>1</v>
      </c>
      <c r="J117" s="4">
        <v>1</v>
      </c>
      <c r="K117" s="4" t="s">
        <v>30</v>
      </c>
      <c r="L117" s="4">
        <v>1210</v>
      </c>
      <c r="M117" s="4">
        <v>1210</v>
      </c>
      <c r="N117" s="4" t="s">
        <v>625</v>
      </c>
      <c r="O117" s="4" t="s">
        <v>547</v>
      </c>
      <c r="P117" s="4" t="s">
        <v>33</v>
      </c>
      <c r="Q117" s="4">
        <v>0</v>
      </c>
      <c r="R117" s="8">
        <v>44993</v>
      </c>
      <c r="S117" s="6">
        <v>45011</v>
      </c>
      <c r="T117" s="4" t="s">
        <v>34</v>
      </c>
      <c r="U117" s="4">
        <v>1210</v>
      </c>
      <c r="V117" s="4">
        <v>0</v>
      </c>
      <c r="W117" s="4">
        <v>0</v>
      </c>
      <c r="X117" s="4" t="s">
        <v>626</v>
      </c>
      <c r="Y117" s="4" t="s">
        <v>36</v>
      </c>
    </row>
    <row r="118" s="4" customFormat="1" spans="1:25">
      <c r="A118" s="4" t="s">
        <v>627</v>
      </c>
      <c r="B118" s="4" t="s">
        <v>26</v>
      </c>
      <c r="C118" s="4" t="s">
        <v>27</v>
      </c>
      <c r="D118" s="4" t="s">
        <v>628</v>
      </c>
      <c r="E118" s="4" t="s">
        <v>629</v>
      </c>
      <c r="F118" s="6">
        <v>45006</v>
      </c>
      <c r="G118" s="6">
        <v>45008</v>
      </c>
      <c r="H118" s="4">
        <v>1</v>
      </c>
      <c r="I118" s="4">
        <v>2</v>
      </c>
      <c r="J118" s="4">
        <v>2</v>
      </c>
      <c r="K118" s="4" t="s">
        <v>30</v>
      </c>
      <c r="L118" s="4">
        <v>554</v>
      </c>
      <c r="M118" s="4">
        <v>554</v>
      </c>
      <c r="N118" s="4" t="s">
        <v>630</v>
      </c>
      <c r="O118" s="4" t="s">
        <v>547</v>
      </c>
      <c r="P118" s="4" t="s">
        <v>33</v>
      </c>
      <c r="Q118" s="4">
        <v>0</v>
      </c>
      <c r="R118" s="8">
        <v>44993</v>
      </c>
      <c r="S118" s="6">
        <v>45011</v>
      </c>
      <c r="T118" s="4" t="s">
        <v>34</v>
      </c>
      <c r="U118" s="4">
        <v>554</v>
      </c>
      <c r="V118" s="4">
        <v>0</v>
      </c>
      <c r="W118" s="4">
        <v>0</v>
      </c>
      <c r="X118" s="4" t="s">
        <v>631</v>
      </c>
      <c r="Y118" s="4" t="s">
        <v>632</v>
      </c>
    </row>
    <row r="119" s="4" customFormat="1" spans="1:25">
      <c r="A119" s="4" t="s">
        <v>633</v>
      </c>
      <c r="B119" s="4" t="s">
        <v>26</v>
      </c>
      <c r="C119" s="4" t="s">
        <v>27</v>
      </c>
      <c r="D119" s="4" t="s">
        <v>634</v>
      </c>
      <c r="E119" s="4" t="s">
        <v>482</v>
      </c>
      <c r="F119" s="6">
        <v>45005</v>
      </c>
      <c r="G119" s="6">
        <v>45008</v>
      </c>
      <c r="H119" s="4">
        <v>1</v>
      </c>
      <c r="I119" s="4">
        <v>3</v>
      </c>
      <c r="J119" s="4">
        <v>3</v>
      </c>
      <c r="K119" s="4" t="s">
        <v>30</v>
      </c>
      <c r="L119" s="4">
        <v>10890</v>
      </c>
      <c r="M119" s="4">
        <v>10890</v>
      </c>
      <c r="N119" s="4" t="s">
        <v>635</v>
      </c>
      <c r="O119" s="4" t="s">
        <v>547</v>
      </c>
      <c r="P119" s="4" t="s">
        <v>33</v>
      </c>
      <c r="Q119" s="4">
        <v>0</v>
      </c>
      <c r="R119" s="8">
        <v>44994</v>
      </c>
      <c r="S119" s="6">
        <v>45011</v>
      </c>
      <c r="T119" s="4" t="s">
        <v>34</v>
      </c>
      <c r="U119" s="4">
        <v>10890</v>
      </c>
      <c r="V119" s="4">
        <v>0</v>
      </c>
      <c r="W119" s="4">
        <v>0</v>
      </c>
      <c r="X119" s="4" t="s">
        <v>636</v>
      </c>
      <c r="Y119" s="4" t="s">
        <v>36</v>
      </c>
    </row>
    <row r="120" s="4" customFormat="1" spans="1:25">
      <c r="A120" s="4" t="s">
        <v>637</v>
      </c>
      <c r="B120" s="4" t="s">
        <v>26</v>
      </c>
      <c r="C120" s="4" t="s">
        <v>27</v>
      </c>
      <c r="D120" s="4" t="s">
        <v>638</v>
      </c>
      <c r="E120" s="4" t="s">
        <v>639</v>
      </c>
      <c r="F120" s="6">
        <v>45005</v>
      </c>
      <c r="G120" s="6">
        <v>45008</v>
      </c>
      <c r="H120" s="4">
        <v>1</v>
      </c>
      <c r="I120" s="4">
        <v>3</v>
      </c>
      <c r="J120" s="4">
        <v>3</v>
      </c>
      <c r="K120" s="4" t="s">
        <v>30</v>
      </c>
      <c r="L120" s="4">
        <v>1782</v>
      </c>
      <c r="M120" s="4">
        <v>1782</v>
      </c>
      <c r="N120" s="4" t="s">
        <v>640</v>
      </c>
      <c r="O120" s="4" t="s">
        <v>547</v>
      </c>
      <c r="P120" s="4" t="s">
        <v>33</v>
      </c>
      <c r="Q120" s="4">
        <v>0</v>
      </c>
      <c r="R120" s="8">
        <v>44995</v>
      </c>
      <c r="S120" s="6">
        <v>45011</v>
      </c>
      <c r="T120" s="4" t="s">
        <v>34</v>
      </c>
      <c r="U120" s="4">
        <v>1782</v>
      </c>
      <c r="V120" s="4">
        <v>0</v>
      </c>
      <c r="W120" s="4">
        <v>0</v>
      </c>
      <c r="X120" s="4" t="s">
        <v>641</v>
      </c>
      <c r="Y120" s="4" t="s">
        <v>36</v>
      </c>
    </row>
    <row r="121" s="4" customFormat="1" spans="1:25">
      <c r="A121" s="4" t="s">
        <v>627</v>
      </c>
      <c r="B121" s="4" t="s">
        <v>26</v>
      </c>
      <c r="C121" s="4" t="s">
        <v>294</v>
      </c>
      <c r="D121" s="4" t="s">
        <v>628</v>
      </c>
      <c r="E121" s="4" t="s">
        <v>629</v>
      </c>
      <c r="F121" s="6">
        <v>45006</v>
      </c>
      <c r="G121" s="6">
        <v>45008</v>
      </c>
      <c r="H121" s="4">
        <v>1</v>
      </c>
      <c r="I121" s="4">
        <v>2</v>
      </c>
      <c r="J121" s="4">
        <v>2</v>
      </c>
      <c r="K121" s="4" t="s">
        <v>30</v>
      </c>
      <c r="L121" s="4">
        <v>-554</v>
      </c>
      <c r="M121" s="4">
        <v>-554</v>
      </c>
      <c r="N121" s="4" t="s">
        <v>630</v>
      </c>
      <c r="O121" s="4" t="s">
        <v>547</v>
      </c>
      <c r="P121" s="4" t="s">
        <v>33</v>
      </c>
      <c r="Q121" s="4">
        <v>0</v>
      </c>
      <c r="R121" s="8">
        <v>44993</v>
      </c>
      <c r="S121" s="6">
        <v>45011</v>
      </c>
      <c r="T121" s="4" t="s">
        <v>34</v>
      </c>
      <c r="U121" s="4">
        <v>-554</v>
      </c>
      <c r="V121" s="4">
        <v>0</v>
      </c>
      <c r="W121" s="4">
        <v>0</v>
      </c>
      <c r="X121" s="4" t="s">
        <v>631</v>
      </c>
      <c r="Y121" s="4" t="s">
        <v>632</v>
      </c>
    </row>
    <row r="122" s="4" customFormat="1" spans="1:25">
      <c r="A122" s="4" t="s">
        <v>642</v>
      </c>
      <c r="B122" s="4" t="s">
        <v>26</v>
      </c>
      <c r="C122" s="4" t="s">
        <v>27</v>
      </c>
      <c r="D122" s="4" t="s">
        <v>643</v>
      </c>
      <c r="E122" s="4" t="s">
        <v>644</v>
      </c>
      <c r="F122" s="6">
        <v>45007</v>
      </c>
      <c r="G122" s="6">
        <v>45008</v>
      </c>
      <c r="H122" s="4">
        <v>1</v>
      </c>
      <c r="I122" s="4">
        <v>1</v>
      </c>
      <c r="J122" s="4">
        <v>1</v>
      </c>
      <c r="K122" s="4" t="s">
        <v>30</v>
      </c>
      <c r="L122" s="4">
        <v>716</v>
      </c>
      <c r="M122" s="4">
        <v>716</v>
      </c>
      <c r="N122" s="4" t="s">
        <v>645</v>
      </c>
      <c r="O122" s="4" t="s">
        <v>547</v>
      </c>
      <c r="P122" s="4" t="s">
        <v>33</v>
      </c>
      <c r="Q122" s="4">
        <v>0</v>
      </c>
      <c r="R122" s="8">
        <v>44997</v>
      </c>
      <c r="S122" s="6">
        <v>45011</v>
      </c>
      <c r="T122" s="4" t="s">
        <v>34</v>
      </c>
      <c r="U122" s="4">
        <v>716</v>
      </c>
      <c r="V122" s="4">
        <v>0</v>
      </c>
      <c r="W122" s="4">
        <v>0</v>
      </c>
      <c r="X122" s="4" t="s">
        <v>646</v>
      </c>
      <c r="Y122" s="4" t="s">
        <v>36</v>
      </c>
    </row>
    <row r="123" s="4" customFormat="1" spans="1:25">
      <c r="A123" s="4" t="s">
        <v>647</v>
      </c>
      <c r="B123" s="4" t="s">
        <v>26</v>
      </c>
      <c r="C123" s="4" t="s">
        <v>27</v>
      </c>
      <c r="D123" s="4" t="s">
        <v>648</v>
      </c>
      <c r="E123" s="4" t="s">
        <v>649</v>
      </c>
      <c r="F123" s="6">
        <v>45005</v>
      </c>
      <c r="G123" s="6">
        <v>45008</v>
      </c>
      <c r="H123" s="4">
        <v>1</v>
      </c>
      <c r="I123" s="4">
        <v>3</v>
      </c>
      <c r="J123" s="4">
        <v>3</v>
      </c>
      <c r="K123" s="4" t="s">
        <v>30</v>
      </c>
      <c r="L123" s="4">
        <v>798</v>
      </c>
      <c r="M123" s="4">
        <v>798</v>
      </c>
      <c r="N123" s="4" t="s">
        <v>650</v>
      </c>
      <c r="O123" s="4" t="s">
        <v>547</v>
      </c>
      <c r="P123" s="4" t="s">
        <v>33</v>
      </c>
      <c r="Q123" s="4">
        <v>0</v>
      </c>
      <c r="R123" s="8">
        <v>44997</v>
      </c>
      <c r="S123" s="6">
        <v>45011</v>
      </c>
      <c r="T123" s="4" t="s">
        <v>34</v>
      </c>
      <c r="U123" s="4">
        <v>798</v>
      </c>
      <c r="V123" s="4">
        <v>0</v>
      </c>
      <c r="W123" s="4">
        <v>0</v>
      </c>
      <c r="X123" s="4" t="s">
        <v>651</v>
      </c>
      <c r="Y123" s="4" t="s">
        <v>652</v>
      </c>
    </row>
    <row r="124" s="4" customFormat="1" spans="1:25">
      <c r="A124" s="4" t="s">
        <v>653</v>
      </c>
      <c r="B124" s="4" t="s">
        <v>26</v>
      </c>
      <c r="C124" s="4" t="s">
        <v>27</v>
      </c>
      <c r="D124" s="4" t="s">
        <v>654</v>
      </c>
      <c r="E124" s="4" t="s">
        <v>655</v>
      </c>
      <c r="F124" s="6">
        <v>45004</v>
      </c>
      <c r="G124" s="6">
        <v>45008</v>
      </c>
      <c r="H124" s="4">
        <v>2</v>
      </c>
      <c r="I124" s="4">
        <v>4</v>
      </c>
      <c r="J124" s="4">
        <v>8</v>
      </c>
      <c r="K124" s="4" t="s">
        <v>30</v>
      </c>
      <c r="L124" s="4">
        <v>3408</v>
      </c>
      <c r="M124" s="4">
        <v>3408</v>
      </c>
      <c r="N124" s="4" t="s">
        <v>656</v>
      </c>
      <c r="O124" s="4" t="s">
        <v>547</v>
      </c>
      <c r="P124" s="4" t="s">
        <v>33</v>
      </c>
      <c r="Q124" s="4">
        <v>0</v>
      </c>
      <c r="R124" s="8">
        <v>44998</v>
      </c>
      <c r="S124" s="6">
        <v>45011</v>
      </c>
      <c r="T124" s="4" t="s">
        <v>34</v>
      </c>
      <c r="U124" s="4">
        <v>3408</v>
      </c>
      <c r="V124" s="4">
        <v>0</v>
      </c>
      <c r="W124" s="4">
        <v>0</v>
      </c>
      <c r="X124" s="4" t="s">
        <v>657</v>
      </c>
      <c r="Y124" s="4" t="s">
        <v>36</v>
      </c>
    </row>
    <row r="125" s="4" customFormat="1" spans="1:25">
      <c r="A125" s="4" t="s">
        <v>658</v>
      </c>
      <c r="B125" s="4" t="s">
        <v>26</v>
      </c>
      <c r="C125" s="4" t="s">
        <v>27</v>
      </c>
      <c r="D125" s="4" t="s">
        <v>659</v>
      </c>
      <c r="E125" s="4" t="s">
        <v>660</v>
      </c>
      <c r="F125" s="6">
        <v>45007</v>
      </c>
      <c r="G125" s="6">
        <v>45008</v>
      </c>
      <c r="H125" s="4">
        <v>1</v>
      </c>
      <c r="I125" s="4">
        <v>1</v>
      </c>
      <c r="J125" s="4">
        <v>1</v>
      </c>
      <c r="K125" s="4" t="s">
        <v>30</v>
      </c>
      <c r="L125" s="4">
        <v>872</v>
      </c>
      <c r="M125" s="4">
        <v>872</v>
      </c>
      <c r="N125" s="4" t="s">
        <v>661</v>
      </c>
      <c r="O125" s="4" t="s">
        <v>547</v>
      </c>
      <c r="P125" s="4" t="s">
        <v>33</v>
      </c>
      <c r="Q125" s="4">
        <v>0</v>
      </c>
      <c r="R125" s="8">
        <v>44998</v>
      </c>
      <c r="S125" s="6">
        <v>45011</v>
      </c>
      <c r="T125" s="4" t="s">
        <v>34</v>
      </c>
      <c r="U125" s="4">
        <v>872</v>
      </c>
      <c r="V125" s="4">
        <v>0</v>
      </c>
      <c r="W125" s="4">
        <v>0</v>
      </c>
      <c r="X125" s="4" t="s">
        <v>662</v>
      </c>
      <c r="Y125" s="4" t="s">
        <v>36</v>
      </c>
    </row>
    <row r="126" s="4" customFormat="1" spans="1:25">
      <c r="A126" s="4" t="s">
        <v>663</v>
      </c>
      <c r="B126" s="4" t="s">
        <v>26</v>
      </c>
      <c r="C126" s="4" t="s">
        <v>27</v>
      </c>
      <c r="D126" s="4" t="s">
        <v>664</v>
      </c>
      <c r="E126" s="4" t="s">
        <v>129</v>
      </c>
      <c r="F126" s="6">
        <v>45002</v>
      </c>
      <c r="G126" s="6">
        <v>45008</v>
      </c>
      <c r="H126" s="4">
        <v>1</v>
      </c>
      <c r="I126" s="4">
        <v>6</v>
      </c>
      <c r="J126" s="4">
        <v>6</v>
      </c>
      <c r="K126" s="4" t="s">
        <v>30</v>
      </c>
      <c r="L126" s="4">
        <v>3588</v>
      </c>
      <c r="M126" s="4">
        <v>3588</v>
      </c>
      <c r="N126" s="4" t="s">
        <v>665</v>
      </c>
      <c r="O126" s="4" t="s">
        <v>547</v>
      </c>
      <c r="P126" s="4" t="s">
        <v>33</v>
      </c>
      <c r="Q126" s="4">
        <v>0</v>
      </c>
      <c r="R126" s="8">
        <v>45000</v>
      </c>
      <c r="S126" s="6">
        <v>45011</v>
      </c>
      <c r="T126" s="4" t="s">
        <v>34</v>
      </c>
      <c r="U126" s="4">
        <v>3588</v>
      </c>
      <c r="V126" s="4">
        <v>0</v>
      </c>
      <c r="W126" s="4">
        <v>0</v>
      </c>
      <c r="X126" s="4" t="s">
        <v>666</v>
      </c>
      <c r="Y126" s="4" t="s">
        <v>36</v>
      </c>
    </row>
    <row r="127" s="4" customFormat="1" spans="1:25">
      <c r="A127" s="4" t="s">
        <v>667</v>
      </c>
      <c r="B127" s="4" t="s">
        <v>26</v>
      </c>
      <c r="C127" s="4" t="s">
        <v>27</v>
      </c>
      <c r="D127" s="4" t="s">
        <v>668</v>
      </c>
      <c r="E127" s="4" t="s">
        <v>669</v>
      </c>
      <c r="F127" s="6">
        <v>45006</v>
      </c>
      <c r="G127" s="6">
        <v>45008</v>
      </c>
      <c r="H127" s="4">
        <v>1</v>
      </c>
      <c r="I127" s="4">
        <v>2</v>
      </c>
      <c r="J127" s="4">
        <v>2</v>
      </c>
      <c r="K127" s="4" t="s">
        <v>30</v>
      </c>
      <c r="L127" s="4">
        <v>456</v>
      </c>
      <c r="M127" s="4">
        <v>456</v>
      </c>
      <c r="N127" s="4" t="s">
        <v>670</v>
      </c>
      <c r="O127" s="4" t="s">
        <v>547</v>
      </c>
      <c r="P127" s="4" t="s">
        <v>33</v>
      </c>
      <c r="Q127" s="4">
        <v>0</v>
      </c>
      <c r="R127" s="8">
        <v>45000</v>
      </c>
      <c r="S127" s="6">
        <v>45011</v>
      </c>
      <c r="T127" s="4" t="s">
        <v>34</v>
      </c>
      <c r="U127" s="4">
        <v>456</v>
      </c>
      <c r="V127" s="4">
        <v>0</v>
      </c>
      <c r="W127" s="4">
        <v>0</v>
      </c>
      <c r="X127" s="4" t="s">
        <v>671</v>
      </c>
      <c r="Y127" s="4" t="s">
        <v>36</v>
      </c>
    </row>
    <row r="128" s="4" customFormat="1" spans="1:25">
      <c r="A128" s="4" t="s">
        <v>672</v>
      </c>
      <c r="B128" s="4" t="s">
        <v>26</v>
      </c>
      <c r="C128" s="4" t="s">
        <v>27</v>
      </c>
      <c r="D128" s="4" t="s">
        <v>673</v>
      </c>
      <c r="E128" s="4" t="s">
        <v>674</v>
      </c>
      <c r="F128" s="6">
        <v>45004</v>
      </c>
      <c r="G128" s="6">
        <v>45008</v>
      </c>
      <c r="H128" s="4">
        <v>1</v>
      </c>
      <c r="I128" s="4">
        <v>4</v>
      </c>
      <c r="J128" s="4">
        <v>4</v>
      </c>
      <c r="K128" s="4" t="s">
        <v>30</v>
      </c>
      <c r="L128" s="4">
        <v>3190</v>
      </c>
      <c r="M128" s="4">
        <v>3190</v>
      </c>
      <c r="N128" s="4" t="s">
        <v>675</v>
      </c>
      <c r="O128" s="4" t="s">
        <v>547</v>
      </c>
      <c r="P128" s="4" t="s">
        <v>33</v>
      </c>
      <c r="Q128" s="4">
        <v>0</v>
      </c>
      <c r="R128" s="8">
        <v>45000</v>
      </c>
      <c r="S128" s="6">
        <v>45011</v>
      </c>
      <c r="T128" s="4" t="s">
        <v>34</v>
      </c>
      <c r="U128" s="4">
        <v>3190</v>
      </c>
      <c r="V128" s="4">
        <v>0</v>
      </c>
      <c r="W128" s="4">
        <v>0</v>
      </c>
      <c r="X128" s="4" t="s">
        <v>36</v>
      </c>
      <c r="Y128" s="4" t="s">
        <v>676</v>
      </c>
    </row>
    <row r="129" s="4" customFormat="1" spans="1:25">
      <c r="A129" s="4" t="s">
        <v>677</v>
      </c>
      <c r="B129" s="4" t="s">
        <v>26</v>
      </c>
      <c r="C129" s="4" t="s">
        <v>27</v>
      </c>
      <c r="D129" s="4" t="s">
        <v>678</v>
      </c>
      <c r="E129" s="4" t="s">
        <v>679</v>
      </c>
      <c r="F129" s="6">
        <v>45007</v>
      </c>
      <c r="G129" s="6">
        <v>45008</v>
      </c>
      <c r="H129" s="4">
        <v>1</v>
      </c>
      <c r="I129" s="4">
        <v>1</v>
      </c>
      <c r="J129" s="4">
        <v>1</v>
      </c>
      <c r="K129" s="4" t="s">
        <v>30</v>
      </c>
      <c r="L129" s="4">
        <v>1269</v>
      </c>
      <c r="M129" s="4">
        <v>1269</v>
      </c>
      <c r="N129" s="4" t="s">
        <v>680</v>
      </c>
      <c r="O129" s="4" t="s">
        <v>547</v>
      </c>
      <c r="P129" s="4" t="s">
        <v>33</v>
      </c>
      <c r="Q129" s="4">
        <v>0</v>
      </c>
      <c r="R129" s="8">
        <v>45000</v>
      </c>
      <c r="S129" s="6">
        <v>45011</v>
      </c>
      <c r="T129" s="4" t="s">
        <v>34</v>
      </c>
      <c r="U129" s="4">
        <v>1269</v>
      </c>
      <c r="V129" s="4">
        <v>0</v>
      </c>
      <c r="W129" s="4">
        <v>0</v>
      </c>
      <c r="X129" s="4" t="s">
        <v>681</v>
      </c>
      <c r="Y129" s="4" t="s">
        <v>36</v>
      </c>
    </row>
    <row r="130" s="4" customFormat="1" spans="1:25">
      <c r="A130" s="4" t="s">
        <v>682</v>
      </c>
      <c r="B130" s="4" t="s">
        <v>26</v>
      </c>
      <c r="C130" s="4" t="s">
        <v>27</v>
      </c>
      <c r="D130" s="4" t="s">
        <v>683</v>
      </c>
      <c r="E130" s="4" t="s">
        <v>684</v>
      </c>
      <c r="F130" s="6">
        <v>45001</v>
      </c>
      <c r="G130" s="6">
        <v>45008</v>
      </c>
      <c r="H130" s="4">
        <v>1</v>
      </c>
      <c r="I130" s="4">
        <v>7</v>
      </c>
      <c r="J130" s="4">
        <v>7</v>
      </c>
      <c r="K130" s="4" t="s">
        <v>30</v>
      </c>
      <c r="L130" s="4">
        <v>6482</v>
      </c>
      <c r="M130" s="4">
        <v>6482</v>
      </c>
      <c r="N130" s="4" t="s">
        <v>685</v>
      </c>
      <c r="O130" s="4" t="s">
        <v>547</v>
      </c>
      <c r="P130" s="4" t="s">
        <v>33</v>
      </c>
      <c r="Q130" s="4">
        <v>0</v>
      </c>
      <c r="R130" s="8">
        <v>45000</v>
      </c>
      <c r="S130" s="6">
        <v>45011</v>
      </c>
      <c r="T130" s="4" t="s">
        <v>34</v>
      </c>
      <c r="U130" s="4">
        <v>6482</v>
      </c>
      <c r="V130" s="4">
        <v>0</v>
      </c>
      <c r="W130" s="4">
        <v>0</v>
      </c>
      <c r="X130" s="4" t="s">
        <v>686</v>
      </c>
      <c r="Y130" s="4" t="s">
        <v>687</v>
      </c>
    </row>
    <row r="131" s="4" customFormat="1" spans="1:25">
      <c r="A131" s="4" t="s">
        <v>550</v>
      </c>
      <c r="B131" s="4" t="s">
        <v>26</v>
      </c>
      <c r="C131" s="4" t="s">
        <v>294</v>
      </c>
      <c r="D131" s="4" t="s">
        <v>551</v>
      </c>
      <c r="E131" s="4" t="s">
        <v>339</v>
      </c>
      <c r="F131" s="6">
        <v>45004</v>
      </c>
      <c r="G131" s="6">
        <v>45008</v>
      </c>
      <c r="H131" s="4">
        <v>1</v>
      </c>
      <c r="I131" s="4">
        <v>4</v>
      </c>
      <c r="J131" s="4">
        <v>4</v>
      </c>
      <c r="K131" s="4" t="s">
        <v>30</v>
      </c>
      <c r="L131" s="4">
        <v>-4836</v>
      </c>
      <c r="M131" s="4">
        <v>-4836</v>
      </c>
      <c r="N131" s="4" t="s">
        <v>552</v>
      </c>
      <c r="O131" s="4" t="s">
        <v>547</v>
      </c>
      <c r="P131" s="4" t="s">
        <v>33</v>
      </c>
      <c r="Q131" s="4">
        <v>0</v>
      </c>
      <c r="R131" s="8">
        <v>44974</v>
      </c>
      <c r="S131" s="6">
        <v>45011</v>
      </c>
      <c r="T131" s="4" t="s">
        <v>34</v>
      </c>
      <c r="U131" s="4">
        <v>-4836</v>
      </c>
      <c r="V131" s="4">
        <v>0</v>
      </c>
      <c r="W131" s="4">
        <v>0</v>
      </c>
      <c r="X131" s="4" t="s">
        <v>36</v>
      </c>
      <c r="Y131" s="4" t="s">
        <v>36</v>
      </c>
    </row>
    <row r="132" s="4" customFormat="1" spans="1:25">
      <c r="A132" s="4" t="s">
        <v>688</v>
      </c>
      <c r="B132" s="4" t="s">
        <v>26</v>
      </c>
      <c r="C132" s="4" t="s">
        <v>27</v>
      </c>
      <c r="D132" s="4" t="s">
        <v>689</v>
      </c>
      <c r="E132" s="4" t="s">
        <v>690</v>
      </c>
      <c r="F132" s="6">
        <v>45004</v>
      </c>
      <c r="G132" s="6">
        <v>45008</v>
      </c>
      <c r="H132" s="4">
        <v>1</v>
      </c>
      <c r="I132" s="4">
        <v>4</v>
      </c>
      <c r="J132" s="4">
        <v>4</v>
      </c>
      <c r="K132" s="4" t="s">
        <v>30</v>
      </c>
      <c r="L132" s="4">
        <v>5517</v>
      </c>
      <c r="M132" s="4">
        <v>5517</v>
      </c>
      <c r="N132" s="4" t="s">
        <v>691</v>
      </c>
      <c r="O132" s="4" t="s">
        <v>547</v>
      </c>
      <c r="P132" s="4" t="s">
        <v>33</v>
      </c>
      <c r="Q132" s="4">
        <v>0</v>
      </c>
      <c r="R132" s="8">
        <v>45001</v>
      </c>
      <c r="S132" s="6">
        <v>45011</v>
      </c>
      <c r="T132" s="4" t="s">
        <v>34</v>
      </c>
      <c r="U132" s="4">
        <v>5517</v>
      </c>
      <c r="V132" s="4">
        <v>0</v>
      </c>
      <c r="W132" s="4">
        <v>0</v>
      </c>
      <c r="X132" s="4" t="s">
        <v>692</v>
      </c>
      <c r="Y132" s="4" t="s">
        <v>693</v>
      </c>
    </row>
    <row r="133" s="4" customFormat="1" spans="1:25">
      <c r="A133" s="4" t="s">
        <v>694</v>
      </c>
      <c r="B133" s="4" t="s">
        <v>26</v>
      </c>
      <c r="C133" s="4" t="s">
        <v>27</v>
      </c>
      <c r="D133" s="4" t="s">
        <v>695</v>
      </c>
      <c r="E133" s="4" t="s">
        <v>696</v>
      </c>
      <c r="F133" s="6">
        <v>45007</v>
      </c>
      <c r="G133" s="6">
        <v>45008</v>
      </c>
      <c r="H133" s="4">
        <v>1</v>
      </c>
      <c r="I133" s="4">
        <v>1</v>
      </c>
      <c r="J133" s="4">
        <v>1</v>
      </c>
      <c r="K133" s="4" t="s">
        <v>30</v>
      </c>
      <c r="L133" s="4">
        <v>1277</v>
      </c>
      <c r="M133" s="4">
        <v>1277</v>
      </c>
      <c r="N133" s="4" t="s">
        <v>697</v>
      </c>
      <c r="O133" s="4" t="s">
        <v>547</v>
      </c>
      <c r="P133" s="4" t="s">
        <v>33</v>
      </c>
      <c r="Q133" s="4">
        <v>0</v>
      </c>
      <c r="R133" s="8">
        <v>45001</v>
      </c>
      <c r="S133" s="6">
        <v>45011</v>
      </c>
      <c r="T133" s="4" t="s">
        <v>34</v>
      </c>
      <c r="U133" s="4">
        <v>1277</v>
      </c>
      <c r="V133" s="4">
        <v>0</v>
      </c>
      <c r="W133" s="4">
        <v>0</v>
      </c>
      <c r="X133" s="4" t="s">
        <v>698</v>
      </c>
      <c r="Y133" s="4" t="s">
        <v>699</v>
      </c>
    </row>
    <row r="134" s="4" customFormat="1" spans="1:25">
      <c r="A134" s="4" t="s">
        <v>700</v>
      </c>
      <c r="B134" s="4" t="s">
        <v>26</v>
      </c>
      <c r="C134" s="4" t="s">
        <v>27</v>
      </c>
      <c r="D134" s="4" t="s">
        <v>701</v>
      </c>
      <c r="E134" s="4" t="s">
        <v>702</v>
      </c>
      <c r="F134" s="6">
        <v>45007</v>
      </c>
      <c r="G134" s="6">
        <v>45008</v>
      </c>
      <c r="H134" s="4">
        <v>1</v>
      </c>
      <c r="I134" s="4">
        <v>1</v>
      </c>
      <c r="J134" s="4">
        <v>1</v>
      </c>
      <c r="K134" s="4" t="s">
        <v>30</v>
      </c>
      <c r="L134" s="4">
        <v>1069</v>
      </c>
      <c r="M134" s="4">
        <v>1069</v>
      </c>
      <c r="N134" s="4" t="s">
        <v>703</v>
      </c>
      <c r="O134" s="4" t="s">
        <v>547</v>
      </c>
      <c r="P134" s="4" t="s">
        <v>33</v>
      </c>
      <c r="Q134" s="4">
        <v>0</v>
      </c>
      <c r="R134" s="8">
        <v>45001</v>
      </c>
      <c r="S134" s="6">
        <v>45011</v>
      </c>
      <c r="T134" s="4" t="s">
        <v>34</v>
      </c>
      <c r="U134" s="4">
        <v>1069</v>
      </c>
      <c r="V134" s="4">
        <v>0</v>
      </c>
      <c r="W134" s="4">
        <v>0</v>
      </c>
      <c r="X134" s="4" t="s">
        <v>704</v>
      </c>
      <c r="Y134" s="4" t="s">
        <v>36</v>
      </c>
    </row>
    <row r="135" s="4" customFormat="1" spans="1:25">
      <c r="A135" s="4" t="s">
        <v>705</v>
      </c>
      <c r="B135" s="4" t="s">
        <v>26</v>
      </c>
      <c r="C135" s="4" t="s">
        <v>27</v>
      </c>
      <c r="D135" s="4" t="s">
        <v>706</v>
      </c>
      <c r="E135" s="4" t="s">
        <v>339</v>
      </c>
      <c r="F135" s="6">
        <v>45007</v>
      </c>
      <c r="G135" s="6">
        <v>45008</v>
      </c>
      <c r="H135" s="4">
        <v>1</v>
      </c>
      <c r="I135" s="4">
        <v>1</v>
      </c>
      <c r="J135" s="4">
        <v>1</v>
      </c>
      <c r="K135" s="4" t="s">
        <v>30</v>
      </c>
      <c r="L135" s="4">
        <v>413</v>
      </c>
      <c r="M135" s="4">
        <v>413</v>
      </c>
      <c r="N135" s="4" t="s">
        <v>707</v>
      </c>
      <c r="O135" s="4" t="s">
        <v>547</v>
      </c>
      <c r="P135" s="4" t="s">
        <v>33</v>
      </c>
      <c r="Q135" s="4">
        <v>0</v>
      </c>
      <c r="R135" s="8">
        <v>45001</v>
      </c>
      <c r="S135" s="6">
        <v>45011</v>
      </c>
      <c r="T135" s="4" t="s">
        <v>34</v>
      </c>
      <c r="U135" s="4">
        <v>413</v>
      </c>
      <c r="V135" s="4">
        <v>0</v>
      </c>
      <c r="W135" s="4">
        <v>0</v>
      </c>
      <c r="X135" s="4" t="s">
        <v>708</v>
      </c>
      <c r="Y135" s="4" t="s">
        <v>709</v>
      </c>
    </row>
    <row r="136" s="4" customFormat="1" spans="1:25">
      <c r="A136" s="4" t="s">
        <v>710</v>
      </c>
      <c r="B136" s="4" t="s">
        <v>26</v>
      </c>
      <c r="C136" s="4" t="s">
        <v>27</v>
      </c>
      <c r="D136" s="4" t="s">
        <v>711</v>
      </c>
      <c r="E136" s="4" t="s">
        <v>712</v>
      </c>
      <c r="F136" s="6">
        <v>45007</v>
      </c>
      <c r="G136" s="6">
        <v>45008</v>
      </c>
      <c r="H136" s="4">
        <v>1</v>
      </c>
      <c r="I136" s="4">
        <v>1</v>
      </c>
      <c r="J136" s="4">
        <v>1</v>
      </c>
      <c r="K136" s="4" t="s">
        <v>30</v>
      </c>
      <c r="L136" s="4">
        <v>1307</v>
      </c>
      <c r="M136" s="4">
        <v>1307</v>
      </c>
      <c r="N136" s="4" t="s">
        <v>713</v>
      </c>
      <c r="O136" s="4" t="s">
        <v>547</v>
      </c>
      <c r="P136" s="4" t="s">
        <v>33</v>
      </c>
      <c r="Q136" s="4">
        <v>0</v>
      </c>
      <c r="R136" s="8">
        <v>45001</v>
      </c>
      <c r="S136" s="6">
        <v>45011</v>
      </c>
      <c r="T136" s="4" t="s">
        <v>34</v>
      </c>
      <c r="U136" s="4">
        <v>1307</v>
      </c>
      <c r="V136" s="4">
        <v>0</v>
      </c>
      <c r="W136" s="4">
        <v>0</v>
      </c>
      <c r="X136" s="4" t="s">
        <v>714</v>
      </c>
      <c r="Y136" s="4" t="s">
        <v>36</v>
      </c>
    </row>
    <row r="137" s="4" customFormat="1" spans="1:25">
      <c r="A137" s="4" t="s">
        <v>715</v>
      </c>
      <c r="B137" s="4" t="s">
        <v>26</v>
      </c>
      <c r="C137" s="4" t="s">
        <v>27</v>
      </c>
      <c r="D137" s="4" t="s">
        <v>716</v>
      </c>
      <c r="E137" s="4" t="s">
        <v>329</v>
      </c>
      <c r="F137" s="6">
        <v>45005</v>
      </c>
      <c r="G137" s="6">
        <v>45008</v>
      </c>
      <c r="H137" s="4">
        <v>1</v>
      </c>
      <c r="I137" s="4">
        <v>3</v>
      </c>
      <c r="J137" s="4">
        <v>3</v>
      </c>
      <c r="K137" s="4" t="s">
        <v>30</v>
      </c>
      <c r="L137" s="4">
        <v>894</v>
      </c>
      <c r="M137" s="4">
        <v>894</v>
      </c>
      <c r="N137" s="4" t="s">
        <v>717</v>
      </c>
      <c r="O137" s="4" t="s">
        <v>547</v>
      </c>
      <c r="P137" s="4" t="s">
        <v>33</v>
      </c>
      <c r="Q137" s="4">
        <v>0</v>
      </c>
      <c r="R137" s="8">
        <v>45001</v>
      </c>
      <c r="S137" s="6">
        <v>45011</v>
      </c>
      <c r="T137" s="4" t="s">
        <v>34</v>
      </c>
      <c r="U137" s="4">
        <v>894</v>
      </c>
      <c r="V137" s="4">
        <v>0</v>
      </c>
      <c r="W137" s="4">
        <v>0</v>
      </c>
      <c r="X137" s="4" t="s">
        <v>718</v>
      </c>
      <c r="Y137" s="4" t="s">
        <v>36</v>
      </c>
    </row>
    <row r="138" s="4" customFormat="1" spans="1:25">
      <c r="A138" s="4" t="s">
        <v>719</v>
      </c>
      <c r="B138" s="4" t="s">
        <v>26</v>
      </c>
      <c r="C138" s="4" t="s">
        <v>27</v>
      </c>
      <c r="D138" s="4" t="s">
        <v>242</v>
      </c>
      <c r="E138" s="4" t="s">
        <v>129</v>
      </c>
      <c r="F138" s="6">
        <v>45007</v>
      </c>
      <c r="G138" s="6">
        <v>45008</v>
      </c>
      <c r="H138" s="4">
        <v>1</v>
      </c>
      <c r="I138" s="4">
        <v>1</v>
      </c>
      <c r="J138" s="4">
        <v>1</v>
      </c>
      <c r="K138" s="4" t="s">
        <v>30</v>
      </c>
      <c r="L138" s="4">
        <v>460</v>
      </c>
      <c r="M138" s="4">
        <v>460</v>
      </c>
      <c r="N138" s="4" t="s">
        <v>720</v>
      </c>
      <c r="O138" s="4" t="s">
        <v>547</v>
      </c>
      <c r="P138" s="4" t="s">
        <v>33</v>
      </c>
      <c r="Q138" s="4">
        <v>0</v>
      </c>
      <c r="R138" s="8">
        <v>45001</v>
      </c>
      <c r="S138" s="6">
        <v>45011</v>
      </c>
      <c r="T138" s="4" t="s">
        <v>34</v>
      </c>
      <c r="U138" s="4">
        <v>460</v>
      </c>
      <c r="V138" s="4">
        <v>0</v>
      </c>
      <c r="W138" s="4">
        <v>0</v>
      </c>
      <c r="X138" s="4" t="s">
        <v>721</v>
      </c>
      <c r="Y138" s="4" t="s">
        <v>722</v>
      </c>
    </row>
    <row r="139" s="4" customFormat="1" spans="1:25">
      <c r="A139" s="4" t="s">
        <v>723</v>
      </c>
      <c r="B139" s="4" t="s">
        <v>26</v>
      </c>
      <c r="C139" s="4" t="s">
        <v>27</v>
      </c>
      <c r="D139" s="4" t="s">
        <v>724</v>
      </c>
      <c r="E139" s="4" t="s">
        <v>725</v>
      </c>
      <c r="F139" s="6">
        <v>45001</v>
      </c>
      <c r="G139" s="6">
        <v>45008</v>
      </c>
      <c r="H139" s="4">
        <v>1</v>
      </c>
      <c r="I139" s="4">
        <v>7</v>
      </c>
      <c r="J139" s="4">
        <v>7</v>
      </c>
      <c r="K139" s="4" t="s">
        <v>30</v>
      </c>
      <c r="L139" s="4">
        <v>3220</v>
      </c>
      <c r="M139" s="4">
        <v>3220</v>
      </c>
      <c r="N139" s="4" t="s">
        <v>726</v>
      </c>
      <c r="O139" s="4" t="s">
        <v>547</v>
      </c>
      <c r="P139" s="4" t="s">
        <v>33</v>
      </c>
      <c r="Q139" s="4">
        <v>0</v>
      </c>
      <c r="R139" s="8">
        <v>45001</v>
      </c>
      <c r="S139" s="6">
        <v>45011</v>
      </c>
      <c r="T139" s="4" t="s">
        <v>34</v>
      </c>
      <c r="U139" s="4">
        <v>3220</v>
      </c>
      <c r="V139" s="4">
        <v>0</v>
      </c>
      <c r="W139" s="4">
        <v>0</v>
      </c>
      <c r="X139" s="4" t="s">
        <v>727</v>
      </c>
      <c r="Y139" s="4" t="s">
        <v>36</v>
      </c>
    </row>
    <row r="140" s="4" customFormat="1" spans="1:25">
      <c r="A140" s="4" t="s">
        <v>728</v>
      </c>
      <c r="B140" s="4" t="s">
        <v>26</v>
      </c>
      <c r="C140" s="4" t="s">
        <v>27</v>
      </c>
      <c r="D140" s="4" t="s">
        <v>729</v>
      </c>
      <c r="E140" s="4" t="s">
        <v>730</v>
      </c>
      <c r="F140" s="6">
        <v>45007</v>
      </c>
      <c r="G140" s="6">
        <v>45008</v>
      </c>
      <c r="H140" s="4">
        <v>1</v>
      </c>
      <c r="I140" s="4">
        <v>1</v>
      </c>
      <c r="J140" s="4">
        <v>1</v>
      </c>
      <c r="K140" s="4" t="s">
        <v>30</v>
      </c>
      <c r="L140" s="4">
        <v>435</v>
      </c>
      <c r="M140" s="4">
        <v>435</v>
      </c>
      <c r="N140" s="4" t="s">
        <v>731</v>
      </c>
      <c r="O140" s="4" t="s">
        <v>547</v>
      </c>
      <c r="P140" s="4" t="s">
        <v>33</v>
      </c>
      <c r="Q140" s="4">
        <v>0</v>
      </c>
      <c r="R140" s="8">
        <v>45001</v>
      </c>
      <c r="S140" s="6">
        <v>45011</v>
      </c>
      <c r="T140" s="4" t="s">
        <v>34</v>
      </c>
      <c r="U140" s="4">
        <v>435</v>
      </c>
      <c r="V140" s="4">
        <v>0</v>
      </c>
      <c r="W140" s="4">
        <v>0</v>
      </c>
      <c r="X140" s="4" t="s">
        <v>732</v>
      </c>
      <c r="Y140" s="4" t="s">
        <v>36</v>
      </c>
    </row>
    <row r="141" s="4" customFormat="1" spans="1:25">
      <c r="A141" s="4" t="s">
        <v>733</v>
      </c>
      <c r="B141" s="4" t="s">
        <v>26</v>
      </c>
      <c r="C141" s="4" t="s">
        <v>27</v>
      </c>
      <c r="D141" s="4" t="s">
        <v>602</v>
      </c>
      <c r="E141" s="4" t="s">
        <v>734</v>
      </c>
      <c r="F141" s="6">
        <v>45006</v>
      </c>
      <c r="G141" s="6">
        <v>45008</v>
      </c>
      <c r="H141" s="4">
        <v>1</v>
      </c>
      <c r="I141" s="4">
        <v>2</v>
      </c>
      <c r="J141" s="4">
        <v>2</v>
      </c>
      <c r="K141" s="4" t="s">
        <v>30</v>
      </c>
      <c r="L141" s="4">
        <v>2254</v>
      </c>
      <c r="M141" s="4">
        <v>2254</v>
      </c>
      <c r="N141" s="4" t="s">
        <v>735</v>
      </c>
      <c r="O141" s="4" t="s">
        <v>547</v>
      </c>
      <c r="P141" s="4" t="s">
        <v>33</v>
      </c>
      <c r="Q141" s="4">
        <v>0</v>
      </c>
      <c r="R141" s="8">
        <v>45002</v>
      </c>
      <c r="S141" s="6">
        <v>45011</v>
      </c>
      <c r="T141" s="4" t="s">
        <v>34</v>
      </c>
      <c r="U141" s="4">
        <v>2254</v>
      </c>
      <c r="V141" s="4">
        <v>0</v>
      </c>
      <c r="W141" s="4">
        <v>0</v>
      </c>
      <c r="X141" s="4" t="s">
        <v>736</v>
      </c>
      <c r="Y141" s="4" t="s">
        <v>36</v>
      </c>
    </row>
    <row r="142" s="4" customFormat="1" spans="1:25">
      <c r="A142" s="4" t="s">
        <v>737</v>
      </c>
      <c r="B142" s="4" t="s">
        <v>26</v>
      </c>
      <c r="C142" s="4" t="s">
        <v>27</v>
      </c>
      <c r="D142" s="4" t="s">
        <v>738</v>
      </c>
      <c r="E142" s="4" t="s">
        <v>349</v>
      </c>
      <c r="F142" s="6">
        <v>45006</v>
      </c>
      <c r="G142" s="6">
        <v>45008</v>
      </c>
      <c r="H142" s="4">
        <v>1</v>
      </c>
      <c r="I142" s="4">
        <v>2</v>
      </c>
      <c r="J142" s="4">
        <v>2</v>
      </c>
      <c r="K142" s="4" t="s">
        <v>30</v>
      </c>
      <c r="L142" s="4">
        <v>2456</v>
      </c>
      <c r="M142" s="4">
        <v>2456</v>
      </c>
      <c r="N142" s="4" t="s">
        <v>739</v>
      </c>
      <c r="O142" s="4" t="s">
        <v>547</v>
      </c>
      <c r="P142" s="4" t="s">
        <v>33</v>
      </c>
      <c r="Q142" s="4">
        <v>0</v>
      </c>
      <c r="R142" s="8">
        <v>45002</v>
      </c>
      <c r="S142" s="6">
        <v>45011</v>
      </c>
      <c r="T142" s="4" t="s">
        <v>34</v>
      </c>
      <c r="U142" s="4">
        <v>2456</v>
      </c>
      <c r="V142" s="4">
        <v>0</v>
      </c>
      <c r="W142" s="4">
        <v>0</v>
      </c>
      <c r="X142" s="4" t="s">
        <v>740</v>
      </c>
      <c r="Y142" s="4" t="s">
        <v>36</v>
      </c>
    </row>
    <row r="143" s="4" customFormat="1" spans="1:25">
      <c r="A143" s="4" t="s">
        <v>741</v>
      </c>
      <c r="B143" s="4" t="s">
        <v>26</v>
      </c>
      <c r="C143" s="4" t="s">
        <v>27</v>
      </c>
      <c r="D143" s="4" t="s">
        <v>742</v>
      </c>
      <c r="E143" s="4" t="s">
        <v>743</v>
      </c>
      <c r="F143" s="6">
        <v>45006</v>
      </c>
      <c r="G143" s="6">
        <v>45008</v>
      </c>
      <c r="H143" s="4">
        <v>1</v>
      </c>
      <c r="I143" s="4">
        <v>2</v>
      </c>
      <c r="J143" s="4">
        <v>2</v>
      </c>
      <c r="K143" s="4" t="s">
        <v>30</v>
      </c>
      <c r="L143" s="4">
        <v>4856</v>
      </c>
      <c r="M143" s="4">
        <v>4856</v>
      </c>
      <c r="N143" s="4" t="s">
        <v>744</v>
      </c>
      <c r="O143" s="4" t="s">
        <v>547</v>
      </c>
      <c r="P143" s="4" t="s">
        <v>33</v>
      </c>
      <c r="Q143" s="4">
        <v>0</v>
      </c>
      <c r="R143" s="8">
        <v>45002</v>
      </c>
      <c r="S143" s="6">
        <v>45011</v>
      </c>
      <c r="T143" s="4" t="s">
        <v>34</v>
      </c>
      <c r="U143" s="4">
        <v>4856</v>
      </c>
      <c r="V143" s="4">
        <v>0</v>
      </c>
      <c r="W143" s="4">
        <v>0</v>
      </c>
      <c r="X143" s="4" t="s">
        <v>745</v>
      </c>
      <c r="Y143" s="4" t="s">
        <v>36</v>
      </c>
    </row>
    <row r="144" s="4" customFormat="1" spans="1:26">
      <c r="A144" s="4" t="s">
        <v>746</v>
      </c>
      <c r="B144" s="4" t="s">
        <v>26</v>
      </c>
      <c r="C144" s="4" t="s">
        <v>27</v>
      </c>
      <c r="D144" s="4" t="s">
        <v>747</v>
      </c>
      <c r="E144" s="4" t="s">
        <v>109</v>
      </c>
      <c r="F144" s="6">
        <v>45006</v>
      </c>
      <c r="G144" s="6">
        <v>45008</v>
      </c>
      <c r="H144" s="4">
        <v>2</v>
      </c>
      <c r="I144" s="4">
        <v>2</v>
      </c>
      <c r="J144" s="4">
        <v>4</v>
      </c>
      <c r="K144" s="4" t="s">
        <v>30</v>
      </c>
      <c r="L144" s="4">
        <v>1128</v>
      </c>
      <c r="M144" s="4">
        <v>1128</v>
      </c>
      <c r="N144" s="4" t="s">
        <v>748</v>
      </c>
      <c r="O144" s="4" t="s">
        <v>547</v>
      </c>
      <c r="P144" s="4" t="s">
        <v>33</v>
      </c>
      <c r="Q144" s="4">
        <v>0</v>
      </c>
      <c r="R144" s="8">
        <v>45002</v>
      </c>
      <c r="S144" s="6">
        <v>45011</v>
      </c>
      <c r="T144" s="4" t="s">
        <v>34</v>
      </c>
      <c r="U144" s="4">
        <v>1128</v>
      </c>
      <c r="V144" s="4">
        <v>0</v>
      </c>
      <c r="W144" s="4">
        <v>0</v>
      </c>
      <c r="X144" s="4" t="s">
        <v>749</v>
      </c>
      <c r="Y144" s="4">
        <v>47266980</v>
      </c>
      <c r="Z144" s="4" t="s">
        <v>750</v>
      </c>
    </row>
    <row r="145" s="4" customFormat="1" spans="1:25">
      <c r="A145" s="4" t="s">
        <v>751</v>
      </c>
      <c r="B145" s="4" t="s">
        <v>26</v>
      </c>
      <c r="C145" s="4" t="s">
        <v>27</v>
      </c>
      <c r="D145" s="4" t="s">
        <v>752</v>
      </c>
      <c r="E145" s="4" t="s">
        <v>753</v>
      </c>
      <c r="F145" s="6">
        <v>45005</v>
      </c>
      <c r="G145" s="6">
        <v>45008</v>
      </c>
      <c r="H145" s="4">
        <v>1</v>
      </c>
      <c r="I145" s="4">
        <v>3</v>
      </c>
      <c r="J145" s="4">
        <v>3</v>
      </c>
      <c r="K145" s="4" t="s">
        <v>30</v>
      </c>
      <c r="L145" s="4">
        <v>1197</v>
      </c>
      <c r="M145" s="4">
        <v>1197</v>
      </c>
      <c r="N145" s="4" t="s">
        <v>754</v>
      </c>
      <c r="O145" s="4" t="s">
        <v>547</v>
      </c>
      <c r="P145" s="4" t="s">
        <v>33</v>
      </c>
      <c r="Q145" s="4">
        <v>0</v>
      </c>
      <c r="R145" s="8">
        <v>45003</v>
      </c>
      <c r="S145" s="6">
        <v>45011</v>
      </c>
      <c r="T145" s="4" t="s">
        <v>34</v>
      </c>
      <c r="U145" s="4">
        <v>1197</v>
      </c>
      <c r="V145" s="4">
        <v>0</v>
      </c>
      <c r="W145" s="4">
        <v>0</v>
      </c>
      <c r="X145" s="4" t="s">
        <v>755</v>
      </c>
      <c r="Y145" s="4" t="s">
        <v>36</v>
      </c>
    </row>
    <row r="146" s="4" customFormat="1" spans="1:25">
      <c r="A146" s="4" t="s">
        <v>756</v>
      </c>
      <c r="B146" s="4" t="s">
        <v>26</v>
      </c>
      <c r="C146" s="4" t="s">
        <v>27</v>
      </c>
      <c r="D146" s="4" t="s">
        <v>757</v>
      </c>
      <c r="E146" s="4" t="s">
        <v>176</v>
      </c>
      <c r="F146" s="6">
        <v>45007</v>
      </c>
      <c r="G146" s="6">
        <v>45008</v>
      </c>
      <c r="H146" s="4">
        <v>1</v>
      </c>
      <c r="I146" s="4">
        <v>1</v>
      </c>
      <c r="J146" s="4">
        <v>1</v>
      </c>
      <c r="K146" s="4" t="s">
        <v>30</v>
      </c>
      <c r="L146" s="4">
        <v>1105</v>
      </c>
      <c r="M146" s="4">
        <v>1105</v>
      </c>
      <c r="N146" s="4" t="s">
        <v>758</v>
      </c>
      <c r="O146" s="4" t="s">
        <v>547</v>
      </c>
      <c r="P146" s="4" t="s">
        <v>33</v>
      </c>
      <c r="Q146" s="4">
        <v>0</v>
      </c>
      <c r="R146" s="8">
        <v>45003</v>
      </c>
      <c r="S146" s="6">
        <v>45011</v>
      </c>
      <c r="T146" s="4" t="s">
        <v>34</v>
      </c>
      <c r="U146" s="4">
        <v>1105</v>
      </c>
      <c r="V146" s="4">
        <v>0</v>
      </c>
      <c r="W146" s="4">
        <v>0</v>
      </c>
      <c r="X146" s="4" t="s">
        <v>759</v>
      </c>
      <c r="Y146" s="4" t="s">
        <v>760</v>
      </c>
    </row>
    <row r="147" s="4" customFormat="1" spans="1:25">
      <c r="A147" s="4" t="s">
        <v>761</v>
      </c>
      <c r="B147" s="4" t="s">
        <v>26</v>
      </c>
      <c r="C147" s="4" t="s">
        <v>27</v>
      </c>
      <c r="D147" s="4" t="s">
        <v>762</v>
      </c>
      <c r="E147" s="4" t="s">
        <v>67</v>
      </c>
      <c r="F147" s="6">
        <v>45006</v>
      </c>
      <c r="G147" s="6">
        <v>45008</v>
      </c>
      <c r="H147" s="4">
        <v>1</v>
      </c>
      <c r="I147" s="4">
        <v>2</v>
      </c>
      <c r="J147" s="4">
        <v>2</v>
      </c>
      <c r="K147" s="4" t="s">
        <v>30</v>
      </c>
      <c r="L147" s="4">
        <v>1318</v>
      </c>
      <c r="M147" s="4">
        <v>1318</v>
      </c>
      <c r="N147" s="4" t="s">
        <v>763</v>
      </c>
      <c r="O147" s="4" t="s">
        <v>547</v>
      </c>
      <c r="P147" s="4" t="s">
        <v>33</v>
      </c>
      <c r="Q147" s="4">
        <v>0</v>
      </c>
      <c r="R147" s="8">
        <v>45003</v>
      </c>
      <c r="S147" s="6">
        <v>45011</v>
      </c>
      <c r="T147" s="4" t="s">
        <v>34</v>
      </c>
      <c r="U147" s="4">
        <v>1318</v>
      </c>
      <c r="V147" s="4">
        <v>0</v>
      </c>
      <c r="W147" s="4">
        <v>0</v>
      </c>
      <c r="X147" s="4" t="s">
        <v>764</v>
      </c>
      <c r="Y147" s="4" t="s">
        <v>765</v>
      </c>
    </row>
    <row r="148" s="4" customFormat="1" spans="1:25">
      <c r="A148" s="4" t="s">
        <v>766</v>
      </c>
      <c r="B148" s="4" t="s">
        <v>26</v>
      </c>
      <c r="C148" s="4" t="s">
        <v>27</v>
      </c>
      <c r="D148" s="4" t="s">
        <v>738</v>
      </c>
      <c r="E148" s="4" t="s">
        <v>349</v>
      </c>
      <c r="F148" s="6">
        <v>45006</v>
      </c>
      <c r="G148" s="6">
        <v>45008</v>
      </c>
      <c r="H148" s="4">
        <v>1</v>
      </c>
      <c r="I148" s="4">
        <v>2</v>
      </c>
      <c r="J148" s="4">
        <v>2</v>
      </c>
      <c r="K148" s="4" t="s">
        <v>30</v>
      </c>
      <c r="L148" s="4">
        <v>2456</v>
      </c>
      <c r="M148" s="4">
        <v>2456</v>
      </c>
      <c r="N148" s="4" t="s">
        <v>767</v>
      </c>
      <c r="O148" s="4" t="s">
        <v>547</v>
      </c>
      <c r="P148" s="4" t="s">
        <v>33</v>
      </c>
      <c r="Q148" s="4">
        <v>0</v>
      </c>
      <c r="R148" s="8">
        <v>45003</v>
      </c>
      <c r="S148" s="6">
        <v>45011</v>
      </c>
      <c r="T148" s="4" t="s">
        <v>34</v>
      </c>
      <c r="U148" s="4">
        <v>2456</v>
      </c>
      <c r="V148" s="4">
        <v>0</v>
      </c>
      <c r="W148" s="4">
        <v>0</v>
      </c>
      <c r="X148" s="4" t="s">
        <v>768</v>
      </c>
      <c r="Y148" s="4" t="s">
        <v>36</v>
      </c>
    </row>
    <row r="149" s="4" customFormat="1" spans="1:25">
      <c r="A149" s="4" t="s">
        <v>769</v>
      </c>
      <c r="B149" s="4" t="s">
        <v>26</v>
      </c>
      <c r="C149" s="4" t="s">
        <v>27</v>
      </c>
      <c r="D149" s="4" t="s">
        <v>738</v>
      </c>
      <c r="E149" s="4" t="s">
        <v>349</v>
      </c>
      <c r="F149" s="6">
        <v>45006</v>
      </c>
      <c r="G149" s="6">
        <v>45008</v>
      </c>
      <c r="H149" s="4">
        <v>1</v>
      </c>
      <c r="I149" s="4">
        <v>2</v>
      </c>
      <c r="J149" s="4">
        <v>2</v>
      </c>
      <c r="K149" s="4" t="s">
        <v>30</v>
      </c>
      <c r="L149" s="4">
        <v>2456</v>
      </c>
      <c r="M149" s="4">
        <v>2456</v>
      </c>
      <c r="N149" s="4" t="s">
        <v>770</v>
      </c>
      <c r="O149" s="4" t="s">
        <v>547</v>
      </c>
      <c r="P149" s="4" t="s">
        <v>33</v>
      </c>
      <c r="Q149" s="4">
        <v>0</v>
      </c>
      <c r="R149" s="8">
        <v>45003</v>
      </c>
      <c r="S149" s="6">
        <v>45011</v>
      </c>
      <c r="T149" s="4" t="s">
        <v>34</v>
      </c>
      <c r="U149" s="4">
        <v>2456</v>
      </c>
      <c r="V149" s="4">
        <v>0</v>
      </c>
      <c r="W149" s="4">
        <v>0</v>
      </c>
      <c r="X149" s="4" t="s">
        <v>771</v>
      </c>
      <c r="Y149" s="4" t="s">
        <v>36</v>
      </c>
    </row>
    <row r="150" s="4" customFormat="1" spans="1:25">
      <c r="A150" s="4" t="s">
        <v>737</v>
      </c>
      <c r="B150" s="4" t="s">
        <v>26</v>
      </c>
      <c r="C150" s="4" t="s">
        <v>294</v>
      </c>
      <c r="D150" s="4" t="s">
        <v>738</v>
      </c>
      <c r="E150" s="4" t="s">
        <v>349</v>
      </c>
      <c r="F150" s="6">
        <v>45006</v>
      </c>
      <c r="G150" s="6">
        <v>45008</v>
      </c>
      <c r="H150" s="4">
        <v>1</v>
      </c>
      <c r="I150" s="4">
        <v>2</v>
      </c>
      <c r="J150" s="4">
        <v>2</v>
      </c>
      <c r="K150" s="4" t="s">
        <v>30</v>
      </c>
      <c r="L150" s="4">
        <v>-2456</v>
      </c>
      <c r="M150" s="4">
        <v>-2456</v>
      </c>
      <c r="N150" s="4" t="s">
        <v>739</v>
      </c>
      <c r="O150" s="4" t="s">
        <v>547</v>
      </c>
      <c r="P150" s="4" t="s">
        <v>33</v>
      </c>
      <c r="Q150" s="4">
        <v>0</v>
      </c>
      <c r="R150" s="8">
        <v>45002</v>
      </c>
      <c r="S150" s="6">
        <v>45011</v>
      </c>
      <c r="T150" s="4" t="s">
        <v>34</v>
      </c>
      <c r="U150" s="4">
        <v>-2456</v>
      </c>
      <c r="V150" s="4">
        <v>0</v>
      </c>
      <c r="W150" s="4">
        <v>0</v>
      </c>
      <c r="X150" s="4" t="s">
        <v>740</v>
      </c>
      <c r="Y150" s="4" t="s">
        <v>36</v>
      </c>
    </row>
    <row r="151" s="4" customFormat="1" spans="1:25">
      <c r="A151" s="4" t="s">
        <v>772</v>
      </c>
      <c r="B151" s="4" t="s">
        <v>26</v>
      </c>
      <c r="C151" s="4" t="s">
        <v>27</v>
      </c>
      <c r="D151" s="4" t="s">
        <v>738</v>
      </c>
      <c r="E151" s="4" t="s">
        <v>349</v>
      </c>
      <c r="F151" s="6">
        <v>45005</v>
      </c>
      <c r="G151" s="6">
        <v>45008</v>
      </c>
      <c r="H151" s="4">
        <v>1</v>
      </c>
      <c r="I151" s="4">
        <v>3</v>
      </c>
      <c r="J151" s="4">
        <v>3</v>
      </c>
      <c r="K151" s="4" t="s">
        <v>30</v>
      </c>
      <c r="L151" s="4">
        <v>3684</v>
      </c>
      <c r="M151" s="4">
        <v>3684</v>
      </c>
      <c r="N151" s="4" t="s">
        <v>739</v>
      </c>
      <c r="O151" s="4" t="s">
        <v>547</v>
      </c>
      <c r="P151" s="4" t="s">
        <v>33</v>
      </c>
      <c r="Q151" s="4">
        <v>0</v>
      </c>
      <c r="R151" s="8">
        <v>45003</v>
      </c>
      <c r="S151" s="6">
        <v>45011</v>
      </c>
      <c r="T151" s="4" t="s">
        <v>34</v>
      </c>
      <c r="U151" s="4">
        <v>3684</v>
      </c>
      <c r="V151" s="4">
        <v>0</v>
      </c>
      <c r="W151" s="4">
        <v>0</v>
      </c>
      <c r="X151" s="4" t="s">
        <v>773</v>
      </c>
      <c r="Y151" s="4" t="s">
        <v>36</v>
      </c>
    </row>
    <row r="152" s="4" customFormat="1" spans="1:25">
      <c r="A152" s="4" t="s">
        <v>774</v>
      </c>
      <c r="B152" s="4" t="s">
        <v>26</v>
      </c>
      <c r="C152" s="4" t="s">
        <v>27</v>
      </c>
      <c r="D152" s="4" t="s">
        <v>738</v>
      </c>
      <c r="E152" s="4" t="s">
        <v>775</v>
      </c>
      <c r="F152" s="6">
        <v>45007</v>
      </c>
      <c r="G152" s="6">
        <v>45008</v>
      </c>
      <c r="H152" s="4">
        <v>1</v>
      </c>
      <c r="I152" s="4">
        <v>1</v>
      </c>
      <c r="J152" s="4">
        <v>1</v>
      </c>
      <c r="K152" s="4" t="s">
        <v>30</v>
      </c>
      <c r="L152" s="4">
        <v>1323</v>
      </c>
      <c r="M152" s="4">
        <v>1323</v>
      </c>
      <c r="N152" s="4" t="s">
        <v>776</v>
      </c>
      <c r="O152" s="4" t="s">
        <v>547</v>
      </c>
      <c r="P152" s="4" t="s">
        <v>33</v>
      </c>
      <c r="Q152" s="4">
        <v>0</v>
      </c>
      <c r="R152" s="8">
        <v>45003</v>
      </c>
      <c r="S152" s="6">
        <v>45011</v>
      </c>
      <c r="T152" s="4" t="s">
        <v>34</v>
      </c>
      <c r="U152" s="4">
        <v>1323</v>
      </c>
      <c r="V152" s="4">
        <v>0</v>
      </c>
      <c r="W152" s="4">
        <v>0</v>
      </c>
      <c r="X152" s="4" t="s">
        <v>777</v>
      </c>
      <c r="Y152" s="4" t="s">
        <v>36</v>
      </c>
    </row>
    <row r="153" s="4" customFormat="1" spans="1:26">
      <c r="A153" s="4" t="s">
        <v>778</v>
      </c>
      <c r="B153" s="4" t="s">
        <v>26</v>
      </c>
      <c r="C153" s="4" t="s">
        <v>27</v>
      </c>
      <c r="D153" s="4" t="s">
        <v>747</v>
      </c>
      <c r="E153" s="4" t="s">
        <v>779</v>
      </c>
      <c r="F153" s="6">
        <v>45006</v>
      </c>
      <c r="G153" s="6">
        <v>45008</v>
      </c>
      <c r="H153" s="4">
        <v>2</v>
      </c>
      <c r="I153" s="4">
        <v>2</v>
      </c>
      <c r="J153" s="4">
        <v>4</v>
      </c>
      <c r="K153" s="4" t="s">
        <v>30</v>
      </c>
      <c r="L153" s="4">
        <v>1096</v>
      </c>
      <c r="M153" s="4">
        <v>1096</v>
      </c>
      <c r="N153" s="4" t="s">
        <v>780</v>
      </c>
      <c r="O153" s="4" t="s">
        <v>547</v>
      </c>
      <c r="P153" s="4" t="s">
        <v>33</v>
      </c>
      <c r="Q153" s="4">
        <v>0</v>
      </c>
      <c r="R153" s="8">
        <v>45003</v>
      </c>
      <c r="S153" s="6">
        <v>45011</v>
      </c>
      <c r="T153" s="4" t="s">
        <v>34</v>
      </c>
      <c r="U153" s="4">
        <v>1096</v>
      </c>
      <c r="V153" s="4">
        <v>0</v>
      </c>
      <c r="W153" s="4">
        <v>0</v>
      </c>
      <c r="X153" s="4" t="s">
        <v>781</v>
      </c>
      <c r="Y153" s="4">
        <v>21810598</v>
      </c>
      <c r="Z153" s="4" t="s">
        <v>782</v>
      </c>
    </row>
    <row r="154" s="4" customFormat="1" spans="1:25">
      <c r="A154" s="4" t="s">
        <v>783</v>
      </c>
      <c r="B154" s="4" t="s">
        <v>26</v>
      </c>
      <c r="C154" s="4" t="s">
        <v>27</v>
      </c>
      <c r="D154" s="4" t="s">
        <v>784</v>
      </c>
      <c r="E154" s="4" t="s">
        <v>349</v>
      </c>
      <c r="F154" s="6">
        <v>45007</v>
      </c>
      <c r="G154" s="6">
        <v>45008</v>
      </c>
      <c r="H154" s="4">
        <v>3</v>
      </c>
      <c r="I154" s="4">
        <v>1</v>
      </c>
      <c r="J154" s="4">
        <v>3</v>
      </c>
      <c r="K154" s="4" t="s">
        <v>30</v>
      </c>
      <c r="L154" s="4">
        <v>1587</v>
      </c>
      <c r="M154" s="4">
        <v>1587</v>
      </c>
      <c r="N154" s="4" t="s">
        <v>785</v>
      </c>
      <c r="O154" s="4" t="s">
        <v>547</v>
      </c>
      <c r="P154" s="4" t="s">
        <v>33</v>
      </c>
      <c r="Q154" s="4">
        <v>0</v>
      </c>
      <c r="R154" s="8">
        <v>45003</v>
      </c>
      <c r="S154" s="6">
        <v>45011</v>
      </c>
      <c r="T154" s="4" t="s">
        <v>34</v>
      </c>
      <c r="U154" s="4">
        <v>1587</v>
      </c>
      <c r="V154" s="4">
        <v>0</v>
      </c>
      <c r="W154" s="4">
        <v>0</v>
      </c>
      <c r="X154" s="4" t="s">
        <v>786</v>
      </c>
      <c r="Y154" s="4" t="s">
        <v>787</v>
      </c>
    </row>
    <row r="155" s="4" customFormat="1" spans="1:25">
      <c r="A155" s="4" t="s">
        <v>788</v>
      </c>
      <c r="B155" s="4" t="s">
        <v>26</v>
      </c>
      <c r="C155" s="4" t="s">
        <v>27</v>
      </c>
      <c r="D155" s="4" t="s">
        <v>789</v>
      </c>
      <c r="E155" s="4" t="s">
        <v>339</v>
      </c>
      <c r="F155" s="6">
        <v>45006</v>
      </c>
      <c r="G155" s="6">
        <v>45008</v>
      </c>
      <c r="H155" s="4">
        <v>1</v>
      </c>
      <c r="I155" s="4">
        <v>2</v>
      </c>
      <c r="J155" s="4">
        <v>2</v>
      </c>
      <c r="K155" s="4" t="s">
        <v>30</v>
      </c>
      <c r="L155" s="4">
        <v>328</v>
      </c>
      <c r="M155" s="4">
        <v>328</v>
      </c>
      <c r="N155" s="4" t="s">
        <v>790</v>
      </c>
      <c r="O155" s="4" t="s">
        <v>547</v>
      </c>
      <c r="P155" s="4" t="s">
        <v>33</v>
      </c>
      <c r="Q155" s="4">
        <v>0</v>
      </c>
      <c r="R155" s="8">
        <v>45003</v>
      </c>
      <c r="S155" s="6">
        <v>45011</v>
      </c>
      <c r="T155" s="4" t="s">
        <v>34</v>
      </c>
      <c r="U155" s="4">
        <v>328</v>
      </c>
      <c r="V155" s="4">
        <v>0</v>
      </c>
      <c r="W155" s="4">
        <v>0</v>
      </c>
      <c r="X155" s="4" t="s">
        <v>791</v>
      </c>
      <c r="Y155" s="4" t="s">
        <v>792</v>
      </c>
    </row>
    <row r="156" s="4" customFormat="1" spans="1:25">
      <c r="A156" s="4" t="s">
        <v>793</v>
      </c>
      <c r="B156" s="4" t="s">
        <v>26</v>
      </c>
      <c r="C156" s="4" t="s">
        <v>27</v>
      </c>
      <c r="D156" s="4" t="s">
        <v>247</v>
      </c>
      <c r="E156" s="4" t="s">
        <v>248</v>
      </c>
      <c r="F156" s="6">
        <v>45006</v>
      </c>
      <c r="G156" s="6">
        <v>45008</v>
      </c>
      <c r="H156" s="4">
        <v>1</v>
      </c>
      <c r="I156" s="4">
        <v>2</v>
      </c>
      <c r="J156" s="4">
        <v>2</v>
      </c>
      <c r="K156" s="4" t="s">
        <v>30</v>
      </c>
      <c r="L156" s="4">
        <v>1182</v>
      </c>
      <c r="M156" s="4">
        <v>1182</v>
      </c>
      <c r="N156" s="4" t="s">
        <v>794</v>
      </c>
      <c r="O156" s="4" t="s">
        <v>547</v>
      </c>
      <c r="P156" s="4" t="s">
        <v>33</v>
      </c>
      <c r="Q156" s="4">
        <v>0</v>
      </c>
      <c r="R156" s="8">
        <v>45003</v>
      </c>
      <c r="S156" s="6">
        <v>45011</v>
      </c>
      <c r="T156" s="4" t="s">
        <v>34</v>
      </c>
      <c r="U156" s="4">
        <v>1182</v>
      </c>
      <c r="V156" s="4">
        <v>0</v>
      </c>
      <c r="W156" s="4">
        <v>0</v>
      </c>
      <c r="X156" s="4" t="s">
        <v>795</v>
      </c>
      <c r="Y156" s="4" t="s">
        <v>36</v>
      </c>
    </row>
    <row r="157" s="4" customFormat="1" spans="1:25">
      <c r="A157" s="4" t="s">
        <v>796</v>
      </c>
      <c r="B157" s="4" t="s">
        <v>26</v>
      </c>
      <c r="C157" s="4" t="s">
        <v>27</v>
      </c>
      <c r="D157" s="4" t="s">
        <v>797</v>
      </c>
      <c r="E157" s="4" t="s">
        <v>798</v>
      </c>
      <c r="F157" s="6">
        <v>45006</v>
      </c>
      <c r="G157" s="6">
        <v>45008</v>
      </c>
      <c r="H157" s="4">
        <v>1</v>
      </c>
      <c r="I157" s="4">
        <v>2</v>
      </c>
      <c r="J157" s="4">
        <v>2</v>
      </c>
      <c r="K157" s="4" t="s">
        <v>30</v>
      </c>
      <c r="L157" s="4">
        <v>1470</v>
      </c>
      <c r="M157" s="4">
        <v>1470</v>
      </c>
      <c r="N157" s="4" t="s">
        <v>799</v>
      </c>
      <c r="O157" s="4" t="s">
        <v>547</v>
      </c>
      <c r="P157" s="4" t="s">
        <v>33</v>
      </c>
      <c r="Q157" s="4">
        <v>0</v>
      </c>
      <c r="R157" s="8">
        <v>45003</v>
      </c>
      <c r="S157" s="6">
        <v>45011</v>
      </c>
      <c r="T157" s="4" t="s">
        <v>34</v>
      </c>
      <c r="U157" s="4">
        <v>1470</v>
      </c>
      <c r="V157" s="4">
        <v>0</v>
      </c>
      <c r="W157" s="4">
        <v>0</v>
      </c>
      <c r="X157" s="4" t="s">
        <v>800</v>
      </c>
      <c r="Y157" s="4" t="s">
        <v>801</v>
      </c>
    </row>
    <row r="158" s="4" customFormat="1" spans="1:25">
      <c r="A158" s="4" t="s">
        <v>802</v>
      </c>
      <c r="B158" s="4" t="s">
        <v>26</v>
      </c>
      <c r="C158" s="4" t="s">
        <v>27</v>
      </c>
      <c r="D158" s="4" t="s">
        <v>803</v>
      </c>
      <c r="E158" s="4" t="s">
        <v>804</v>
      </c>
      <c r="F158" s="6">
        <v>45004</v>
      </c>
      <c r="G158" s="6">
        <v>45008</v>
      </c>
      <c r="H158" s="4">
        <v>1</v>
      </c>
      <c r="I158" s="4">
        <v>4</v>
      </c>
      <c r="J158" s="4">
        <v>4</v>
      </c>
      <c r="K158" s="4" t="s">
        <v>30</v>
      </c>
      <c r="L158" s="4">
        <v>12740</v>
      </c>
      <c r="M158" s="4">
        <v>12740</v>
      </c>
      <c r="N158" s="4" t="s">
        <v>805</v>
      </c>
      <c r="O158" s="4" t="s">
        <v>547</v>
      </c>
      <c r="P158" s="4" t="s">
        <v>33</v>
      </c>
      <c r="Q158" s="4">
        <v>0</v>
      </c>
      <c r="R158" s="8">
        <v>45004</v>
      </c>
      <c r="S158" s="6">
        <v>45011</v>
      </c>
      <c r="T158" s="4" t="s">
        <v>34</v>
      </c>
      <c r="U158" s="4">
        <v>12740</v>
      </c>
      <c r="V158" s="4">
        <v>0</v>
      </c>
      <c r="W158" s="4">
        <v>0</v>
      </c>
      <c r="X158" s="4" t="s">
        <v>806</v>
      </c>
      <c r="Y158" s="4" t="s">
        <v>36</v>
      </c>
    </row>
    <row r="159" s="4" customFormat="1" spans="1:25">
      <c r="A159" s="4" t="s">
        <v>807</v>
      </c>
      <c r="B159" s="4" t="s">
        <v>26</v>
      </c>
      <c r="C159" s="4" t="s">
        <v>27</v>
      </c>
      <c r="D159" s="4" t="s">
        <v>738</v>
      </c>
      <c r="E159" s="4" t="s">
        <v>349</v>
      </c>
      <c r="F159" s="6">
        <v>45007</v>
      </c>
      <c r="G159" s="6">
        <v>45008</v>
      </c>
      <c r="H159" s="4">
        <v>2</v>
      </c>
      <c r="I159" s="4">
        <v>1</v>
      </c>
      <c r="J159" s="4">
        <v>2</v>
      </c>
      <c r="K159" s="4" t="s">
        <v>30</v>
      </c>
      <c r="L159" s="4">
        <v>2456</v>
      </c>
      <c r="M159" s="4">
        <v>2456</v>
      </c>
      <c r="N159" s="4" t="s">
        <v>808</v>
      </c>
      <c r="O159" s="4" t="s">
        <v>547</v>
      </c>
      <c r="P159" s="4" t="s">
        <v>33</v>
      </c>
      <c r="Q159" s="4">
        <v>0</v>
      </c>
      <c r="R159" s="8">
        <v>45004</v>
      </c>
      <c r="S159" s="6">
        <v>45011</v>
      </c>
      <c r="T159" s="4" t="s">
        <v>34</v>
      </c>
      <c r="U159" s="4">
        <v>2456</v>
      </c>
      <c r="V159" s="4">
        <v>0</v>
      </c>
      <c r="W159" s="4">
        <v>0</v>
      </c>
      <c r="X159" s="4" t="s">
        <v>809</v>
      </c>
      <c r="Y159" s="4" t="s">
        <v>36</v>
      </c>
    </row>
    <row r="160" s="4" customFormat="1" spans="1:25">
      <c r="A160" s="4" t="s">
        <v>810</v>
      </c>
      <c r="B160" s="4" t="s">
        <v>26</v>
      </c>
      <c r="C160" s="4" t="s">
        <v>27</v>
      </c>
      <c r="D160" s="4" t="s">
        <v>811</v>
      </c>
      <c r="E160" s="4" t="s">
        <v>812</v>
      </c>
      <c r="F160" s="6">
        <v>45007</v>
      </c>
      <c r="G160" s="6">
        <v>45008</v>
      </c>
      <c r="H160" s="4">
        <v>1</v>
      </c>
      <c r="I160" s="4">
        <v>1</v>
      </c>
      <c r="J160" s="4">
        <v>1</v>
      </c>
      <c r="K160" s="4" t="s">
        <v>30</v>
      </c>
      <c r="L160" s="4">
        <v>506</v>
      </c>
      <c r="M160" s="4">
        <v>506</v>
      </c>
      <c r="N160" s="4" t="s">
        <v>813</v>
      </c>
      <c r="O160" s="4" t="s">
        <v>547</v>
      </c>
      <c r="P160" s="4" t="s">
        <v>33</v>
      </c>
      <c r="Q160" s="4">
        <v>0</v>
      </c>
      <c r="R160" s="8">
        <v>45004</v>
      </c>
      <c r="S160" s="6">
        <v>45011</v>
      </c>
      <c r="T160" s="4" t="s">
        <v>34</v>
      </c>
      <c r="U160" s="4">
        <v>506</v>
      </c>
      <c r="V160" s="4">
        <v>0</v>
      </c>
      <c r="W160" s="4">
        <v>0</v>
      </c>
      <c r="X160" s="4" t="s">
        <v>814</v>
      </c>
      <c r="Y160" s="4" t="s">
        <v>36</v>
      </c>
    </row>
    <row r="161" s="4" customFormat="1" spans="1:25">
      <c r="A161" s="4" t="s">
        <v>815</v>
      </c>
      <c r="B161" s="4" t="s">
        <v>26</v>
      </c>
      <c r="C161" s="4" t="s">
        <v>27</v>
      </c>
      <c r="D161" s="4" t="s">
        <v>816</v>
      </c>
      <c r="E161" s="4" t="s">
        <v>817</v>
      </c>
      <c r="F161" s="6">
        <v>45004</v>
      </c>
      <c r="G161" s="6">
        <v>45008</v>
      </c>
      <c r="H161" s="4">
        <v>1</v>
      </c>
      <c r="I161" s="4">
        <v>4</v>
      </c>
      <c r="J161" s="4">
        <v>4</v>
      </c>
      <c r="K161" s="4" t="s">
        <v>30</v>
      </c>
      <c r="L161" s="4">
        <v>1960</v>
      </c>
      <c r="M161" s="4">
        <v>1960</v>
      </c>
      <c r="N161" s="4" t="s">
        <v>818</v>
      </c>
      <c r="O161" s="4" t="s">
        <v>547</v>
      </c>
      <c r="P161" s="4" t="s">
        <v>33</v>
      </c>
      <c r="Q161" s="4">
        <v>0</v>
      </c>
      <c r="R161" s="8">
        <v>45004</v>
      </c>
      <c r="S161" s="6">
        <v>45011</v>
      </c>
      <c r="T161" s="4" t="s">
        <v>34</v>
      </c>
      <c r="U161" s="4">
        <v>1960</v>
      </c>
      <c r="V161" s="4">
        <v>0</v>
      </c>
      <c r="W161" s="4">
        <v>0</v>
      </c>
      <c r="X161" s="4" t="s">
        <v>819</v>
      </c>
      <c r="Y161" s="4" t="s">
        <v>36</v>
      </c>
    </row>
    <row r="162" s="4" customFormat="1" spans="1:25">
      <c r="A162" s="4" t="s">
        <v>820</v>
      </c>
      <c r="B162" s="4" t="s">
        <v>26</v>
      </c>
      <c r="C162" s="4" t="s">
        <v>27</v>
      </c>
      <c r="D162" s="4" t="s">
        <v>821</v>
      </c>
      <c r="E162" s="4" t="s">
        <v>822</v>
      </c>
      <c r="F162" s="6">
        <v>45006</v>
      </c>
      <c r="G162" s="6">
        <v>45008</v>
      </c>
      <c r="H162" s="4">
        <v>1</v>
      </c>
      <c r="I162" s="4">
        <v>2</v>
      </c>
      <c r="J162" s="4">
        <v>2</v>
      </c>
      <c r="K162" s="4" t="s">
        <v>30</v>
      </c>
      <c r="L162" s="4">
        <v>1120</v>
      </c>
      <c r="M162" s="4">
        <v>1120</v>
      </c>
      <c r="N162" s="4" t="s">
        <v>823</v>
      </c>
      <c r="O162" s="4" t="s">
        <v>547</v>
      </c>
      <c r="P162" s="4" t="s">
        <v>33</v>
      </c>
      <c r="Q162" s="4">
        <v>0</v>
      </c>
      <c r="R162" s="8">
        <v>45004</v>
      </c>
      <c r="S162" s="6">
        <v>45011</v>
      </c>
      <c r="T162" s="4" t="s">
        <v>34</v>
      </c>
      <c r="U162" s="4">
        <v>1120</v>
      </c>
      <c r="V162" s="4">
        <v>0</v>
      </c>
      <c r="W162" s="4">
        <v>0</v>
      </c>
      <c r="X162" s="4" t="s">
        <v>824</v>
      </c>
      <c r="Y162" s="4" t="s">
        <v>825</v>
      </c>
    </row>
    <row r="163" s="4" customFormat="1" spans="1:25">
      <c r="A163" s="4" t="s">
        <v>826</v>
      </c>
      <c r="B163" s="4" t="s">
        <v>26</v>
      </c>
      <c r="C163" s="4" t="s">
        <v>27</v>
      </c>
      <c r="D163" s="4" t="s">
        <v>827</v>
      </c>
      <c r="E163" s="4" t="s">
        <v>828</v>
      </c>
      <c r="F163" s="6">
        <v>45007</v>
      </c>
      <c r="G163" s="6">
        <v>45008</v>
      </c>
      <c r="H163" s="4">
        <v>1</v>
      </c>
      <c r="I163" s="4">
        <v>1</v>
      </c>
      <c r="J163" s="4">
        <v>1</v>
      </c>
      <c r="K163" s="4" t="s">
        <v>30</v>
      </c>
      <c r="L163" s="4">
        <v>117</v>
      </c>
      <c r="M163" s="4">
        <v>117</v>
      </c>
      <c r="N163" s="4" t="s">
        <v>829</v>
      </c>
      <c r="O163" s="4" t="s">
        <v>547</v>
      </c>
      <c r="P163" s="4" t="s">
        <v>33</v>
      </c>
      <c r="Q163" s="4">
        <v>0</v>
      </c>
      <c r="R163" s="8">
        <v>45004</v>
      </c>
      <c r="S163" s="6">
        <v>45011</v>
      </c>
      <c r="T163" s="4" t="s">
        <v>34</v>
      </c>
      <c r="U163" s="4">
        <v>117</v>
      </c>
      <c r="V163" s="4">
        <v>0</v>
      </c>
      <c r="W163" s="4">
        <v>0</v>
      </c>
      <c r="X163" s="4" t="s">
        <v>830</v>
      </c>
      <c r="Y163" s="4" t="s">
        <v>36</v>
      </c>
    </row>
    <row r="164" s="4" customFormat="1" spans="1:25">
      <c r="A164" s="4" t="s">
        <v>831</v>
      </c>
      <c r="B164" s="4" t="s">
        <v>26</v>
      </c>
      <c r="C164" s="4" t="s">
        <v>27</v>
      </c>
      <c r="D164" s="4" t="s">
        <v>832</v>
      </c>
      <c r="E164" s="4" t="s">
        <v>833</v>
      </c>
      <c r="F164" s="6">
        <v>45006</v>
      </c>
      <c r="G164" s="6">
        <v>45008</v>
      </c>
      <c r="H164" s="4">
        <v>1</v>
      </c>
      <c r="I164" s="4">
        <v>2</v>
      </c>
      <c r="J164" s="4">
        <v>2</v>
      </c>
      <c r="K164" s="4" t="s">
        <v>30</v>
      </c>
      <c r="L164" s="4">
        <v>2638</v>
      </c>
      <c r="M164" s="4">
        <v>2638</v>
      </c>
      <c r="N164" s="4" t="s">
        <v>834</v>
      </c>
      <c r="O164" s="4" t="s">
        <v>547</v>
      </c>
      <c r="P164" s="4" t="s">
        <v>33</v>
      </c>
      <c r="Q164" s="4">
        <v>0</v>
      </c>
      <c r="R164" s="8">
        <v>45004</v>
      </c>
      <c r="S164" s="6">
        <v>45011</v>
      </c>
      <c r="T164" s="4" t="s">
        <v>34</v>
      </c>
      <c r="U164" s="4">
        <v>2638</v>
      </c>
      <c r="V164" s="4">
        <v>0</v>
      </c>
      <c r="W164" s="4">
        <v>0</v>
      </c>
      <c r="X164" s="4" t="s">
        <v>835</v>
      </c>
      <c r="Y164" s="4" t="s">
        <v>352</v>
      </c>
    </row>
    <row r="165" s="4" customFormat="1" spans="1:25">
      <c r="A165" s="4" t="s">
        <v>836</v>
      </c>
      <c r="B165" s="4" t="s">
        <v>26</v>
      </c>
      <c r="C165" s="4" t="s">
        <v>27</v>
      </c>
      <c r="D165" s="4" t="s">
        <v>837</v>
      </c>
      <c r="E165" s="4" t="s">
        <v>838</v>
      </c>
      <c r="F165" s="6">
        <v>45005</v>
      </c>
      <c r="G165" s="6">
        <v>45008</v>
      </c>
      <c r="H165" s="4">
        <v>1</v>
      </c>
      <c r="I165" s="4">
        <v>3</v>
      </c>
      <c r="J165" s="4">
        <v>3</v>
      </c>
      <c r="K165" s="4" t="s">
        <v>30</v>
      </c>
      <c r="L165" s="4">
        <v>945</v>
      </c>
      <c r="M165" s="4">
        <v>945</v>
      </c>
      <c r="N165" s="4" t="s">
        <v>839</v>
      </c>
      <c r="O165" s="4" t="s">
        <v>547</v>
      </c>
      <c r="P165" s="4" t="s">
        <v>33</v>
      </c>
      <c r="Q165" s="4">
        <v>0</v>
      </c>
      <c r="R165" s="8">
        <v>45004</v>
      </c>
      <c r="S165" s="6">
        <v>45011</v>
      </c>
      <c r="T165" s="4" t="s">
        <v>34</v>
      </c>
      <c r="U165" s="4">
        <v>945</v>
      </c>
      <c r="V165" s="4">
        <v>0</v>
      </c>
      <c r="W165" s="4">
        <v>0</v>
      </c>
      <c r="X165" s="4" t="s">
        <v>840</v>
      </c>
      <c r="Y165" s="4" t="s">
        <v>841</v>
      </c>
    </row>
    <row r="166" s="4" customFormat="1" spans="1:25">
      <c r="A166" s="4" t="s">
        <v>842</v>
      </c>
      <c r="B166" s="4" t="s">
        <v>26</v>
      </c>
      <c r="C166" s="4" t="s">
        <v>27</v>
      </c>
      <c r="D166" s="4" t="s">
        <v>843</v>
      </c>
      <c r="E166" s="4" t="s">
        <v>129</v>
      </c>
      <c r="F166" s="6">
        <v>45006</v>
      </c>
      <c r="G166" s="6">
        <v>45008</v>
      </c>
      <c r="H166" s="4">
        <v>2</v>
      </c>
      <c r="I166" s="4">
        <v>2</v>
      </c>
      <c r="J166" s="4">
        <v>4</v>
      </c>
      <c r="K166" s="4" t="s">
        <v>30</v>
      </c>
      <c r="L166" s="4">
        <v>1064</v>
      </c>
      <c r="M166" s="4">
        <v>1064</v>
      </c>
      <c r="N166" s="4" t="s">
        <v>844</v>
      </c>
      <c r="O166" s="4" t="s">
        <v>547</v>
      </c>
      <c r="P166" s="4" t="s">
        <v>33</v>
      </c>
      <c r="Q166" s="4">
        <v>0</v>
      </c>
      <c r="R166" s="8">
        <v>45004</v>
      </c>
      <c r="S166" s="6">
        <v>45011</v>
      </c>
      <c r="T166" s="4" t="s">
        <v>34</v>
      </c>
      <c r="U166" s="4">
        <v>1064</v>
      </c>
      <c r="V166" s="4">
        <v>0</v>
      </c>
      <c r="W166" s="4">
        <v>0</v>
      </c>
      <c r="X166" s="4" t="s">
        <v>845</v>
      </c>
      <c r="Y166" s="4" t="s">
        <v>846</v>
      </c>
    </row>
    <row r="167" s="4" customFormat="1" spans="1:26">
      <c r="A167" s="4" t="s">
        <v>847</v>
      </c>
      <c r="B167" s="4" t="s">
        <v>26</v>
      </c>
      <c r="C167" s="4" t="s">
        <v>27</v>
      </c>
      <c r="D167" s="4" t="s">
        <v>348</v>
      </c>
      <c r="E167" s="4" t="s">
        <v>848</v>
      </c>
      <c r="F167" s="6">
        <v>45006</v>
      </c>
      <c r="G167" s="6">
        <v>45008</v>
      </c>
      <c r="H167" s="4">
        <v>2</v>
      </c>
      <c r="I167" s="4">
        <v>2</v>
      </c>
      <c r="J167" s="4">
        <v>4</v>
      </c>
      <c r="K167" s="4" t="s">
        <v>30</v>
      </c>
      <c r="L167" s="4">
        <v>2988</v>
      </c>
      <c r="M167" s="4">
        <v>2988</v>
      </c>
      <c r="N167" s="4" t="s">
        <v>849</v>
      </c>
      <c r="O167" s="4" t="s">
        <v>547</v>
      </c>
      <c r="P167" s="4" t="s">
        <v>33</v>
      </c>
      <c r="Q167" s="4">
        <v>0</v>
      </c>
      <c r="R167" s="8">
        <v>45004</v>
      </c>
      <c r="S167" s="6">
        <v>45011</v>
      </c>
      <c r="T167" s="4" t="s">
        <v>34</v>
      </c>
      <c r="U167" s="4">
        <v>2988</v>
      </c>
      <c r="V167" s="4">
        <v>0</v>
      </c>
      <c r="W167" s="4">
        <v>0</v>
      </c>
      <c r="X167" s="4" t="s">
        <v>850</v>
      </c>
      <c r="Y167" s="4">
        <v>26001373</v>
      </c>
      <c r="Z167" s="4" t="s">
        <v>851</v>
      </c>
    </row>
    <row r="168" s="4" customFormat="1" spans="1:25">
      <c r="A168" s="4" t="s">
        <v>852</v>
      </c>
      <c r="B168" s="4" t="s">
        <v>26</v>
      </c>
      <c r="C168" s="4" t="s">
        <v>27</v>
      </c>
      <c r="D168" s="4" t="s">
        <v>307</v>
      </c>
      <c r="E168" s="4" t="s">
        <v>482</v>
      </c>
      <c r="F168" s="6">
        <v>45007</v>
      </c>
      <c r="G168" s="6">
        <v>45008</v>
      </c>
      <c r="H168" s="4">
        <v>1</v>
      </c>
      <c r="I168" s="4">
        <v>1</v>
      </c>
      <c r="J168" s="4">
        <v>1</v>
      </c>
      <c r="K168" s="4" t="s">
        <v>30</v>
      </c>
      <c r="L168" s="4">
        <v>516</v>
      </c>
      <c r="M168" s="4">
        <v>516</v>
      </c>
      <c r="N168" s="4" t="s">
        <v>853</v>
      </c>
      <c r="O168" s="4" t="s">
        <v>547</v>
      </c>
      <c r="P168" s="4" t="s">
        <v>33</v>
      </c>
      <c r="Q168" s="4">
        <v>0</v>
      </c>
      <c r="R168" s="8">
        <v>45004</v>
      </c>
      <c r="S168" s="6">
        <v>45011</v>
      </c>
      <c r="T168" s="4" t="s">
        <v>34</v>
      </c>
      <c r="U168" s="4">
        <v>516</v>
      </c>
      <c r="V168" s="4">
        <v>0</v>
      </c>
      <c r="W168" s="4">
        <v>0</v>
      </c>
      <c r="X168" s="4" t="s">
        <v>854</v>
      </c>
      <c r="Y168" s="4" t="s">
        <v>855</v>
      </c>
    </row>
    <row r="169" s="4" customFormat="1" spans="1:25">
      <c r="A169" s="4" t="s">
        <v>856</v>
      </c>
      <c r="B169" s="4" t="s">
        <v>26</v>
      </c>
      <c r="C169" s="4" t="s">
        <v>27</v>
      </c>
      <c r="D169" s="4" t="s">
        <v>857</v>
      </c>
      <c r="E169" s="4" t="s">
        <v>858</v>
      </c>
      <c r="F169" s="6">
        <v>45006</v>
      </c>
      <c r="G169" s="6">
        <v>45008</v>
      </c>
      <c r="H169" s="4">
        <v>1</v>
      </c>
      <c r="I169" s="4">
        <v>2</v>
      </c>
      <c r="J169" s="4">
        <v>2</v>
      </c>
      <c r="K169" s="4" t="s">
        <v>30</v>
      </c>
      <c r="L169" s="4">
        <v>1008</v>
      </c>
      <c r="M169" s="4">
        <v>1008</v>
      </c>
      <c r="N169" s="4" t="s">
        <v>859</v>
      </c>
      <c r="O169" s="4" t="s">
        <v>547</v>
      </c>
      <c r="P169" s="4" t="s">
        <v>33</v>
      </c>
      <c r="Q169" s="4">
        <v>0</v>
      </c>
      <c r="R169" s="8">
        <v>45005</v>
      </c>
      <c r="S169" s="6">
        <v>45011</v>
      </c>
      <c r="T169" s="4" t="s">
        <v>34</v>
      </c>
      <c r="U169" s="4">
        <v>1008</v>
      </c>
      <c r="V169" s="4">
        <v>0</v>
      </c>
      <c r="W169" s="4">
        <v>0</v>
      </c>
      <c r="X169" s="4" t="s">
        <v>860</v>
      </c>
      <c r="Y169" s="4" t="s">
        <v>861</v>
      </c>
    </row>
    <row r="170" s="4" customFormat="1" spans="1:25">
      <c r="A170" s="4" t="s">
        <v>862</v>
      </c>
      <c r="B170" s="4" t="s">
        <v>26</v>
      </c>
      <c r="C170" s="4" t="s">
        <v>27</v>
      </c>
      <c r="D170" s="4" t="s">
        <v>338</v>
      </c>
      <c r="E170" s="4" t="s">
        <v>129</v>
      </c>
      <c r="F170" s="6">
        <v>45006</v>
      </c>
      <c r="G170" s="6">
        <v>45008</v>
      </c>
      <c r="H170" s="4">
        <v>1</v>
      </c>
      <c r="I170" s="4">
        <v>2</v>
      </c>
      <c r="J170" s="4">
        <v>2</v>
      </c>
      <c r="K170" s="4" t="s">
        <v>30</v>
      </c>
      <c r="L170" s="4">
        <v>538</v>
      </c>
      <c r="M170" s="4">
        <v>538</v>
      </c>
      <c r="N170" s="4" t="s">
        <v>863</v>
      </c>
      <c r="O170" s="4" t="s">
        <v>547</v>
      </c>
      <c r="P170" s="4" t="s">
        <v>33</v>
      </c>
      <c r="Q170" s="4">
        <v>0</v>
      </c>
      <c r="R170" s="8">
        <v>45005</v>
      </c>
      <c r="S170" s="6">
        <v>45011</v>
      </c>
      <c r="T170" s="4" t="s">
        <v>34</v>
      </c>
      <c r="U170" s="4">
        <v>538</v>
      </c>
      <c r="V170" s="4">
        <v>0</v>
      </c>
      <c r="W170" s="4">
        <v>0</v>
      </c>
      <c r="X170" s="4" t="s">
        <v>864</v>
      </c>
      <c r="Y170" s="4" t="s">
        <v>865</v>
      </c>
    </row>
    <row r="171" s="4" customFormat="1" spans="1:25">
      <c r="A171" s="4" t="s">
        <v>866</v>
      </c>
      <c r="B171" s="4" t="s">
        <v>26</v>
      </c>
      <c r="C171" s="4" t="s">
        <v>27</v>
      </c>
      <c r="D171" s="4" t="s">
        <v>416</v>
      </c>
      <c r="E171" s="4" t="s">
        <v>417</v>
      </c>
      <c r="F171" s="6">
        <v>45006</v>
      </c>
      <c r="G171" s="6">
        <v>45008</v>
      </c>
      <c r="H171" s="4">
        <v>1</v>
      </c>
      <c r="I171" s="4">
        <v>2</v>
      </c>
      <c r="J171" s="4">
        <v>2</v>
      </c>
      <c r="K171" s="4" t="s">
        <v>30</v>
      </c>
      <c r="L171" s="4">
        <v>508</v>
      </c>
      <c r="M171" s="4">
        <v>508</v>
      </c>
      <c r="N171" s="4" t="s">
        <v>867</v>
      </c>
      <c r="O171" s="4" t="s">
        <v>547</v>
      </c>
      <c r="P171" s="4" t="s">
        <v>33</v>
      </c>
      <c r="Q171" s="4">
        <v>0</v>
      </c>
      <c r="R171" s="8">
        <v>45005</v>
      </c>
      <c r="S171" s="6">
        <v>45011</v>
      </c>
      <c r="T171" s="4" t="s">
        <v>34</v>
      </c>
      <c r="U171" s="4">
        <v>508</v>
      </c>
      <c r="V171" s="4">
        <v>0</v>
      </c>
      <c r="W171" s="4">
        <v>0</v>
      </c>
      <c r="X171" s="4" t="s">
        <v>868</v>
      </c>
      <c r="Y171" s="4" t="s">
        <v>869</v>
      </c>
    </row>
    <row r="172" s="4" customFormat="1" spans="1:25">
      <c r="A172" s="4" t="s">
        <v>870</v>
      </c>
      <c r="B172" s="4" t="s">
        <v>26</v>
      </c>
      <c r="C172" s="4" t="s">
        <v>27</v>
      </c>
      <c r="D172" s="4" t="s">
        <v>871</v>
      </c>
      <c r="E172" s="4" t="s">
        <v>482</v>
      </c>
      <c r="F172" s="6">
        <v>45005</v>
      </c>
      <c r="G172" s="6">
        <v>45008</v>
      </c>
      <c r="H172" s="4">
        <v>2</v>
      </c>
      <c r="I172" s="4">
        <v>3</v>
      </c>
      <c r="J172" s="4">
        <v>6</v>
      </c>
      <c r="K172" s="4" t="s">
        <v>30</v>
      </c>
      <c r="L172" s="4">
        <v>1626</v>
      </c>
      <c r="M172" s="4">
        <v>1626</v>
      </c>
      <c r="N172" s="4" t="s">
        <v>872</v>
      </c>
      <c r="O172" s="4" t="s">
        <v>547</v>
      </c>
      <c r="P172" s="4" t="s">
        <v>33</v>
      </c>
      <c r="Q172" s="4">
        <v>0</v>
      </c>
      <c r="R172" s="8">
        <v>45005</v>
      </c>
      <c r="S172" s="6">
        <v>45011</v>
      </c>
      <c r="T172" s="4" t="s">
        <v>34</v>
      </c>
      <c r="U172" s="4">
        <v>1626</v>
      </c>
      <c r="V172" s="4">
        <v>0</v>
      </c>
      <c r="W172" s="4">
        <v>0</v>
      </c>
      <c r="X172" s="4" t="s">
        <v>873</v>
      </c>
      <c r="Y172" s="4" t="s">
        <v>36</v>
      </c>
    </row>
    <row r="173" s="4" customFormat="1" spans="1:25">
      <c r="A173" s="4" t="s">
        <v>874</v>
      </c>
      <c r="B173" s="4" t="s">
        <v>26</v>
      </c>
      <c r="C173" s="4" t="s">
        <v>27</v>
      </c>
      <c r="D173" s="4" t="s">
        <v>875</v>
      </c>
      <c r="E173" s="4" t="s">
        <v>129</v>
      </c>
      <c r="F173" s="6">
        <v>45006</v>
      </c>
      <c r="G173" s="6">
        <v>45008</v>
      </c>
      <c r="H173" s="4">
        <v>2</v>
      </c>
      <c r="I173" s="4">
        <v>2</v>
      </c>
      <c r="J173" s="4">
        <v>4</v>
      </c>
      <c r="K173" s="4" t="s">
        <v>30</v>
      </c>
      <c r="L173" s="4">
        <v>588</v>
      </c>
      <c r="M173" s="4">
        <v>588</v>
      </c>
      <c r="N173" s="4" t="s">
        <v>876</v>
      </c>
      <c r="O173" s="4" t="s">
        <v>547</v>
      </c>
      <c r="P173" s="4" t="s">
        <v>33</v>
      </c>
      <c r="Q173" s="4">
        <v>0</v>
      </c>
      <c r="R173" s="8">
        <v>45005</v>
      </c>
      <c r="S173" s="6">
        <v>45011</v>
      </c>
      <c r="T173" s="4" t="s">
        <v>34</v>
      </c>
      <c r="U173" s="4">
        <v>588</v>
      </c>
      <c r="V173" s="4">
        <v>0</v>
      </c>
      <c r="W173" s="4">
        <v>0</v>
      </c>
      <c r="X173" s="4" t="s">
        <v>877</v>
      </c>
      <c r="Y173" s="4" t="s">
        <v>878</v>
      </c>
    </row>
    <row r="174" s="4" customFormat="1" spans="1:25">
      <c r="A174" s="4" t="s">
        <v>879</v>
      </c>
      <c r="B174" s="4" t="s">
        <v>26</v>
      </c>
      <c r="C174" s="4" t="s">
        <v>27</v>
      </c>
      <c r="D174" s="4" t="s">
        <v>880</v>
      </c>
      <c r="E174" s="4" t="s">
        <v>881</v>
      </c>
      <c r="F174" s="6">
        <v>45006</v>
      </c>
      <c r="G174" s="6">
        <v>45008</v>
      </c>
      <c r="H174" s="4">
        <v>2</v>
      </c>
      <c r="I174" s="4">
        <v>2</v>
      </c>
      <c r="J174" s="4">
        <v>4</v>
      </c>
      <c r="K174" s="4" t="s">
        <v>30</v>
      </c>
      <c r="L174" s="4">
        <v>5612</v>
      </c>
      <c r="M174" s="4">
        <v>5612</v>
      </c>
      <c r="N174" s="4" t="s">
        <v>882</v>
      </c>
      <c r="O174" s="4" t="s">
        <v>547</v>
      </c>
      <c r="P174" s="4" t="s">
        <v>33</v>
      </c>
      <c r="Q174" s="4">
        <v>0</v>
      </c>
      <c r="R174" s="8">
        <v>45005</v>
      </c>
      <c r="S174" s="6">
        <v>45011</v>
      </c>
      <c r="T174" s="4" t="s">
        <v>34</v>
      </c>
      <c r="U174" s="4">
        <v>5612</v>
      </c>
      <c r="V174" s="4">
        <v>0</v>
      </c>
      <c r="W174" s="4">
        <v>0</v>
      </c>
      <c r="X174" s="4" t="s">
        <v>883</v>
      </c>
      <c r="Y174" s="4" t="s">
        <v>36</v>
      </c>
    </row>
    <row r="175" s="4" customFormat="1" spans="1:25">
      <c r="A175" s="4" t="s">
        <v>884</v>
      </c>
      <c r="B175" s="4" t="s">
        <v>26</v>
      </c>
      <c r="C175" s="4" t="s">
        <v>27</v>
      </c>
      <c r="D175" s="4" t="s">
        <v>885</v>
      </c>
      <c r="E175" s="4" t="s">
        <v>848</v>
      </c>
      <c r="F175" s="6">
        <v>45006</v>
      </c>
      <c r="G175" s="6">
        <v>45008</v>
      </c>
      <c r="H175" s="4">
        <v>1</v>
      </c>
      <c r="I175" s="4">
        <v>2</v>
      </c>
      <c r="J175" s="4">
        <v>2</v>
      </c>
      <c r="K175" s="4" t="s">
        <v>30</v>
      </c>
      <c r="L175" s="4">
        <v>1176</v>
      </c>
      <c r="M175" s="4">
        <v>1176</v>
      </c>
      <c r="N175" s="4" t="s">
        <v>886</v>
      </c>
      <c r="O175" s="4" t="s">
        <v>547</v>
      </c>
      <c r="P175" s="4" t="s">
        <v>33</v>
      </c>
      <c r="Q175" s="4">
        <v>0</v>
      </c>
      <c r="R175" s="8">
        <v>45005</v>
      </c>
      <c r="S175" s="6">
        <v>45011</v>
      </c>
      <c r="T175" s="4" t="s">
        <v>34</v>
      </c>
      <c r="U175" s="4">
        <v>1176</v>
      </c>
      <c r="V175" s="4">
        <v>0</v>
      </c>
      <c r="W175" s="4">
        <v>0</v>
      </c>
      <c r="X175" s="4" t="s">
        <v>887</v>
      </c>
      <c r="Y175" s="4" t="s">
        <v>888</v>
      </c>
    </row>
    <row r="176" s="4" customFormat="1" spans="1:25">
      <c r="A176" s="4" t="s">
        <v>889</v>
      </c>
      <c r="B176" s="4" t="s">
        <v>26</v>
      </c>
      <c r="C176" s="4" t="s">
        <v>27</v>
      </c>
      <c r="D176" s="4" t="s">
        <v>890</v>
      </c>
      <c r="E176" s="4" t="s">
        <v>891</v>
      </c>
      <c r="F176" s="6">
        <v>45007</v>
      </c>
      <c r="G176" s="6">
        <v>45008</v>
      </c>
      <c r="H176" s="4">
        <v>1</v>
      </c>
      <c r="I176" s="4">
        <v>1</v>
      </c>
      <c r="J176" s="4">
        <v>1</v>
      </c>
      <c r="K176" s="4" t="s">
        <v>30</v>
      </c>
      <c r="L176" s="4">
        <v>3136</v>
      </c>
      <c r="M176" s="4">
        <v>3136</v>
      </c>
      <c r="N176" s="4" t="s">
        <v>892</v>
      </c>
      <c r="O176" s="4" t="s">
        <v>547</v>
      </c>
      <c r="P176" s="4" t="s">
        <v>33</v>
      </c>
      <c r="Q176" s="4">
        <v>0</v>
      </c>
      <c r="R176" s="8">
        <v>45005</v>
      </c>
      <c r="S176" s="6">
        <v>45011</v>
      </c>
      <c r="T176" s="4" t="s">
        <v>34</v>
      </c>
      <c r="U176" s="4">
        <v>3136</v>
      </c>
      <c r="V176" s="4">
        <v>0</v>
      </c>
      <c r="W176" s="4">
        <v>0</v>
      </c>
      <c r="X176" s="4" t="s">
        <v>893</v>
      </c>
      <c r="Y176" s="4" t="s">
        <v>894</v>
      </c>
    </row>
    <row r="177" s="4" customFormat="1" spans="1:25">
      <c r="A177" s="4" t="s">
        <v>895</v>
      </c>
      <c r="B177" s="4" t="s">
        <v>26</v>
      </c>
      <c r="C177" s="4" t="s">
        <v>27</v>
      </c>
      <c r="D177" s="4" t="s">
        <v>896</v>
      </c>
      <c r="E177" s="4" t="s">
        <v>897</v>
      </c>
      <c r="F177" s="6">
        <v>45005</v>
      </c>
      <c r="G177" s="6">
        <v>45008</v>
      </c>
      <c r="H177" s="4">
        <v>1</v>
      </c>
      <c r="I177" s="4">
        <v>3</v>
      </c>
      <c r="J177" s="4">
        <v>3</v>
      </c>
      <c r="K177" s="4" t="s">
        <v>30</v>
      </c>
      <c r="L177" s="4">
        <v>8535</v>
      </c>
      <c r="M177" s="4">
        <v>8535</v>
      </c>
      <c r="N177" s="4" t="s">
        <v>898</v>
      </c>
      <c r="O177" s="4" t="s">
        <v>547</v>
      </c>
      <c r="P177" s="4" t="s">
        <v>33</v>
      </c>
      <c r="Q177" s="4">
        <v>0</v>
      </c>
      <c r="R177" s="8">
        <v>45005</v>
      </c>
      <c r="S177" s="6">
        <v>45011</v>
      </c>
      <c r="T177" s="4" t="s">
        <v>34</v>
      </c>
      <c r="U177" s="4">
        <v>8535</v>
      </c>
      <c r="V177" s="4">
        <v>0</v>
      </c>
      <c r="W177" s="4">
        <v>0</v>
      </c>
      <c r="X177" s="4" t="s">
        <v>899</v>
      </c>
      <c r="Y177" s="4" t="s">
        <v>900</v>
      </c>
    </row>
    <row r="178" s="4" customFormat="1" spans="1:25">
      <c r="A178" s="4" t="s">
        <v>901</v>
      </c>
      <c r="B178" s="4" t="s">
        <v>26</v>
      </c>
      <c r="C178" s="4" t="s">
        <v>27</v>
      </c>
      <c r="D178" s="4" t="s">
        <v>902</v>
      </c>
      <c r="E178" s="4" t="s">
        <v>903</v>
      </c>
      <c r="F178" s="6">
        <v>45007</v>
      </c>
      <c r="G178" s="6">
        <v>45008</v>
      </c>
      <c r="H178" s="4">
        <v>1</v>
      </c>
      <c r="I178" s="4">
        <v>1</v>
      </c>
      <c r="J178" s="4">
        <v>1</v>
      </c>
      <c r="K178" s="4" t="s">
        <v>30</v>
      </c>
      <c r="L178" s="4">
        <v>420</v>
      </c>
      <c r="M178" s="4">
        <v>420</v>
      </c>
      <c r="N178" s="4" t="s">
        <v>904</v>
      </c>
      <c r="O178" s="4" t="s">
        <v>547</v>
      </c>
      <c r="P178" s="4" t="s">
        <v>33</v>
      </c>
      <c r="Q178" s="4">
        <v>0</v>
      </c>
      <c r="R178" s="8">
        <v>45005</v>
      </c>
      <c r="S178" s="6">
        <v>45011</v>
      </c>
      <c r="T178" s="4" t="s">
        <v>34</v>
      </c>
      <c r="U178" s="4">
        <v>420</v>
      </c>
      <c r="V178" s="4">
        <v>0</v>
      </c>
      <c r="W178" s="4">
        <v>0</v>
      </c>
      <c r="X178" s="4" t="s">
        <v>905</v>
      </c>
      <c r="Y178" s="4" t="s">
        <v>906</v>
      </c>
    </row>
    <row r="179" s="4" customFormat="1" spans="1:25">
      <c r="A179" s="4" t="s">
        <v>907</v>
      </c>
      <c r="B179" s="4" t="s">
        <v>26</v>
      </c>
      <c r="C179" s="4" t="s">
        <v>27</v>
      </c>
      <c r="D179" s="4" t="s">
        <v>908</v>
      </c>
      <c r="E179" s="4" t="s">
        <v>909</v>
      </c>
      <c r="F179" s="6">
        <v>45007</v>
      </c>
      <c r="G179" s="6">
        <v>45008</v>
      </c>
      <c r="H179" s="4">
        <v>1</v>
      </c>
      <c r="I179" s="4">
        <v>1</v>
      </c>
      <c r="J179" s="4">
        <v>1</v>
      </c>
      <c r="K179" s="4" t="s">
        <v>30</v>
      </c>
      <c r="L179" s="4">
        <v>414</v>
      </c>
      <c r="M179" s="4">
        <v>414</v>
      </c>
      <c r="N179" s="4" t="s">
        <v>910</v>
      </c>
      <c r="O179" s="4" t="s">
        <v>547</v>
      </c>
      <c r="P179" s="4" t="s">
        <v>33</v>
      </c>
      <c r="Q179" s="4">
        <v>0</v>
      </c>
      <c r="R179" s="8">
        <v>45005</v>
      </c>
      <c r="S179" s="6">
        <v>45011</v>
      </c>
      <c r="T179" s="4" t="s">
        <v>34</v>
      </c>
      <c r="U179" s="4">
        <v>414</v>
      </c>
      <c r="V179" s="4">
        <v>0</v>
      </c>
      <c r="W179" s="4">
        <v>0</v>
      </c>
      <c r="X179" s="4" t="s">
        <v>911</v>
      </c>
      <c r="Y179" s="4" t="s">
        <v>36</v>
      </c>
    </row>
    <row r="180" s="4" customFormat="1" spans="1:25">
      <c r="A180" s="4" t="s">
        <v>912</v>
      </c>
      <c r="B180" s="4" t="s">
        <v>26</v>
      </c>
      <c r="C180" s="4" t="s">
        <v>27</v>
      </c>
      <c r="D180" s="4" t="s">
        <v>913</v>
      </c>
      <c r="E180" s="4" t="s">
        <v>914</v>
      </c>
      <c r="F180" s="6">
        <v>45005</v>
      </c>
      <c r="G180" s="6">
        <v>45008</v>
      </c>
      <c r="H180" s="4">
        <v>1</v>
      </c>
      <c r="I180" s="4">
        <v>3</v>
      </c>
      <c r="J180" s="4">
        <v>3</v>
      </c>
      <c r="K180" s="4" t="s">
        <v>30</v>
      </c>
      <c r="L180" s="4">
        <v>2439</v>
      </c>
      <c r="M180" s="4">
        <v>2439</v>
      </c>
      <c r="N180" s="4" t="s">
        <v>915</v>
      </c>
      <c r="O180" s="4" t="s">
        <v>547</v>
      </c>
      <c r="P180" s="4" t="s">
        <v>33</v>
      </c>
      <c r="Q180" s="4">
        <v>0</v>
      </c>
      <c r="R180" s="8">
        <v>45005</v>
      </c>
      <c r="S180" s="6">
        <v>45011</v>
      </c>
      <c r="T180" s="4" t="s">
        <v>34</v>
      </c>
      <c r="U180" s="4">
        <v>2439</v>
      </c>
      <c r="V180" s="4">
        <v>0</v>
      </c>
      <c r="W180" s="4">
        <v>0</v>
      </c>
      <c r="X180" s="4" t="s">
        <v>916</v>
      </c>
      <c r="Y180" s="4" t="s">
        <v>36</v>
      </c>
    </row>
    <row r="181" s="4" customFormat="1" spans="1:25">
      <c r="A181" s="4" t="s">
        <v>917</v>
      </c>
      <c r="B181" s="4" t="s">
        <v>26</v>
      </c>
      <c r="C181" s="4" t="s">
        <v>27</v>
      </c>
      <c r="D181" s="4" t="s">
        <v>236</v>
      </c>
      <c r="E181" s="4" t="s">
        <v>918</v>
      </c>
      <c r="F181" s="6">
        <v>45007</v>
      </c>
      <c r="G181" s="6">
        <v>45008</v>
      </c>
      <c r="H181" s="4">
        <v>2</v>
      </c>
      <c r="I181" s="4">
        <v>1</v>
      </c>
      <c r="J181" s="4">
        <v>2</v>
      </c>
      <c r="K181" s="4" t="s">
        <v>30</v>
      </c>
      <c r="L181" s="4">
        <v>524</v>
      </c>
      <c r="M181" s="4">
        <v>524</v>
      </c>
      <c r="N181" s="4" t="s">
        <v>919</v>
      </c>
      <c r="O181" s="4" t="s">
        <v>547</v>
      </c>
      <c r="P181" s="4" t="s">
        <v>33</v>
      </c>
      <c r="Q181" s="4">
        <v>0</v>
      </c>
      <c r="R181" s="8">
        <v>45005</v>
      </c>
      <c r="S181" s="6">
        <v>45011</v>
      </c>
      <c r="T181" s="4" t="s">
        <v>34</v>
      </c>
      <c r="U181" s="4">
        <v>524</v>
      </c>
      <c r="V181" s="4">
        <v>0</v>
      </c>
      <c r="W181" s="4">
        <v>0</v>
      </c>
      <c r="X181" s="4" t="s">
        <v>920</v>
      </c>
      <c r="Y181" s="4" t="s">
        <v>921</v>
      </c>
    </row>
    <row r="182" s="4" customFormat="1" spans="1:25">
      <c r="A182" s="4" t="s">
        <v>922</v>
      </c>
      <c r="B182" s="4" t="s">
        <v>26</v>
      </c>
      <c r="C182" s="4" t="s">
        <v>27</v>
      </c>
      <c r="D182" s="4" t="s">
        <v>923</v>
      </c>
      <c r="E182" s="4" t="s">
        <v>924</v>
      </c>
      <c r="F182" s="6">
        <v>45007</v>
      </c>
      <c r="G182" s="6">
        <v>45008</v>
      </c>
      <c r="H182" s="4">
        <v>1</v>
      </c>
      <c r="I182" s="4">
        <v>1</v>
      </c>
      <c r="J182" s="4">
        <v>1</v>
      </c>
      <c r="K182" s="4" t="s">
        <v>30</v>
      </c>
      <c r="L182" s="4">
        <v>272</v>
      </c>
      <c r="M182" s="4">
        <v>272</v>
      </c>
      <c r="N182" s="4" t="s">
        <v>925</v>
      </c>
      <c r="O182" s="4" t="s">
        <v>547</v>
      </c>
      <c r="P182" s="4" t="s">
        <v>33</v>
      </c>
      <c r="Q182" s="4">
        <v>0</v>
      </c>
      <c r="R182" s="8">
        <v>45005</v>
      </c>
      <c r="S182" s="6">
        <v>45011</v>
      </c>
      <c r="T182" s="4" t="s">
        <v>34</v>
      </c>
      <c r="U182" s="4">
        <v>272</v>
      </c>
      <c r="V182" s="4">
        <v>0</v>
      </c>
      <c r="W182" s="4">
        <v>0</v>
      </c>
      <c r="X182" s="4" t="s">
        <v>926</v>
      </c>
      <c r="Y182" s="4" t="s">
        <v>36</v>
      </c>
    </row>
    <row r="183" s="4" customFormat="1" spans="1:25">
      <c r="A183" s="4" t="s">
        <v>927</v>
      </c>
      <c r="B183" s="4" t="s">
        <v>26</v>
      </c>
      <c r="C183" s="4" t="s">
        <v>27</v>
      </c>
      <c r="D183" s="4" t="s">
        <v>928</v>
      </c>
      <c r="E183" s="4" t="s">
        <v>929</v>
      </c>
      <c r="F183" s="6">
        <v>45007</v>
      </c>
      <c r="G183" s="6">
        <v>45008</v>
      </c>
      <c r="H183" s="4">
        <v>1</v>
      </c>
      <c r="I183" s="4">
        <v>1</v>
      </c>
      <c r="J183" s="4">
        <v>1</v>
      </c>
      <c r="K183" s="4" t="s">
        <v>30</v>
      </c>
      <c r="L183" s="4">
        <v>191</v>
      </c>
      <c r="M183" s="4">
        <v>191</v>
      </c>
      <c r="N183" s="4" t="s">
        <v>930</v>
      </c>
      <c r="O183" s="4" t="s">
        <v>547</v>
      </c>
      <c r="P183" s="4" t="s">
        <v>33</v>
      </c>
      <c r="Q183" s="4">
        <v>0</v>
      </c>
      <c r="R183" s="8">
        <v>45006</v>
      </c>
      <c r="S183" s="6">
        <v>45011</v>
      </c>
      <c r="T183" s="4" t="s">
        <v>34</v>
      </c>
      <c r="U183" s="4">
        <v>191</v>
      </c>
      <c r="V183" s="4">
        <v>0</v>
      </c>
      <c r="W183" s="4">
        <v>0</v>
      </c>
      <c r="X183" s="4" t="s">
        <v>931</v>
      </c>
      <c r="Y183" s="4" t="s">
        <v>36</v>
      </c>
    </row>
    <row r="184" s="4" customFormat="1" spans="1:25">
      <c r="A184" s="4" t="s">
        <v>932</v>
      </c>
      <c r="B184" s="4" t="s">
        <v>26</v>
      </c>
      <c r="C184" s="4" t="s">
        <v>27</v>
      </c>
      <c r="D184" s="4" t="s">
        <v>933</v>
      </c>
      <c r="E184" s="4" t="s">
        <v>519</v>
      </c>
      <c r="F184" s="6">
        <v>45006</v>
      </c>
      <c r="G184" s="6">
        <v>45008</v>
      </c>
      <c r="H184" s="4">
        <v>1</v>
      </c>
      <c r="I184" s="4">
        <v>2</v>
      </c>
      <c r="J184" s="4">
        <v>2</v>
      </c>
      <c r="K184" s="4" t="s">
        <v>30</v>
      </c>
      <c r="L184" s="4">
        <v>1066</v>
      </c>
      <c r="M184" s="4">
        <v>1066</v>
      </c>
      <c r="N184" s="4" t="s">
        <v>934</v>
      </c>
      <c r="O184" s="4" t="s">
        <v>547</v>
      </c>
      <c r="P184" s="4" t="s">
        <v>33</v>
      </c>
      <c r="Q184" s="4">
        <v>0</v>
      </c>
      <c r="R184" s="8">
        <v>45006</v>
      </c>
      <c r="S184" s="6">
        <v>45011</v>
      </c>
      <c r="T184" s="4" t="s">
        <v>34</v>
      </c>
      <c r="U184" s="4">
        <v>1066</v>
      </c>
      <c r="V184" s="4">
        <v>0</v>
      </c>
      <c r="W184" s="4">
        <v>0</v>
      </c>
      <c r="X184" s="4" t="s">
        <v>935</v>
      </c>
      <c r="Y184" s="4" t="s">
        <v>936</v>
      </c>
    </row>
    <row r="185" s="4" customFormat="1" spans="1:25">
      <c r="A185" s="4" t="s">
        <v>937</v>
      </c>
      <c r="B185" s="4" t="s">
        <v>26</v>
      </c>
      <c r="C185" s="4" t="s">
        <v>27</v>
      </c>
      <c r="D185" s="4" t="s">
        <v>938</v>
      </c>
      <c r="E185" s="4" t="s">
        <v>939</v>
      </c>
      <c r="F185" s="6">
        <v>45007</v>
      </c>
      <c r="G185" s="6">
        <v>45008</v>
      </c>
      <c r="H185" s="4">
        <v>1</v>
      </c>
      <c r="I185" s="4">
        <v>1</v>
      </c>
      <c r="J185" s="4">
        <v>1</v>
      </c>
      <c r="K185" s="4" t="s">
        <v>30</v>
      </c>
      <c r="L185" s="4">
        <v>100</v>
      </c>
      <c r="M185" s="4">
        <v>100</v>
      </c>
      <c r="N185" s="4" t="s">
        <v>940</v>
      </c>
      <c r="O185" s="4" t="s">
        <v>547</v>
      </c>
      <c r="P185" s="4" t="s">
        <v>33</v>
      </c>
      <c r="Q185" s="4">
        <v>0</v>
      </c>
      <c r="R185" s="8">
        <v>45006</v>
      </c>
      <c r="S185" s="6">
        <v>45011</v>
      </c>
      <c r="T185" s="4" t="s">
        <v>34</v>
      </c>
      <c r="U185" s="4">
        <v>100</v>
      </c>
      <c r="V185" s="4">
        <v>0</v>
      </c>
      <c r="W185" s="4">
        <v>0</v>
      </c>
      <c r="X185" s="4" t="s">
        <v>941</v>
      </c>
      <c r="Y185" s="4" t="s">
        <v>942</v>
      </c>
    </row>
    <row r="186" s="4" customFormat="1" spans="1:25">
      <c r="A186" s="4" t="s">
        <v>943</v>
      </c>
      <c r="B186" s="4" t="s">
        <v>26</v>
      </c>
      <c r="C186" s="4" t="s">
        <v>27</v>
      </c>
      <c r="D186" s="4" t="s">
        <v>358</v>
      </c>
      <c r="E186" s="4" t="s">
        <v>359</v>
      </c>
      <c r="F186" s="6">
        <v>45006</v>
      </c>
      <c r="G186" s="6">
        <v>45008</v>
      </c>
      <c r="H186" s="4">
        <v>1</v>
      </c>
      <c r="I186" s="4">
        <v>2</v>
      </c>
      <c r="J186" s="4">
        <v>2</v>
      </c>
      <c r="K186" s="4" t="s">
        <v>30</v>
      </c>
      <c r="L186" s="4">
        <v>340</v>
      </c>
      <c r="M186" s="4">
        <v>340</v>
      </c>
      <c r="N186" s="4" t="s">
        <v>944</v>
      </c>
      <c r="O186" s="4" t="s">
        <v>547</v>
      </c>
      <c r="P186" s="4" t="s">
        <v>33</v>
      </c>
      <c r="Q186" s="4">
        <v>0</v>
      </c>
      <c r="R186" s="8">
        <v>45006</v>
      </c>
      <c r="S186" s="6">
        <v>45011</v>
      </c>
      <c r="T186" s="4" t="s">
        <v>34</v>
      </c>
      <c r="U186" s="4">
        <v>340</v>
      </c>
      <c r="V186" s="4">
        <v>0</v>
      </c>
      <c r="W186" s="4">
        <v>0</v>
      </c>
      <c r="X186" s="4" t="s">
        <v>945</v>
      </c>
      <c r="Y186" s="4" t="s">
        <v>946</v>
      </c>
    </row>
    <row r="187" s="4" customFormat="1" spans="1:25">
      <c r="A187" s="4" t="s">
        <v>947</v>
      </c>
      <c r="B187" s="4" t="s">
        <v>26</v>
      </c>
      <c r="C187" s="4" t="s">
        <v>27</v>
      </c>
      <c r="D187" s="4" t="s">
        <v>948</v>
      </c>
      <c r="E187" s="4" t="s">
        <v>812</v>
      </c>
      <c r="F187" s="6">
        <v>45007</v>
      </c>
      <c r="G187" s="6">
        <v>45008</v>
      </c>
      <c r="H187" s="4">
        <v>1</v>
      </c>
      <c r="I187" s="4">
        <v>1</v>
      </c>
      <c r="J187" s="4">
        <v>1</v>
      </c>
      <c r="K187" s="4" t="s">
        <v>30</v>
      </c>
      <c r="L187" s="4">
        <v>753</v>
      </c>
      <c r="M187" s="4">
        <v>753</v>
      </c>
      <c r="N187" s="4" t="s">
        <v>949</v>
      </c>
      <c r="O187" s="4" t="s">
        <v>547</v>
      </c>
      <c r="P187" s="4" t="s">
        <v>33</v>
      </c>
      <c r="Q187" s="4">
        <v>0</v>
      </c>
      <c r="R187" s="8">
        <v>45006</v>
      </c>
      <c r="S187" s="6">
        <v>45011</v>
      </c>
      <c r="T187" s="4" t="s">
        <v>34</v>
      </c>
      <c r="U187" s="4">
        <v>753</v>
      </c>
      <c r="V187" s="4">
        <v>0</v>
      </c>
      <c r="W187" s="4">
        <v>0</v>
      </c>
      <c r="X187" s="4" t="s">
        <v>950</v>
      </c>
      <c r="Y187" s="4" t="s">
        <v>951</v>
      </c>
    </row>
    <row r="188" s="4" customFormat="1" spans="1:25">
      <c r="A188" s="4" t="s">
        <v>952</v>
      </c>
      <c r="B188" s="4" t="s">
        <v>26</v>
      </c>
      <c r="C188" s="4" t="s">
        <v>27</v>
      </c>
      <c r="D188" s="4" t="s">
        <v>953</v>
      </c>
      <c r="E188" s="4" t="s">
        <v>954</v>
      </c>
      <c r="F188" s="6">
        <v>45007</v>
      </c>
      <c r="G188" s="6">
        <v>45008</v>
      </c>
      <c r="H188" s="4">
        <v>1</v>
      </c>
      <c r="I188" s="4">
        <v>1</v>
      </c>
      <c r="J188" s="4">
        <v>1</v>
      </c>
      <c r="K188" s="4" t="s">
        <v>30</v>
      </c>
      <c r="L188" s="4">
        <v>590</v>
      </c>
      <c r="M188" s="4">
        <v>590</v>
      </c>
      <c r="N188" s="4" t="s">
        <v>955</v>
      </c>
      <c r="O188" s="4" t="s">
        <v>547</v>
      </c>
      <c r="P188" s="4" t="s">
        <v>33</v>
      </c>
      <c r="Q188" s="4">
        <v>0</v>
      </c>
      <c r="R188" s="8">
        <v>45006</v>
      </c>
      <c r="S188" s="6">
        <v>45011</v>
      </c>
      <c r="T188" s="4" t="s">
        <v>34</v>
      </c>
      <c r="U188" s="4">
        <v>590</v>
      </c>
      <c r="V188" s="4">
        <v>0</v>
      </c>
      <c r="W188" s="4">
        <v>0</v>
      </c>
      <c r="X188" s="4" t="s">
        <v>956</v>
      </c>
      <c r="Y188" s="4" t="s">
        <v>957</v>
      </c>
    </row>
    <row r="189" s="4" customFormat="1" spans="1:25">
      <c r="A189" s="4" t="s">
        <v>958</v>
      </c>
      <c r="B189" s="4" t="s">
        <v>26</v>
      </c>
      <c r="C189" s="4" t="s">
        <v>27</v>
      </c>
      <c r="D189" s="4" t="s">
        <v>959</v>
      </c>
      <c r="E189" s="4" t="s">
        <v>828</v>
      </c>
      <c r="F189" s="6">
        <v>45007</v>
      </c>
      <c r="G189" s="6">
        <v>45008</v>
      </c>
      <c r="H189" s="4">
        <v>1</v>
      </c>
      <c r="I189" s="4">
        <v>1</v>
      </c>
      <c r="J189" s="4">
        <v>1</v>
      </c>
      <c r="K189" s="4" t="s">
        <v>30</v>
      </c>
      <c r="L189" s="4">
        <v>803</v>
      </c>
      <c r="M189" s="4">
        <v>803</v>
      </c>
      <c r="N189" s="4" t="s">
        <v>960</v>
      </c>
      <c r="O189" s="4" t="s">
        <v>547</v>
      </c>
      <c r="P189" s="4" t="s">
        <v>33</v>
      </c>
      <c r="Q189" s="4">
        <v>0</v>
      </c>
      <c r="R189" s="8">
        <v>45006</v>
      </c>
      <c r="S189" s="6">
        <v>45011</v>
      </c>
      <c r="T189" s="4" t="s">
        <v>34</v>
      </c>
      <c r="U189" s="4">
        <v>803</v>
      </c>
      <c r="V189" s="4">
        <v>0</v>
      </c>
      <c r="W189" s="4">
        <v>0</v>
      </c>
      <c r="X189" s="4" t="s">
        <v>961</v>
      </c>
      <c r="Y189" s="4" t="s">
        <v>962</v>
      </c>
    </row>
    <row r="190" s="4" customFormat="1" spans="1:25">
      <c r="A190" s="4" t="s">
        <v>963</v>
      </c>
      <c r="B190" s="4" t="s">
        <v>26</v>
      </c>
      <c r="C190" s="4" t="s">
        <v>27</v>
      </c>
      <c r="D190" s="4" t="s">
        <v>964</v>
      </c>
      <c r="E190" s="4" t="s">
        <v>176</v>
      </c>
      <c r="F190" s="6">
        <v>45006</v>
      </c>
      <c r="G190" s="6">
        <v>45008</v>
      </c>
      <c r="H190" s="4">
        <v>1</v>
      </c>
      <c r="I190" s="4">
        <v>2</v>
      </c>
      <c r="J190" s="4">
        <v>2</v>
      </c>
      <c r="K190" s="4" t="s">
        <v>30</v>
      </c>
      <c r="L190" s="4">
        <v>1169</v>
      </c>
      <c r="M190" s="4">
        <v>1169</v>
      </c>
      <c r="N190" s="4" t="s">
        <v>965</v>
      </c>
      <c r="O190" s="4" t="s">
        <v>547</v>
      </c>
      <c r="P190" s="4" t="s">
        <v>33</v>
      </c>
      <c r="Q190" s="4">
        <v>0</v>
      </c>
      <c r="R190" s="8">
        <v>45006</v>
      </c>
      <c r="S190" s="6">
        <v>45011</v>
      </c>
      <c r="T190" s="4" t="s">
        <v>34</v>
      </c>
      <c r="U190" s="4">
        <v>1169</v>
      </c>
      <c r="V190" s="4">
        <v>0</v>
      </c>
      <c r="W190" s="4">
        <v>0</v>
      </c>
      <c r="X190" s="4" t="s">
        <v>966</v>
      </c>
      <c r="Y190" s="4" t="s">
        <v>967</v>
      </c>
    </row>
    <row r="191" s="4" customFormat="1" spans="1:25">
      <c r="A191" s="4" t="s">
        <v>968</v>
      </c>
      <c r="B191" s="4" t="s">
        <v>26</v>
      </c>
      <c r="C191" s="4" t="s">
        <v>27</v>
      </c>
      <c r="D191" s="4" t="s">
        <v>969</v>
      </c>
      <c r="E191" s="4" t="s">
        <v>319</v>
      </c>
      <c r="F191" s="6">
        <v>45006</v>
      </c>
      <c r="G191" s="6">
        <v>45008</v>
      </c>
      <c r="H191" s="4">
        <v>1</v>
      </c>
      <c r="I191" s="4">
        <v>2</v>
      </c>
      <c r="J191" s="4">
        <v>2</v>
      </c>
      <c r="K191" s="4" t="s">
        <v>30</v>
      </c>
      <c r="L191" s="4">
        <v>1658</v>
      </c>
      <c r="M191" s="4">
        <v>1658</v>
      </c>
      <c r="N191" s="4" t="s">
        <v>970</v>
      </c>
      <c r="O191" s="4" t="s">
        <v>547</v>
      </c>
      <c r="P191" s="4" t="s">
        <v>33</v>
      </c>
      <c r="Q191" s="4">
        <v>0</v>
      </c>
      <c r="R191" s="8">
        <v>45006</v>
      </c>
      <c r="S191" s="6">
        <v>45011</v>
      </c>
      <c r="T191" s="4" t="s">
        <v>34</v>
      </c>
      <c r="U191" s="4">
        <v>1658</v>
      </c>
      <c r="V191" s="4">
        <v>0</v>
      </c>
      <c r="W191" s="4">
        <v>0</v>
      </c>
      <c r="X191" s="4" t="s">
        <v>971</v>
      </c>
      <c r="Y191" s="4" t="s">
        <v>972</v>
      </c>
    </row>
    <row r="192" s="4" customFormat="1" spans="1:25">
      <c r="A192" s="4" t="s">
        <v>973</v>
      </c>
      <c r="B192" s="4" t="s">
        <v>26</v>
      </c>
      <c r="C192" s="4" t="s">
        <v>27</v>
      </c>
      <c r="D192" s="4" t="s">
        <v>974</v>
      </c>
      <c r="E192" s="4" t="s">
        <v>975</v>
      </c>
      <c r="F192" s="6">
        <v>45007</v>
      </c>
      <c r="G192" s="6">
        <v>45008</v>
      </c>
      <c r="H192" s="4">
        <v>1</v>
      </c>
      <c r="I192" s="4">
        <v>1</v>
      </c>
      <c r="J192" s="4">
        <v>1</v>
      </c>
      <c r="K192" s="4" t="s">
        <v>30</v>
      </c>
      <c r="L192" s="4">
        <v>181</v>
      </c>
      <c r="M192" s="4">
        <v>181</v>
      </c>
      <c r="N192" s="4" t="s">
        <v>976</v>
      </c>
      <c r="O192" s="4" t="s">
        <v>547</v>
      </c>
      <c r="P192" s="4" t="s">
        <v>33</v>
      </c>
      <c r="Q192" s="4">
        <v>0</v>
      </c>
      <c r="R192" s="8">
        <v>45006</v>
      </c>
      <c r="S192" s="6">
        <v>45011</v>
      </c>
      <c r="T192" s="4" t="s">
        <v>34</v>
      </c>
      <c r="U192" s="4">
        <v>181</v>
      </c>
      <c r="V192" s="4">
        <v>0</v>
      </c>
      <c r="W192" s="4">
        <v>0</v>
      </c>
      <c r="X192" s="4" t="s">
        <v>977</v>
      </c>
      <c r="Y192" s="4" t="s">
        <v>36</v>
      </c>
    </row>
    <row r="193" s="4" customFormat="1" spans="1:25">
      <c r="A193" s="4" t="s">
        <v>978</v>
      </c>
      <c r="B193" s="4" t="s">
        <v>26</v>
      </c>
      <c r="C193" s="4" t="s">
        <v>27</v>
      </c>
      <c r="D193" s="4" t="s">
        <v>161</v>
      </c>
      <c r="E193" s="4" t="s">
        <v>979</v>
      </c>
      <c r="F193" s="6">
        <v>45007</v>
      </c>
      <c r="G193" s="6">
        <v>45008</v>
      </c>
      <c r="H193" s="4">
        <v>1</v>
      </c>
      <c r="I193" s="4">
        <v>1</v>
      </c>
      <c r="J193" s="4">
        <v>1</v>
      </c>
      <c r="K193" s="4" t="s">
        <v>30</v>
      </c>
      <c r="L193" s="4">
        <v>654</v>
      </c>
      <c r="M193" s="4">
        <v>654</v>
      </c>
      <c r="N193" s="4" t="s">
        <v>980</v>
      </c>
      <c r="O193" s="4" t="s">
        <v>547</v>
      </c>
      <c r="P193" s="4" t="s">
        <v>33</v>
      </c>
      <c r="Q193" s="4">
        <v>0</v>
      </c>
      <c r="R193" s="8">
        <v>45007</v>
      </c>
      <c r="S193" s="6">
        <v>45011</v>
      </c>
      <c r="T193" s="4" t="s">
        <v>34</v>
      </c>
      <c r="U193" s="4">
        <v>654</v>
      </c>
      <c r="V193" s="4">
        <v>0</v>
      </c>
      <c r="W193" s="4">
        <v>0</v>
      </c>
      <c r="X193" s="4" t="s">
        <v>981</v>
      </c>
      <c r="Y193" s="4" t="s">
        <v>982</v>
      </c>
    </row>
    <row r="194" s="4" customFormat="1" spans="1:25">
      <c r="A194" s="4" t="s">
        <v>983</v>
      </c>
      <c r="B194" s="4" t="s">
        <v>26</v>
      </c>
      <c r="C194" s="4" t="s">
        <v>27</v>
      </c>
      <c r="D194" s="4" t="s">
        <v>984</v>
      </c>
      <c r="E194" s="4" t="s">
        <v>985</v>
      </c>
      <c r="F194" s="6">
        <v>45007</v>
      </c>
      <c r="G194" s="6">
        <v>45008</v>
      </c>
      <c r="H194" s="4">
        <v>1</v>
      </c>
      <c r="I194" s="4">
        <v>1</v>
      </c>
      <c r="J194" s="4">
        <v>1</v>
      </c>
      <c r="K194" s="4" t="s">
        <v>30</v>
      </c>
      <c r="L194" s="4">
        <v>736</v>
      </c>
      <c r="M194" s="4">
        <v>736</v>
      </c>
      <c r="N194" s="4" t="s">
        <v>986</v>
      </c>
      <c r="O194" s="4" t="s">
        <v>547</v>
      </c>
      <c r="P194" s="4" t="s">
        <v>33</v>
      </c>
      <c r="Q194" s="4">
        <v>0</v>
      </c>
      <c r="R194" s="8">
        <v>45007</v>
      </c>
      <c r="S194" s="6">
        <v>45011</v>
      </c>
      <c r="T194" s="4" t="s">
        <v>34</v>
      </c>
      <c r="U194" s="4">
        <v>736</v>
      </c>
      <c r="V194" s="4">
        <v>0</v>
      </c>
      <c r="W194" s="4">
        <v>0</v>
      </c>
      <c r="X194" s="4" t="s">
        <v>987</v>
      </c>
      <c r="Y194" s="4" t="s">
        <v>36</v>
      </c>
    </row>
    <row r="195" s="4" customFormat="1" spans="1:25">
      <c r="A195" s="4" t="s">
        <v>988</v>
      </c>
      <c r="B195" s="4" t="s">
        <v>26</v>
      </c>
      <c r="C195" s="4" t="s">
        <v>27</v>
      </c>
      <c r="D195" s="4" t="s">
        <v>989</v>
      </c>
      <c r="E195" s="4" t="s">
        <v>275</v>
      </c>
      <c r="F195" s="6">
        <v>45007</v>
      </c>
      <c r="G195" s="6">
        <v>45008</v>
      </c>
      <c r="H195" s="4">
        <v>1</v>
      </c>
      <c r="I195" s="4">
        <v>1</v>
      </c>
      <c r="J195" s="4">
        <v>1</v>
      </c>
      <c r="K195" s="4" t="s">
        <v>30</v>
      </c>
      <c r="L195" s="4">
        <v>206</v>
      </c>
      <c r="M195" s="4">
        <v>206</v>
      </c>
      <c r="N195" s="4" t="s">
        <v>990</v>
      </c>
      <c r="O195" s="4" t="s">
        <v>547</v>
      </c>
      <c r="P195" s="4" t="s">
        <v>33</v>
      </c>
      <c r="Q195" s="4">
        <v>0</v>
      </c>
      <c r="R195" s="8">
        <v>45007</v>
      </c>
      <c r="S195" s="6">
        <v>45011</v>
      </c>
      <c r="T195" s="4" t="s">
        <v>34</v>
      </c>
      <c r="U195" s="4">
        <v>206</v>
      </c>
      <c r="V195" s="4">
        <v>0</v>
      </c>
      <c r="W195" s="4">
        <v>0</v>
      </c>
      <c r="X195" s="4" t="s">
        <v>991</v>
      </c>
      <c r="Y195" s="4" t="s">
        <v>992</v>
      </c>
    </row>
    <row r="196" s="4" customFormat="1" spans="1:25">
      <c r="A196" s="4" t="s">
        <v>993</v>
      </c>
      <c r="B196" s="4" t="s">
        <v>26</v>
      </c>
      <c r="C196" s="4" t="s">
        <v>27</v>
      </c>
      <c r="D196" s="4" t="s">
        <v>989</v>
      </c>
      <c r="E196" s="4" t="s">
        <v>264</v>
      </c>
      <c r="F196" s="6">
        <v>45007</v>
      </c>
      <c r="G196" s="6">
        <v>45008</v>
      </c>
      <c r="H196" s="4">
        <v>1</v>
      </c>
      <c r="I196" s="4">
        <v>1</v>
      </c>
      <c r="J196" s="4">
        <v>1</v>
      </c>
      <c r="K196" s="4" t="s">
        <v>30</v>
      </c>
      <c r="L196" s="4">
        <v>206</v>
      </c>
      <c r="M196" s="4">
        <v>206</v>
      </c>
      <c r="N196" s="4" t="s">
        <v>994</v>
      </c>
      <c r="O196" s="4" t="s">
        <v>547</v>
      </c>
      <c r="P196" s="4" t="s">
        <v>33</v>
      </c>
      <c r="Q196" s="4">
        <v>0</v>
      </c>
      <c r="R196" s="8">
        <v>45007</v>
      </c>
      <c r="S196" s="6">
        <v>45011</v>
      </c>
      <c r="T196" s="4" t="s">
        <v>34</v>
      </c>
      <c r="U196" s="4">
        <v>206</v>
      </c>
      <c r="V196" s="4">
        <v>0</v>
      </c>
      <c r="W196" s="4">
        <v>0</v>
      </c>
      <c r="X196" s="4" t="s">
        <v>995</v>
      </c>
      <c r="Y196" s="4" t="s">
        <v>996</v>
      </c>
    </row>
    <row r="197" s="4" customFormat="1" spans="1:25">
      <c r="A197" s="4" t="s">
        <v>997</v>
      </c>
      <c r="B197" s="4" t="s">
        <v>26</v>
      </c>
      <c r="C197" s="4" t="s">
        <v>27</v>
      </c>
      <c r="D197" s="4" t="s">
        <v>998</v>
      </c>
      <c r="E197" s="4" t="s">
        <v>999</v>
      </c>
      <c r="F197" s="6">
        <v>45007</v>
      </c>
      <c r="G197" s="6">
        <v>45008</v>
      </c>
      <c r="H197" s="4">
        <v>1</v>
      </c>
      <c r="I197" s="4">
        <v>1</v>
      </c>
      <c r="J197" s="4">
        <v>1</v>
      </c>
      <c r="K197" s="4" t="s">
        <v>30</v>
      </c>
      <c r="L197" s="4">
        <v>317</v>
      </c>
      <c r="M197" s="4">
        <v>317</v>
      </c>
      <c r="N197" s="4" t="s">
        <v>1000</v>
      </c>
      <c r="O197" s="4" t="s">
        <v>547</v>
      </c>
      <c r="P197" s="4" t="s">
        <v>33</v>
      </c>
      <c r="Q197" s="4">
        <v>0</v>
      </c>
      <c r="R197" s="8">
        <v>45007</v>
      </c>
      <c r="S197" s="6">
        <v>45011</v>
      </c>
      <c r="T197" s="4" t="s">
        <v>34</v>
      </c>
      <c r="U197" s="4">
        <v>317</v>
      </c>
      <c r="V197" s="4">
        <v>0</v>
      </c>
      <c r="W197" s="4">
        <v>0</v>
      </c>
      <c r="X197" s="4" t="s">
        <v>1001</v>
      </c>
      <c r="Y197" s="4" t="s">
        <v>1002</v>
      </c>
    </row>
    <row r="198" s="4" customFormat="1" spans="1:25">
      <c r="A198" s="4" t="s">
        <v>1003</v>
      </c>
      <c r="B198" s="4" t="s">
        <v>26</v>
      </c>
      <c r="C198" s="4" t="s">
        <v>27</v>
      </c>
      <c r="D198" s="4" t="s">
        <v>1004</v>
      </c>
      <c r="E198" s="4" t="s">
        <v>1005</v>
      </c>
      <c r="F198" s="6">
        <v>45007</v>
      </c>
      <c r="G198" s="6">
        <v>45008</v>
      </c>
      <c r="H198" s="4">
        <v>1</v>
      </c>
      <c r="I198" s="4">
        <v>1</v>
      </c>
      <c r="J198" s="4">
        <v>1</v>
      </c>
      <c r="K198" s="4" t="s">
        <v>30</v>
      </c>
      <c r="L198" s="4">
        <v>824</v>
      </c>
      <c r="M198" s="4">
        <v>824</v>
      </c>
      <c r="N198" s="4" t="s">
        <v>1006</v>
      </c>
      <c r="O198" s="4" t="s">
        <v>547</v>
      </c>
      <c r="P198" s="4" t="s">
        <v>33</v>
      </c>
      <c r="Q198" s="4">
        <v>0</v>
      </c>
      <c r="R198" s="8">
        <v>45007</v>
      </c>
      <c r="S198" s="6">
        <v>45011</v>
      </c>
      <c r="T198" s="4" t="s">
        <v>34</v>
      </c>
      <c r="U198" s="4">
        <v>824</v>
      </c>
      <c r="V198" s="4">
        <v>0</v>
      </c>
      <c r="W198" s="4">
        <v>0</v>
      </c>
      <c r="X198" s="4" t="s">
        <v>1007</v>
      </c>
      <c r="Y198" s="4" t="s">
        <v>36</v>
      </c>
    </row>
    <row r="199" s="4" customFormat="1" spans="1:25">
      <c r="A199" s="4" t="s">
        <v>1008</v>
      </c>
      <c r="B199" s="4" t="s">
        <v>26</v>
      </c>
      <c r="C199" s="4" t="s">
        <v>27</v>
      </c>
      <c r="D199" s="4" t="s">
        <v>1009</v>
      </c>
      <c r="E199" s="4" t="s">
        <v>339</v>
      </c>
      <c r="F199" s="6">
        <v>45007</v>
      </c>
      <c r="G199" s="6">
        <v>45008</v>
      </c>
      <c r="H199" s="4">
        <v>1</v>
      </c>
      <c r="I199" s="4">
        <v>1</v>
      </c>
      <c r="J199" s="4">
        <v>1</v>
      </c>
      <c r="K199" s="4" t="s">
        <v>30</v>
      </c>
      <c r="L199" s="4">
        <v>331</v>
      </c>
      <c r="M199" s="4">
        <v>331</v>
      </c>
      <c r="N199" s="4" t="s">
        <v>1010</v>
      </c>
      <c r="O199" s="4" t="s">
        <v>547</v>
      </c>
      <c r="P199" s="4" t="s">
        <v>33</v>
      </c>
      <c r="Q199" s="4">
        <v>0</v>
      </c>
      <c r="R199" s="8">
        <v>45007</v>
      </c>
      <c r="S199" s="6">
        <v>45011</v>
      </c>
      <c r="T199" s="4" t="s">
        <v>34</v>
      </c>
      <c r="U199" s="4">
        <v>331</v>
      </c>
      <c r="V199" s="4">
        <v>0</v>
      </c>
      <c r="W199" s="4">
        <v>0</v>
      </c>
      <c r="X199" s="4" t="s">
        <v>1011</v>
      </c>
      <c r="Y199" s="4" t="s">
        <v>1012</v>
      </c>
    </row>
    <row r="200" s="4" customFormat="1" spans="1:25">
      <c r="A200" s="4" t="s">
        <v>1013</v>
      </c>
      <c r="B200" s="4" t="s">
        <v>26</v>
      </c>
      <c r="C200" s="4" t="s">
        <v>27</v>
      </c>
      <c r="D200" s="4" t="s">
        <v>716</v>
      </c>
      <c r="E200" s="4" t="s">
        <v>329</v>
      </c>
      <c r="F200" s="6">
        <v>45007</v>
      </c>
      <c r="G200" s="6">
        <v>45008</v>
      </c>
      <c r="H200" s="4">
        <v>1</v>
      </c>
      <c r="I200" s="4">
        <v>1</v>
      </c>
      <c r="J200" s="4">
        <v>1</v>
      </c>
      <c r="K200" s="4" t="s">
        <v>30</v>
      </c>
      <c r="L200" s="4">
        <v>246</v>
      </c>
      <c r="M200" s="4">
        <v>246</v>
      </c>
      <c r="N200" s="4" t="s">
        <v>1014</v>
      </c>
      <c r="O200" s="4" t="s">
        <v>547</v>
      </c>
      <c r="P200" s="4" t="s">
        <v>33</v>
      </c>
      <c r="Q200" s="4">
        <v>0</v>
      </c>
      <c r="R200" s="8">
        <v>45007</v>
      </c>
      <c r="S200" s="6">
        <v>45011</v>
      </c>
      <c r="T200" s="4" t="s">
        <v>34</v>
      </c>
      <c r="U200" s="4">
        <v>246</v>
      </c>
      <c r="V200" s="4">
        <v>0</v>
      </c>
      <c r="W200" s="4">
        <v>0</v>
      </c>
      <c r="X200" s="4" t="s">
        <v>1015</v>
      </c>
      <c r="Y200" s="4" t="s">
        <v>36</v>
      </c>
    </row>
    <row r="201" s="4" customFormat="1" spans="1:25">
      <c r="A201" s="4" t="s">
        <v>1016</v>
      </c>
      <c r="B201" s="4" t="s">
        <v>26</v>
      </c>
      <c r="C201" s="4" t="s">
        <v>27</v>
      </c>
      <c r="D201" s="4" t="s">
        <v>1017</v>
      </c>
      <c r="E201" s="4" t="s">
        <v>1018</v>
      </c>
      <c r="F201" s="6">
        <v>45007</v>
      </c>
      <c r="G201" s="6">
        <v>45008</v>
      </c>
      <c r="H201" s="4">
        <v>1</v>
      </c>
      <c r="I201" s="4">
        <v>1</v>
      </c>
      <c r="J201" s="4">
        <v>1</v>
      </c>
      <c r="K201" s="4" t="s">
        <v>30</v>
      </c>
      <c r="L201" s="4">
        <v>121</v>
      </c>
      <c r="M201" s="4">
        <v>121</v>
      </c>
      <c r="N201" s="4" t="s">
        <v>1019</v>
      </c>
      <c r="O201" s="4" t="s">
        <v>547</v>
      </c>
      <c r="P201" s="4" t="s">
        <v>33</v>
      </c>
      <c r="Q201" s="4">
        <v>0</v>
      </c>
      <c r="R201" s="8">
        <v>45007</v>
      </c>
      <c r="S201" s="6">
        <v>45011</v>
      </c>
      <c r="T201" s="4" t="s">
        <v>34</v>
      </c>
      <c r="U201" s="4">
        <v>121</v>
      </c>
      <c r="V201" s="4">
        <v>0</v>
      </c>
      <c r="W201" s="4">
        <v>0</v>
      </c>
      <c r="X201" s="4" t="s">
        <v>1020</v>
      </c>
      <c r="Y201" s="4" t="s">
        <v>1021</v>
      </c>
    </row>
    <row r="202" s="4" customFormat="1" spans="1:25">
      <c r="A202" s="4" t="s">
        <v>1022</v>
      </c>
      <c r="B202" s="4" t="s">
        <v>26</v>
      </c>
      <c r="C202" s="4" t="s">
        <v>27</v>
      </c>
      <c r="D202" s="4" t="s">
        <v>1023</v>
      </c>
      <c r="E202" s="4" t="s">
        <v>519</v>
      </c>
      <c r="F202" s="6">
        <v>45007</v>
      </c>
      <c r="G202" s="6">
        <v>45008</v>
      </c>
      <c r="H202" s="4">
        <v>1</v>
      </c>
      <c r="I202" s="4">
        <v>1</v>
      </c>
      <c r="J202" s="4">
        <v>1</v>
      </c>
      <c r="K202" s="4" t="s">
        <v>30</v>
      </c>
      <c r="L202" s="4">
        <v>103</v>
      </c>
      <c r="M202" s="4">
        <v>103</v>
      </c>
      <c r="N202" s="4" t="s">
        <v>1024</v>
      </c>
      <c r="O202" s="4" t="s">
        <v>547</v>
      </c>
      <c r="P202" s="4" t="s">
        <v>33</v>
      </c>
      <c r="Q202" s="4">
        <v>0</v>
      </c>
      <c r="R202" s="8">
        <v>45007</v>
      </c>
      <c r="S202" s="6">
        <v>45011</v>
      </c>
      <c r="T202" s="4" t="s">
        <v>34</v>
      </c>
      <c r="U202" s="4">
        <v>103</v>
      </c>
      <c r="V202" s="4">
        <v>0</v>
      </c>
      <c r="W202" s="4">
        <v>0</v>
      </c>
      <c r="X202" s="4" t="s">
        <v>1025</v>
      </c>
      <c r="Y202" s="4" t="s">
        <v>164</v>
      </c>
    </row>
    <row r="203" s="4" customFormat="1" spans="1:25">
      <c r="A203" s="4" t="s">
        <v>1026</v>
      </c>
      <c r="B203" s="4" t="s">
        <v>26</v>
      </c>
      <c r="C203" s="4" t="s">
        <v>27</v>
      </c>
      <c r="D203" s="4" t="s">
        <v>1027</v>
      </c>
      <c r="E203" s="4" t="s">
        <v>1028</v>
      </c>
      <c r="F203" s="6">
        <v>45007</v>
      </c>
      <c r="G203" s="6">
        <v>45008</v>
      </c>
      <c r="H203" s="4">
        <v>2</v>
      </c>
      <c r="I203" s="4">
        <v>1</v>
      </c>
      <c r="J203" s="4">
        <v>2</v>
      </c>
      <c r="K203" s="4" t="s">
        <v>30</v>
      </c>
      <c r="L203" s="4">
        <v>5198</v>
      </c>
      <c r="M203" s="4">
        <v>5198</v>
      </c>
      <c r="N203" s="4" t="s">
        <v>1029</v>
      </c>
      <c r="O203" s="4" t="s">
        <v>547</v>
      </c>
      <c r="P203" s="4" t="s">
        <v>33</v>
      </c>
      <c r="Q203" s="4">
        <v>0</v>
      </c>
      <c r="R203" s="8">
        <v>45007</v>
      </c>
      <c r="S203" s="6">
        <v>45011</v>
      </c>
      <c r="T203" s="4" t="s">
        <v>34</v>
      </c>
      <c r="U203" s="4">
        <v>5198</v>
      </c>
      <c r="V203" s="4">
        <v>0</v>
      </c>
      <c r="W203" s="4">
        <v>0</v>
      </c>
      <c r="X203" s="4" t="s">
        <v>1030</v>
      </c>
      <c r="Y203" s="4" t="s">
        <v>1031</v>
      </c>
    </row>
    <row r="204" s="4" customFormat="1" spans="1:25">
      <c r="A204" s="4" t="s">
        <v>1032</v>
      </c>
      <c r="B204" s="4" t="s">
        <v>26</v>
      </c>
      <c r="C204" s="4" t="s">
        <v>27</v>
      </c>
      <c r="D204" s="4" t="s">
        <v>1033</v>
      </c>
      <c r="E204" s="4" t="s">
        <v>176</v>
      </c>
      <c r="F204" s="6">
        <v>45007</v>
      </c>
      <c r="G204" s="6">
        <v>45008</v>
      </c>
      <c r="H204" s="4">
        <v>1</v>
      </c>
      <c r="I204" s="4">
        <v>1</v>
      </c>
      <c r="J204" s="4">
        <v>1</v>
      </c>
      <c r="K204" s="4" t="s">
        <v>30</v>
      </c>
      <c r="L204" s="4">
        <v>487</v>
      </c>
      <c r="M204" s="4">
        <v>487</v>
      </c>
      <c r="N204" s="4" t="s">
        <v>1034</v>
      </c>
      <c r="O204" s="4" t="s">
        <v>547</v>
      </c>
      <c r="P204" s="4" t="s">
        <v>33</v>
      </c>
      <c r="Q204" s="4">
        <v>0</v>
      </c>
      <c r="R204" s="8">
        <v>45007</v>
      </c>
      <c r="S204" s="6">
        <v>45011</v>
      </c>
      <c r="T204" s="4" t="s">
        <v>34</v>
      </c>
      <c r="U204" s="4">
        <v>487</v>
      </c>
      <c r="V204" s="4">
        <v>0</v>
      </c>
      <c r="W204" s="4">
        <v>0</v>
      </c>
      <c r="X204" s="4" t="s">
        <v>1035</v>
      </c>
      <c r="Y204" s="4" t="s">
        <v>1036</v>
      </c>
    </row>
    <row r="205" s="4" customFormat="1" spans="1:25">
      <c r="A205" s="4" t="s">
        <v>1037</v>
      </c>
      <c r="B205" s="4" t="s">
        <v>26</v>
      </c>
      <c r="C205" s="4" t="s">
        <v>27</v>
      </c>
      <c r="D205" s="4" t="s">
        <v>1038</v>
      </c>
      <c r="E205" s="4" t="s">
        <v>1039</v>
      </c>
      <c r="F205" s="6">
        <v>45007</v>
      </c>
      <c r="G205" s="6">
        <v>45008</v>
      </c>
      <c r="H205" s="4">
        <v>3</v>
      </c>
      <c r="I205" s="4">
        <v>1</v>
      </c>
      <c r="J205" s="4">
        <v>3</v>
      </c>
      <c r="K205" s="4" t="s">
        <v>30</v>
      </c>
      <c r="L205" s="4">
        <v>1317</v>
      </c>
      <c r="M205" s="4">
        <v>1317</v>
      </c>
      <c r="N205" s="4" t="s">
        <v>1040</v>
      </c>
      <c r="O205" s="4" t="s">
        <v>547</v>
      </c>
      <c r="P205" s="4" t="s">
        <v>33</v>
      </c>
      <c r="Q205" s="4">
        <v>0</v>
      </c>
      <c r="R205" s="8">
        <v>45007</v>
      </c>
      <c r="S205" s="6">
        <v>45011</v>
      </c>
      <c r="T205" s="4" t="s">
        <v>34</v>
      </c>
      <c r="U205" s="4">
        <v>1317</v>
      </c>
      <c r="V205" s="4">
        <v>0</v>
      </c>
      <c r="W205" s="4">
        <v>0</v>
      </c>
      <c r="X205" s="4" t="s">
        <v>1041</v>
      </c>
      <c r="Y205" s="4" t="s">
        <v>1042</v>
      </c>
    </row>
    <row r="206" s="4" customFormat="1" spans="1:25">
      <c r="A206" s="4" t="s">
        <v>1043</v>
      </c>
      <c r="B206" s="4" t="s">
        <v>26</v>
      </c>
      <c r="C206" s="4" t="s">
        <v>27</v>
      </c>
      <c r="D206" s="4" t="s">
        <v>1044</v>
      </c>
      <c r="E206" s="4" t="s">
        <v>109</v>
      </c>
      <c r="F206" s="6">
        <v>45007</v>
      </c>
      <c r="G206" s="6">
        <v>45008</v>
      </c>
      <c r="H206" s="4">
        <v>1</v>
      </c>
      <c r="I206" s="4">
        <v>1</v>
      </c>
      <c r="J206" s="4">
        <v>1</v>
      </c>
      <c r="K206" s="4" t="s">
        <v>30</v>
      </c>
      <c r="L206" s="4">
        <v>600</v>
      </c>
      <c r="M206" s="4">
        <v>600</v>
      </c>
      <c r="N206" s="4" t="s">
        <v>1045</v>
      </c>
      <c r="O206" s="4" t="s">
        <v>547</v>
      </c>
      <c r="P206" s="4" t="s">
        <v>33</v>
      </c>
      <c r="Q206" s="4">
        <v>0</v>
      </c>
      <c r="R206" s="8">
        <v>45007</v>
      </c>
      <c r="S206" s="6">
        <v>45011</v>
      </c>
      <c r="T206" s="4" t="s">
        <v>34</v>
      </c>
      <c r="U206" s="4">
        <v>600</v>
      </c>
      <c r="V206" s="4">
        <v>0</v>
      </c>
      <c r="W206" s="4">
        <v>0</v>
      </c>
      <c r="X206" s="4" t="s">
        <v>1046</v>
      </c>
      <c r="Y206" s="4" t="s">
        <v>36</v>
      </c>
    </row>
    <row r="207" s="4" customFormat="1" spans="1:25">
      <c r="A207" s="4" t="s">
        <v>1047</v>
      </c>
      <c r="B207" s="4" t="s">
        <v>26</v>
      </c>
      <c r="C207" s="4" t="s">
        <v>27</v>
      </c>
      <c r="D207" s="4" t="s">
        <v>1048</v>
      </c>
      <c r="E207" s="4" t="s">
        <v>129</v>
      </c>
      <c r="F207" s="6">
        <v>45007</v>
      </c>
      <c r="G207" s="6">
        <v>45008</v>
      </c>
      <c r="H207" s="4">
        <v>1</v>
      </c>
      <c r="I207" s="4">
        <v>1</v>
      </c>
      <c r="J207" s="4">
        <v>1</v>
      </c>
      <c r="K207" s="4" t="s">
        <v>30</v>
      </c>
      <c r="L207" s="4">
        <v>132</v>
      </c>
      <c r="M207" s="4">
        <v>132</v>
      </c>
      <c r="N207" s="4" t="s">
        <v>1049</v>
      </c>
      <c r="O207" s="4" t="s">
        <v>547</v>
      </c>
      <c r="P207" s="4" t="s">
        <v>33</v>
      </c>
      <c r="Q207" s="4">
        <v>0</v>
      </c>
      <c r="R207" s="8">
        <v>45007</v>
      </c>
      <c r="S207" s="6">
        <v>45011</v>
      </c>
      <c r="T207" s="4" t="s">
        <v>34</v>
      </c>
      <c r="U207" s="4">
        <v>132</v>
      </c>
      <c r="V207" s="4">
        <v>0</v>
      </c>
      <c r="W207" s="4">
        <v>0</v>
      </c>
      <c r="X207" s="4" t="s">
        <v>1050</v>
      </c>
      <c r="Y207" s="4" t="s">
        <v>1051</v>
      </c>
    </row>
    <row r="208" s="4" customFormat="1" spans="1:25">
      <c r="A208" s="4" t="s">
        <v>1052</v>
      </c>
      <c r="B208" s="4" t="s">
        <v>26</v>
      </c>
      <c r="C208" s="4" t="s">
        <v>27</v>
      </c>
      <c r="D208" s="4" t="s">
        <v>1053</v>
      </c>
      <c r="E208" s="4" t="s">
        <v>812</v>
      </c>
      <c r="F208" s="6">
        <v>45007</v>
      </c>
      <c r="G208" s="6">
        <v>45008</v>
      </c>
      <c r="H208" s="4">
        <v>1</v>
      </c>
      <c r="I208" s="4">
        <v>1</v>
      </c>
      <c r="J208" s="4">
        <v>1</v>
      </c>
      <c r="K208" s="4" t="s">
        <v>30</v>
      </c>
      <c r="L208" s="4">
        <v>702</v>
      </c>
      <c r="M208" s="4">
        <v>702</v>
      </c>
      <c r="N208" s="4" t="s">
        <v>1054</v>
      </c>
      <c r="O208" s="4" t="s">
        <v>547</v>
      </c>
      <c r="P208" s="4" t="s">
        <v>33</v>
      </c>
      <c r="Q208" s="4">
        <v>0</v>
      </c>
      <c r="R208" s="8">
        <v>45007</v>
      </c>
      <c r="S208" s="6">
        <v>45011</v>
      </c>
      <c r="T208" s="4" t="s">
        <v>34</v>
      </c>
      <c r="U208" s="4">
        <v>702</v>
      </c>
      <c r="V208" s="4">
        <v>0</v>
      </c>
      <c r="W208" s="4">
        <v>0</v>
      </c>
      <c r="X208" s="4" t="s">
        <v>1055</v>
      </c>
      <c r="Y208" s="4" t="s">
        <v>1056</v>
      </c>
    </row>
    <row r="209" s="4" customFormat="1" spans="1:25">
      <c r="A209" s="4" t="s">
        <v>1057</v>
      </c>
      <c r="B209" s="4" t="s">
        <v>26</v>
      </c>
      <c r="C209" s="4" t="s">
        <v>1058</v>
      </c>
      <c r="D209" s="4" t="s">
        <v>1059</v>
      </c>
      <c r="E209" s="4" t="s">
        <v>1060</v>
      </c>
      <c r="F209" s="6">
        <v>44998</v>
      </c>
      <c r="G209" s="6">
        <v>45001</v>
      </c>
      <c r="H209" s="4">
        <v>1</v>
      </c>
      <c r="I209" s="4">
        <v>3</v>
      </c>
      <c r="J209" s="4">
        <v>3</v>
      </c>
      <c r="K209" s="4" t="s">
        <v>30</v>
      </c>
      <c r="L209" s="4">
        <v>-1502</v>
      </c>
      <c r="M209" s="4">
        <v>-1502</v>
      </c>
      <c r="N209" s="4" t="s">
        <v>1061</v>
      </c>
      <c r="O209" s="4" t="s">
        <v>547</v>
      </c>
      <c r="P209" s="4" t="s">
        <v>33</v>
      </c>
      <c r="Q209" s="4">
        <v>0</v>
      </c>
      <c r="R209" s="8">
        <v>44996.2013888889</v>
      </c>
      <c r="S209" s="6">
        <v>45011</v>
      </c>
      <c r="T209" s="4" t="s">
        <v>34</v>
      </c>
      <c r="U209" s="4">
        <v>-1502</v>
      </c>
      <c r="V209" s="4">
        <v>0</v>
      </c>
      <c r="W209" s="4">
        <v>0</v>
      </c>
      <c r="X209" s="4" t="s">
        <v>1062</v>
      </c>
      <c r="Y209" s="4" t="s">
        <v>1063</v>
      </c>
    </row>
    <row r="210" s="4" customFormat="1" spans="1:25">
      <c r="A210" s="4" t="s">
        <v>978</v>
      </c>
      <c r="B210" s="4" t="s">
        <v>26</v>
      </c>
      <c r="C210" s="4" t="s">
        <v>1058</v>
      </c>
      <c r="D210" s="4" t="s">
        <v>161</v>
      </c>
      <c r="E210" s="4" t="s">
        <v>979</v>
      </c>
      <c r="F210" s="6">
        <v>45007</v>
      </c>
      <c r="G210" s="6">
        <v>45008</v>
      </c>
      <c r="H210" s="4">
        <v>1</v>
      </c>
      <c r="I210" s="4">
        <v>1</v>
      </c>
      <c r="J210" s="4">
        <v>1</v>
      </c>
      <c r="K210" s="4" t="s">
        <v>30</v>
      </c>
      <c r="L210" s="4">
        <v>-654</v>
      </c>
      <c r="M210" s="4">
        <v>-654</v>
      </c>
      <c r="N210" s="4" t="s">
        <v>980</v>
      </c>
      <c r="O210" s="4" t="s">
        <v>547</v>
      </c>
      <c r="P210" s="4" t="s">
        <v>33</v>
      </c>
      <c r="Q210" s="4">
        <v>0</v>
      </c>
      <c r="R210" s="8">
        <v>45007.0033796296</v>
      </c>
      <c r="S210" s="6">
        <v>45011</v>
      </c>
      <c r="T210" s="4" t="s">
        <v>34</v>
      </c>
      <c r="U210" s="4">
        <v>-654</v>
      </c>
      <c r="V210" s="4">
        <v>0</v>
      </c>
      <c r="W210" s="4">
        <v>0</v>
      </c>
      <c r="X210" s="4" t="s">
        <v>981</v>
      </c>
      <c r="Y210" s="4" t="s">
        <v>982</v>
      </c>
    </row>
    <row r="211" s="4" customFormat="1" spans="1:25">
      <c r="A211" s="4" t="s">
        <v>1064</v>
      </c>
      <c r="B211" s="4" t="s">
        <v>26</v>
      </c>
      <c r="C211" s="4" t="s">
        <v>27</v>
      </c>
      <c r="D211" s="4" t="s">
        <v>1065</v>
      </c>
      <c r="E211" s="4" t="s">
        <v>1066</v>
      </c>
      <c r="F211" s="6">
        <v>45008</v>
      </c>
      <c r="G211" s="6">
        <v>45009</v>
      </c>
      <c r="H211" s="4">
        <v>1</v>
      </c>
      <c r="I211" s="4">
        <v>1</v>
      </c>
      <c r="J211" s="4">
        <v>1</v>
      </c>
      <c r="K211" s="4" t="s">
        <v>30</v>
      </c>
      <c r="L211" s="4">
        <v>804</v>
      </c>
      <c r="M211" s="4">
        <v>804</v>
      </c>
      <c r="N211" s="4" t="s">
        <v>1067</v>
      </c>
      <c r="O211" s="4" t="s">
        <v>1068</v>
      </c>
      <c r="P211" s="4" t="s">
        <v>33</v>
      </c>
      <c r="Q211" s="4">
        <v>0</v>
      </c>
      <c r="R211" s="8">
        <v>44943</v>
      </c>
      <c r="S211" s="6">
        <v>45012</v>
      </c>
      <c r="T211" s="4" t="s">
        <v>34</v>
      </c>
      <c r="U211" s="4">
        <v>804</v>
      </c>
      <c r="V211" s="4">
        <v>0</v>
      </c>
      <c r="W211" s="4">
        <v>0</v>
      </c>
      <c r="X211" s="4" t="s">
        <v>1069</v>
      </c>
      <c r="Y211" s="4" t="s">
        <v>1070</v>
      </c>
    </row>
    <row r="212" s="4" customFormat="1" spans="1:25">
      <c r="A212" s="4" t="s">
        <v>1071</v>
      </c>
      <c r="B212" s="4" t="s">
        <v>26</v>
      </c>
      <c r="C212" s="4" t="s">
        <v>27</v>
      </c>
      <c r="D212" s="4" t="s">
        <v>896</v>
      </c>
      <c r="E212" s="4" t="s">
        <v>1072</v>
      </c>
      <c r="F212" s="6">
        <v>45007</v>
      </c>
      <c r="G212" s="6">
        <v>45009</v>
      </c>
      <c r="H212" s="4">
        <v>1</v>
      </c>
      <c r="I212" s="4">
        <v>2</v>
      </c>
      <c r="J212" s="4">
        <v>2</v>
      </c>
      <c r="K212" s="4" t="s">
        <v>30</v>
      </c>
      <c r="L212" s="4">
        <v>9008</v>
      </c>
      <c r="M212" s="4">
        <v>9008</v>
      </c>
      <c r="N212" s="4" t="s">
        <v>1073</v>
      </c>
      <c r="O212" s="4" t="s">
        <v>1068</v>
      </c>
      <c r="P212" s="4" t="s">
        <v>33</v>
      </c>
      <c r="Q212" s="4">
        <v>0</v>
      </c>
      <c r="R212" s="8">
        <v>44956</v>
      </c>
      <c r="S212" s="6">
        <v>45012</v>
      </c>
      <c r="T212" s="4" t="s">
        <v>34</v>
      </c>
      <c r="U212" s="4">
        <v>9008</v>
      </c>
      <c r="V212" s="4">
        <v>0</v>
      </c>
      <c r="W212" s="4">
        <v>0</v>
      </c>
      <c r="X212" s="4" t="s">
        <v>36</v>
      </c>
      <c r="Y212" s="4" t="s">
        <v>36</v>
      </c>
    </row>
    <row r="213" s="4" customFormat="1" spans="1:25">
      <c r="A213" s="4" t="s">
        <v>1074</v>
      </c>
      <c r="B213" s="4" t="s">
        <v>26</v>
      </c>
      <c r="C213" s="4" t="s">
        <v>27</v>
      </c>
      <c r="D213" s="4" t="s">
        <v>1075</v>
      </c>
      <c r="E213" s="4" t="s">
        <v>1076</v>
      </c>
      <c r="F213" s="6">
        <v>45005</v>
      </c>
      <c r="G213" s="6">
        <v>45009</v>
      </c>
      <c r="H213" s="4">
        <v>1</v>
      </c>
      <c r="I213" s="4">
        <v>4</v>
      </c>
      <c r="J213" s="4">
        <v>4</v>
      </c>
      <c r="K213" s="4" t="s">
        <v>30</v>
      </c>
      <c r="L213" s="4">
        <v>4180</v>
      </c>
      <c r="M213" s="4">
        <v>4180</v>
      </c>
      <c r="N213" s="4" t="s">
        <v>1077</v>
      </c>
      <c r="O213" s="4" t="s">
        <v>1068</v>
      </c>
      <c r="P213" s="4" t="s">
        <v>33</v>
      </c>
      <c r="Q213" s="4">
        <v>0</v>
      </c>
      <c r="R213" s="8">
        <v>44970</v>
      </c>
      <c r="S213" s="6">
        <v>45012</v>
      </c>
      <c r="T213" s="4" t="s">
        <v>34</v>
      </c>
      <c r="U213" s="4">
        <v>4180</v>
      </c>
      <c r="V213" s="4">
        <v>0</v>
      </c>
      <c r="W213" s="4">
        <v>0</v>
      </c>
      <c r="X213" s="4" t="s">
        <v>1078</v>
      </c>
      <c r="Y213" s="4" t="s">
        <v>36</v>
      </c>
    </row>
    <row r="214" s="4" customFormat="1" spans="1:25">
      <c r="A214" s="4" t="s">
        <v>1074</v>
      </c>
      <c r="B214" s="4" t="s">
        <v>26</v>
      </c>
      <c r="C214" s="4" t="s">
        <v>294</v>
      </c>
      <c r="D214" s="4" t="s">
        <v>1075</v>
      </c>
      <c r="E214" s="4" t="s">
        <v>1076</v>
      </c>
      <c r="F214" s="6">
        <v>45005</v>
      </c>
      <c r="G214" s="6">
        <v>45009</v>
      </c>
      <c r="H214" s="4">
        <v>1</v>
      </c>
      <c r="I214" s="4">
        <v>4</v>
      </c>
      <c r="J214" s="4">
        <v>4</v>
      </c>
      <c r="K214" s="4" t="s">
        <v>30</v>
      </c>
      <c r="L214" s="4">
        <v>-4180</v>
      </c>
      <c r="M214" s="4">
        <v>-4180</v>
      </c>
      <c r="N214" s="4" t="s">
        <v>1077</v>
      </c>
      <c r="O214" s="4" t="s">
        <v>1068</v>
      </c>
      <c r="P214" s="4" t="s">
        <v>33</v>
      </c>
      <c r="Q214" s="4">
        <v>0</v>
      </c>
      <c r="R214" s="8">
        <v>44970</v>
      </c>
      <c r="S214" s="6">
        <v>45012</v>
      </c>
      <c r="T214" s="4" t="s">
        <v>34</v>
      </c>
      <c r="U214" s="4">
        <v>-4180</v>
      </c>
      <c r="V214" s="4">
        <v>0</v>
      </c>
      <c r="W214" s="4">
        <v>0</v>
      </c>
      <c r="X214" s="4" t="s">
        <v>1078</v>
      </c>
      <c r="Y214" s="4" t="s">
        <v>36</v>
      </c>
    </row>
    <row r="215" s="4" customFormat="1" spans="1:26">
      <c r="A215" s="4" t="s">
        <v>1079</v>
      </c>
      <c r="B215" s="4" t="s">
        <v>26</v>
      </c>
      <c r="C215" s="4" t="s">
        <v>27</v>
      </c>
      <c r="D215" s="4" t="s">
        <v>1080</v>
      </c>
      <c r="E215" s="4" t="s">
        <v>1081</v>
      </c>
      <c r="F215" s="6">
        <v>45005</v>
      </c>
      <c r="G215" s="6">
        <v>45009</v>
      </c>
      <c r="H215" s="4">
        <v>2</v>
      </c>
      <c r="I215" s="4">
        <v>4</v>
      </c>
      <c r="J215" s="4">
        <v>8</v>
      </c>
      <c r="K215" s="4" t="s">
        <v>30</v>
      </c>
      <c r="L215" s="4">
        <v>5736</v>
      </c>
      <c r="M215" s="4">
        <v>5736</v>
      </c>
      <c r="N215" s="4" t="s">
        <v>1082</v>
      </c>
      <c r="O215" s="4" t="s">
        <v>1068</v>
      </c>
      <c r="P215" s="4" t="s">
        <v>33</v>
      </c>
      <c r="Q215" s="4">
        <v>0</v>
      </c>
      <c r="R215" s="8">
        <v>44979</v>
      </c>
      <c r="S215" s="6">
        <v>45012</v>
      </c>
      <c r="T215" s="4" t="s">
        <v>34</v>
      </c>
      <c r="U215" s="4">
        <v>5736</v>
      </c>
      <c r="V215" s="4">
        <v>0</v>
      </c>
      <c r="W215" s="4">
        <v>0</v>
      </c>
      <c r="X215" s="4" t="s">
        <v>1083</v>
      </c>
      <c r="Y215" s="4">
        <v>39812234</v>
      </c>
      <c r="Z215" s="4" t="s">
        <v>1084</v>
      </c>
    </row>
    <row r="216" s="4" customFormat="1" spans="1:25">
      <c r="A216" s="4" t="s">
        <v>1085</v>
      </c>
      <c r="B216" s="4" t="s">
        <v>26</v>
      </c>
      <c r="C216" s="4" t="s">
        <v>27</v>
      </c>
      <c r="D216" s="4" t="s">
        <v>1086</v>
      </c>
      <c r="E216" s="4" t="s">
        <v>1087</v>
      </c>
      <c r="F216" s="6">
        <v>45006</v>
      </c>
      <c r="G216" s="6">
        <v>45009</v>
      </c>
      <c r="H216" s="4">
        <v>1</v>
      </c>
      <c r="I216" s="4">
        <v>3</v>
      </c>
      <c r="J216" s="4">
        <v>3</v>
      </c>
      <c r="K216" s="4" t="s">
        <v>30</v>
      </c>
      <c r="L216" s="4">
        <v>1956</v>
      </c>
      <c r="M216" s="4">
        <v>1956</v>
      </c>
      <c r="N216" s="4" t="s">
        <v>1088</v>
      </c>
      <c r="O216" s="4" t="s">
        <v>1068</v>
      </c>
      <c r="P216" s="4" t="s">
        <v>33</v>
      </c>
      <c r="Q216" s="4">
        <v>0</v>
      </c>
      <c r="R216" s="8">
        <v>44984</v>
      </c>
      <c r="S216" s="6">
        <v>45012</v>
      </c>
      <c r="T216" s="4" t="s">
        <v>34</v>
      </c>
      <c r="U216" s="4">
        <v>1956</v>
      </c>
      <c r="V216" s="4">
        <v>0</v>
      </c>
      <c r="W216" s="4">
        <v>0</v>
      </c>
      <c r="X216" s="4" t="s">
        <v>1089</v>
      </c>
      <c r="Y216" s="4" t="s">
        <v>1090</v>
      </c>
    </row>
    <row r="217" s="4" customFormat="1" spans="1:27">
      <c r="A217" s="4" t="s">
        <v>1091</v>
      </c>
      <c r="B217" s="4" t="s">
        <v>26</v>
      </c>
      <c r="C217" s="4" t="s">
        <v>27</v>
      </c>
      <c r="D217" s="4" t="s">
        <v>1092</v>
      </c>
      <c r="E217" s="4" t="s">
        <v>1093</v>
      </c>
      <c r="F217" s="6">
        <v>45007</v>
      </c>
      <c r="G217" s="6">
        <v>45009</v>
      </c>
      <c r="H217" s="4">
        <v>3</v>
      </c>
      <c r="I217" s="4">
        <v>2</v>
      </c>
      <c r="J217" s="4">
        <v>6</v>
      </c>
      <c r="K217" s="4" t="s">
        <v>30</v>
      </c>
      <c r="L217" s="4">
        <v>5844</v>
      </c>
      <c r="M217" s="4">
        <v>5844</v>
      </c>
      <c r="N217" s="4" t="s">
        <v>1094</v>
      </c>
      <c r="O217" s="4" t="s">
        <v>1068</v>
      </c>
      <c r="P217" s="4" t="s">
        <v>33</v>
      </c>
      <c r="Q217" s="4">
        <v>0</v>
      </c>
      <c r="R217" s="8">
        <v>44986</v>
      </c>
      <c r="S217" s="6">
        <v>45012</v>
      </c>
      <c r="T217" s="4" t="s">
        <v>34</v>
      </c>
      <c r="U217" s="4">
        <v>5844</v>
      </c>
      <c r="V217" s="4">
        <v>0</v>
      </c>
      <c r="W217" s="4">
        <v>0</v>
      </c>
      <c r="X217" s="4" t="s">
        <v>1095</v>
      </c>
      <c r="Y217" s="4">
        <v>1465995400</v>
      </c>
      <c r="Z217" s="4">
        <v>1465995402</v>
      </c>
      <c r="AA217" s="4" t="s">
        <v>1096</v>
      </c>
    </row>
    <row r="218" s="4" customFormat="1" spans="1:25">
      <c r="A218" s="4" t="s">
        <v>1097</v>
      </c>
      <c r="B218" s="4" t="s">
        <v>26</v>
      </c>
      <c r="C218" s="4" t="s">
        <v>27</v>
      </c>
      <c r="D218" s="4" t="s">
        <v>1098</v>
      </c>
      <c r="E218" s="4" t="s">
        <v>1099</v>
      </c>
      <c r="F218" s="6">
        <v>45005</v>
      </c>
      <c r="G218" s="6">
        <v>45009</v>
      </c>
      <c r="H218" s="4">
        <v>1</v>
      </c>
      <c r="I218" s="4">
        <v>4</v>
      </c>
      <c r="J218" s="4">
        <v>4</v>
      </c>
      <c r="K218" s="4" t="s">
        <v>30</v>
      </c>
      <c r="L218" s="4">
        <v>2748</v>
      </c>
      <c r="M218" s="4">
        <v>2748</v>
      </c>
      <c r="N218" s="4" t="s">
        <v>1100</v>
      </c>
      <c r="O218" s="4" t="s">
        <v>1068</v>
      </c>
      <c r="P218" s="4" t="s">
        <v>33</v>
      </c>
      <c r="Q218" s="4">
        <v>0</v>
      </c>
      <c r="R218" s="8">
        <v>44987</v>
      </c>
      <c r="S218" s="6">
        <v>45012</v>
      </c>
      <c r="T218" s="4" t="s">
        <v>34</v>
      </c>
      <c r="U218" s="4">
        <v>2748</v>
      </c>
      <c r="V218" s="4">
        <v>0</v>
      </c>
      <c r="W218" s="4">
        <v>0</v>
      </c>
      <c r="X218" s="4" t="s">
        <v>1101</v>
      </c>
      <c r="Y218" s="4" t="s">
        <v>36</v>
      </c>
    </row>
    <row r="219" s="4" customFormat="1" spans="1:25">
      <c r="A219" s="4" t="s">
        <v>1102</v>
      </c>
      <c r="B219" s="4" t="s">
        <v>26</v>
      </c>
      <c r="C219" s="4" t="s">
        <v>27</v>
      </c>
      <c r="D219" s="4" t="s">
        <v>1103</v>
      </c>
      <c r="E219" s="4" t="s">
        <v>365</v>
      </c>
      <c r="F219" s="6">
        <v>45008</v>
      </c>
      <c r="G219" s="6">
        <v>45009</v>
      </c>
      <c r="H219" s="4">
        <v>1</v>
      </c>
      <c r="I219" s="4">
        <v>1</v>
      </c>
      <c r="J219" s="4">
        <v>1</v>
      </c>
      <c r="K219" s="4" t="s">
        <v>30</v>
      </c>
      <c r="L219" s="4">
        <v>936</v>
      </c>
      <c r="M219" s="4">
        <v>936</v>
      </c>
      <c r="N219" s="4" t="s">
        <v>1104</v>
      </c>
      <c r="O219" s="4" t="s">
        <v>1068</v>
      </c>
      <c r="P219" s="4" t="s">
        <v>33</v>
      </c>
      <c r="Q219" s="4">
        <v>0</v>
      </c>
      <c r="R219" s="8">
        <v>44988</v>
      </c>
      <c r="S219" s="6">
        <v>45012</v>
      </c>
      <c r="T219" s="4" t="s">
        <v>34</v>
      </c>
      <c r="U219" s="4">
        <v>936</v>
      </c>
      <c r="V219" s="4">
        <v>0</v>
      </c>
      <c r="W219" s="4">
        <v>0</v>
      </c>
      <c r="X219" s="4" t="s">
        <v>1105</v>
      </c>
      <c r="Y219" s="4" t="s">
        <v>36</v>
      </c>
    </row>
    <row r="220" s="4" customFormat="1" spans="1:25">
      <c r="A220" s="4" t="s">
        <v>1106</v>
      </c>
      <c r="B220" s="4" t="s">
        <v>26</v>
      </c>
      <c r="C220" s="4" t="s">
        <v>27</v>
      </c>
      <c r="D220" s="4" t="s">
        <v>1107</v>
      </c>
      <c r="E220" s="4" t="s">
        <v>1108</v>
      </c>
      <c r="F220" s="6">
        <v>45007</v>
      </c>
      <c r="G220" s="6">
        <v>45009</v>
      </c>
      <c r="H220" s="4">
        <v>1</v>
      </c>
      <c r="I220" s="4">
        <v>2</v>
      </c>
      <c r="J220" s="4">
        <v>2</v>
      </c>
      <c r="K220" s="4" t="s">
        <v>30</v>
      </c>
      <c r="L220" s="4">
        <v>3790</v>
      </c>
      <c r="M220" s="4">
        <v>3790</v>
      </c>
      <c r="N220" s="4" t="s">
        <v>1109</v>
      </c>
      <c r="O220" s="4" t="s">
        <v>1068</v>
      </c>
      <c r="P220" s="4" t="s">
        <v>33</v>
      </c>
      <c r="Q220" s="4">
        <v>0</v>
      </c>
      <c r="R220" s="8">
        <v>44988</v>
      </c>
      <c r="S220" s="6">
        <v>45012</v>
      </c>
      <c r="T220" s="4" t="s">
        <v>34</v>
      </c>
      <c r="U220" s="4">
        <v>3790</v>
      </c>
      <c r="V220" s="4">
        <v>0</v>
      </c>
      <c r="W220" s="4">
        <v>0</v>
      </c>
      <c r="X220" s="4" t="s">
        <v>1110</v>
      </c>
      <c r="Y220" s="4" t="s">
        <v>1111</v>
      </c>
    </row>
    <row r="221" s="4" customFormat="1" spans="1:25">
      <c r="A221" s="4" t="s">
        <v>1112</v>
      </c>
      <c r="B221" s="4" t="s">
        <v>26</v>
      </c>
      <c r="C221" s="4" t="s">
        <v>27</v>
      </c>
      <c r="D221" s="4" t="s">
        <v>1113</v>
      </c>
      <c r="E221" s="4" t="s">
        <v>349</v>
      </c>
      <c r="F221" s="6">
        <v>45007</v>
      </c>
      <c r="G221" s="6">
        <v>45009</v>
      </c>
      <c r="H221" s="4">
        <v>1</v>
      </c>
      <c r="I221" s="4">
        <v>2</v>
      </c>
      <c r="J221" s="4">
        <v>2</v>
      </c>
      <c r="K221" s="4" t="s">
        <v>30</v>
      </c>
      <c r="L221" s="4">
        <v>3264</v>
      </c>
      <c r="M221" s="4">
        <v>3264</v>
      </c>
      <c r="N221" s="4" t="s">
        <v>1114</v>
      </c>
      <c r="O221" s="4" t="s">
        <v>1068</v>
      </c>
      <c r="P221" s="4" t="s">
        <v>33</v>
      </c>
      <c r="Q221" s="4">
        <v>0</v>
      </c>
      <c r="R221" s="8">
        <v>44988</v>
      </c>
      <c r="S221" s="6">
        <v>45012</v>
      </c>
      <c r="T221" s="4" t="s">
        <v>34</v>
      </c>
      <c r="U221" s="4">
        <v>3264</v>
      </c>
      <c r="V221" s="4">
        <v>0</v>
      </c>
      <c r="W221" s="4">
        <v>0</v>
      </c>
      <c r="X221" s="4" t="s">
        <v>1115</v>
      </c>
      <c r="Y221" s="4" t="s">
        <v>1116</v>
      </c>
    </row>
    <row r="222" s="4" customFormat="1" spans="1:25">
      <c r="A222" s="4" t="s">
        <v>1117</v>
      </c>
      <c r="B222" s="4" t="s">
        <v>26</v>
      </c>
      <c r="C222" s="4" t="s">
        <v>27</v>
      </c>
      <c r="D222" s="4" t="s">
        <v>1118</v>
      </c>
      <c r="E222" s="4" t="s">
        <v>129</v>
      </c>
      <c r="F222" s="6">
        <v>45005</v>
      </c>
      <c r="G222" s="6">
        <v>45009</v>
      </c>
      <c r="H222" s="4">
        <v>1</v>
      </c>
      <c r="I222" s="4">
        <v>4</v>
      </c>
      <c r="J222" s="4">
        <v>4</v>
      </c>
      <c r="K222" s="4" t="s">
        <v>30</v>
      </c>
      <c r="L222" s="4">
        <v>4084</v>
      </c>
      <c r="M222" s="4">
        <v>4084</v>
      </c>
      <c r="N222" s="4" t="s">
        <v>1119</v>
      </c>
      <c r="O222" s="4" t="s">
        <v>1068</v>
      </c>
      <c r="P222" s="4" t="s">
        <v>33</v>
      </c>
      <c r="Q222" s="4">
        <v>0</v>
      </c>
      <c r="R222" s="8">
        <v>44989</v>
      </c>
      <c r="S222" s="6">
        <v>45012</v>
      </c>
      <c r="T222" s="4" t="s">
        <v>34</v>
      </c>
      <c r="U222" s="4">
        <v>4084</v>
      </c>
      <c r="V222" s="4">
        <v>0</v>
      </c>
      <c r="W222" s="4">
        <v>0</v>
      </c>
      <c r="X222" s="4" t="s">
        <v>1120</v>
      </c>
      <c r="Y222" s="4" t="s">
        <v>1121</v>
      </c>
    </row>
    <row r="223" s="4" customFormat="1" spans="1:25">
      <c r="A223" s="4" t="s">
        <v>1122</v>
      </c>
      <c r="B223" s="4" t="s">
        <v>26</v>
      </c>
      <c r="C223" s="4" t="s">
        <v>27</v>
      </c>
      <c r="D223" s="4" t="s">
        <v>1123</v>
      </c>
      <c r="E223" s="4" t="s">
        <v>1124</v>
      </c>
      <c r="F223" s="6">
        <v>45007</v>
      </c>
      <c r="G223" s="6">
        <v>45009</v>
      </c>
      <c r="H223" s="4">
        <v>1</v>
      </c>
      <c r="I223" s="4">
        <v>2</v>
      </c>
      <c r="J223" s="4">
        <v>2</v>
      </c>
      <c r="K223" s="4" t="s">
        <v>30</v>
      </c>
      <c r="L223" s="4">
        <v>1524</v>
      </c>
      <c r="M223" s="4">
        <v>1524</v>
      </c>
      <c r="N223" s="4" t="s">
        <v>1125</v>
      </c>
      <c r="O223" s="4" t="s">
        <v>1068</v>
      </c>
      <c r="P223" s="4" t="s">
        <v>33</v>
      </c>
      <c r="Q223" s="4">
        <v>0</v>
      </c>
      <c r="R223" s="8">
        <v>44989</v>
      </c>
      <c r="S223" s="6">
        <v>45012</v>
      </c>
      <c r="T223" s="4" t="s">
        <v>34</v>
      </c>
      <c r="U223" s="4">
        <v>1524</v>
      </c>
      <c r="V223" s="4">
        <v>0</v>
      </c>
      <c r="W223" s="4">
        <v>0</v>
      </c>
      <c r="X223" s="4" t="s">
        <v>1126</v>
      </c>
      <c r="Y223" s="4" t="s">
        <v>36</v>
      </c>
    </row>
    <row r="224" s="4" customFormat="1" spans="1:25">
      <c r="A224" s="4" t="s">
        <v>1127</v>
      </c>
      <c r="B224" s="4" t="s">
        <v>26</v>
      </c>
      <c r="C224" s="4" t="s">
        <v>27</v>
      </c>
      <c r="D224" s="4" t="s">
        <v>564</v>
      </c>
      <c r="E224" s="4" t="s">
        <v>365</v>
      </c>
      <c r="F224" s="6">
        <v>45006</v>
      </c>
      <c r="G224" s="6">
        <v>45009</v>
      </c>
      <c r="H224" s="4">
        <v>1</v>
      </c>
      <c r="I224" s="4">
        <v>3</v>
      </c>
      <c r="J224" s="4">
        <v>3</v>
      </c>
      <c r="K224" s="4" t="s">
        <v>30</v>
      </c>
      <c r="L224" s="4">
        <v>2955</v>
      </c>
      <c r="M224" s="4">
        <v>2955</v>
      </c>
      <c r="N224" s="4" t="s">
        <v>1128</v>
      </c>
      <c r="O224" s="4" t="s">
        <v>1068</v>
      </c>
      <c r="P224" s="4" t="s">
        <v>33</v>
      </c>
      <c r="Q224" s="4">
        <v>0</v>
      </c>
      <c r="R224" s="8">
        <v>44989</v>
      </c>
      <c r="S224" s="6">
        <v>45012</v>
      </c>
      <c r="T224" s="4" t="s">
        <v>34</v>
      </c>
      <c r="U224" s="4">
        <v>2955</v>
      </c>
      <c r="V224" s="4">
        <v>0</v>
      </c>
      <c r="W224" s="4">
        <v>0</v>
      </c>
      <c r="X224" s="4" t="s">
        <v>1129</v>
      </c>
      <c r="Y224" s="4" t="s">
        <v>1130</v>
      </c>
    </row>
    <row r="225" s="4" customFormat="1" spans="1:25">
      <c r="A225" s="4" t="s">
        <v>1131</v>
      </c>
      <c r="B225" s="4" t="s">
        <v>26</v>
      </c>
      <c r="C225" s="4" t="s">
        <v>27</v>
      </c>
      <c r="D225" s="4" t="s">
        <v>969</v>
      </c>
      <c r="E225" s="4" t="s">
        <v>1132</v>
      </c>
      <c r="F225" s="6">
        <v>45008</v>
      </c>
      <c r="G225" s="6">
        <v>45009</v>
      </c>
      <c r="H225" s="4">
        <v>1</v>
      </c>
      <c r="I225" s="4">
        <v>1</v>
      </c>
      <c r="J225" s="4">
        <v>1</v>
      </c>
      <c r="K225" s="4" t="s">
        <v>30</v>
      </c>
      <c r="L225" s="4">
        <v>636</v>
      </c>
      <c r="M225" s="4">
        <v>636</v>
      </c>
      <c r="N225" s="4" t="s">
        <v>1133</v>
      </c>
      <c r="O225" s="4" t="s">
        <v>1068</v>
      </c>
      <c r="P225" s="4" t="s">
        <v>33</v>
      </c>
      <c r="Q225" s="4">
        <v>0</v>
      </c>
      <c r="R225" s="8">
        <v>44989</v>
      </c>
      <c r="S225" s="6">
        <v>45012</v>
      </c>
      <c r="T225" s="4" t="s">
        <v>34</v>
      </c>
      <c r="U225" s="4">
        <v>636</v>
      </c>
      <c r="V225" s="4">
        <v>0</v>
      </c>
      <c r="W225" s="4">
        <v>0</v>
      </c>
      <c r="X225" s="4" t="s">
        <v>1134</v>
      </c>
      <c r="Y225" s="4" t="s">
        <v>1135</v>
      </c>
    </row>
    <row r="226" s="4" customFormat="1" spans="1:25">
      <c r="A226" s="4" t="s">
        <v>1136</v>
      </c>
      <c r="B226" s="4" t="s">
        <v>26</v>
      </c>
      <c r="C226" s="4" t="s">
        <v>27</v>
      </c>
      <c r="D226" s="4" t="s">
        <v>1137</v>
      </c>
      <c r="E226" s="4" t="s">
        <v>1138</v>
      </c>
      <c r="F226" s="6">
        <v>45008</v>
      </c>
      <c r="G226" s="6">
        <v>45009</v>
      </c>
      <c r="H226" s="4">
        <v>1</v>
      </c>
      <c r="I226" s="4">
        <v>1</v>
      </c>
      <c r="J226" s="4">
        <v>1</v>
      </c>
      <c r="K226" s="4" t="s">
        <v>30</v>
      </c>
      <c r="L226" s="4">
        <v>773</v>
      </c>
      <c r="M226" s="4">
        <v>773</v>
      </c>
      <c r="N226" s="4" t="s">
        <v>1139</v>
      </c>
      <c r="O226" s="4" t="s">
        <v>1068</v>
      </c>
      <c r="P226" s="4" t="s">
        <v>33</v>
      </c>
      <c r="Q226" s="4">
        <v>0</v>
      </c>
      <c r="R226" s="8">
        <v>44990</v>
      </c>
      <c r="S226" s="6">
        <v>45012</v>
      </c>
      <c r="T226" s="4" t="s">
        <v>34</v>
      </c>
      <c r="U226" s="4">
        <v>773</v>
      </c>
      <c r="V226" s="4">
        <v>0</v>
      </c>
      <c r="W226" s="4">
        <v>0</v>
      </c>
      <c r="X226" s="4" t="s">
        <v>1140</v>
      </c>
      <c r="Y226" s="4" t="s">
        <v>36</v>
      </c>
    </row>
    <row r="227" s="4" customFormat="1" spans="1:25">
      <c r="A227" s="4" t="s">
        <v>1141</v>
      </c>
      <c r="B227" s="4" t="s">
        <v>26</v>
      </c>
      <c r="C227" s="4" t="s">
        <v>27</v>
      </c>
      <c r="D227" s="4" t="s">
        <v>729</v>
      </c>
      <c r="E227" s="4" t="s">
        <v>1142</v>
      </c>
      <c r="F227" s="6">
        <v>45004</v>
      </c>
      <c r="G227" s="6">
        <v>45009</v>
      </c>
      <c r="H227" s="4">
        <v>1</v>
      </c>
      <c r="I227" s="4">
        <v>5</v>
      </c>
      <c r="J227" s="4">
        <v>5</v>
      </c>
      <c r="K227" s="4" t="s">
        <v>30</v>
      </c>
      <c r="L227" s="4">
        <v>2240</v>
      </c>
      <c r="M227" s="4">
        <v>2240</v>
      </c>
      <c r="N227" s="4" t="s">
        <v>1143</v>
      </c>
      <c r="O227" s="4" t="s">
        <v>1068</v>
      </c>
      <c r="P227" s="4" t="s">
        <v>33</v>
      </c>
      <c r="Q227" s="4">
        <v>0</v>
      </c>
      <c r="R227" s="8">
        <v>44992</v>
      </c>
      <c r="S227" s="6">
        <v>45012</v>
      </c>
      <c r="T227" s="4" t="s">
        <v>34</v>
      </c>
      <c r="U227" s="4">
        <v>2240</v>
      </c>
      <c r="V227" s="4">
        <v>0</v>
      </c>
      <c r="W227" s="4">
        <v>0</v>
      </c>
      <c r="X227" s="4" t="s">
        <v>1144</v>
      </c>
      <c r="Y227" s="4" t="s">
        <v>36</v>
      </c>
    </row>
    <row r="228" s="4" customFormat="1" spans="1:25">
      <c r="A228" s="4" t="s">
        <v>1145</v>
      </c>
      <c r="B228" s="4" t="s">
        <v>26</v>
      </c>
      <c r="C228" s="4" t="s">
        <v>27</v>
      </c>
      <c r="D228" s="4" t="s">
        <v>285</v>
      </c>
      <c r="E228" s="4" t="s">
        <v>1146</v>
      </c>
      <c r="F228" s="6">
        <v>45006</v>
      </c>
      <c r="G228" s="6">
        <v>45009</v>
      </c>
      <c r="H228" s="4">
        <v>1</v>
      </c>
      <c r="I228" s="4">
        <v>3</v>
      </c>
      <c r="J228" s="4">
        <v>3</v>
      </c>
      <c r="K228" s="4" t="s">
        <v>30</v>
      </c>
      <c r="L228" s="4">
        <v>4815</v>
      </c>
      <c r="M228" s="4">
        <v>4815</v>
      </c>
      <c r="N228" s="4" t="s">
        <v>1147</v>
      </c>
      <c r="O228" s="4" t="s">
        <v>1068</v>
      </c>
      <c r="P228" s="4" t="s">
        <v>33</v>
      </c>
      <c r="Q228" s="4">
        <v>0</v>
      </c>
      <c r="R228" s="8">
        <v>44993</v>
      </c>
      <c r="S228" s="6">
        <v>45012</v>
      </c>
      <c r="T228" s="4" t="s">
        <v>34</v>
      </c>
      <c r="U228" s="4">
        <v>4815</v>
      </c>
      <c r="V228" s="4">
        <v>0</v>
      </c>
      <c r="W228" s="4">
        <v>0</v>
      </c>
      <c r="X228" s="4" t="s">
        <v>1148</v>
      </c>
      <c r="Y228" s="4" t="s">
        <v>36</v>
      </c>
    </row>
    <row r="229" s="4" customFormat="1" spans="1:25">
      <c r="A229" s="4" t="s">
        <v>1149</v>
      </c>
      <c r="B229" s="4" t="s">
        <v>26</v>
      </c>
      <c r="C229" s="4" t="s">
        <v>27</v>
      </c>
      <c r="D229" s="4" t="s">
        <v>161</v>
      </c>
      <c r="E229" s="4" t="s">
        <v>129</v>
      </c>
      <c r="F229" s="6">
        <v>45008</v>
      </c>
      <c r="G229" s="6">
        <v>45009</v>
      </c>
      <c r="H229" s="4">
        <v>1</v>
      </c>
      <c r="I229" s="4">
        <v>1</v>
      </c>
      <c r="J229" s="4">
        <v>1</v>
      </c>
      <c r="K229" s="4" t="s">
        <v>30</v>
      </c>
      <c r="L229" s="4">
        <v>384</v>
      </c>
      <c r="M229" s="4">
        <v>384</v>
      </c>
      <c r="N229" s="4" t="s">
        <v>162</v>
      </c>
      <c r="O229" s="4" t="s">
        <v>1068</v>
      </c>
      <c r="P229" s="4" t="s">
        <v>33</v>
      </c>
      <c r="Q229" s="4">
        <v>0</v>
      </c>
      <c r="R229" s="8">
        <v>44993</v>
      </c>
      <c r="S229" s="6">
        <v>45012</v>
      </c>
      <c r="T229" s="4" t="s">
        <v>34</v>
      </c>
      <c r="U229" s="4">
        <v>384</v>
      </c>
      <c r="V229" s="4">
        <v>0</v>
      </c>
      <c r="W229" s="4">
        <v>0</v>
      </c>
      <c r="X229" s="4" t="s">
        <v>1150</v>
      </c>
      <c r="Y229" s="4" t="s">
        <v>164</v>
      </c>
    </row>
    <row r="230" s="4" customFormat="1" spans="1:25">
      <c r="A230" s="4" t="s">
        <v>1151</v>
      </c>
      <c r="B230" s="4" t="s">
        <v>26</v>
      </c>
      <c r="C230" s="4" t="s">
        <v>27</v>
      </c>
      <c r="D230" s="4" t="s">
        <v>1152</v>
      </c>
      <c r="E230" s="4" t="s">
        <v>1153</v>
      </c>
      <c r="F230" s="6">
        <v>45004</v>
      </c>
      <c r="G230" s="6">
        <v>45009</v>
      </c>
      <c r="H230" s="4">
        <v>1</v>
      </c>
      <c r="I230" s="4">
        <v>5</v>
      </c>
      <c r="J230" s="4">
        <v>5</v>
      </c>
      <c r="K230" s="4" t="s">
        <v>30</v>
      </c>
      <c r="L230" s="4">
        <v>2800</v>
      </c>
      <c r="M230" s="4">
        <v>2800</v>
      </c>
      <c r="N230" s="4" t="s">
        <v>1154</v>
      </c>
      <c r="O230" s="4" t="s">
        <v>1068</v>
      </c>
      <c r="P230" s="4" t="s">
        <v>33</v>
      </c>
      <c r="Q230" s="4">
        <v>0</v>
      </c>
      <c r="R230" s="8">
        <v>44993</v>
      </c>
      <c r="S230" s="6">
        <v>45012</v>
      </c>
      <c r="T230" s="4" t="s">
        <v>34</v>
      </c>
      <c r="U230" s="4">
        <v>2800</v>
      </c>
      <c r="V230" s="4">
        <v>0</v>
      </c>
      <c r="W230" s="4">
        <v>0</v>
      </c>
      <c r="X230" s="4" t="s">
        <v>1155</v>
      </c>
      <c r="Y230" s="4" t="s">
        <v>36</v>
      </c>
    </row>
    <row r="231" s="4" customFormat="1" spans="1:25">
      <c r="A231" s="4" t="s">
        <v>1145</v>
      </c>
      <c r="B231" s="4" t="s">
        <v>26</v>
      </c>
      <c r="C231" s="4" t="s">
        <v>294</v>
      </c>
      <c r="D231" s="4" t="s">
        <v>285</v>
      </c>
      <c r="E231" s="4" t="s">
        <v>1146</v>
      </c>
      <c r="F231" s="6">
        <v>45006</v>
      </c>
      <c r="G231" s="6">
        <v>45009</v>
      </c>
      <c r="H231" s="4">
        <v>1</v>
      </c>
      <c r="I231" s="4">
        <v>3</v>
      </c>
      <c r="J231" s="4">
        <v>3</v>
      </c>
      <c r="K231" s="4" t="s">
        <v>30</v>
      </c>
      <c r="L231" s="4">
        <v>-4815</v>
      </c>
      <c r="M231" s="4">
        <v>-4815</v>
      </c>
      <c r="N231" s="4" t="s">
        <v>1147</v>
      </c>
      <c r="O231" s="4" t="s">
        <v>1068</v>
      </c>
      <c r="P231" s="4" t="s">
        <v>33</v>
      </c>
      <c r="Q231" s="4">
        <v>0</v>
      </c>
      <c r="R231" s="8">
        <v>44993</v>
      </c>
      <c r="S231" s="6">
        <v>45012</v>
      </c>
      <c r="T231" s="4" t="s">
        <v>34</v>
      </c>
      <c r="U231" s="4">
        <v>-4815</v>
      </c>
      <c r="V231" s="4">
        <v>0</v>
      </c>
      <c r="W231" s="4">
        <v>0</v>
      </c>
      <c r="X231" s="4" t="s">
        <v>1148</v>
      </c>
      <c r="Y231" s="4" t="s">
        <v>36</v>
      </c>
    </row>
    <row r="232" s="4" customFormat="1" spans="1:25">
      <c r="A232" s="4" t="s">
        <v>1156</v>
      </c>
      <c r="B232" s="4" t="s">
        <v>26</v>
      </c>
      <c r="C232" s="4" t="s">
        <v>27</v>
      </c>
      <c r="D232" s="4" t="s">
        <v>1157</v>
      </c>
      <c r="E232" s="4" t="s">
        <v>1158</v>
      </c>
      <c r="F232" s="6">
        <v>45007</v>
      </c>
      <c r="G232" s="6">
        <v>45009</v>
      </c>
      <c r="H232" s="4">
        <v>1</v>
      </c>
      <c r="I232" s="4">
        <v>2</v>
      </c>
      <c r="J232" s="4">
        <v>2</v>
      </c>
      <c r="K232" s="4" t="s">
        <v>30</v>
      </c>
      <c r="L232" s="4">
        <v>1278</v>
      </c>
      <c r="M232" s="4">
        <v>1278</v>
      </c>
      <c r="N232" s="4" t="s">
        <v>1159</v>
      </c>
      <c r="O232" s="4" t="s">
        <v>1068</v>
      </c>
      <c r="P232" s="4" t="s">
        <v>33</v>
      </c>
      <c r="Q232" s="4">
        <v>0</v>
      </c>
      <c r="R232" s="8">
        <v>44995</v>
      </c>
      <c r="S232" s="6">
        <v>45012</v>
      </c>
      <c r="T232" s="4" t="s">
        <v>34</v>
      </c>
      <c r="U232" s="4">
        <v>1278</v>
      </c>
      <c r="V232" s="4">
        <v>0</v>
      </c>
      <c r="W232" s="4">
        <v>0</v>
      </c>
      <c r="X232" s="4" t="s">
        <v>1160</v>
      </c>
      <c r="Y232" s="4" t="s">
        <v>1161</v>
      </c>
    </row>
    <row r="233" s="4" customFormat="1" spans="1:25">
      <c r="A233" s="4" t="s">
        <v>1162</v>
      </c>
      <c r="B233" s="4" t="s">
        <v>26</v>
      </c>
      <c r="C233" s="4" t="s">
        <v>27</v>
      </c>
      <c r="D233" s="4" t="s">
        <v>1163</v>
      </c>
      <c r="E233" s="4" t="s">
        <v>365</v>
      </c>
      <c r="F233" s="6">
        <v>45008</v>
      </c>
      <c r="G233" s="6">
        <v>45009</v>
      </c>
      <c r="H233" s="4">
        <v>1</v>
      </c>
      <c r="I233" s="4">
        <v>1</v>
      </c>
      <c r="J233" s="4">
        <v>1</v>
      </c>
      <c r="K233" s="4" t="s">
        <v>30</v>
      </c>
      <c r="L233" s="4">
        <v>354</v>
      </c>
      <c r="M233" s="4">
        <v>354</v>
      </c>
      <c r="N233" s="4" t="s">
        <v>1164</v>
      </c>
      <c r="O233" s="4" t="s">
        <v>1068</v>
      </c>
      <c r="P233" s="4" t="s">
        <v>33</v>
      </c>
      <c r="Q233" s="4">
        <v>0</v>
      </c>
      <c r="R233" s="8">
        <v>44997</v>
      </c>
      <c r="S233" s="6">
        <v>45012</v>
      </c>
      <c r="T233" s="4" t="s">
        <v>34</v>
      </c>
      <c r="U233" s="4">
        <v>354</v>
      </c>
      <c r="V233" s="4">
        <v>0</v>
      </c>
      <c r="W233" s="4">
        <v>0</v>
      </c>
      <c r="X233" s="4" t="s">
        <v>1165</v>
      </c>
      <c r="Y233" s="4" t="s">
        <v>36</v>
      </c>
    </row>
    <row r="234" s="4" customFormat="1" spans="1:25">
      <c r="A234" s="4" t="s">
        <v>1166</v>
      </c>
      <c r="B234" s="4" t="s">
        <v>26</v>
      </c>
      <c r="C234" s="4" t="s">
        <v>27</v>
      </c>
      <c r="D234" s="4" t="s">
        <v>202</v>
      </c>
      <c r="E234" s="4" t="s">
        <v>848</v>
      </c>
      <c r="F234" s="6">
        <v>45008</v>
      </c>
      <c r="G234" s="6">
        <v>45009</v>
      </c>
      <c r="H234" s="4">
        <v>1</v>
      </c>
      <c r="I234" s="4">
        <v>1</v>
      </c>
      <c r="J234" s="4">
        <v>1</v>
      </c>
      <c r="K234" s="4" t="s">
        <v>30</v>
      </c>
      <c r="L234" s="4">
        <v>662</v>
      </c>
      <c r="M234" s="4">
        <v>662</v>
      </c>
      <c r="N234" s="4" t="s">
        <v>1167</v>
      </c>
      <c r="O234" s="4" t="s">
        <v>1068</v>
      </c>
      <c r="P234" s="4" t="s">
        <v>33</v>
      </c>
      <c r="Q234" s="4">
        <v>0</v>
      </c>
      <c r="R234" s="8">
        <v>44998</v>
      </c>
      <c r="S234" s="6">
        <v>45012</v>
      </c>
      <c r="T234" s="4" t="s">
        <v>34</v>
      </c>
      <c r="U234" s="4">
        <v>662</v>
      </c>
      <c r="V234" s="4">
        <v>0</v>
      </c>
      <c r="W234" s="4">
        <v>0</v>
      </c>
      <c r="X234" s="4" t="s">
        <v>1168</v>
      </c>
      <c r="Y234" s="4" t="s">
        <v>1169</v>
      </c>
    </row>
    <row r="235" s="4" customFormat="1" spans="1:25">
      <c r="A235" s="4" t="s">
        <v>1170</v>
      </c>
      <c r="B235" s="4" t="s">
        <v>26</v>
      </c>
      <c r="C235" s="4" t="s">
        <v>27</v>
      </c>
      <c r="D235" s="4" t="s">
        <v>1171</v>
      </c>
      <c r="E235" s="4" t="s">
        <v>1172</v>
      </c>
      <c r="F235" s="6">
        <v>45007</v>
      </c>
      <c r="G235" s="6">
        <v>45009</v>
      </c>
      <c r="H235" s="4">
        <v>1</v>
      </c>
      <c r="I235" s="4">
        <v>2</v>
      </c>
      <c r="J235" s="4">
        <v>2</v>
      </c>
      <c r="K235" s="4" t="s">
        <v>30</v>
      </c>
      <c r="L235" s="4">
        <v>1720</v>
      </c>
      <c r="M235" s="4">
        <v>1720</v>
      </c>
      <c r="N235" s="4" t="s">
        <v>1173</v>
      </c>
      <c r="O235" s="4" t="s">
        <v>1068</v>
      </c>
      <c r="P235" s="4" t="s">
        <v>33</v>
      </c>
      <c r="Q235" s="4">
        <v>0</v>
      </c>
      <c r="R235" s="8">
        <v>44999</v>
      </c>
      <c r="S235" s="6">
        <v>45012</v>
      </c>
      <c r="T235" s="4" t="s">
        <v>34</v>
      </c>
      <c r="U235" s="4">
        <v>1720</v>
      </c>
      <c r="V235" s="4">
        <v>0</v>
      </c>
      <c r="W235" s="4">
        <v>0</v>
      </c>
      <c r="X235" s="4" t="s">
        <v>1174</v>
      </c>
      <c r="Y235" s="4" t="s">
        <v>36</v>
      </c>
    </row>
    <row r="236" s="4" customFormat="1" spans="1:25">
      <c r="A236" s="4" t="s">
        <v>1175</v>
      </c>
      <c r="B236" s="4" t="s">
        <v>26</v>
      </c>
      <c r="C236" s="4" t="s">
        <v>27</v>
      </c>
      <c r="D236" s="4" t="s">
        <v>1176</v>
      </c>
      <c r="E236" s="4" t="s">
        <v>1177</v>
      </c>
      <c r="F236" s="6">
        <v>45008</v>
      </c>
      <c r="G236" s="6">
        <v>45009</v>
      </c>
      <c r="H236" s="4">
        <v>1</v>
      </c>
      <c r="I236" s="4">
        <v>1</v>
      </c>
      <c r="J236" s="4">
        <v>1</v>
      </c>
      <c r="K236" s="4" t="s">
        <v>30</v>
      </c>
      <c r="L236" s="4">
        <v>571</v>
      </c>
      <c r="M236" s="4">
        <v>571</v>
      </c>
      <c r="N236" s="4" t="s">
        <v>1178</v>
      </c>
      <c r="O236" s="4" t="s">
        <v>1068</v>
      </c>
      <c r="P236" s="4" t="s">
        <v>33</v>
      </c>
      <c r="Q236" s="4">
        <v>0</v>
      </c>
      <c r="R236" s="8">
        <v>44999</v>
      </c>
      <c r="S236" s="6">
        <v>45012</v>
      </c>
      <c r="T236" s="4" t="s">
        <v>34</v>
      </c>
      <c r="U236" s="4">
        <v>571</v>
      </c>
      <c r="V236" s="4">
        <v>0</v>
      </c>
      <c r="W236" s="4">
        <v>0</v>
      </c>
      <c r="X236" s="4" t="s">
        <v>1179</v>
      </c>
      <c r="Y236" s="4" t="s">
        <v>36</v>
      </c>
    </row>
    <row r="237" s="4" customFormat="1" spans="1:25">
      <c r="A237" s="4" t="s">
        <v>1180</v>
      </c>
      <c r="B237" s="4" t="s">
        <v>26</v>
      </c>
      <c r="C237" s="4" t="s">
        <v>27</v>
      </c>
      <c r="D237" s="4" t="s">
        <v>1181</v>
      </c>
      <c r="E237" s="4" t="s">
        <v>1182</v>
      </c>
      <c r="F237" s="6">
        <v>45008</v>
      </c>
      <c r="G237" s="6">
        <v>45009</v>
      </c>
      <c r="H237" s="4">
        <v>1</v>
      </c>
      <c r="I237" s="4">
        <v>1</v>
      </c>
      <c r="J237" s="4">
        <v>1</v>
      </c>
      <c r="K237" s="4" t="s">
        <v>30</v>
      </c>
      <c r="L237" s="4">
        <v>631</v>
      </c>
      <c r="M237" s="4">
        <v>631</v>
      </c>
      <c r="N237" s="4" t="s">
        <v>1183</v>
      </c>
      <c r="O237" s="4" t="s">
        <v>1068</v>
      </c>
      <c r="P237" s="4" t="s">
        <v>33</v>
      </c>
      <c r="Q237" s="4">
        <v>0</v>
      </c>
      <c r="R237" s="8">
        <v>45000</v>
      </c>
      <c r="S237" s="6">
        <v>45012</v>
      </c>
      <c r="T237" s="4" t="s">
        <v>34</v>
      </c>
      <c r="U237" s="4">
        <v>631</v>
      </c>
      <c r="V237" s="4">
        <v>0</v>
      </c>
      <c r="W237" s="4">
        <v>0</v>
      </c>
      <c r="X237" s="4" t="s">
        <v>1184</v>
      </c>
      <c r="Y237" s="4" t="s">
        <v>36</v>
      </c>
    </row>
    <row r="238" s="4" customFormat="1" spans="1:25">
      <c r="A238" s="4" t="s">
        <v>1185</v>
      </c>
      <c r="B238" s="4" t="s">
        <v>26</v>
      </c>
      <c r="C238" s="4" t="s">
        <v>27</v>
      </c>
      <c r="D238" s="4" t="s">
        <v>285</v>
      </c>
      <c r="E238" s="4" t="s">
        <v>1146</v>
      </c>
      <c r="F238" s="6">
        <v>45007</v>
      </c>
      <c r="G238" s="6">
        <v>45009</v>
      </c>
      <c r="H238" s="4">
        <v>1</v>
      </c>
      <c r="I238" s="4">
        <v>2</v>
      </c>
      <c r="J238" s="4">
        <v>2</v>
      </c>
      <c r="K238" s="4" t="s">
        <v>30</v>
      </c>
      <c r="L238" s="4">
        <v>3254</v>
      </c>
      <c r="M238" s="4">
        <v>3254</v>
      </c>
      <c r="N238" s="4" t="s">
        <v>1186</v>
      </c>
      <c r="O238" s="4" t="s">
        <v>1068</v>
      </c>
      <c r="P238" s="4" t="s">
        <v>33</v>
      </c>
      <c r="Q238" s="4">
        <v>0</v>
      </c>
      <c r="R238" s="8">
        <v>45000</v>
      </c>
      <c r="S238" s="6">
        <v>45012</v>
      </c>
      <c r="T238" s="4" t="s">
        <v>34</v>
      </c>
      <c r="U238" s="4">
        <v>3254</v>
      </c>
      <c r="V238" s="4">
        <v>0</v>
      </c>
      <c r="W238" s="4">
        <v>0</v>
      </c>
      <c r="X238" s="4" t="s">
        <v>1187</v>
      </c>
      <c r="Y238" s="4" t="s">
        <v>36</v>
      </c>
    </row>
    <row r="239" s="4" customFormat="1" spans="1:25">
      <c r="A239" s="4" t="s">
        <v>1188</v>
      </c>
      <c r="B239" s="4" t="s">
        <v>26</v>
      </c>
      <c r="C239" s="4" t="s">
        <v>27</v>
      </c>
      <c r="D239" s="4" t="s">
        <v>1189</v>
      </c>
      <c r="E239" s="4" t="s">
        <v>848</v>
      </c>
      <c r="F239" s="6">
        <v>45007</v>
      </c>
      <c r="G239" s="6">
        <v>45009</v>
      </c>
      <c r="H239" s="4">
        <v>1</v>
      </c>
      <c r="I239" s="4">
        <v>2</v>
      </c>
      <c r="J239" s="4">
        <v>2</v>
      </c>
      <c r="K239" s="4" t="s">
        <v>30</v>
      </c>
      <c r="L239" s="4">
        <v>1076</v>
      </c>
      <c r="M239" s="4">
        <v>1076</v>
      </c>
      <c r="N239" s="4" t="s">
        <v>1190</v>
      </c>
      <c r="O239" s="4" t="s">
        <v>1068</v>
      </c>
      <c r="P239" s="4" t="s">
        <v>33</v>
      </c>
      <c r="Q239" s="4">
        <v>0</v>
      </c>
      <c r="R239" s="8">
        <v>45000</v>
      </c>
      <c r="S239" s="6">
        <v>45012</v>
      </c>
      <c r="T239" s="4" t="s">
        <v>34</v>
      </c>
      <c r="U239" s="4">
        <v>1076</v>
      </c>
      <c r="V239" s="4">
        <v>0</v>
      </c>
      <c r="W239" s="4">
        <v>0</v>
      </c>
      <c r="X239" s="4" t="s">
        <v>1191</v>
      </c>
      <c r="Y239" s="4" t="s">
        <v>1192</v>
      </c>
    </row>
    <row r="240" s="4" customFormat="1" spans="1:25">
      <c r="A240" s="4" t="s">
        <v>1193</v>
      </c>
      <c r="B240" s="4" t="s">
        <v>26</v>
      </c>
      <c r="C240" s="4" t="s">
        <v>27</v>
      </c>
      <c r="D240" s="4" t="s">
        <v>1194</v>
      </c>
      <c r="E240" s="4" t="s">
        <v>1195</v>
      </c>
      <c r="F240" s="6">
        <v>45007</v>
      </c>
      <c r="G240" s="6">
        <v>45009</v>
      </c>
      <c r="H240" s="4">
        <v>1</v>
      </c>
      <c r="I240" s="4">
        <v>2</v>
      </c>
      <c r="J240" s="4">
        <v>2</v>
      </c>
      <c r="K240" s="4" t="s">
        <v>30</v>
      </c>
      <c r="L240" s="4">
        <v>958</v>
      </c>
      <c r="M240" s="4">
        <v>958</v>
      </c>
      <c r="N240" s="4" t="s">
        <v>1196</v>
      </c>
      <c r="O240" s="4" t="s">
        <v>1068</v>
      </c>
      <c r="P240" s="4" t="s">
        <v>33</v>
      </c>
      <c r="Q240" s="4">
        <v>0</v>
      </c>
      <c r="R240" s="8">
        <v>45001</v>
      </c>
      <c r="S240" s="6">
        <v>45012</v>
      </c>
      <c r="T240" s="4" t="s">
        <v>34</v>
      </c>
      <c r="U240" s="4">
        <v>958</v>
      </c>
      <c r="V240" s="4">
        <v>0</v>
      </c>
      <c r="W240" s="4">
        <v>0</v>
      </c>
      <c r="X240" s="4" t="s">
        <v>1197</v>
      </c>
      <c r="Y240" s="4" t="s">
        <v>1198</v>
      </c>
    </row>
    <row r="241" s="4" customFormat="1" spans="1:25">
      <c r="A241" s="4" t="s">
        <v>1199</v>
      </c>
      <c r="B241" s="4" t="s">
        <v>26</v>
      </c>
      <c r="C241" s="4" t="s">
        <v>27</v>
      </c>
      <c r="D241" s="4" t="s">
        <v>364</v>
      </c>
      <c r="E241" s="4" t="s">
        <v>264</v>
      </c>
      <c r="F241" s="6">
        <v>45008</v>
      </c>
      <c r="G241" s="6">
        <v>45009</v>
      </c>
      <c r="H241" s="4">
        <v>1</v>
      </c>
      <c r="I241" s="4">
        <v>1</v>
      </c>
      <c r="J241" s="4">
        <v>1</v>
      </c>
      <c r="K241" s="4" t="s">
        <v>30</v>
      </c>
      <c r="L241" s="4">
        <v>680</v>
      </c>
      <c r="M241" s="4">
        <v>680</v>
      </c>
      <c r="N241" s="4" t="s">
        <v>1200</v>
      </c>
      <c r="O241" s="4" t="s">
        <v>1068</v>
      </c>
      <c r="P241" s="4" t="s">
        <v>33</v>
      </c>
      <c r="Q241" s="4">
        <v>0</v>
      </c>
      <c r="R241" s="8">
        <v>45001</v>
      </c>
      <c r="S241" s="6">
        <v>45012</v>
      </c>
      <c r="T241" s="4" t="s">
        <v>34</v>
      </c>
      <c r="U241" s="4">
        <v>680</v>
      </c>
      <c r="V241" s="4">
        <v>0</v>
      </c>
      <c r="W241" s="4">
        <v>0</v>
      </c>
      <c r="X241" s="4" t="s">
        <v>1201</v>
      </c>
      <c r="Y241" s="4" t="s">
        <v>1202</v>
      </c>
    </row>
    <row r="242" s="4" customFormat="1" spans="1:25">
      <c r="A242" s="4" t="s">
        <v>1203</v>
      </c>
      <c r="B242" s="4" t="s">
        <v>26</v>
      </c>
      <c r="C242" s="4" t="s">
        <v>27</v>
      </c>
      <c r="D242" s="4" t="s">
        <v>285</v>
      </c>
      <c r="E242" s="4" t="s">
        <v>286</v>
      </c>
      <c r="F242" s="6">
        <v>45007</v>
      </c>
      <c r="G242" s="6">
        <v>45009</v>
      </c>
      <c r="H242" s="4">
        <v>1</v>
      </c>
      <c r="I242" s="4">
        <v>2</v>
      </c>
      <c r="J242" s="4">
        <v>2</v>
      </c>
      <c r="K242" s="4" t="s">
        <v>30</v>
      </c>
      <c r="L242" s="4">
        <v>2732</v>
      </c>
      <c r="M242" s="4">
        <v>2732</v>
      </c>
      <c r="N242" s="4" t="s">
        <v>1204</v>
      </c>
      <c r="O242" s="4" t="s">
        <v>1068</v>
      </c>
      <c r="P242" s="4" t="s">
        <v>33</v>
      </c>
      <c r="Q242" s="4">
        <v>0</v>
      </c>
      <c r="R242" s="8">
        <v>45001</v>
      </c>
      <c r="S242" s="6">
        <v>45012</v>
      </c>
      <c r="T242" s="4" t="s">
        <v>34</v>
      </c>
      <c r="U242" s="4">
        <v>2732</v>
      </c>
      <c r="V242" s="4">
        <v>0</v>
      </c>
      <c r="W242" s="4">
        <v>0</v>
      </c>
      <c r="X242" s="4" t="s">
        <v>1205</v>
      </c>
      <c r="Y242" s="4" t="s">
        <v>36</v>
      </c>
    </row>
    <row r="243" s="4" customFormat="1" spans="1:25">
      <c r="A243" s="4" t="s">
        <v>1206</v>
      </c>
      <c r="B243" s="4" t="s">
        <v>26</v>
      </c>
      <c r="C243" s="4" t="s">
        <v>27</v>
      </c>
      <c r="D243" s="4" t="s">
        <v>1207</v>
      </c>
      <c r="E243" s="4" t="s">
        <v>593</v>
      </c>
      <c r="F243" s="6">
        <v>45008</v>
      </c>
      <c r="G243" s="6">
        <v>45009</v>
      </c>
      <c r="H243" s="4">
        <v>1</v>
      </c>
      <c r="I243" s="4">
        <v>1</v>
      </c>
      <c r="J243" s="4">
        <v>1</v>
      </c>
      <c r="K243" s="4" t="s">
        <v>30</v>
      </c>
      <c r="L243" s="4">
        <v>492</v>
      </c>
      <c r="M243" s="4">
        <v>492</v>
      </c>
      <c r="N243" s="4" t="s">
        <v>1208</v>
      </c>
      <c r="O243" s="4" t="s">
        <v>1068</v>
      </c>
      <c r="P243" s="4" t="s">
        <v>33</v>
      </c>
      <c r="Q243" s="4">
        <v>0</v>
      </c>
      <c r="R243" s="8">
        <v>45001</v>
      </c>
      <c r="S243" s="6">
        <v>45012</v>
      </c>
      <c r="T243" s="4" t="s">
        <v>34</v>
      </c>
      <c r="U243" s="4">
        <v>492</v>
      </c>
      <c r="V243" s="4">
        <v>0</v>
      </c>
      <c r="W243" s="4">
        <v>0</v>
      </c>
      <c r="X243" s="4" t="s">
        <v>1209</v>
      </c>
      <c r="Y243" s="4" t="s">
        <v>36</v>
      </c>
    </row>
    <row r="244" s="4" customFormat="1" spans="1:25">
      <c r="A244" s="4" t="s">
        <v>1210</v>
      </c>
      <c r="B244" s="4" t="s">
        <v>26</v>
      </c>
      <c r="C244" s="4" t="s">
        <v>27</v>
      </c>
      <c r="D244" s="4" t="s">
        <v>811</v>
      </c>
      <c r="E244" s="4" t="s">
        <v>812</v>
      </c>
      <c r="F244" s="6">
        <v>45008</v>
      </c>
      <c r="G244" s="6">
        <v>45009</v>
      </c>
      <c r="H244" s="4">
        <v>1</v>
      </c>
      <c r="I244" s="4">
        <v>1</v>
      </c>
      <c r="J244" s="4">
        <v>1</v>
      </c>
      <c r="K244" s="4" t="s">
        <v>30</v>
      </c>
      <c r="L244" s="4">
        <v>500</v>
      </c>
      <c r="M244" s="4">
        <v>500</v>
      </c>
      <c r="N244" s="4" t="s">
        <v>1211</v>
      </c>
      <c r="O244" s="4" t="s">
        <v>1068</v>
      </c>
      <c r="P244" s="4" t="s">
        <v>33</v>
      </c>
      <c r="Q244" s="4">
        <v>0</v>
      </c>
      <c r="R244" s="8">
        <v>45001</v>
      </c>
      <c r="S244" s="6">
        <v>45012</v>
      </c>
      <c r="T244" s="4" t="s">
        <v>34</v>
      </c>
      <c r="U244" s="4">
        <v>500</v>
      </c>
      <c r="V244" s="4">
        <v>0</v>
      </c>
      <c r="W244" s="4">
        <v>0</v>
      </c>
      <c r="X244" s="4" t="s">
        <v>1212</v>
      </c>
      <c r="Y244" s="4" t="s">
        <v>36</v>
      </c>
    </row>
    <row r="245" s="4" customFormat="1" spans="1:25">
      <c r="A245" s="4" t="s">
        <v>1213</v>
      </c>
      <c r="B245" s="4" t="s">
        <v>26</v>
      </c>
      <c r="C245" s="4" t="s">
        <v>27</v>
      </c>
      <c r="D245" s="4" t="s">
        <v>1214</v>
      </c>
      <c r="E245" s="4" t="s">
        <v>1215</v>
      </c>
      <c r="F245" s="6">
        <v>45007</v>
      </c>
      <c r="G245" s="6">
        <v>45009</v>
      </c>
      <c r="H245" s="4">
        <v>1</v>
      </c>
      <c r="I245" s="4">
        <v>2</v>
      </c>
      <c r="J245" s="4">
        <v>2</v>
      </c>
      <c r="K245" s="4" t="s">
        <v>30</v>
      </c>
      <c r="L245" s="4">
        <v>1480</v>
      </c>
      <c r="M245" s="4">
        <v>1480</v>
      </c>
      <c r="N245" s="4" t="s">
        <v>1216</v>
      </c>
      <c r="O245" s="4" t="s">
        <v>1068</v>
      </c>
      <c r="P245" s="4" t="s">
        <v>33</v>
      </c>
      <c r="Q245" s="4">
        <v>0</v>
      </c>
      <c r="R245" s="8">
        <v>45002</v>
      </c>
      <c r="S245" s="6">
        <v>45012</v>
      </c>
      <c r="T245" s="4" t="s">
        <v>34</v>
      </c>
      <c r="U245" s="4">
        <v>1480</v>
      </c>
      <c r="V245" s="4">
        <v>0</v>
      </c>
      <c r="W245" s="4">
        <v>0</v>
      </c>
      <c r="X245" s="4" t="s">
        <v>1217</v>
      </c>
      <c r="Y245" s="4" t="s">
        <v>36</v>
      </c>
    </row>
    <row r="246" s="4" customFormat="1" spans="1:25">
      <c r="A246" s="4" t="s">
        <v>1218</v>
      </c>
      <c r="B246" s="4" t="s">
        <v>26</v>
      </c>
      <c r="C246" s="4" t="s">
        <v>27</v>
      </c>
      <c r="D246" s="4" t="s">
        <v>263</v>
      </c>
      <c r="E246" s="4" t="s">
        <v>264</v>
      </c>
      <c r="F246" s="6">
        <v>45004</v>
      </c>
      <c r="G246" s="6">
        <v>45009</v>
      </c>
      <c r="H246" s="4">
        <v>2</v>
      </c>
      <c r="I246" s="4">
        <v>5</v>
      </c>
      <c r="J246" s="4">
        <v>10</v>
      </c>
      <c r="K246" s="4" t="s">
        <v>30</v>
      </c>
      <c r="L246" s="4">
        <v>6032</v>
      </c>
      <c r="M246" s="4">
        <v>6032</v>
      </c>
      <c r="N246" s="4" t="s">
        <v>1219</v>
      </c>
      <c r="O246" s="4" t="s">
        <v>1068</v>
      </c>
      <c r="P246" s="4" t="s">
        <v>33</v>
      </c>
      <c r="Q246" s="4">
        <v>0</v>
      </c>
      <c r="R246" s="8">
        <v>45002</v>
      </c>
      <c r="S246" s="6">
        <v>45012</v>
      </c>
      <c r="T246" s="4" t="s">
        <v>34</v>
      </c>
      <c r="U246" s="4">
        <v>6032</v>
      </c>
      <c r="V246" s="4">
        <v>0</v>
      </c>
      <c r="W246" s="4">
        <v>0</v>
      </c>
      <c r="X246" s="4" t="s">
        <v>1220</v>
      </c>
      <c r="Y246" s="4" t="s">
        <v>1221</v>
      </c>
    </row>
    <row r="247" s="4" customFormat="1" spans="1:25">
      <c r="A247" s="4" t="s">
        <v>1222</v>
      </c>
      <c r="B247" s="4" t="s">
        <v>26</v>
      </c>
      <c r="C247" s="4" t="s">
        <v>27</v>
      </c>
      <c r="D247" s="4" t="s">
        <v>747</v>
      </c>
      <c r="E247" s="4" t="s">
        <v>779</v>
      </c>
      <c r="F247" s="6">
        <v>45007</v>
      </c>
      <c r="G247" s="6">
        <v>45009</v>
      </c>
      <c r="H247" s="4">
        <v>1</v>
      </c>
      <c r="I247" s="4">
        <v>2</v>
      </c>
      <c r="J247" s="4">
        <v>2</v>
      </c>
      <c r="K247" s="4" t="s">
        <v>30</v>
      </c>
      <c r="L247" s="4">
        <v>548</v>
      </c>
      <c r="M247" s="4">
        <v>548</v>
      </c>
      <c r="N247" s="4" t="s">
        <v>1223</v>
      </c>
      <c r="O247" s="4" t="s">
        <v>1068</v>
      </c>
      <c r="P247" s="4" t="s">
        <v>33</v>
      </c>
      <c r="Q247" s="4">
        <v>0</v>
      </c>
      <c r="R247" s="8">
        <v>45002</v>
      </c>
      <c r="S247" s="6">
        <v>45012</v>
      </c>
      <c r="T247" s="4" t="s">
        <v>34</v>
      </c>
      <c r="U247" s="4">
        <v>548</v>
      </c>
      <c r="V247" s="4">
        <v>0</v>
      </c>
      <c r="W247" s="4">
        <v>0</v>
      </c>
      <c r="X247" s="4" t="s">
        <v>1224</v>
      </c>
      <c r="Y247" s="4" t="s">
        <v>1225</v>
      </c>
    </row>
    <row r="248" s="4" customFormat="1" spans="1:25">
      <c r="A248" s="4" t="s">
        <v>1226</v>
      </c>
      <c r="B248" s="4" t="s">
        <v>26</v>
      </c>
      <c r="C248" s="4" t="s">
        <v>27</v>
      </c>
      <c r="D248" s="4" t="s">
        <v>263</v>
      </c>
      <c r="E248" s="4" t="s">
        <v>264</v>
      </c>
      <c r="F248" s="6">
        <v>45005</v>
      </c>
      <c r="G248" s="6">
        <v>45009</v>
      </c>
      <c r="H248" s="4">
        <v>1</v>
      </c>
      <c r="I248" s="4">
        <v>4</v>
      </c>
      <c r="J248" s="4">
        <v>4</v>
      </c>
      <c r="K248" s="4" t="s">
        <v>30</v>
      </c>
      <c r="L248" s="4">
        <v>2459</v>
      </c>
      <c r="M248" s="4">
        <v>2459</v>
      </c>
      <c r="N248" s="4" t="s">
        <v>1227</v>
      </c>
      <c r="O248" s="4" t="s">
        <v>1068</v>
      </c>
      <c r="P248" s="4" t="s">
        <v>33</v>
      </c>
      <c r="Q248" s="4">
        <v>0</v>
      </c>
      <c r="R248" s="8">
        <v>45002</v>
      </c>
      <c r="S248" s="6">
        <v>45012</v>
      </c>
      <c r="T248" s="4" t="s">
        <v>34</v>
      </c>
      <c r="U248" s="4">
        <v>2459</v>
      </c>
      <c r="V248" s="4">
        <v>0</v>
      </c>
      <c r="W248" s="4">
        <v>0</v>
      </c>
      <c r="X248" s="4" t="s">
        <v>1228</v>
      </c>
      <c r="Y248" s="4" t="s">
        <v>1229</v>
      </c>
    </row>
    <row r="249" s="4" customFormat="1" spans="1:25">
      <c r="A249" s="4" t="s">
        <v>1230</v>
      </c>
      <c r="B249" s="4" t="s">
        <v>26</v>
      </c>
      <c r="C249" s="4" t="s">
        <v>27</v>
      </c>
      <c r="D249" s="4" t="s">
        <v>1231</v>
      </c>
      <c r="E249" s="4" t="s">
        <v>1232</v>
      </c>
      <c r="F249" s="6">
        <v>45007</v>
      </c>
      <c r="G249" s="6">
        <v>45009</v>
      </c>
      <c r="H249" s="4">
        <v>1</v>
      </c>
      <c r="I249" s="4">
        <v>2</v>
      </c>
      <c r="J249" s="4">
        <v>2</v>
      </c>
      <c r="K249" s="4" t="s">
        <v>30</v>
      </c>
      <c r="L249" s="4">
        <v>2771</v>
      </c>
      <c r="M249" s="4">
        <v>2771</v>
      </c>
      <c r="N249" s="4" t="s">
        <v>1233</v>
      </c>
      <c r="O249" s="4" t="s">
        <v>1068</v>
      </c>
      <c r="P249" s="4" t="s">
        <v>33</v>
      </c>
      <c r="Q249" s="4">
        <v>0</v>
      </c>
      <c r="R249" s="8">
        <v>45003</v>
      </c>
      <c r="S249" s="6">
        <v>45012</v>
      </c>
      <c r="T249" s="4" t="s">
        <v>34</v>
      </c>
      <c r="U249" s="4">
        <v>2771</v>
      </c>
      <c r="V249" s="4">
        <v>0</v>
      </c>
      <c r="W249" s="4">
        <v>0</v>
      </c>
      <c r="X249" s="4" t="s">
        <v>1234</v>
      </c>
      <c r="Y249" s="4" t="s">
        <v>36</v>
      </c>
    </row>
    <row r="250" s="4" customFormat="1" spans="1:25">
      <c r="A250" s="4" t="s">
        <v>1230</v>
      </c>
      <c r="B250" s="4" t="s">
        <v>26</v>
      </c>
      <c r="C250" s="4" t="s">
        <v>294</v>
      </c>
      <c r="D250" s="4" t="s">
        <v>1231</v>
      </c>
      <c r="E250" s="4" t="s">
        <v>1232</v>
      </c>
      <c r="F250" s="6">
        <v>45007</v>
      </c>
      <c r="G250" s="6">
        <v>45009</v>
      </c>
      <c r="H250" s="4">
        <v>1</v>
      </c>
      <c r="I250" s="4">
        <v>2</v>
      </c>
      <c r="J250" s="4">
        <v>2</v>
      </c>
      <c r="K250" s="4" t="s">
        <v>30</v>
      </c>
      <c r="L250" s="4">
        <v>-2771</v>
      </c>
      <c r="M250" s="4">
        <v>-2771</v>
      </c>
      <c r="N250" s="4" t="s">
        <v>1233</v>
      </c>
      <c r="O250" s="4" t="s">
        <v>1068</v>
      </c>
      <c r="P250" s="4" t="s">
        <v>33</v>
      </c>
      <c r="Q250" s="4">
        <v>0</v>
      </c>
      <c r="R250" s="8">
        <v>45003</v>
      </c>
      <c r="S250" s="6">
        <v>45012</v>
      </c>
      <c r="T250" s="4" t="s">
        <v>34</v>
      </c>
      <c r="U250" s="4">
        <v>-2771</v>
      </c>
      <c r="V250" s="4">
        <v>0</v>
      </c>
      <c r="W250" s="4">
        <v>0</v>
      </c>
      <c r="X250" s="4" t="s">
        <v>1234</v>
      </c>
      <c r="Y250" s="4" t="s">
        <v>36</v>
      </c>
    </row>
    <row r="251" s="4" customFormat="1" spans="1:25">
      <c r="A251" s="4" t="s">
        <v>1235</v>
      </c>
      <c r="B251" s="4" t="s">
        <v>26</v>
      </c>
      <c r="C251" s="4" t="s">
        <v>27</v>
      </c>
      <c r="D251" s="4" t="s">
        <v>1236</v>
      </c>
      <c r="E251" s="4" t="s">
        <v>1237</v>
      </c>
      <c r="F251" s="6">
        <v>45005</v>
      </c>
      <c r="G251" s="6">
        <v>45009</v>
      </c>
      <c r="H251" s="4">
        <v>1</v>
      </c>
      <c r="I251" s="4">
        <v>4</v>
      </c>
      <c r="J251" s="4">
        <v>4</v>
      </c>
      <c r="K251" s="4" t="s">
        <v>30</v>
      </c>
      <c r="L251" s="4">
        <v>10600</v>
      </c>
      <c r="M251" s="4">
        <v>10600</v>
      </c>
      <c r="N251" s="4" t="s">
        <v>1238</v>
      </c>
      <c r="O251" s="4" t="s">
        <v>1068</v>
      </c>
      <c r="P251" s="4" t="s">
        <v>33</v>
      </c>
      <c r="Q251" s="4">
        <v>0</v>
      </c>
      <c r="R251" s="8">
        <v>45003</v>
      </c>
      <c r="S251" s="6">
        <v>45012</v>
      </c>
      <c r="T251" s="4" t="s">
        <v>34</v>
      </c>
      <c r="U251" s="4">
        <v>10600</v>
      </c>
      <c r="V251" s="4">
        <v>0</v>
      </c>
      <c r="W251" s="4">
        <v>0</v>
      </c>
      <c r="X251" s="4" t="s">
        <v>1239</v>
      </c>
      <c r="Y251" s="4" t="s">
        <v>36</v>
      </c>
    </row>
    <row r="252" s="4" customFormat="1" spans="1:25">
      <c r="A252" s="4" t="s">
        <v>1240</v>
      </c>
      <c r="B252" s="4" t="s">
        <v>26</v>
      </c>
      <c r="C252" s="4" t="s">
        <v>27</v>
      </c>
      <c r="D252" s="4" t="s">
        <v>1241</v>
      </c>
      <c r="E252" s="4" t="s">
        <v>1242</v>
      </c>
      <c r="F252" s="6">
        <v>45003</v>
      </c>
      <c r="G252" s="6">
        <v>45009</v>
      </c>
      <c r="H252" s="4">
        <v>1</v>
      </c>
      <c r="I252" s="4">
        <v>6</v>
      </c>
      <c r="J252" s="4">
        <v>6</v>
      </c>
      <c r="K252" s="4" t="s">
        <v>30</v>
      </c>
      <c r="L252" s="4">
        <v>4404</v>
      </c>
      <c r="M252" s="4">
        <v>4404</v>
      </c>
      <c r="N252" s="4" t="s">
        <v>1243</v>
      </c>
      <c r="O252" s="4" t="s">
        <v>1068</v>
      </c>
      <c r="P252" s="4" t="s">
        <v>33</v>
      </c>
      <c r="Q252" s="4">
        <v>0</v>
      </c>
      <c r="R252" s="8">
        <v>45003</v>
      </c>
      <c r="S252" s="6">
        <v>45012</v>
      </c>
      <c r="T252" s="4" t="s">
        <v>34</v>
      </c>
      <c r="U252" s="4">
        <v>4404</v>
      </c>
      <c r="V252" s="4">
        <v>0</v>
      </c>
      <c r="W252" s="4">
        <v>0</v>
      </c>
      <c r="X252" s="4" t="s">
        <v>1244</v>
      </c>
      <c r="Y252" s="4" t="s">
        <v>1245</v>
      </c>
    </row>
    <row r="253" s="4" customFormat="1" spans="1:25">
      <c r="A253" s="4" t="s">
        <v>1246</v>
      </c>
      <c r="B253" s="4" t="s">
        <v>26</v>
      </c>
      <c r="C253" s="4" t="s">
        <v>27</v>
      </c>
      <c r="D253" s="4" t="s">
        <v>1247</v>
      </c>
      <c r="E253" s="4" t="s">
        <v>1248</v>
      </c>
      <c r="F253" s="6">
        <v>45007</v>
      </c>
      <c r="G253" s="6">
        <v>45009</v>
      </c>
      <c r="H253" s="4">
        <v>1</v>
      </c>
      <c r="I253" s="4">
        <v>2</v>
      </c>
      <c r="J253" s="4">
        <v>2</v>
      </c>
      <c r="K253" s="4" t="s">
        <v>30</v>
      </c>
      <c r="L253" s="4">
        <v>2340</v>
      </c>
      <c r="M253" s="4">
        <v>2340</v>
      </c>
      <c r="N253" s="4" t="s">
        <v>1249</v>
      </c>
      <c r="O253" s="4" t="s">
        <v>1068</v>
      </c>
      <c r="P253" s="4" t="s">
        <v>33</v>
      </c>
      <c r="Q253" s="4">
        <v>0</v>
      </c>
      <c r="R253" s="8">
        <v>45003</v>
      </c>
      <c r="S253" s="6">
        <v>45012</v>
      </c>
      <c r="T253" s="4" t="s">
        <v>34</v>
      </c>
      <c r="U253" s="4">
        <v>2340</v>
      </c>
      <c r="V253" s="4">
        <v>0</v>
      </c>
      <c r="W253" s="4">
        <v>0</v>
      </c>
      <c r="X253" s="4" t="s">
        <v>1250</v>
      </c>
      <c r="Y253" s="4" t="s">
        <v>1251</v>
      </c>
    </row>
    <row r="254" s="4" customFormat="1" spans="1:25">
      <c r="A254" s="4" t="s">
        <v>1252</v>
      </c>
      <c r="B254" s="4" t="s">
        <v>26</v>
      </c>
      <c r="C254" s="4" t="s">
        <v>27</v>
      </c>
      <c r="D254" s="4" t="s">
        <v>1253</v>
      </c>
      <c r="E254" s="4" t="s">
        <v>1254</v>
      </c>
      <c r="F254" s="6">
        <v>45008</v>
      </c>
      <c r="G254" s="6">
        <v>45009</v>
      </c>
      <c r="H254" s="4">
        <v>1</v>
      </c>
      <c r="I254" s="4">
        <v>1</v>
      </c>
      <c r="J254" s="4">
        <v>1</v>
      </c>
      <c r="K254" s="4" t="s">
        <v>30</v>
      </c>
      <c r="L254" s="4">
        <v>1119</v>
      </c>
      <c r="M254" s="4">
        <v>1119</v>
      </c>
      <c r="N254" s="4" t="s">
        <v>1255</v>
      </c>
      <c r="O254" s="4" t="s">
        <v>1068</v>
      </c>
      <c r="P254" s="4" t="s">
        <v>33</v>
      </c>
      <c r="Q254" s="4">
        <v>0</v>
      </c>
      <c r="R254" s="8">
        <v>45003</v>
      </c>
      <c r="S254" s="6">
        <v>45012</v>
      </c>
      <c r="T254" s="4" t="s">
        <v>34</v>
      </c>
      <c r="U254" s="4">
        <v>1119</v>
      </c>
      <c r="V254" s="4">
        <v>0</v>
      </c>
      <c r="W254" s="4">
        <v>0</v>
      </c>
      <c r="X254" s="4" t="s">
        <v>1256</v>
      </c>
      <c r="Y254" s="4" t="s">
        <v>1257</v>
      </c>
    </row>
    <row r="255" s="4" customFormat="1" spans="1:25">
      <c r="A255" s="4" t="s">
        <v>1258</v>
      </c>
      <c r="B255" s="4" t="s">
        <v>26</v>
      </c>
      <c r="C255" s="4" t="s">
        <v>27</v>
      </c>
      <c r="D255" s="4" t="s">
        <v>1259</v>
      </c>
      <c r="E255" s="4" t="s">
        <v>1260</v>
      </c>
      <c r="F255" s="6">
        <v>45004</v>
      </c>
      <c r="G255" s="6">
        <v>45009</v>
      </c>
      <c r="H255" s="4">
        <v>1</v>
      </c>
      <c r="I255" s="4">
        <v>5</v>
      </c>
      <c r="J255" s="4">
        <v>5</v>
      </c>
      <c r="K255" s="4" t="s">
        <v>30</v>
      </c>
      <c r="L255" s="4">
        <v>3735</v>
      </c>
      <c r="M255" s="4">
        <v>3735</v>
      </c>
      <c r="N255" s="4" t="s">
        <v>1261</v>
      </c>
      <c r="O255" s="4" t="s">
        <v>1068</v>
      </c>
      <c r="P255" s="4" t="s">
        <v>33</v>
      </c>
      <c r="Q255" s="4">
        <v>0</v>
      </c>
      <c r="R255" s="8">
        <v>45003</v>
      </c>
      <c r="S255" s="6">
        <v>45012</v>
      </c>
      <c r="T255" s="4" t="s">
        <v>34</v>
      </c>
      <c r="U255" s="4">
        <v>3735</v>
      </c>
      <c r="V255" s="4">
        <v>0</v>
      </c>
      <c r="W255" s="4">
        <v>0</v>
      </c>
      <c r="X255" s="4" t="s">
        <v>1262</v>
      </c>
      <c r="Y255" s="4" t="s">
        <v>36</v>
      </c>
    </row>
    <row r="256" s="4" customFormat="1" spans="1:25">
      <c r="A256" s="4" t="s">
        <v>1263</v>
      </c>
      <c r="B256" s="4" t="s">
        <v>26</v>
      </c>
      <c r="C256" s="4" t="s">
        <v>27</v>
      </c>
      <c r="D256" s="4" t="s">
        <v>1264</v>
      </c>
      <c r="E256" s="4" t="s">
        <v>1265</v>
      </c>
      <c r="F256" s="6">
        <v>45007</v>
      </c>
      <c r="G256" s="6">
        <v>45009</v>
      </c>
      <c r="H256" s="4">
        <v>1</v>
      </c>
      <c r="I256" s="4">
        <v>2</v>
      </c>
      <c r="J256" s="4">
        <v>2</v>
      </c>
      <c r="K256" s="4" t="s">
        <v>30</v>
      </c>
      <c r="L256" s="4">
        <v>2968</v>
      </c>
      <c r="M256" s="4">
        <v>2968</v>
      </c>
      <c r="N256" s="4" t="s">
        <v>1266</v>
      </c>
      <c r="O256" s="4" t="s">
        <v>1068</v>
      </c>
      <c r="P256" s="4" t="s">
        <v>33</v>
      </c>
      <c r="Q256" s="4">
        <v>0</v>
      </c>
      <c r="R256" s="8">
        <v>45003</v>
      </c>
      <c r="S256" s="6">
        <v>45012</v>
      </c>
      <c r="T256" s="4" t="s">
        <v>34</v>
      </c>
      <c r="U256" s="4">
        <v>2968</v>
      </c>
      <c r="V256" s="4">
        <v>0</v>
      </c>
      <c r="W256" s="4">
        <v>0</v>
      </c>
      <c r="X256" s="4" t="s">
        <v>1267</v>
      </c>
      <c r="Y256" s="4" t="s">
        <v>1268</v>
      </c>
    </row>
    <row r="257" s="4" customFormat="1" spans="1:25">
      <c r="A257" s="4" t="s">
        <v>1269</v>
      </c>
      <c r="B257" s="4" t="s">
        <v>26</v>
      </c>
      <c r="C257" s="4" t="s">
        <v>27</v>
      </c>
      <c r="D257" s="4" t="s">
        <v>1270</v>
      </c>
      <c r="E257" s="4" t="s">
        <v>1271</v>
      </c>
      <c r="F257" s="6">
        <v>45008</v>
      </c>
      <c r="G257" s="6">
        <v>45009</v>
      </c>
      <c r="H257" s="4">
        <v>1</v>
      </c>
      <c r="I257" s="4">
        <v>1</v>
      </c>
      <c r="J257" s="4">
        <v>1</v>
      </c>
      <c r="K257" s="4" t="s">
        <v>30</v>
      </c>
      <c r="L257" s="4">
        <v>1262</v>
      </c>
      <c r="M257" s="4">
        <v>1262</v>
      </c>
      <c r="N257" s="4" t="s">
        <v>1272</v>
      </c>
      <c r="O257" s="4" t="s">
        <v>1068</v>
      </c>
      <c r="P257" s="4" t="s">
        <v>33</v>
      </c>
      <c r="Q257" s="4">
        <v>0</v>
      </c>
      <c r="R257" s="8">
        <v>45004</v>
      </c>
      <c r="S257" s="6">
        <v>45012</v>
      </c>
      <c r="T257" s="4" t="s">
        <v>34</v>
      </c>
      <c r="U257" s="4">
        <v>1262</v>
      </c>
      <c r="V257" s="4">
        <v>0</v>
      </c>
      <c r="W257" s="4">
        <v>0</v>
      </c>
      <c r="X257" s="4" t="s">
        <v>1273</v>
      </c>
      <c r="Y257" s="4" t="s">
        <v>1274</v>
      </c>
    </row>
    <row r="258" s="4" customFormat="1" spans="1:25">
      <c r="A258" s="4" t="s">
        <v>1275</v>
      </c>
      <c r="B258" s="4" t="s">
        <v>26</v>
      </c>
      <c r="C258" s="4" t="s">
        <v>27</v>
      </c>
      <c r="D258" s="4" t="s">
        <v>1276</v>
      </c>
      <c r="E258" s="4" t="s">
        <v>109</v>
      </c>
      <c r="F258" s="6">
        <v>45007</v>
      </c>
      <c r="G258" s="6">
        <v>45009</v>
      </c>
      <c r="H258" s="4">
        <v>1</v>
      </c>
      <c r="I258" s="4">
        <v>2</v>
      </c>
      <c r="J258" s="4">
        <v>2</v>
      </c>
      <c r="K258" s="4" t="s">
        <v>30</v>
      </c>
      <c r="L258" s="4">
        <v>614</v>
      </c>
      <c r="M258" s="4">
        <v>614</v>
      </c>
      <c r="N258" s="4" t="s">
        <v>1277</v>
      </c>
      <c r="O258" s="4" t="s">
        <v>1068</v>
      </c>
      <c r="P258" s="4" t="s">
        <v>33</v>
      </c>
      <c r="Q258" s="4">
        <v>0</v>
      </c>
      <c r="R258" s="8">
        <v>45004</v>
      </c>
      <c r="S258" s="6">
        <v>45012</v>
      </c>
      <c r="T258" s="4" t="s">
        <v>34</v>
      </c>
      <c r="U258" s="4">
        <v>614</v>
      </c>
      <c r="V258" s="4">
        <v>0</v>
      </c>
      <c r="W258" s="4">
        <v>0</v>
      </c>
      <c r="X258" s="4" t="s">
        <v>1278</v>
      </c>
      <c r="Y258" s="4" t="s">
        <v>1279</v>
      </c>
    </row>
    <row r="259" s="4" customFormat="1" spans="1:25">
      <c r="A259" s="4" t="s">
        <v>1280</v>
      </c>
      <c r="B259" s="4" t="s">
        <v>26</v>
      </c>
      <c r="C259" s="4" t="s">
        <v>27</v>
      </c>
      <c r="D259" s="4" t="s">
        <v>998</v>
      </c>
      <c r="E259" s="4" t="s">
        <v>999</v>
      </c>
      <c r="F259" s="6">
        <v>45008</v>
      </c>
      <c r="G259" s="6">
        <v>45009</v>
      </c>
      <c r="H259" s="4">
        <v>1</v>
      </c>
      <c r="I259" s="4">
        <v>1</v>
      </c>
      <c r="J259" s="4">
        <v>1</v>
      </c>
      <c r="K259" s="4" t="s">
        <v>30</v>
      </c>
      <c r="L259" s="4">
        <v>539</v>
      </c>
      <c r="M259" s="4">
        <v>539</v>
      </c>
      <c r="N259" s="4" t="s">
        <v>1281</v>
      </c>
      <c r="O259" s="4" t="s">
        <v>1068</v>
      </c>
      <c r="P259" s="4" t="s">
        <v>33</v>
      </c>
      <c r="Q259" s="4">
        <v>0</v>
      </c>
      <c r="R259" s="8">
        <v>45004</v>
      </c>
      <c r="S259" s="6">
        <v>45012</v>
      </c>
      <c r="T259" s="4" t="s">
        <v>34</v>
      </c>
      <c r="U259" s="4">
        <v>539</v>
      </c>
      <c r="V259" s="4">
        <v>0</v>
      </c>
      <c r="W259" s="4">
        <v>0</v>
      </c>
      <c r="X259" s="4" t="s">
        <v>1282</v>
      </c>
      <c r="Y259" s="4" t="s">
        <v>1283</v>
      </c>
    </row>
    <row r="260" s="4" customFormat="1" spans="1:25">
      <c r="A260" s="4" t="s">
        <v>1284</v>
      </c>
      <c r="B260" s="4" t="s">
        <v>26</v>
      </c>
      <c r="C260" s="4" t="s">
        <v>27</v>
      </c>
      <c r="D260" s="4" t="s">
        <v>827</v>
      </c>
      <c r="E260" s="4" t="s">
        <v>1285</v>
      </c>
      <c r="F260" s="6">
        <v>45008</v>
      </c>
      <c r="G260" s="6">
        <v>45009</v>
      </c>
      <c r="H260" s="4">
        <v>1</v>
      </c>
      <c r="I260" s="4">
        <v>1</v>
      </c>
      <c r="J260" s="4">
        <v>1</v>
      </c>
      <c r="K260" s="4" t="s">
        <v>30</v>
      </c>
      <c r="L260" s="4">
        <v>127</v>
      </c>
      <c r="M260" s="4">
        <v>127</v>
      </c>
      <c r="N260" s="4" t="s">
        <v>829</v>
      </c>
      <c r="O260" s="4" t="s">
        <v>1068</v>
      </c>
      <c r="P260" s="4" t="s">
        <v>33</v>
      </c>
      <c r="Q260" s="4">
        <v>0</v>
      </c>
      <c r="R260" s="8">
        <v>45004</v>
      </c>
      <c r="S260" s="6">
        <v>45012</v>
      </c>
      <c r="T260" s="4" t="s">
        <v>34</v>
      </c>
      <c r="U260" s="4">
        <v>127</v>
      </c>
      <c r="V260" s="4">
        <v>0</v>
      </c>
      <c r="W260" s="4">
        <v>0</v>
      </c>
      <c r="X260" s="4" t="s">
        <v>1286</v>
      </c>
      <c r="Y260" s="4" t="s">
        <v>36</v>
      </c>
    </row>
    <row r="261" s="4" customFormat="1" spans="1:25">
      <c r="A261" s="4" t="s">
        <v>1287</v>
      </c>
      <c r="B261" s="4" t="s">
        <v>26</v>
      </c>
      <c r="C261" s="4" t="s">
        <v>27</v>
      </c>
      <c r="D261" s="4" t="s">
        <v>1288</v>
      </c>
      <c r="E261" s="4" t="s">
        <v>1289</v>
      </c>
      <c r="F261" s="6">
        <v>45006</v>
      </c>
      <c r="G261" s="6">
        <v>45009</v>
      </c>
      <c r="H261" s="4">
        <v>1</v>
      </c>
      <c r="I261" s="4">
        <v>3</v>
      </c>
      <c r="J261" s="4">
        <v>3</v>
      </c>
      <c r="K261" s="4" t="s">
        <v>30</v>
      </c>
      <c r="L261" s="4">
        <v>5034</v>
      </c>
      <c r="M261" s="4">
        <v>5034</v>
      </c>
      <c r="N261" s="4" t="s">
        <v>1290</v>
      </c>
      <c r="O261" s="4" t="s">
        <v>1068</v>
      </c>
      <c r="P261" s="4" t="s">
        <v>33</v>
      </c>
      <c r="Q261" s="4">
        <v>0</v>
      </c>
      <c r="R261" s="8">
        <v>45004</v>
      </c>
      <c r="S261" s="6">
        <v>45012</v>
      </c>
      <c r="T261" s="4" t="s">
        <v>34</v>
      </c>
      <c r="U261" s="4">
        <v>5034</v>
      </c>
      <c r="V261" s="4">
        <v>0</v>
      </c>
      <c r="W261" s="4">
        <v>0</v>
      </c>
      <c r="X261" s="4" t="s">
        <v>1291</v>
      </c>
      <c r="Y261" s="4" t="s">
        <v>1292</v>
      </c>
    </row>
    <row r="262" s="4" customFormat="1" spans="1:25">
      <c r="A262" s="4" t="s">
        <v>1293</v>
      </c>
      <c r="B262" s="4" t="s">
        <v>26</v>
      </c>
      <c r="C262" s="4" t="s">
        <v>27</v>
      </c>
      <c r="D262" s="4" t="s">
        <v>1294</v>
      </c>
      <c r="E262" s="4" t="s">
        <v>1295</v>
      </c>
      <c r="F262" s="6">
        <v>45007</v>
      </c>
      <c r="G262" s="6">
        <v>45009</v>
      </c>
      <c r="H262" s="4">
        <v>1</v>
      </c>
      <c r="I262" s="4">
        <v>2</v>
      </c>
      <c r="J262" s="4">
        <v>2</v>
      </c>
      <c r="K262" s="4" t="s">
        <v>30</v>
      </c>
      <c r="L262" s="4">
        <v>2595</v>
      </c>
      <c r="M262" s="4">
        <v>2595</v>
      </c>
      <c r="N262" s="4" t="s">
        <v>1296</v>
      </c>
      <c r="O262" s="4" t="s">
        <v>1068</v>
      </c>
      <c r="P262" s="4" t="s">
        <v>33</v>
      </c>
      <c r="Q262" s="4">
        <v>0</v>
      </c>
      <c r="R262" s="8">
        <v>45005</v>
      </c>
      <c r="S262" s="6">
        <v>45012</v>
      </c>
      <c r="T262" s="4" t="s">
        <v>34</v>
      </c>
      <c r="U262" s="4">
        <v>2595</v>
      </c>
      <c r="V262" s="4">
        <v>0</v>
      </c>
      <c r="W262" s="4">
        <v>0</v>
      </c>
      <c r="X262" s="4" t="s">
        <v>1297</v>
      </c>
      <c r="Y262" s="4" t="s">
        <v>1298</v>
      </c>
    </row>
    <row r="263" s="4" customFormat="1" spans="1:25">
      <c r="A263" s="4" t="s">
        <v>1299</v>
      </c>
      <c r="B263" s="4" t="s">
        <v>26</v>
      </c>
      <c r="C263" s="4" t="s">
        <v>27</v>
      </c>
      <c r="D263" s="4" t="s">
        <v>1300</v>
      </c>
      <c r="E263" s="4" t="s">
        <v>339</v>
      </c>
      <c r="F263" s="6">
        <v>45007</v>
      </c>
      <c r="G263" s="6">
        <v>45009</v>
      </c>
      <c r="H263" s="4">
        <v>1</v>
      </c>
      <c r="I263" s="4">
        <v>2</v>
      </c>
      <c r="J263" s="4">
        <v>2</v>
      </c>
      <c r="K263" s="4" t="s">
        <v>30</v>
      </c>
      <c r="L263" s="4">
        <v>440</v>
      </c>
      <c r="M263" s="4">
        <v>440</v>
      </c>
      <c r="N263" s="4" t="s">
        <v>1301</v>
      </c>
      <c r="O263" s="4" t="s">
        <v>1068</v>
      </c>
      <c r="P263" s="4" t="s">
        <v>33</v>
      </c>
      <c r="Q263" s="4">
        <v>0</v>
      </c>
      <c r="R263" s="8">
        <v>45005</v>
      </c>
      <c r="S263" s="6">
        <v>45012</v>
      </c>
      <c r="T263" s="4" t="s">
        <v>34</v>
      </c>
      <c r="U263" s="4">
        <v>440</v>
      </c>
      <c r="V263" s="4">
        <v>0</v>
      </c>
      <c r="W263" s="4">
        <v>0</v>
      </c>
      <c r="X263" s="4" t="s">
        <v>1302</v>
      </c>
      <c r="Y263" s="4" t="s">
        <v>1303</v>
      </c>
    </row>
    <row r="264" s="4" customFormat="1" spans="1:25">
      <c r="A264" s="4" t="s">
        <v>1304</v>
      </c>
      <c r="B264" s="4" t="s">
        <v>26</v>
      </c>
      <c r="C264" s="4" t="s">
        <v>27</v>
      </c>
      <c r="D264" s="4" t="s">
        <v>1305</v>
      </c>
      <c r="E264" s="4" t="s">
        <v>812</v>
      </c>
      <c r="F264" s="6">
        <v>45007</v>
      </c>
      <c r="G264" s="6">
        <v>45009</v>
      </c>
      <c r="H264" s="4">
        <v>1</v>
      </c>
      <c r="I264" s="4">
        <v>2</v>
      </c>
      <c r="J264" s="4">
        <v>2</v>
      </c>
      <c r="K264" s="4" t="s">
        <v>30</v>
      </c>
      <c r="L264" s="4">
        <v>544</v>
      </c>
      <c r="M264" s="4">
        <v>544</v>
      </c>
      <c r="N264" s="4" t="s">
        <v>1306</v>
      </c>
      <c r="O264" s="4" t="s">
        <v>1068</v>
      </c>
      <c r="P264" s="4" t="s">
        <v>33</v>
      </c>
      <c r="Q264" s="4">
        <v>0</v>
      </c>
      <c r="R264" s="8">
        <v>45006</v>
      </c>
      <c r="S264" s="6">
        <v>45012</v>
      </c>
      <c r="T264" s="4" t="s">
        <v>34</v>
      </c>
      <c r="U264" s="4">
        <v>544</v>
      </c>
      <c r="V264" s="4">
        <v>0</v>
      </c>
      <c r="W264" s="4">
        <v>0</v>
      </c>
      <c r="X264" s="4" t="s">
        <v>1307</v>
      </c>
      <c r="Y264" s="4" t="s">
        <v>1308</v>
      </c>
    </row>
    <row r="265" s="4" customFormat="1" spans="1:25">
      <c r="A265" s="4" t="s">
        <v>1309</v>
      </c>
      <c r="B265" s="4" t="s">
        <v>26</v>
      </c>
      <c r="C265" s="4" t="s">
        <v>27</v>
      </c>
      <c r="D265" s="4" t="s">
        <v>1310</v>
      </c>
      <c r="E265" s="4" t="s">
        <v>1311</v>
      </c>
      <c r="F265" s="6">
        <v>45007</v>
      </c>
      <c r="G265" s="6">
        <v>45009</v>
      </c>
      <c r="H265" s="4">
        <v>1</v>
      </c>
      <c r="I265" s="4">
        <v>2</v>
      </c>
      <c r="J265" s="4">
        <v>2</v>
      </c>
      <c r="K265" s="4" t="s">
        <v>30</v>
      </c>
      <c r="L265" s="4">
        <v>4402</v>
      </c>
      <c r="M265" s="4">
        <v>4402</v>
      </c>
      <c r="N265" s="4" t="s">
        <v>1312</v>
      </c>
      <c r="O265" s="4" t="s">
        <v>1068</v>
      </c>
      <c r="P265" s="4" t="s">
        <v>33</v>
      </c>
      <c r="Q265" s="4">
        <v>0</v>
      </c>
      <c r="R265" s="8">
        <v>45006</v>
      </c>
      <c r="S265" s="6">
        <v>45012</v>
      </c>
      <c r="T265" s="4" t="s">
        <v>34</v>
      </c>
      <c r="U265" s="4">
        <v>4402</v>
      </c>
      <c r="V265" s="4">
        <v>0</v>
      </c>
      <c r="W265" s="4">
        <v>0</v>
      </c>
      <c r="X265" s="4" t="s">
        <v>1313</v>
      </c>
      <c r="Y265" s="4" t="s">
        <v>1314</v>
      </c>
    </row>
    <row r="266" s="4" customFormat="1" spans="1:25">
      <c r="A266" s="4" t="s">
        <v>1315</v>
      </c>
      <c r="B266" s="4" t="s">
        <v>26</v>
      </c>
      <c r="C266" s="4" t="s">
        <v>27</v>
      </c>
      <c r="D266" s="4" t="s">
        <v>1027</v>
      </c>
      <c r="E266" s="4" t="s">
        <v>1316</v>
      </c>
      <c r="F266" s="6">
        <v>45007</v>
      </c>
      <c r="G266" s="6">
        <v>45009</v>
      </c>
      <c r="H266" s="4">
        <v>1</v>
      </c>
      <c r="I266" s="4">
        <v>2</v>
      </c>
      <c r="J266" s="4">
        <v>2</v>
      </c>
      <c r="K266" s="4" t="s">
        <v>30</v>
      </c>
      <c r="L266" s="4">
        <v>3055</v>
      </c>
      <c r="M266" s="4">
        <v>3055</v>
      </c>
      <c r="N266" s="4" t="s">
        <v>1317</v>
      </c>
      <c r="O266" s="4" t="s">
        <v>1068</v>
      </c>
      <c r="P266" s="4" t="s">
        <v>33</v>
      </c>
      <c r="Q266" s="4">
        <v>0</v>
      </c>
      <c r="R266" s="8">
        <v>45006</v>
      </c>
      <c r="S266" s="6">
        <v>45012</v>
      </c>
      <c r="T266" s="4" t="s">
        <v>34</v>
      </c>
      <c r="U266" s="4">
        <v>3055</v>
      </c>
      <c r="V266" s="4">
        <v>0</v>
      </c>
      <c r="W266" s="4">
        <v>0</v>
      </c>
      <c r="X266" s="4" t="s">
        <v>1318</v>
      </c>
      <c r="Y266" s="4" t="s">
        <v>1319</v>
      </c>
    </row>
    <row r="267" s="4" customFormat="1" spans="1:25">
      <c r="A267" s="4" t="s">
        <v>1320</v>
      </c>
      <c r="B267" s="4" t="s">
        <v>26</v>
      </c>
      <c r="C267" s="4" t="s">
        <v>27</v>
      </c>
      <c r="D267" s="4" t="s">
        <v>1321</v>
      </c>
      <c r="E267" s="4" t="s">
        <v>545</v>
      </c>
      <c r="F267" s="6">
        <v>45006</v>
      </c>
      <c r="G267" s="6">
        <v>45009</v>
      </c>
      <c r="H267" s="4">
        <v>1</v>
      </c>
      <c r="I267" s="4">
        <v>3</v>
      </c>
      <c r="J267" s="4">
        <v>3</v>
      </c>
      <c r="K267" s="4" t="s">
        <v>30</v>
      </c>
      <c r="L267" s="4">
        <v>2451</v>
      </c>
      <c r="M267" s="4">
        <v>2451</v>
      </c>
      <c r="N267" s="4" t="s">
        <v>1322</v>
      </c>
      <c r="O267" s="4" t="s">
        <v>1068</v>
      </c>
      <c r="P267" s="4" t="s">
        <v>33</v>
      </c>
      <c r="Q267" s="4">
        <v>0</v>
      </c>
      <c r="R267" s="8">
        <v>45006</v>
      </c>
      <c r="S267" s="6">
        <v>45012</v>
      </c>
      <c r="T267" s="4" t="s">
        <v>34</v>
      </c>
      <c r="U267" s="4">
        <v>2451</v>
      </c>
      <c r="V267" s="4">
        <v>0</v>
      </c>
      <c r="W267" s="4">
        <v>0</v>
      </c>
      <c r="X267" s="4" t="s">
        <v>1323</v>
      </c>
      <c r="Y267" s="4" t="s">
        <v>1324</v>
      </c>
    </row>
    <row r="268" s="4" customFormat="1" spans="1:25">
      <c r="A268" s="4" t="s">
        <v>1325</v>
      </c>
      <c r="B268" s="4" t="s">
        <v>26</v>
      </c>
      <c r="C268" s="4" t="s">
        <v>27</v>
      </c>
      <c r="D268" s="4" t="s">
        <v>113</v>
      </c>
      <c r="E268" s="4" t="s">
        <v>1326</v>
      </c>
      <c r="F268" s="6">
        <v>45007</v>
      </c>
      <c r="G268" s="6">
        <v>45009</v>
      </c>
      <c r="H268" s="4">
        <v>1</v>
      </c>
      <c r="I268" s="4">
        <v>2</v>
      </c>
      <c r="J268" s="4">
        <v>2</v>
      </c>
      <c r="K268" s="4" t="s">
        <v>30</v>
      </c>
      <c r="L268" s="4">
        <v>464</v>
      </c>
      <c r="M268" s="4">
        <v>464</v>
      </c>
      <c r="N268" s="4" t="s">
        <v>1327</v>
      </c>
      <c r="O268" s="4" t="s">
        <v>1068</v>
      </c>
      <c r="P268" s="4" t="s">
        <v>33</v>
      </c>
      <c r="Q268" s="4">
        <v>0</v>
      </c>
      <c r="R268" s="8">
        <v>45006</v>
      </c>
      <c r="S268" s="6">
        <v>45012</v>
      </c>
      <c r="T268" s="4" t="s">
        <v>34</v>
      </c>
      <c r="U268" s="4">
        <v>464</v>
      </c>
      <c r="V268" s="4">
        <v>0</v>
      </c>
      <c r="W268" s="4">
        <v>0</v>
      </c>
      <c r="X268" s="4" t="s">
        <v>1328</v>
      </c>
      <c r="Y268" s="4" t="s">
        <v>36</v>
      </c>
    </row>
    <row r="269" s="4" customFormat="1" spans="1:25">
      <c r="A269" s="4" t="s">
        <v>1309</v>
      </c>
      <c r="B269" s="4" t="s">
        <v>26</v>
      </c>
      <c r="C269" s="4" t="s">
        <v>294</v>
      </c>
      <c r="D269" s="4" t="s">
        <v>1310</v>
      </c>
      <c r="E269" s="4" t="s">
        <v>1311</v>
      </c>
      <c r="F269" s="6">
        <v>45007</v>
      </c>
      <c r="G269" s="6">
        <v>45009</v>
      </c>
      <c r="H269" s="4">
        <v>1</v>
      </c>
      <c r="I269" s="4">
        <v>2</v>
      </c>
      <c r="J269" s="4">
        <v>2</v>
      </c>
      <c r="K269" s="4" t="s">
        <v>30</v>
      </c>
      <c r="L269" s="4">
        <v>-4402</v>
      </c>
      <c r="M269" s="4">
        <v>-4402</v>
      </c>
      <c r="N269" s="4" t="s">
        <v>1312</v>
      </c>
      <c r="O269" s="4" t="s">
        <v>1068</v>
      </c>
      <c r="P269" s="4" t="s">
        <v>33</v>
      </c>
      <c r="Q269" s="4">
        <v>0</v>
      </c>
      <c r="R269" s="8">
        <v>45006</v>
      </c>
      <c r="S269" s="6">
        <v>45012</v>
      </c>
      <c r="T269" s="4" t="s">
        <v>34</v>
      </c>
      <c r="U269" s="4">
        <v>-4402</v>
      </c>
      <c r="V269" s="4">
        <v>0</v>
      </c>
      <c r="W269" s="4">
        <v>0</v>
      </c>
      <c r="X269" s="4" t="s">
        <v>1313</v>
      </c>
      <c r="Y269" s="4" t="s">
        <v>1314</v>
      </c>
    </row>
    <row r="270" s="4" customFormat="1" spans="1:25">
      <c r="A270" s="4" t="s">
        <v>1329</v>
      </c>
      <c r="B270" s="4" t="s">
        <v>26</v>
      </c>
      <c r="C270" s="4" t="s">
        <v>27</v>
      </c>
      <c r="D270" s="4" t="s">
        <v>1330</v>
      </c>
      <c r="E270" s="4" t="s">
        <v>1331</v>
      </c>
      <c r="F270" s="6">
        <v>45007</v>
      </c>
      <c r="G270" s="6">
        <v>45009</v>
      </c>
      <c r="H270" s="4">
        <v>2</v>
      </c>
      <c r="I270" s="4">
        <v>2</v>
      </c>
      <c r="J270" s="4">
        <v>4</v>
      </c>
      <c r="K270" s="4" t="s">
        <v>30</v>
      </c>
      <c r="L270" s="4">
        <v>1608</v>
      </c>
      <c r="M270" s="4">
        <v>1608</v>
      </c>
      <c r="N270" s="4" t="s">
        <v>1332</v>
      </c>
      <c r="O270" s="4" t="s">
        <v>1068</v>
      </c>
      <c r="P270" s="4" t="s">
        <v>33</v>
      </c>
      <c r="Q270" s="4">
        <v>0</v>
      </c>
      <c r="R270" s="8">
        <v>45006</v>
      </c>
      <c r="S270" s="6">
        <v>45012</v>
      </c>
      <c r="T270" s="4" t="s">
        <v>34</v>
      </c>
      <c r="U270" s="4">
        <v>1608</v>
      </c>
      <c r="V270" s="4">
        <v>0</v>
      </c>
      <c r="W270" s="4">
        <v>0</v>
      </c>
      <c r="X270" s="4" t="s">
        <v>1333</v>
      </c>
      <c r="Y270" s="4" t="s">
        <v>36</v>
      </c>
    </row>
    <row r="271" s="4" customFormat="1" spans="1:25">
      <c r="A271" s="4" t="s">
        <v>1334</v>
      </c>
      <c r="B271" s="4" t="s">
        <v>26</v>
      </c>
      <c r="C271" s="4" t="s">
        <v>27</v>
      </c>
      <c r="D271" s="4" t="s">
        <v>202</v>
      </c>
      <c r="E271" s="4" t="s">
        <v>1335</v>
      </c>
      <c r="F271" s="6">
        <v>45007</v>
      </c>
      <c r="G271" s="6">
        <v>45009</v>
      </c>
      <c r="H271" s="4">
        <v>1</v>
      </c>
      <c r="I271" s="4">
        <v>2</v>
      </c>
      <c r="J271" s="4">
        <v>2</v>
      </c>
      <c r="K271" s="4" t="s">
        <v>30</v>
      </c>
      <c r="L271" s="4">
        <v>1356</v>
      </c>
      <c r="M271" s="4">
        <v>1356</v>
      </c>
      <c r="N271" s="4" t="s">
        <v>1336</v>
      </c>
      <c r="O271" s="4" t="s">
        <v>1068</v>
      </c>
      <c r="P271" s="4" t="s">
        <v>33</v>
      </c>
      <c r="Q271" s="4">
        <v>0</v>
      </c>
      <c r="R271" s="8">
        <v>45006</v>
      </c>
      <c r="S271" s="6">
        <v>45012</v>
      </c>
      <c r="T271" s="4" t="s">
        <v>34</v>
      </c>
      <c r="U271" s="4">
        <v>1356</v>
      </c>
      <c r="V271" s="4">
        <v>0</v>
      </c>
      <c r="W271" s="4">
        <v>0</v>
      </c>
      <c r="X271" s="4" t="s">
        <v>1337</v>
      </c>
      <c r="Y271" s="4" t="s">
        <v>1338</v>
      </c>
    </row>
    <row r="272" s="4" customFormat="1" spans="1:25">
      <c r="A272" s="4" t="s">
        <v>1339</v>
      </c>
      <c r="B272" s="4" t="s">
        <v>26</v>
      </c>
      <c r="C272" s="4" t="s">
        <v>27</v>
      </c>
      <c r="D272" s="4" t="s">
        <v>953</v>
      </c>
      <c r="E272" s="4" t="s">
        <v>519</v>
      </c>
      <c r="F272" s="6">
        <v>45007</v>
      </c>
      <c r="G272" s="6">
        <v>45009</v>
      </c>
      <c r="H272" s="4">
        <v>1</v>
      </c>
      <c r="I272" s="4">
        <v>2</v>
      </c>
      <c r="J272" s="4">
        <v>2</v>
      </c>
      <c r="K272" s="4" t="s">
        <v>30</v>
      </c>
      <c r="L272" s="4">
        <v>476</v>
      </c>
      <c r="M272" s="4">
        <v>476</v>
      </c>
      <c r="N272" s="4" t="s">
        <v>955</v>
      </c>
      <c r="O272" s="4" t="s">
        <v>1068</v>
      </c>
      <c r="P272" s="4" t="s">
        <v>33</v>
      </c>
      <c r="Q272" s="4">
        <v>0</v>
      </c>
      <c r="R272" s="8">
        <v>45006</v>
      </c>
      <c r="S272" s="6">
        <v>45012</v>
      </c>
      <c r="T272" s="4" t="s">
        <v>34</v>
      </c>
      <c r="U272" s="4">
        <v>476</v>
      </c>
      <c r="V272" s="4">
        <v>0</v>
      </c>
      <c r="W272" s="4">
        <v>0</v>
      </c>
      <c r="X272" s="4" t="s">
        <v>1340</v>
      </c>
      <c r="Y272" s="4" t="s">
        <v>1341</v>
      </c>
    </row>
    <row r="273" s="4" customFormat="1" spans="1:25">
      <c r="A273" s="4" t="s">
        <v>1342</v>
      </c>
      <c r="B273" s="4" t="s">
        <v>26</v>
      </c>
      <c r="C273" s="4" t="s">
        <v>27</v>
      </c>
      <c r="D273" s="4" t="s">
        <v>1253</v>
      </c>
      <c r="E273" s="4" t="s">
        <v>1343</v>
      </c>
      <c r="F273" s="6">
        <v>45008</v>
      </c>
      <c r="G273" s="6">
        <v>45009</v>
      </c>
      <c r="H273" s="4">
        <v>1</v>
      </c>
      <c r="I273" s="4">
        <v>1</v>
      </c>
      <c r="J273" s="4">
        <v>1</v>
      </c>
      <c r="K273" s="4" t="s">
        <v>30</v>
      </c>
      <c r="L273" s="4">
        <v>981</v>
      </c>
      <c r="M273" s="4">
        <v>981</v>
      </c>
      <c r="N273" s="4" t="s">
        <v>1344</v>
      </c>
      <c r="O273" s="4" t="s">
        <v>1068</v>
      </c>
      <c r="P273" s="4" t="s">
        <v>33</v>
      </c>
      <c r="Q273" s="4">
        <v>0</v>
      </c>
      <c r="R273" s="8">
        <v>45007</v>
      </c>
      <c r="S273" s="6">
        <v>45012</v>
      </c>
      <c r="T273" s="4" t="s">
        <v>34</v>
      </c>
      <c r="U273" s="4">
        <v>981</v>
      </c>
      <c r="V273" s="4">
        <v>0</v>
      </c>
      <c r="W273" s="4">
        <v>0</v>
      </c>
      <c r="X273" s="4" t="s">
        <v>1345</v>
      </c>
      <c r="Y273" s="4" t="s">
        <v>1346</v>
      </c>
    </row>
    <row r="274" s="4" customFormat="1" spans="1:25">
      <c r="A274" s="4" t="s">
        <v>1347</v>
      </c>
      <c r="B274" s="4" t="s">
        <v>26</v>
      </c>
      <c r="C274" s="4" t="s">
        <v>27</v>
      </c>
      <c r="D274" s="4" t="s">
        <v>1348</v>
      </c>
      <c r="E274" s="4" t="s">
        <v>1349</v>
      </c>
      <c r="F274" s="6">
        <v>45008</v>
      </c>
      <c r="G274" s="6">
        <v>45009</v>
      </c>
      <c r="H274" s="4">
        <v>1</v>
      </c>
      <c r="I274" s="4">
        <v>1</v>
      </c>
      <c r="J274" s="4">
        <v>1</v>
      </c>
      <c r="K274" s="4" t="s">
        <v>30</v>
      </c>
      <c r="L274" s="4">
        <v>517</v>
      </c>
      <c r="M274" s="4">
        <v>517</v>
      </c>
      <c r="N274" s="4" t="s">
        <v>1350</v>
      </c>
      <c r="O274" s="4" t="s">
        <v>1068</v>
      </c>
      <c r="P274" s="4" t="s">
        <v>33</v>
      </c>
      <c r="Q274" s="4">
        <v>0</v>
      </c>
      <c r="R274" s="8">
        <v>45007</v>
      </c>
      <c r="S274" s="6">
        <v>45012</v>
      </c>
      <c r="T274" s="4" t="s">
        <v>34</v>
      </c>
      <c r="U274" s="4">
        <v>517</v>
      </c>
      <c r="V274" s="4">
        <v>0</v>
      </c>
      <c r="W274" s="4">
        <v>0</v>
      </c>
      <c r="X274" s="4" t="s">
        <v>1351</v>
      </c>
      <c r="Y274" s="4" t="s">
        <v>1352</v>
      </c>
    </row>
    <row r="275" s="4" customFormat="1" spans="1:25">
      <c r="A275" s="4" t="s">
        <v>1353</v>
      </c>
      <c r="B275" s="4" t="s">
        <v>26</v>
      </c>
      <c r="C275" s="4" t="s">
        <v>27</v>
      </c>
      <c r="D275" s="4" t="s">
        <v>1253</v>
      </c>
      <c r="E275" s="4" t="s">
        <v>1343</v>
      </c>
      <c r="F275" s="6">
        <v>45008</v>
      </c>
      <c r="G275" s="6">
        <v>45009</v>
      </c>
      <c r="H275" s="4">
        <v>1</v>
      </c>
      <c r="I275" s="4">
        <v>1</v>
      </c>
      <c r="J275" s="4">
        <v>1</v>
      </c>
      <c r="K275" s="4" t="s">
        <v>30</v>
      </c>
      <c r="L275" s="4">
        <v>971</v>
      </c>
      <c r="M275" s="4">
        <v>971</v>
      </c>
      <c r="N275" s="4" t="s">
        <v>1354</v>
      </c>
      <c r="O275" s="4" t="s">
        <v>1068</v>
      </c>
      <c r="P275" s="4" t="s">
        <v>33</v>
      </c>
      <c r="Q275" s="4">
        <v>0</v>
      </c>
      <c r="R275" s="8">
        <v>45007</v>
      </c>
      <c r="S275" s="6">
        <v>45012</v>
      </c>
      <c r="T275" s="4" t="s">
        <v>34</v>
      </c>
      <c r="U275" s="4">
        <v>971</v>
      </c>
      <c r="V275" s="4">
        <v>0</v>
      </c>
      <c r="W275" s="4">
        <v>0</v>
      </c>
      <c r="X275" s="4" t="s">
        <v>1355</v>
      </c>
      <c r="Y275" s="4" t="s">
        <v>1356</v>
      </c>
    </row>
    <row r="276" s="4" customFormat="1" spans="1:25">
      <c r="A276" s="4" t="s">
        <v>1357</v>
      </c>
      <c r="B276" s="4" t="s">
        <v>26</v>
      </c>
      <c r="C276" s="4" t="s">
        <v>27</v>
      </c>
      <c r="D276" s="4" t="s">
        <v>1358</v>
      </c>
      <c r="E276" s="4" t="s">
        <v>812</v>
      </c>
      <c r="F276" s="6">
        <v>45008</v>
      </c>
      <c r="G276" s="6">
        <v>45009</v>
      </c>
      <c r="H276" s="4">
        <v>1</v>
      </c>
      <c r="I276" s="4">
        <v>1</v>
      </c>
      <c r="J276" s="4">
        <v>1</v>
      </c>
      <c r="K276" s="4" t="s">
        <v>30</v>
      </c>
      <c r="L276" s="4">
        <v>533</v>
      </c>
      <c r="M276" s="4">
        <v>533</v>
      </c>
      <c r="N276" s="4" t="s">
        <v>1359</v>
      </c>
      <c r="O276" s="4" t="s">
        <v>1068</v>
      </c>
      <c r="P276" s="4" t="s">
        <v>33</v>
      </c>
      <c r="Q276" s="4">
        <v>0</v>
      </c>
      <c r="R276" s="8">
        <v>45007</v>
      </c>
      <c r="S276" s="6">
        <v>45012</v>
      </c>
      <c r="T276" s="4" t="s">
        <v>34</v>
      </c>
      <c r="U276" s="4">
        <v>533</v>
      </c>
      <c r="V276" s="4">
        <v>0</v>
      </c>
      <c r="W276" s="4">
        <v>0</v>
      </c>
      <c r="X276" s="4" t="s">
        <v>1360</v>
      </c>
      <c r="Y276" s="4" t="s">
        <v>1361</v>
      </c>
    </row>
    <row r="277" s="4" customFormat="1" spans="1:25">
      <c r="A277" s="4" t="s">
        <v>1362</v>
      </c>
      <c r="B277" s="4" t="s">
        <v>26</v>
      </c>
      <c r="C277" s="4" t="s">
        <v>27</v>
      </c>
      <c r="D277" s="4" t="s">
        <v>1363</v>
      </c>
      <c r="E277" s="4" t="s">
        <v>1066</v>
      </c>
      <c r="F277" s="6">
        <v>45008</v>
      </c>
      <c r="G277" s="6">
        <v>45009</v>
      </c>
      <c r="H277" s="4">
        <v>1</v>
      </c>
      <c r="I277" s="4">
        <v>1</v>
      </c>
      <c r="J277" s="4">
        <v>1</v>
      </c>
      <c r="K277" s="4" t="s">
        <v>30</v>
      </c>
      <c r="L277" s="4">
        <v>441</v>
      </c>
      <c r="M277" s="4">
        <v>441</v>
      </c>
      <c r="N277" s="4" t="s">
        <v>1364</v>
      </c>
      <c r="O277" s="4" t="s">
        <v>1068</v>
      </c>
      <c r="P277" s="4" t="s">
        <v>33</v>
      </c>
      <c r="Q277" s="4">
        <v>0</v>
      </c>
      <c r="R277" s="8">
        <v>45007</v>
      </c>
      <c r="S277" s="6">
        <v>45012</v>
      </c>
      <c r="T277" s="4" t="s">
        <v>34</v>
      </c>
      <c r="U277" s="4">
        <v>441</v>
      </c>
      <c r="V277" s="4">
        <v>0</v>
      </c>
      <c r="W277" s="4">
        <v>0</v>
      </c>
      <c r="X277" s="4" t="s">
        <v>1365</v>
      </c>
      <c r="Y277" s="4" t="s">
        <v>36</v>
      </c>
    </row>
    <row r="278" s="4" customFormat="1" spans="1:25">
      <c r="A278" s="4" t="s">
        <v>1366</v>
      </c>
      <c r="B278" s="4" t="s">
        <v>26</v>
      </c>
      <c r="C278" s="4" t="s">
        <v>27</v>
      </c>
      <c r="D278" s="4" t="s">
        <v>1367</v>
      </c>
      <c r="E278" s="4" t="s">
        <v>1368</v>
      </c>
      <c r="F278" s="6">
        <v>45008</v>
      </c>
      <c r="G278" s="6">
        <v>45009</v>
      </c>
      <c r="H278" s="4">
        <v>1</v>
      </c>
      <c r="I278" s="4">
        <v>1</v>
      </c>
      <c r="J278" s="4">
        <v>1</v>
      </c>
      <c r="K278" s="4" t="s">
        <v>30</v>
      </c>
      <c r="L278" s="4">
        <v>431</v>
      </c>
      <c r="M278" s="4">
        <v>431</v>
      </c>
      <c r="N278" s="4" t="s">
        <v>1369</v>
      </c>
      <c r="O278" s="4" t="s">
        <v>1068</v>
      </c>
      <c r="P278" s="4" t="s">
        <v>33</v>
      </c>
      <c r="Q278" s="4">
        <v>0</v>
      </c>
      <c r="R278" s="8">
        <v>45008</v>
      </c>
      <c r="S278" s="6">
        <v>45012</v>
      </c>
      <c r="T278" s="4" t="s">
        <v>34</v>
      </c>
      <c r="U278" s="4">
        <v>431</v>
      </c>
      <c r="V278" s="4">
        <v>0</v>
      </c>
      <c r="W278" s="4">
        <v>0</v>
      </c>
      <c r="X278" s="4" t="s">
        <v>1370</v>
      </c>
      <c r="Y278" s="4" t="s">
        <v>36</v>
      </c>
    </row>
    <row r="279" s="4" customFormat="1" spans="1:25">
      <c r="A279" s="4" t="s">
        <v>1371</v>
      </c>
      <c r="B279" s="4" t="s">
        <v>26</v>
      </c>
      <c r="C279" s="4" t="s">
        <v>27</v>
      </c>
      <c r="D279" s="4" t="s">
        <v>1372</v>
      </c>
      <c r="E279" s="4" t="s">
        <v>1373</v>
      </c>
      <c r="F279" s="6">
        <v>45008</v>
      </c>
      <c r="G279" s="6">
        <v>45009</v>
      </c>
      <c r="H279" s="4">
        <v>1</v>
      </c>
      <c r="I279" s="4">
        <v>1</v>
      </c>
      <c r="J279" s="4">
        <v>1</v>
      </c>
      <c r="K279" s="4" t="s">
        <v>30</v>
      </c>
      <c r="L279" s="4">
        <v>215</v>
      </c>
      <c r="M279" s="4">
        <v>215</v>
      </c>
      <c r="N279" s="4" t="s">
        <v>1374</v>
      </c>
      <c r="O279" s="4" t="s">
        <v>1068</v>
      </c>
      <c r="P279" s="4" t="s">
        <v>33</v>
      </c>
      <c r="Q279" s="4">
        <v>0</v>
      </c>
      <c r="R279" s="8">
        <v>45008</v>
      </c>
      <c r="S279" s="6">
        <v>45012</v>
      </c>
      <c r="T279" s="4" t="s">
        <v>34</v>
      </c>
      <c r="U279" s="4">
        <v>215</v>
      </c>
      <c r="V279" s="4">
        <v>0</v>
      </c>
      <c r="W279" s="4">
        <v>0</v>
      </c>
      <c r="X279" s="4" t="s">
        <v>1375</v>
      </c>
      <c r="Y279" s="4" t="s">
        <v>1376</v>
      </c>
    </row>
    <row r="280" s="4" customFormat="1" spans="1:25">
      <c r="A280" s="4" t="s">
        <v>1377</v>
      </c>
      <c r="B280" s="4" t="s">
        <v>26</v>
      </c>
      <c r="C280" s="4" t="s">
        <v>27</v>
      </c>
      <c r="D280" s="4" t="s">
        <v>1367</v>
      </c>
      <c r="E280" s="4" t="s">
        <v>1368</v>
      </c>
      <c r="F280" s="6">
        <v>45008</v>
      </c>
      <c r="G280" s="6">
        <v>45009</v>
      </c>
      <c r="H280" s="4">
        <v>1</v>
      </c>
      <c r="I280" s="4">
        <v>1</v>
      </c>
      <c r="J280" s="4">
        <v>1</v>
      </c>
      <c r="K280" s="4" t="s">
        <v>30</v>
      </c>
      <c r="L280" s="4">
        <v>431</v>
      </c>
      <c r="M280" s="4">
        <v>431</v>
      </c>
      <c r="N280" s="4" t="s">
        <v>1378</v>
      </c>
      <c r="O280" s="4" t="s">
        <v>1068</v>
      </c>
      <c r="P280" s="4" t="s">
        <v>33</v>
      </c>
      <c r="Q280" s="4">
        <v>0</v>
      </c>
      <c r="R280" s="8">
        <v>45008</v>
      </c>
      <c r="S280" s="6">
        <v>45012</v>
      </c>
      <c r="T280" s="4" t="s">
        <v>34</v>
      </c>
      <c r="U280" s="4">
        <v>431</v>
      </c>
      <c r="V280" s="4">
        <v>0</v>
      </c>
      <c r="W280" s="4">
        <v>0</v>
      </c>
      <c r="X280" s="4" t="s">
        <v>1379</v>
      </c>
      <c r="Y280" s="4" t="s">
        <v>36</v>
      </c>
    </row>
    <row r="281" s="4" customFormat="1" spans="1:25">
      <c r="A281" s="4" t="s">
        <v>1380</v>
      </c>
      <c r="B281" s="4" t="s">
        <v>26</v>
      </c>
      <c r="C281" s="4" t="s">
        <v>27</v>
      </c>
      <c r="D281" s="4" t="s">
        <v>1381</v>
      </c>
      <c r="E281" s="4" t="s">
        <v>1382</v>
      </c>
      <c r="F281" s="6">
        <v>45008</v>
      </c>
      <c r="G281" s="6">
        <v>45009</v>
      </c>
      <c r="H281" s="4">
        <v>3</v>
      </c>
      <c r="I281" s="4">
        <v>1</v>
      </c>
      <c r="J281" s="4">
        <v>3</v>
      </c>
      <c r="K281" s="4" t="s">
        <v>30</v>
      </c>
      <c r="L281" s="4">
        <v>7005</v>
      </c>
      <c r="M281" s="4">
        <v>7005</v>
      </c>
      <c r="N281" s="4" t="s">
        <v>1383</v>
      </c>
      <c r="O281" s="4" t="s">
        <v>1068</v>
      </c>
      <c r="P281" s="4" t="s">
        <v>33</v>
      </c>
      <c r="Q281" s="4">
        <v>0</v>
      </c>
      <c r="R281" s="8">
        <v>45008</v>
      </c>
      <c r="S281" s="6">
        <v>45012</v>
      </c>
      <c r="T281" s="4" t="s">
        <v>34</v>
      </c>
      <c r="U281" s="4">
        <v>7005</v>
      </c>
      <c r="V281" s="4">
        <v>0</v>
      </c>
      <c r="W281" s="4">
        <v>0</v>
      </c>
      <c r="X281" s="4" t="s">
        <v>1384</v>
      </c>
      <c r="Y281" s="4" t="s">
        <v>1385</v>
      </c>
    </row>
    <row r="282" s="4" customFormat="1" spans="1:25">
      <c r="A282" s="4" t="s">
        <v>1386</v>
      </c>
      <c r="B282" s="4" t="s">
        <v>26</v>
      </c>
      <c r="C282" s="4" t="s">
        <v>27</v>
      </c>
      <c r="D282" s="4" t="s">
        <v>1387</v>
      </c>
      <c r="E282" s="4" t="s">
        <v>1388</v>
      </c>
      <c r="F282" s="6">
        <v>45008</v>
      </c>
      <c r="G282" s="6">
        <v>45009</v>
      </c>
      <c r="H282" s="4">
        <v>2</v>
      </c>
      <c r="I282" s="4">
        <v>1</v>
      </c>
      <c r="J282" s="4">
        <v>2</v>
      </c>
      <c r="K282" s="4" t="s">
        <v>30</v>
      </c>
      <c r="L282" s="4">
        <v>1140</v>
      </c>
      <c r="M282" s="4">
        <v>1140</v>
      </c>
      <c r="N282" s="4" t="s">
        <v>1389</v>
      </c>
      <c r="O282" s="4" t="s">
        <v>1068</v>
      </c>
      <c r="P282" s="4" t="s">
        <v>33</v>
      </c>
      <c r="Q282" s="4">
        <v>0</v>
      </c>
      <c r="R282" s="8">
        <v>45008</v>
      </c>
      <c r="S282" s="6">
        <v>45012</v>
      </c>
      <c r="T282" s="4" t="s">
        <v>34</v>
      </c>
      <c r="U282" s="4">
        <v>1140</v>
      </c>
      <c r="V282" s="4">
        <v>0</v>
      </c>
      <c r="W282" s="4">
        <v>0</v>
      </c>
      <c r="X282" s="4" t="s">
        <v>1390</v>
      </c>
      <c r="Y282" s="4" t="s">
        <v>1391</v>
      </c>
    </row>
    <row r="283" s="4" customFormat="1" spans="1:25">
      <c r="A283" s="4" t="s">
        <v>1392</v>
      </c>
      <c r="B283" s="4" t="s">
        <v>26</v>
      </c>
      <c r="C283" s="4" t="s">
        <v>27</v>
      </c>
      <c r="D283" s="4" t="s">
        <v>1393</v>
      </c>
      <c r="E283" s="4" t="s">
        <v>1394</v>
      </c>
      <c r="F283" s="6">
        <v>45008</v>
      </c>
      <c r="G283" s="6">
        <v>45009</v>
      </c>
      <c r="H283" s="4">
        <v>1</v>
      </c>
      <c r="I283" s="4">
        <v>1</v>
      </c>
      <c r="J283" s="4">
        <v>1</v>
      </c>
      <c r="K283" s="4" t="s">
        <v>30</v>
      </c>
      <c r="L283" s="4">
        <v>504</v>
      </c>
      <c r="M283" s="4">
        <v>504</v>
      </c>
      <c r="N283" s="4" t="s">
        <v>1395</v>
      </c>
      <c r="O283" s="4" t="s">
        <v>1068</v>
      </c>
      <c r="P283" s="4" t="s">
        <v>33</v>
      </c>
      <c r="Q283" s="4">
        <v>0</v>
      </c>
      <c r="R283" s="8">
        <v>45008</v>
      </c>
      <c r="S283" s="6">
        <v>45012</v>
      </c>
      <c r="T283" s="4" t="s">
        <v>34</v>
      </c>
      <c r="U283" s="4">
        <v>504</v>
      </c>
      <c r="V283" s="4">
        <v>0</v>
      </c>
      <c r="W283" s="4">
        <v>0</v>
      </c>
      <c r="X283" s="4" t="s">
        <v>1396</v>
      </c>
      <c r="Y283" s="4" t="s">
        <v>1397</v>
      </c>
    </row>
    <row r="284" s="4" customFormat="1" spans="1:25">
      <c r="A284" s="4" t="s">
        <v>1398</v>
      </c>
      <c r="B284" s="4" t="s">
        <v>26</v>
      </c>
      <c r="C284" s="4" t="s">
        <v>27</v>
      </c>
      <c r="D284" s="4" t="s">
        <v>395</v>
      </c>
      <c r="E284" s="4" t="s">
        <v>339</v>
      </c>
      <c r="F284" s="6">
        <v>45008</v>
      </c>
      <c r="G284" s="6">
        <v>45009</v>
      </c>
      <c r="H284" s="4">
        <v>1</v>
      </c>
      <c r="I284" s="4">
        <v>1</v>
      </c>
      <c r="J284" s="4">
        <v>1</v>
      </c>
      <c r="K284" s="4" t="s">
        <v>30</v>
      </c>
      <c r="L284" s="4">
        <v>273</v>
      </c>
      <c r="M284" s="4">
        <v>273</v>
      </c>
      <c r="N284" s="4" t="s">
        <v>1399</v>
      </c>
      <c r="O284" s="4" t="s">
        <v>1068</v>
      </c>
      <c r="P284" s="4" t="s">
        <v>33</v>
      </c>
      <c r="Q284" s="4">
        <v>0</v>
      </c>
      <c r="R284" s="8">
        <v>45008</v>
      </c>
      <c r="S284" s="6">
        <v>45012</v>
      </c>
      <c r="T284" s="4" t="s">
        <v>34</v>
      </c>
      <c r="U284" s="4">
        <v>273</v>
      </c>
      <c r="V284" s="4">
        <v>0</v>
      </c>
      <c r="W284" s="4">
        <v>0</v>
      </c>
      <c r="X284" s="4" t="s">
        <v>1400</v>
      </c>
      <c r="Y284" s="4" t="s">
        <v>1401</v>
      </c>
    </row>
    <row r="285" s="4" customFormat="1" spans="1:26">
      <c r="A285" s="4" t="s">
        <v>1402</v>
      </c>
      <c r="B285" s="4" t="s">
        <v>26</v>
      </c>
      <c r="C285" s="4" t="s">
        <v>27</v>
      </c>
      <c r="D285" s="4" t="s">
        <v>1048</v>
      </c>
      <c r="E285" s="4" t="s">
        <v>129</v>
      </c>
      <c r="F285" s="6">
        <v>45008</v>
      </c>
      <c r="G285" s="6">
        <v>45009</v>
      </c>
      <c r="H285" s="4">
        <v>2</v>
      </c>
      <c r="I285" s="4">
        <v>1</v>
      </c>
      <c r="J285" s="4">
        <v>2</v>
      </c>
      <c r="K285" s="4" t="s">
        <v>30</v>
      </c>
      <c r="L285" s="4">
        <v>266</v>
      </c>
      <c r="M285" s="4">
        <v>266</v>
      </c>
      <c r="N285" s="4" t="s">
        <v>1403</v>
      </c>
      <c r="O285" s="4" t="s">
        <v>1068</v>
      </c>
      <c r="P285" s="4" t="s">
        <v>33</v>
      </c>
      <c r="Q285" s="4">
        <v>0</v>
      </c>
      <c r="R285" s="8">
        <v>45008</v>
      </c>
      <c r="S285" s="6">
        <v>45012</v>
      </c>
      <c r="T285" s="4" t="s">
        <v>34</v>
      </c>
      <c r="U285" s="4">
        <v>266</v>
      </c>
      <c r="V285" s="4">
        <v>0</v>
      </c>
      <c r="W285" s="4">
        <v>0</v>
      </c>
      <c r="X285" s="4" t="s">
        <v>1404</v>
      </c>
      <c r="Y285" s="4" t="s">
        <v>1405</v>
      </c>
      <c r="Z285" s="4" t="s">
        <v>1406</v>
      </c>
    </row>
    <row r="286" s="4" customFormat="1" spans="1:25">
      <c r="A286" s="4" t="s">
        <v>1407</v>
      </c>
      <c r="B286" s="4" t="s">
        <v>26</v>
      </c>
      <c r="C286" s="4" t="s">
        <v>27</v>
      </c>
      <c r="D286" s="4" t="s">
        <v>1408</v>
      </c>
      <c r="E286" s="4" t="s">
        <v>1409</v>
      </c>
      <c r="F286" s="6">
        <v>45008</v>
      </c>
      <c r="G286" s="6">
        <v>45009</v>
      </c>
      <c r="H286" s="4">
        <v>1</v>
      </c>
      <c r="I286" s="4">
        <v>1</v>
      </c>
      <c r="J286" s="4">
        <v>1</v>
      </c>
      <c r="K286" s="4" t="s">
        <v>30</v>
      </c>
      <c r="L286" s="4">
        <v>463</v>
      </c>
      <c r="M286" s="4">
        <v>463</v>
      </c>
      <c r="N286" s="4" t="s">
        <v>1410</v>
      </c>
      <c r="O286" s="4" t="s">
        <v>1068</v>
      </c>
      <c r="P286" s="4" t="s">
        <v>33</v>
      </c>
      <c r="Q286" s="4">
        <v>0</v>
      </c>
      <c r="R286" s="8">
        <v>45008</v>
      </c>
      <c r="S286" s="6">
        <v>45012</v>
      </c>
      <c r="T286" s="4" t="s">
        <v>34</v>
      </c>
      <c r="U286" s="4">
        <v>463</v>
      </c>
      <c r="V286" s="4">
        <v>0</v>
      </c>
      <c r="W286" s="4">
        <v>0</v>
      </c>
      <c r="X286" s="4" t="s">
        <v>1411</v>
      </c>
      <c r="Y286" s="4" t="s">
        <v>1412</v>
      </c>
    </row>
    <row r="287" s="4" customFormat="1" spans="1:25">
      <c r="A287" s="4" t="s">
        <v>1380</v>
      </c>
      <c r="B287" s="4" t="s">
        <v>26</v>
      </c>
      <c r="C287" s="4" t="s">
        <v>294</v>
      </c>
      <c r="D287" s="4" t="s">
        <v>1381</v>
      </c>
      <c r="E287" s="4" t="s">
        <v>1382</v>
      </c>
      <c r="F287" s="6">
        <v>45008</v>
      </c>
      <c r="G287" s="6">
        <v>45009</v>
      </c>
      <c r="H287" s="4">
        <v>3</v>
      </c>
      <c r="I287" s="4">
        <v>1</v>
      </c>
      <c r="J287" s="4">
        <v>3</v>
      </c>
      <c r="K287" s="4" t="s">
        <v>30</v>
      </c>
      <c r="L287" s="4">
        <v>-7005</v>
      </c>
      <c r="M287" s="4">
        <v>-7005</v>
      </c>
      <c r="N287" s="4" t="s">
        <v>1383</v>
      </c>
      <c r="O287" s="4" t="s">
        <v>1068</v>
      </c>
      <c r="P287" s="4" t="s">
        <v>33</v>
      </c>
      <c r="Q287" s="4">
        <v>0</v>
      </c>
      <c r="R287" s="8">
        <v>45008</v>
      </c>
      <c r="S287" s="6">
        <v>45012</v>
      </c>
      <c r="T287" s="4" t="s">
        <v>34</v>
      </c>
      <c r="U287" s="4">
        <v>-7005</v>
      </c>
      <c r="V287" s="4">
        <v>0</v>
      </c>
      <c r="W287" s="4">
        <v>0</v>
      </c>
      <c r="X287" s="4" t="s">
        <v>1384</v>
      </c>
      <c r="Y287" s="4" t="s">
        <v>1385</v>
      </c>
    </row>
    <row r="288" s="4" customFormat="1" spans="1:25">
      <c r="A288" s="4" t="s">
        <v>1413</v>
      </c>
      <c r="B288" s="4" t="s">
        <v>26</v>
      </c>
      <c r="C288" s="4" t="s">
        <v>27</v>
      </c>
      <c r="D288" s="4" t="s">
        <v>1414</v>
      </c>
      <c r="E288" s="4" t="s">
        <v>660</v>
      </c>
      <c r="F288" s="6">
        <v>45008</v>
      </c>
      <c r="G288" s="6">
        <v>45009</v>
      </c>
      <c r="H288" s="4">
        <v>1</v>
      </c>
      <c r="I288" s="4">
        <v>1</v>
      </c>
      <c r="J288" s="4">
        <v>1</v>
      </c>
      <c r="K288" s="4" t="s">
        <v>30</v>
      </c>
      <c r="L288" s="4">
        <v>1764</v>
      </c>
      <c r="M288" s="4">
        <v>1764</v>
      </c>
      <c r="N288" s="4" t="s">
        <v>1415</v>
      </c>
      <c r="O288" s="4" t="s">
        <v>1068</v>
      </c>
      <c r="P288" s="4" t="s">
        <v>33</v>
      </c>
      <c r="Q288" s="4">
        <v>0</v>
      </c>
      <c r="R288" s="8">
        <v>45008</v>
      </c>
      <c r="S288" s="6">
        <v>45012</v>
      </c>
      <c r="T288" s="4" t="s">
        <v>34</v>
      </c>
      <c r="U288" s="4">
        <v>1764</v>
      </c>
      <c r="V288" s="4">
        <v>0</v>
      </c>
      <c r="W288" s="4">
        <v>0</v>
      </c>
      <c r="X288" s="4" t="s">
        <v>1416</v>
      </c>
      <c r="Y288" s="4" t="s">
        <v>36</v>
      </c>
    </row>
    <row r="289" s="4" customFormat="1" spans="1:25">
      <c r="A289" s="4" t="s">
        <v>1417</v>
      </c>
      <c r="B289" s="4" t="s">
        <v>26</v>
      </c>
      <c r="C289" s="4" t="s">
        <v>27</v>
      </c>
      <c r="D289" s="4" t="s">
        <v>1418</v>
      </c>
      <c r="E289" s="4" t="s">
        <v>1419</v>
      </c>
      <c r="F289" s="6">
        <v>45008</v>
      </c>
      <c r="G289" s="6">
        <v>45009</v>
      </c>
      <c r="H289" s="4">
        <v>1</v>
      </c>
      <c r="I289" s="4">
        <v>1</v>
      </c>
      <c r="J289" s="4">
        <v>1</v>
      </c>
      <c r="K289" s="4" t="s">
        <v>30</v>
      </c>
      <c r="L289" s="4">
        <v>945</v>
      </c>
      <c r="M289" s="4">
        <v>945</v>
      </c>
      <c r="N289" s="4" t="s">
        <v>1420</v>
      </c>
      <c r="O289" s="4" t="s">
        <v>1068</v>
      </c>
      <c r="P289" s="4" t="s">
        <v>33</v>
      </c>
      <c r="Q289" s="4">
        <v>0</v>
      </c>
      <c r="R289" s="8">
        <v>45008</v>
      </c>
      <c r="S289" s="6">
        <v>45012</v>
      </c>
      <c r="T289" s="4" t="s">
        <v>34</v>
      </c>
      <c r="U289" s="4">
        <v>945</v>
      </c>
      <c r="V289" s="4">
        <v>0</v>
      </c>
      <c r="W289" s="4">
        <v>0</v>
      </c>
      <c r="X289" s="4" t="s">
        <v>1421</v>
      </c>
      <c r="Y289" s="4" t="s">
        <v>36</v>
      </c>
    </row>
    <row r="290" s="4" customFormat="1" spans="1:25">
      <c r="A290" s="4" t="s">
        <v>1422</v>
      </c>
      <c r="B290" s="4" t="s">
        <v>26</v>
      </c>
      <c r="C290" s="4" t="s">
        <v>27</v>
      </c>
      <c r="D290" s="4" t="s">
        <v>1418</v>
      </c>
      <c r="E290" s="4" t="s">
        <v>833</v>
      </c>
      <c r="F290" s="6">
        <v>45008</v>
      </c>
      <c r="G290" s="6">
        <v>45009</v>
      </c>
      <c r="H290" s="4">
        <v>1</v>
      </c>
      <c r="I290" s="4">
        <v>1</v>
      </c>
      <c r="J290" s="4">
        <v>1</v>
      </c>
      <c r="K290" s="4" t="s">
        <v>30</v>
      </c>
      <c r="L290" s="4">
        <v>852</v>
      </c>
      <c r="M290" s="4">
        <v>852</v>
      </c>
      <c r="N290" s="4" t="s">
        <v>1423</v>
      </c>
      <c r="O290" s="4" t="s">
        <v>1068</v>
      </c>
      <c r="P290" s="4" t="s">
        <v>33</v>
      </c>
      <c r="Q290" s="4">
        <v>0</v>
      </c>
      <c r="R290" s="8">
        <v>45008</v>
      </c>
      <c r="S290" s="6">
        <v>45012</v>
      </c>
      <c r="T290" s="4" t="s">
        <v>34</v>
      </c>
      <c r="U290" s="4">
        <v>852</v>
      </c>
      <c r="V290" s="4">
        <v>0</v>
      </c>
      <c r="W290" s="4">
        <v>0</v>
      </c>
      <c r="X290" s="4" t="s">
        <v>1424</v>
      </c>
      <c r="Y290" s="4" t="s">
        <v>1425</v>
      </c>
    </row>
    <row r="291" s="4" customFormat="1" spans="1:25">
      <c r="A291" s="4" t="s">
        <v>1426</v>
      </c>
      <c r="B291" s="4" t="s">
        <v>26</v>
      </c>
      <c r="C291" s="4" t="s">
        <v>27</v>
      </c>
      <c r="D291" s="4" t="s">
        <v>1427</v>
      </c>
      <c r="E291" s="4" t="s">
        <v>253</v>
      </c>
      <c r="F291" s="6">
        <v>45008</v>
      </c>
      <c r="G291" s="6">
        <v>45009</v>
      </c>
      <c r="H291" s="4">
        <v>1</v>
      </c>
      <c r="I291" s="4">
        <v>1</v>
      </c>
      <c r="J291" s="4">
        <v>1</v>
      </c>
      <c r="K291" s="4" t="s">
        <v>30</v>
      </c>
      <c r="L291" s="4">
        <v>391</v>
      </c>
      <c r="M291" s="4">
        <v>391</v>
      </c>
      <c r="N291" s="4" t="s">
        <v>1428</v>
      </c>
      <c r="O291" s="4" t="s">
        <v>1068</v>
      </c>
      <c r="P291" s="4" t="s">
        <v>33</v>
      </c>
      <c r="Q291" s="4">
        <v>0</v>
      </c>
      <c r="R291" s="8">
        <v>45008</v>
      </c>
      <c r="S291" s="6">
        <v>45012</v>
      </c>
      <c r="T291" s="4" t="s">
        <v>34</v>
      </c>
      <c r="U291" s="4">
        <v>391</v>
      </c>
      <c r="V291" s="4">
        <v>0</v>
      </c>
      <c r="W291" s="4">
        <v>0</v>
      </c>
      <c r="X291" s="4" t="s">
        <v>1429</v>
      </c>
      <c r="Y291" s="4" t="s">
        <v>36</v>
      </c>
    </row>
    <row r="292" s="4" customFormat="1" spans="1:25">
      <c r="A292" s="4" t="s">
        <v>1430</v>
      </c>
      <c r="B292" s="4" t="s">
        <v>26</v>
      </c>
      <c r="C292" s="4" t="s">
        <v>27</v>
      </c>
      <c r="D292" s="4" t="s">
        <v>747</v>
      </c>
      <c r="E292" s="4" t="s">
        <v>67</v>
      </c>
      <c r="F292" s="6">
        <v>45008</v>
      </c>
      <c r="G292" s="6">
        <v>45009</v>
      </c>
      <c r="H292" s="4">
        <v>1</v>
      </c>
      <c r="I292" s="4">
        <v>1</v>
      </c>
      <c r="J292" s="4">
        <v>1</v>
      </c>
      <c r="K292" s="4" t="s">
        <v>30</v>
      </c>
      <c r="L292" s="4">
        <v>324</v>
      </c>
      <c r="M292" s="4">
        <v>324</v>
      </c>
      <c r="N292" s="4" t="s">
        <v>1431</v>
      </c>
      <c r="O292" s="4" t="s">
        <v>1068</v>
      </c>
      <c r="P292" s="4" t="s">
        <v>33</v>
      </c>
      <c r="Q292" s="4">
        <v>0</v>
      </c>
      <c r="R292" s="8">
        <v>45008</v>
      </c>
      <c r="S292" s="6">
        <v>45012</v>
      </c>
      <c r="T292" s="4" t="s">
        <v>34</v>
      </c>
      <c r="U292" s="4">
        <v>324</v>
      </c>
      <c r="V292" s="4">
        <v>0</v>
      </c>
      <c r="W292" s="4">
        <v>0</v>
      </c>
      <c r="X292" s="4" t="s">
        <v>1432</v>
      </c>
      <c r="Y292" s="4" t="s">
        <v>36</v>
      </c>
    </row>
    <row r="293" s="4" customFormat="1" spans="1:25">
      <c r="A293" s="4" t="s">
        <v>1433</v>
      </c>
      <c r="B293" s="4" t="s">
        <v>26</v>
      </c>
      <c r="C293" s="4" t="s">
        <v>27</v>
      </c>
      <c r="D293" s="4" t="s">
        <v>1434</v>
      </c>
      <c r="E293" s="4" t="s">
        <v>1435</v>
      </c>
      <c r="F293" s="6">
        <v>45008</v>
      </c>
      <c r="G293" s="6">
        <v>45009</v>
      </c>
      <c r="H293" s="4">
        <v>2</v>
      </c>
      <c r="I293" s="4">
        <v>1</v>
      </c>
      <c r="J293" s="4">
        <v>2</v>
      </c>
      <c r="K293" s="4" t="s">
        <v>30</v>
      </c>
      <c r="L293" s="4">
        <v>1682</v>
      </c>
      <c r="M293" s="4">
        <v>1682</v>
      </c>
      <c r="N293" s="4" t="s">
        <v>1436</v>
      </c>
      <c r="O293" s="4" t="s">
        <v>1068</v>
      </c>
      <c r="P293" s="4" t="s">
        <v>33</v>
      </c>
      <c r="Q293" s="4">
        <v>0</v>
      </c>
      <c r="R293" s="8">
        <v>45008</v>
      </c>
      <c r="S293" s="6">
        <v>45012</v>
      </c>
      <c r="T293" s="4" t="s">
        <v>34</v>
      </c>
      <c r="U293" s="4">
        <v>1682</v>
      </c>
      <c r="V293" s="4">
        <v>0</v>
      </c>
      <c r="W293" s="4">
        <v>0</v>
      </c>
      <c r="X293" s="4" t="s">
        <v>1437</v>
      </c>
      <c r="Y293" s="4" t="s">
        <v>1438</v>
      </c>
    </row>
    <row r="294" s="4" customFormat="1" spans="1:25">
      <c r="A294" s="4" t="s">
        <v>1439</v>
      </c>
      <c r="B294" s="4" t="s">
        <v>26</v>
      </c>
      <c r="C294" s="4" t="s">
        <v>27</v>
      </c>
      <c r="D294" s="4" t="s">
        <v>1440</v>
      </c>
      <c r="E294" s="4" t="s">
        <v>1441</v>
      </c>
      <c r="F294" s="6">
        <v>45008</v>
      </c>
      <c r="G294" s="6">
        <v>45009</v>
      </c>
      <c r="H294" s="4">
        <v>1</v>
      </c>
      <c r="I294" s="4">
        <v>1</v>
      </c>
      <c r="J294" s="4">
        <v>1</v>
      </c>
      <c r="K294" s="4" t="s">
        <v>30</v>
      </c>
      <c r="L294" s="4">
        <v>548</v>
      </c>
      <c r="M294" s="4">
        <v>548</v>
      </c>
      <c r="N294" s="4" t="s">
        <v>1442</v>
      </c>
      <c r="O294" s="4" t="s">
        <v>1068</v>
      </c>
      <c r="P294" s="4" t="s">
        <v>33</v>
      </c>
      <c r="Q294" s="4">
        <v>0</v>
      </c>
      <c r="R294" s="8">
        <v>45008</v>
      </c>
      <c r="S294" s="6">
        <v>45012</v>
      </c>
      <c r="T294" s="4" t="s">
        <v>34</v>
      </c>
      <c r="U294" s="4">
        <v>548</v>
      </c>
      <c r="V294" s="4">
        <v>0</v>
      </c>
      <c r="W294" s="4">
        <v>0</v>
      </c>
      <c r="X294" s="4" t="s">
        <v>1443</v>
      </c>
      <c r="Y294" s="4" t="s">
        <v>36</v>
      </c>
    </row>
    <row r="295" s="4" customFormat="1" spans="1:25">
      <c r="A295" s="4" t="s">
        <v>1444</v>
      </c>
      <c r="B295" s="4" t="s">
        <v>26</v>
      </c>
      <c r="C295" s="4" t="s">
        <v>27</v>
      </c>
      <c r="D295" s="4" t="s">
        <v>1445</v>
      </c>
      <c r="E295" s="4" t="s">
        <v>1446</v>
      </c>
      <c r="F295" s="6">
        <v>45008</v>
      </c>
      <c r="G295" s="6">
        <v>45009</v>
      </c>
      <c r="H295" s="4">
        <v>1</v>
      </c>
      <c r="I295" s="4">
        <v>1</v>
      </c>
      <c r="J295" s="4">
        <v>1</v>
      </c>
      <c r="K295" s="4" t="s">
        <v>30</v>
      </c>
      <c r="L295" s="4">
        <v>565</v>
      </c>
      <c r="M295" s="4">
        <v>565</v>
      </c>
      <c r="N295" s="4" t="s">
        <v>1447</v>
      </c>
      <c r="O295" s="4" t="s">
        <v>1068</v>
      </c>
      <c r="P295" s="4" t="s">
        <v>33</v>
      </c>
      <c r="Q295" s="4">
        <v>0</v>
      </c>
      <c r="R295" s="8">
        <v>45008</v>
      </c>
      <c r="S295" s="6">
        <v>45012</v>
      </c>
      <c r="T295" s="4" t="s">
        <v>34</v>
      </c>
      <c r="U295" s="4">
        <v>565</v>
      </c>
      <c r="V295" s="4">
        <v>0</v>
      </c>
      <c r="W295" s="4">
        <v>0</v>
      </c>
      <c r="X295" s="4" t="s">
        <v>1448</v>
      </c>
      <c r="Y295" s="4" t="s">
        <v>36</v>
      </c>
    </row>
    <row r="296" s="4" customFormat="1" spans="1:25">
      <c r="A296" s="4" t="s">
        <v>1449</v>
      </c>
      <c r="B296" s="4" t="s">
        <v>26</v>
      </c>
      <c r="C296" s="4" t="s">
        <v>27</v>
      </c>
      <c r="D296" s="4" t="s">
        <v>1450</v>
      </c>
      <c r="E296" s="4" t="s">
        <v>1451</v>
      </c>
      <c r="F296" s="6">
        <v>45008</v>
      </c>
      <c r="G296" s="6">
        <v>45009</v>
      </c>
      <c r="H296" s="4">
        <v>1</v>
      </c>
      <c r="I296" s="4">
        <v>1</v>
      </c>
      <c r="J296" s="4">
        <v>1</v>
      </c>
      <c r="K296" s="4" t="s">
        <v>30</v>
      </c>
      <c r="L296" s="4">
        <v>242</v>
      </c>
      <c r="M296" s="4">
        <v>242</v>
      </c>
      <c r="N296" s="4" t="s">
        <v>1452</v>
      </c>
      <c r="O296" s="4" t="s">
        <v>1068</v>
      </c>
      <c r="P296" s="4" t="s">
        <v>33</v>
      </c>
      <c r="Q296" s="4">
        <v>0</v>
      </c>
      <c r="R296" s="8">
        <v>45008</v>
      </c>
      <c r="S296" s="6">
        <v>45012</v>
      </c>
      <c r="T296" s="4" t="s">
        <v>34</v>
      </c>
      <c r="U296" s="4">
        <v>242</v>
      </c>
      <c r="V296" s="4">
        <v>0</v>
      </c>
      <c r="W296" s="4">
        <v>0</v>
      </c>
      <c r="X296" s="4" t="s">
        <v>1453</v>
      </c>
      <c r="Y296" s="4" t="s">
        <v>1454</v>
      </c>
    </row>
    <row r="297" s="4" customFormat="1" spans="1:25">
      <c r="A297" s="4" t="s">
        <v>1455</v>
      </c>
      <c r="B297" s="4" t="s">
        <v>26</v>
      </c>
      <c r="C297" s="4" t="s">
        <v>27</v>
      </c>
      <c r="D297" s="4" t="s">
        <v>1456</v>
      </c>
      <c r="E297" s="4" t="s">
        <v>812</v>
      </c>
      <c r="F297" s="6">
        <v>45008</v>
      </c>
      <c r="G297" s="6">
        <v>45009</v>
      </c>
      <c r="H297" s="4">
        <v>1</v>
      </c>
      <c r="I297" s="4">
        <v>1</v>
      </c>
      <c r="J297" s="4">
        <v>1</v>
      </c>
      <c r="K297" s="4" t="s">
        <v>30</v>
      </c>
      <c r="L297" s="4">
        <v>470</v>
      </c>
      <c r="M297" s="4">
        <v>470</v>
      </c>
      <c r="N297" s="4" t="s">
        <v>1457</v>
      </c>
      <c r="O297" s="4" t="s">
        <v>1068</v>
      </c>
      <c r="P297" s="4" t="s">
        <v>33</v>
      </c>
      <c r="Q297" s="4">
        <v>0</v>
      </c>
      <c r="R297" s="8">
        <v>45008</v>
      </c>
      <c r="S297" s="6">
        <v>45012</v>
      </c>
      <c r="T297" s="4" t="s">
        <v>34</v>
      </c>
      <c r="U297" s="4">
        <v>470</v>
      </c>
      <c r="V297" s="4">
        <v>0</v>
      </c>
      <c r="W297" s="4">
        <v>0</v>
      </c>
      <c r="X297" s="4" t="s">
        <v>1458</v>
      </c>
      <c r="Y297" s="4" t="s">
        <v>1459</v>
      </c>
    </row>
    <row r="298" s="4" customFormat="1" spans="1:25">
      <c r="A298" s="4" t="s">
        <v>1460</v>
      </c>
      <c r="B298" s="4" t="s">
        <v>26</v>
      </c>
      <c r="C298" s="4" t="s">
        <v>27</v>
      </c>
      <c r="D298" s="4" t="s">
        <v>1461</v>
      </c>
      <c r="E298" s="4" t="s">
        <v>1462</v>
      </c>
      <c r="F298" s="6">
        <v>45008</v>
      </c>
      <c r="G298" s="6">
        <v>45009</v>
      </c>
      <c r="H298" s="4">
        <v>1</v>
      </c>
      <c r="I298" s="4">
        <v>1</v>
      </c>
      <c r="J298" s="4">
        <v>1</v>
      </c>
      <c r="K298" s="4" t="s">
        <v>30</v>
      </c>
      <c r="L298" s="4">
        <v>628</v>
      </c>
      <c r="M298" s="4">
        <v>628</v>
      </c>
      <c r="N298" s="4" t="s">
        <v>1463</v>
      </c>
      <c r="O298" s="4" t="s">
        <v>1068</v>
      </c>
      <c r="P298" s="4" t="s">
        <v>33</v>
      </c>
      <c r="Q298" s="4">
        <v>0</v>
      </c>
      <c r="R298" s="8">
        <v>45008</v>
      </c>
      <c r="S298" s="6">
        <v>45012</v>
      </c>
      <c r="T298" s="4" t="s">
        <v>34</v>
      </c>
      <c r="U298" s="4">
        <v>628</v>
      </c>
      <c r="V298" s="4">
        <v>0</v>
      </c>
      <c r="W298" s="4">
        <v>0</v>
      </c>
      <c r="X298" s="4" t="s">
        <v>1464</v>
      </c>
      <c r="Y298" s="4" t="s">
        <v>36</v>
      </c>
    </row>
    <row r="299" s="4" customFormat="1" spans="1:25">
      <c r="A299" s="4" t="s">
        <v>1465</v>
      </c>
      <c r="B299" s="4" t="s">
        <v>26</v>
      </c>
      <c r="C299" s="4" t="s">
        <v>27</v>
      </c>
      <c r="D299" s="4" t="s">
        <v>1466</v>
      </c>
      <c r="E299" s="4" t="s">
        <v>1467</v>
      </c>
      <c r="F299" s="6">
        <v>45008</v>
      </c>
      <c r="G299" s="6">
        <v>45009</v>
      </c>
      <c r="H299" s="4">
        <v>1</v>
      </c>
      <c r="I299" s="4">
        <v>1</v>
      </c>
      <c r="J299" s="4">
        <v>1</v>
      </c>
      <c r="K299" s="4" t="s">
        <v>30</v>
      </c>
      <c r="L299" s="4">
        <v>308</v>
      </c>
      <c r="M299" s="4">
        <v>308</v>
      </c>
      <c r="N299" s="4" t="s">
        <v>1468</v>
      </c>
      <c r="O299" s="4" t="s">
        <v>1068</v>
      </c>
      <c r="P299" s="4" t="s">
        <v>33</v>
      </c>
      <c r="Q299" s="4">
        <v>0</v>
      </c>
      <c r="R299" s="8">
        <v>45008</v>
      </c>
      <c r="S299" s="6">
        <v>45012</v>
      </c>
      <c r="T299" s="4" t="s">
        <v>34</v>
      </c>
      <c r="U299" s="4">
        <v>308</v>
      </c>
      <c r="V299" s="4">
        <v>0</v>
      </c>
      <c r="W299" s="4">
        <v>0</v>
      </c>
      <c r="X299" s="4" t="s">
        <v>1469</v>
      </c>
      <c r="Y299" s="4" t="s">
        <v>1470</v>
      </c>
    </row>
    <row r="300" s="4" customFormat="1" spans="1:25">
      <c r="A300" s="4" t="s">
        <v>1471</v>
      </c>
      <c r="B300" s="4" t="s">
        <v>26</v>
      </c>
      <c r="C300" s="4" t="s">
        <v>27</v>
      </c>
      <c r="D300" s="4" t="s">
        <v>1472</v>
      </c>
      <c r="E300" s="4" t="s">
        <v>929</v>
      </c>
      <c r="F300" s="6">
        <v>45008</v>
      </c>
      <c r="G300" s="6">
        <v>45009</v>
      </c>
      <c r="H300" s="4">
        <v>1</v>
      </c>
      <c r="I300" s="4">
        <v>1</v>
      </c>
      <c r="J300" s="4">
        <v>1</v>
      </c>
      <c r="K300" s="4" t="s">
        <v>30</v>
      </c>
      <c r="L300" s="4">
        <v>195</v>
      </c>
      <c r="M300" s="4">
        <v>195</v>
      </c>
      <c r="N300" s="4" t="s">
        <v>1473</v>
      </c>
      <c r="O300" s="4" t="s">
        <v>1068</v>
      </c>
      <c r="P300" s="4" t="s">
        <v>33</v>
      </c>
      <c r="Q300" s="4">
        <v>0</v>
      </c>
      <c r="R300" s="8">
        <v>45008</v>
      </c>
      <c r="S300" s="6">
        <v>45012</v>
      </c>
      <c r="T300" s="4" t="s">
        <v>34</v>
      </c>
      <c r="U300" s="4">
        <v>195</v>
      </c>
      <c r="V300" s="4">
        <v>0</v>
      </c>
      <c r="W300" s="4">
        <v>0</v>
      </c>
      <c r="X300" s="4" t="s">
        <v>1474</v>
      </c>
      <c r="Y300" s="4" t="s">
        <v>36</v>
      </c>
    </row>
    <row r="301" s="4" customFormat="1" spans="1:25">
      <c r="A301" s="4" t="s">
        <v>1325</v>
      </c>
      <c r="B301" s="4" t="s">
        <v>26</v>
      </c>
      <c r="C301" s="4" t="s">
        <v>294</v>
      </c>
      <c r="D301" s="4" t="s">
        <v>113</v>
      </c>
      <c r="E301" s="4" t="s">
        <v>1326</v>
      </c>
      <c r="F301" s="6">
        <v>45007</v>
      </c>
      <c r="G301" s="6">
        <v>45009</v>
      </c>
      <c r="H301" s="4">
        <v>1</v>
      </c>
      <c r="I301" s="4">
        <v>2</v>
      </c>
      <c r="J301" s="4">
        <v>2</v>
      </c>
      <c r="K301" s="4" t="s">
        <v>30</v>
      </c>
      <c r="L301" s="4">
        <v>-464</v>
      </c>
      <c r="M301" s="4">
        <v>-464</v>
      </c>
      <c r="N301" s="4" t="s">
        <v>1327</v>
      </c>
      <c r="O301" s="4" t="s">
        <v>1068</v>
      </c>
      <c r="P301" s="4" t="s">
        <v>33</v>
      </c>
      <c r="Q301" s="4">
        <v>0</v>
      </c>
      <c r="R301" s="8">
        <v>45006</v>
      </c>
      <c r="S301" s="6">
        <v>45012</v>
      </c>
      <c r="T301" s="4" t="s">
        <v>34</v>
      </c>
      <c r="U301" s="4">
        <v>-464</v>
      </c>
      <c r="V301" s="4">
        <v>0</v>
      </c>
      <c r="W301" s="4">
        <v>0</v>
      </c>
      <c r="X301" s="4" t="s">
        <v>1328</v>
      </c>
      <c r="Y301" s="4" t="s">
        <v>36</v>
      </c>
    </row>
    <row r="302" s="4" customFormat="1" spans="1:25">
      <c r="A302" s="4" t="s">
        <v>1475</v>
      </c>
      <c r="B302" s="4" t="s">
        <v>26</v>
      </c>
      <c r="C302" s="4" t="s">
        <v>27</v>
      </c>
      <c r="D302" s="4" t="s">
        <v>1476</v>
      </c>
      <c r="E302" s="4" t="s">
        <v>1285</v>
      </c>
      <c r="F302" s="6">
        <v>45008</v>
      </c>
      <c r="G302" s="6">
        <v>45009</v>
      </c>
      <c r="H302" s="4">
        <v>1</v>
      </c>
      <c r="I302" s="4">
        <v>1</v>
      </c>
      <c r="J302" s="4">
        <v>1</v>
      </c>
      <c r="K302" s="4" t="s">
        <v>30</v>
      </c>
      <c r="L302" s="4">
        <v>163</v>
      </c>
      <c r="M302" s="4">
        <v>163</v>
      </c>
      <c r="N302" s="4" t="s">
        <v>1477</v>
      </c>
      <c r="O302" s="4" t="s">
        <v>1068</v>
      </c>
      <c r="P302" s="4" t="s">
        <v>33</v>
      </c>
      <c r="Q302" s="4">
        <v>0</v>
      </c>
      <c r="R302" s="8">
        <v>45008</v>
      </c>
      <c r="S302" s="6">
        <v>45012</v>
      </c>
      <c r="T302" s="4" t="s">
        <v>34</v>
      </c>
      <c r="U302" s="4">
        <v>163</v>
      </c>
      <c r="V302" s="4">
        <v>0</v>
      </c>
      <c r="W302" s="4">
        <v>0</v>
      </c>
      <c r="X302" s="4" t="s">
        <v>1478</v>
      </c>
      <c r="Y302" s="4" t="s">
        <v>1479</v>
      </c>
    </row>
    <row r="303" s="4" customFormat="1" spans="1:25">
      <c r="A303" s="4" t="s">
        <v>1480</v>
      </c>
      <c r="B303" s="4" t="s">
        <v>26</v>
      </c>
      <c r="C303" s="4" t="s">
        <v>27</v>
      </c>
      <c r="D303" s="4" t="s">
        <v>1481</v>
      </c>
      <c r="E303" s="4" t="s">
        <v>329</v>
      </c>
      <c r="F303" s="6">
        <v>45008</v>
      </c>
      <c r="G303" s="6">
        <v>45009</v>
      </c>
      <c r="H303" s="4">
        <v>1</v>
      </c>
      <c r="I303" s="4">
        <v>1</v>
      </c>
      <c r="J303" s="4">
        <v>1</v>
      </c>
      <c r="K303" s="4" t="s">
        <v>30</v>
      </c>
      <c r="L303" s="4">
        <v>371</v>
      </c>
      <c r="M303" s="4">
        <v>371</v>
      </c>
      <c r="N303" s="4" t="s">
        <v>1482</v>
      </c>
      <c r="O303" s="4" t="s">
        <v>1068</v>
      </c>
      <c r="P303" s="4" t="s">
        <v>33</v>
      </c>
      <c r="Q303" s="4">
        <v>0</v>
      </c>
      <c r="R303" s="8">
        <v>45008</v>
      </c>
      <c r="S303" s="6">
        <v>45012</v>
      </c>
      <c r="T303" s="4" t="s">
        <v>34</v>
      </c>
      <c r="U303" s="4">
        <v>371</v>
      </c>
      <c r="V303" s="4">
        <v>0</v>
      </c>
      <c r="W303" s="4">
        <v>0</v>
      </c>
      <c r="X303" s="4" t="s">
        <v>1483</v>
      </c>
      <c r="Y303" s="4" t="s">
        <v>1484</v>
      </c>
    </row>
    <row r="304" s="4" customFormat="1" spans="1:25">
      <c r="A304" s="4" t="s">
        <v>1485</v>
      </c>
      <c r="B304" s="4" t="s">
        <v>26</v>
      </c>
      <c r="C304" s="4" t="s">
        <v>27</v>
      </c>
      <c r="D304" s="4" t="s">
        <v>1486</v>
      </c>
      <c r="E304" s="4" t="s">
        <v>1487</v>
      </c>
      <c r="F304" s="6">
        <v>45008</v>
      </c>
      <c r="G304" s="6">
        <v>45009</v>
      </c>
      <c r="H304" s="4">
        <v>1</v>
      </c>
      <c r="I304" s="4">
        <v>1</v>
      </c>
      <c r="J304" s="4">
        <v>1</v>
      </c>
      <c r="K304" s="4" t="s">
        <v>30</v>
      </c>
      <c r="L304" s="4">
        <v>212</v>
      </c>
      <c r="M304" s="4">
        <v>212</v>
      </c>
      <c r="N304" s="4" t="s">
        <v>1488</v>
      </c>
      <c r="O304" s="4" t="s">
        <v>1068</v>
      </c>
      <c r="P304" s="4" t="s">
        <v>33</v>
      </c>
      <c r="Q304" s="4">
        <v>0</v>
      </c>
      <c r="R304" s="8">
        <v>45008</v>
      </c>
      <c r="S304" s="6">
        <v>45012</v>
      </c>
      <c r="T304" s="4" t="s">
        <v>34</v>
      </c>
      <c r="U304" s="4">
        <v>212</v>
      </c>
      <c r="V304" s="4">
        <v>0</v>
      </c>
      <c r="W304" s="4">
        <v>0</v>
      </c>
      <c r="X304" s="4" t="s">
        <v>1489</v>
      </c>
      <c r="Y304" s="4" t="s">
        <v>1490</v>
      </c>
    </row>
    <row r="305" s="4" customFormat="1" spans="1:25">
      <c r="A305" s="4" t="s">
        <v>1491</v>
      </c>
      <c r="B305" s="4" t="s">
        <v>26</v>
      </c>
      <c r="C305" s="4" t="s">
        <v>27</v>
      </c>
      <c r="D305" s="4" t="s">
        <v>1492</v>
      </c>
      <c r="E305" s="4" t="s">
        <v>176</v>
      </c>
      <c r="F305" s="6">
        <v>45008</v>
      </c>
      <c r="G305" s="6">
        <v>45009</v>
      </c>
      <c r="H305" s="4">
        <v>1</v>
      </c>
      <c r="I305" s="4">
        <v>1</v>
      </c>
      <c r="J305" s="4">
        <v>1</v>
      </c>
      <c r="K305" s="4" t="s">
        <v>30</v>
      </c>
      <c r="L305" s="4">
        <v>663</v>
      </c>
      <c r="M305" s="4">
        <v>663</v>
      </c>
      <c r="N305" s="4" t="s">
        <v>1493</v>
      </c>
      <c r="O305" s="4" t="s">
        <v>1068</v>
      </c>
      <c r="P305" s="4" t="s">
        <v>33</v>
      </c>
      <c r="Q305" s="4">
        <v>0</v>
      </c>
      <c r="R305" s="8">
        <v>45008</v>
      </c>
      <c r="S305" s="6">
        <v>45012</v>
      </c>
      <c r="T305" s="4" t="s">
        <v>34</v>
      </c>
      <c r="U305" s="4">
        <v>663</v>
      </c>
      <c r="V305" s="4">
        <v>0</v>
      </c>
      <c r="W305" s="4">
        <v>0</v>
      </c>
      <c r="X305" s="4" t="s">
        <v>1494</v>
      </c>
      <c r="Y305" s="4" t="s">
        <v>1495</v>
      </c>
    </row>
    <row r="306" s="4" customFormat="1" spans="1:25">
      <c r="A306" s="4" t="s">
        <v>1496</v>
      </c>
      <c r="B306" s="4" t="s">
        <v>26</v>
      </c>
      <c r="C306" s="4" t="s">
        <v>27</v>
      </c>
      <c r="D306" s="4" t="s">
        <v>1497</v>
      </c>
      <c r="E306" s="4" t="s">
        <v>812</v>
      </c>
      <c r="F306" s="6">
        <v>45008</v>
      </c>
      <c r="G306" s="6">
        <v>45009</v>
      </c>
      <c r="H306" s="4">
        <v>1</v>
      </c>
      <c r="I306" s="4">
        <v>1</v>
      </c>
      <c r="J306" s="4">
        <v>1</v>
      </c>
      <c r="K306" s="4" t="s">
        <v>30</v>
      </c>
      <c r="L306" s="4">
        <v>591</v>
      </c>
      <c r="M306" s="4">
        <v>591</v>
      </c>
      <c r="N306" s="4" t="s">
        <v>1498</v>
      </c>
      <c r="O306" s="4" t="s">
        <v>1068</v>
      </c>
      <c r="P306" s="4" t="s">
        <v>33</v>
      </c>
      <c r="Q306" s="4">
        <v>0</v>
      </c>
      <c r="R306" s="8">
        <v>45008</v>
      </c>
      <c r="S306" s="6">
        <v>45012</v>
      </c>
      <c r="T306" s="4" t="s">
        <v>34</v>
      </c>
      <c r="U306" s="4">
        <v>591</v>
      </c>
      <c r="V306" s="4">
        <v>0</v>
      </c>
      <c r="W306" s="4">
        <v>0</v>
      </c>
      <c r="X306" s="4" t="s">
        <v>1499</v>
      </c>
      <c r="Y306" s="4" t="s">
        <v>36</v>
      </c>
    </row>
    <row r="307" s="4" customFormat="1" spans="1:25">
      <c r="A307" s="4" t="s">
        <v>1500</v>
      </c>
      <c r="B307" s="4" t="s">
        <v>26</v>
      </c>
      <c r="C307" s="4" t="s">
        <v>27</v>
      </c>
      <c r="D307" s="4" t="s">
        <v>1501</v>
      </c>
      <c r="E307" s="4" t="s">
        <v>1502</v>
      </c>
      <c r="F307" s="6">
        <v>45008</v>
      </c>
      <c r="G307" s="6">
        <v>45009</v>
      </c>
      <c r="H307" s="4">
        <v>1</v>
      </c>
      <c r="I307" s="4">
        <v>1</v>
      </c>
      <c r="J307" s="4">
        <v>1</v>
      </c>
      <c r="K307" s="4" t="s">
        <v>30</v>
      </c>
      <c r="L307" s="4">
        <v>1318</v>
      </c>
      <c r="M307" s="4">
        <v>1318</v>
      </c>
      <c r="N307" s="4" t="s">
        <v>1503</v>
      </c>
      <c r="O307" s="4" t="s">
        <v>1068</v>
      </c>
      <c r="P307" s="4" t="s">
        <v>33</v>
      </c>
      <c r="Q307" s="4">
        <v>0</v>
      </c>
      <c r="R307" s="8">
        <v>45008</v>
      </c>
      <c r="S307" s="6">
        <v>45012</v>
      </c>
      <c r="T307" s="4" t="s">
        <v>34</v>
      </c>
      <c r="U307" s="4">
        <v>1318</v>
      </c>
      <c r="V307" s="4">
        <v>0</v>
      </c>
      <c r="W307" s="4">
        <v>0</v>
      </c>
      <c r="X307" s="4" t="s">
        <v>1504</v>
      </c>
      <c r="Y307" s="4" t="s">
        <v>1505</v>
      </c>
    </row>
    <row r="308" s="4" customFormat="1" spans="1:25">
      <c r="A308" s="4" t="s">
        <v>1506</v>
      </c>
      <c r="B308" s="4" t="s">
        <v>26</v>
      </c>
      <c r="C308" s="4" t="s">
        <v>27</v>
      </c>
      <c r="D308" s="4" t="s">
        <v>1507</v>
      </c>
      <c r="E308" s="4" t="s">
        <v>1508</v>
      </c>
      <c r="F308" s="6">
        <v>45008</v>
      </c>
      <c r="G308" s="6">
        <v>45009</v>
      </c>
      <c r="H308" s="4">
        <v>2</v>
      </c>
      <c r="I308" s="4">
        <v>1</v>
      </c>
      <c r="J308" s="4">
        <v>2</v>
      </c>
      <c r="K308" s="4" t="s">
        <v>30</v>
      </c>
      <c r="L308" s="4">
        <v>1070</v>
      </c>
      <c r="M308" s="4">
        <v>1070</v>
      </c>
      <c r="N308" s="4" t="s">
        <v>1509</v>
      </c>
      <c r="O308" s="4" t="s">
        <v>1068</v>
      </c>
      <c r="P308" s="4" t="s">
        <v>33</v>
      </c>
      <c r="Q308" s="4">
        <v>0</v>
      </c>
      <c r="R308" s="8">
        <v>45008</v>
      </c>
      <c r="S308" s="6">
        <v>45012</v>
      </c>
      <c r="T308" s="4" t="s">
        <v>34</v>
      </c>
      <c r="U308" s="4">
        <v>1070</v>
      </c>
      <c r="V308" s="4">
        <v>0</v>
      </c>
      <c r="W308" s="4">
        <v>0</v>
      </c>
      <c r="X308" s="4" t="s">
        <v>1510</v>
      </c>
      <c r="Y308" s="4" t="s">
        <v>1511</v>
      </c>
    </row>
    <row r="309" s="4" customFormat="1" spans="1:25">
      <c r="A309" s="4" t="s">
        <v>1512</v>
      </c>
      <c r="B309" s="4" t="s">
        <v>26</v>
      </c>
      <c r="C309" s="4" t="s">
        <v>27</v>
      </c>
      <c r="D309" s="4" t="s">
        <v>1513</v>
      </c>
      <c r="E309" s="4" t="s">
        <v>1514</v>
      </c>
      <c r="F309" s="6">
        <v>45008</v>
      </c>
      <c r="G309" s="6">
        <v>45009</v>
      </c>
      <c r="H309" s="4">
        <v>1</v>
      </c>
      <c r="I309" s="4">
        <v>1</v>
      </c>
      <c r="J309" s="4">
        <v>1</v>
      </c>
      <c r="K309" s="4" t="s">
        <v>30</v>
      </c>
      <c r="L309" s="4">
        <v>505</v>
      </c>
      <c r="M309" s="4">
        <v>505</v>
      </c>
      <c r="N309" s="4" t="s">
        <v>1515</v>
      </c>
      <c r="O309" s="4" t="s">
        <v>1068</v>
      </c>
      <c r="P309" s="4" t="s">
        <v>33</v>
      </c>
      <c r="Q309" s="4">
        <v>0</v>
      </c>
      <c r="R309" s="8">
        <v>45008</v>
      </c>
      <c r="S309" s="6">
        <v>45012</v>
      </c>
      <c r="T309" s="4" t="s">
        <v>34</v>
      </c>
      <c r="U309" s="4">
        <v>505</v>
      </c>
      <c r="V309" s="4">
        <v>0</v>
      </c>
      <c r="W309" s="4">
        <v>0</v>
      </c>
      <c r="X309" s="4" t="s">
        <v>1516</v>
      </c>
      <c r="Y309" s="4" t="s">
        <v>1517</v>
      </c>
    </row>
    <row r="310" s="4" customFormat="1" spans="1:25">
      <c r="A310" s="4" t="s">
        <v>1518</v>
      </c>
      <c r="B310" s="4" t="s">
        <v>26</v>
      </c>
      <c r="C310" s="4" t="s">
        <v>27</v>
      </c>
      <c r="D310" s="4" t="s">
        <v>1519</v>
      </c>
      <c r="E310" s="4" t="s">
        <v>1520</v>
      </c>
      <c r="F310" s="6">
        <v>45008</v>
      </c>
      <c r="G310" s="6">
        <v>45009</v>
      </c>
      <c r="H310" s="4">
        <v>1</v>
      </c>
      <c r="I310" s="4">
        <v>1</v>
      </c>
      <c r="J310" s="4">
        <v>1</v>
      </c>
      <c r="K310" s="4" t="s">
        <v>30</v>
      </c>
      <c r="L310" s="4">
        <v>471</v>
      </c>
      <c r="M310" s="4">
        <v>471</v>
      </c>
      <c r="N310" s="4" t="s">
        <v>1521</v>
      </c>
      <c r="O310" s="4" t="s">
        <v>1068</v>
      </c>
      <c r="P310" s="4" t="s">
        <v>33</v>
      </c>
      <c r="Q310" s="4">
        <v>0</v>
      </c>
      <c r="R310" s="8">
        <v>45008</v>
      </c>
      <c r="S310" s="6">
        <v>45012</v>
      </c>
      <c r="T310" s="4" t="s">
        <v>34</v>
      </c>
      <c r="U310" s="4">
        <v>471</v>
      </c>
      <c r="V310" s="4">
        <v>0</v>
      </c>
      <c r="W310" s="4">
        <v>0</v>
      </c>
      <c r="X310" s="4" t="s">
        <v>1522</v>
      </c>
      <c r="Y310" s="4" t="s">
        <v>1523</v>
      </c>
    </row>
    <row r="311" s="4" customFormat="1" spans="1:25">
      <c r="A311" s="4" t="s">
        <v>1413</v>
      </c>
      <c r="B311" s="4" t="s">
        <v>26</v>
      </c>
      <c r="C311" s="4" t="s">
        <v>294</v>
      </c>
      <c r="D311" s="4" t="s">
        <v>1414</v>
      </c>
      <c r="E311" s="4" t="s">
        <v>660</v>
      </c>
      <c r="F311" s="6">
        <v>45008</v>
      </c>
      <c r="G311" s="6">
        <v>45009</v>
      </c>
      <c r="H311" s="4">
        <v>1</v>
      </c>
      <c r="I311" s="4">
        <v>1</v>
      </c>
      <c r="J311" s="4">
        <v>1</v>
      </c>
      <c r="K311" s="4" t="s">
        <v>30</v>
      </c>
      <c r="L311" s="4">
        <v>-1764</v>
      </c>
      <c r="M311" s="4">
        <v>-1764</v>
      </c>
      <c r="N311" s="4" t="s">
        <v>1415</v>
      </c>
      <c r="O311" s="4" t="s">
        <v>1068</v>
      </c>
      <c r="P311" s="4" t="s">
        <v>33</v>
      </c>
      <c r="Q311" s="4">
        <v>0</v>
      </c>
      <c r="R311" s="8">
        <v>45008</v>
      </c>
      <c r="S311" s="6">
        <v>45012</v>
      </c>
      <c r="T311" s="4" t="s">
        <v>34</v>
      </c>
      <c r="U311" s="4">
        <v>-1764</v>
      </c>
      <c r="V311" s="4">
        <v>0</v>
      </c>
      <c r="W311" s="4">
        <v>0</v>
      </c>
      <c r="X311" s="4" t="s">
        <v>1416</v>
      </c>
      <c r="Y3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1"/>
  <sheetViews>
    <sheetView tabSelected="1" workbookViewId="0">
      <selection activeCell="M301" sqref="M30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1524</v>
      </c>
    </row>
    <row r="2" s="4" customFormat="1" hidden="1" spans="1:9">
      <c r="A2" s="5">
        <v>21607160368</v>
      </c>
      <c r="B2" s="6">
        <v>45002</v>
      </c>
      <c r="C2" s="6">
        <v>45007</v>
      </c>
      <c r="D2" s="4">
        <v>3060</v>
      </c>
      <c r="E2" s="4" t="str">
        <f>VLOOKUP(A2,HOP!A:L,12,0)</f>
        <v>3060.00</v>
      </c>
      <c r="F2" s="4" t="str">
        <f>VLOOKUP(A2,HOP!A:C,3,0)</f>
        <v>2763934</v>
      </c>
      <c r="G2" s="4">
        <f>D2-E2</f>
        <v>0</v>
      </c>
      <c r="H2" s="4" t="str">
        <f>$H$1&amp;F2</f>
        <v>，2763934</v>
      </c>
      <c r="I2" s="4" t="str">
        <f>VLOOKUP(A2,HOP!A:U,21,0)</f>
        <v>直连</v>
      </c>
    </row>
    <row r="3" s="4" customFormat="1" hidden="1" spans="1:9">
      <c r="A3" s="5">
        <v>999222035037224</v>
      </c>
      <c r="B3" s="6">
        <v>45003</v>
      </c>
      <c r="C3" s="6">
        <v>45007</v>
      </c>
      <c r="D3" s="4">
        <v>5680</v>
      </c>
      <c r="E3" s="4" t="str">
        <f>VLOOKUP(A3,HOP!A:L,12,0)</f>
        <v>5680.00</v>
      </c>
      <c r="F3" s="4" t="str">
        <f>VLOOKUP(A3,HOP!A:C,3,0)</f>
        <v>2911679</v>
      </c>
      <c r="G3" s="4">
        <f t="shared" ref="G3:G66" si="0">D3-E3</f>
        <v>0</v>
      </c>
      <c r="H3" s="4" t="str">
        <f t="shared" ref="H3:H66" si="1">$H$1&amp;F3</f>
        <v>，2911679</v>
      </c>
      <c r="I3" s="4" t="str">
        <f>VLOOKUP(A3,HOP!A:U,21,0)</f>
        <v>直采</v>
      </c>
    </row>
    <row r="4" s="4" customFormat="1" hidden="1" spans="1:9">
      <c r="A4" s="5">
        <v>999222126034538</v>
      </c>
      <c r="B4" s="6">
        <v>45004</v>
      </c>
      <c r="C4" s="6">
        <v>45007</v>
      </c>
      <c r="D4" s="4">
        <v>408</v>
      </c>
      <c r="E4" s="4" t="str">
        <f>VLOOKUP(A4,HOP!A:L,12,0)</f>
        <v>408.00</v>
      </c>
      <c r="F4" s="4" t="str">
        <f>VLOOKUP(A4,HOP!A:C,3,0)</f>
        <v>2932691</v>
      </c>
      <c r="G4" s="4">
        <f t="shared" si="0"/>
        <v>0</v>
      </c>
      <c r="H4" s="4" t="str">
        <f t="shared" si="1"/>
        <v>，2932691</v>
      </c>
      <c r="I4" s="4" t="str">
        <f>VLOOKUP(A4,HOP!A:U,21,0)</f>
        <v>直连</v>
      </c>
    </row>
    <row r="5" s="4" customFormat="1" hidden="1" spans="1:9">
      <c r="A5" s="5">
        <v>999222131830838</v>
      </c>
      <c r="B5" s="6">
        <v>45001</v>
      </c>
      <c r="C5" s="6">
        <v>45007</v>
      </c>
      <c r="D5" s="4">
        <v>2222</v>
      </c>
      <c r="E5" s="4" t="str">
        <f>VLOOKUP(A5,HOP!A:L,12,0)</f>
        <v>2222.00</v>
      </c>
      <c r="F5" s="4" t="str">
        <f>VLOOKUP(A5,HOP!A:C,3,0)</f>
        <v>2934005</v>
      </c>
      <c r="G5" s="4">
        <f t="shared" si="0"/>
        <v>0</v>
      </c>
      <c r="H5" s="4" t="str">
        <f t="shared" si="1"/>
        <v>，2934005</v>
      </c>
      <c r="I5" s="4" t="str">
        <f>VLOOKUP(A5,HOP!A:U,21,0)</f>
        <v>直采</v>
      </c>
    </row>
    <row r="6" s="4" customFormat="1" hidden="1" spans="1:9">
      <c r="A6" s="5">
        <v>999222145668574</v>
      </c>
      <c r="B6" s="6">
        <v>45003</v>
      </c>
      <c r="C6" s="6">
        <v>45007</v>
      </c>
      <c r="D6" s="4">
        <v>1936</v>
      </c>
      <c r="E6" s="4">
        <v>1936</v>
      </c>
      <c r="F6" s="4" t="str">
        <f>VLOOKUP(A6,HOP!A:C,3,0)</f>
        <v>2937736</v>
      </c>
      <c r="G6" s="4">
        <f t="shared" si="0"/>
        <v>0</v>
      </c>
      <c r="H6" s="4" t="str">
        <f t="shared" si="1"/>
        <v>，2937736</v>
      </c>
      <c r="I6" s="4" t="str">
        <f>VLOOKUP(A6,HOP!A:U,21,0)</f>
        <v>直连</v>
      </c>
    </row>
    <row r="7" s="4" customFormat="1" hidden="1" spans="1:9">
      <c r="A7" s="5">
        <v>999222250322364</v>
      </c>
      <c r="B7" s="6">
        <v>45005</v>
      </c>
      <c r="C7" s="6">
        <v>45007</v>
      </c>
      <c r="D7" s="4">
        <v>912</v>
      </c>
      <c r="E7" s="4" t="str">
        <f>VLOOKUP(A7,HOP!A:L,12,0)</f>
        <v>912.00</v>
      </c>
      <c r="F7" s="4" t="str">
        <f>VLOOKUP(A7,HOP!A:C,3,0)</f>
        <v>2958156</v>
      </c>
      <c r="G7" s="4">
        <f t="shared" si="0"/>
        <v>0</v>
      </c>
      <c r="H7" s="4" t="str">
        <f t="shared" si="1"/>
        <v>，2958156</v>
      </c>
      <c r="I7" s="4" t="str">
        <f>VLOOKUP(A7,HOP!A:U,21,0)</f>
        <v>直连</v>
      </c>
    </row>
    <row r="8" s="4" customFormat="1" hidden="1" spans="1:9">
      <c r="A8" s="5">
        <v>999222607198981</v>
      </c>
      <c r="B8" s="6">
        <v>45003</v>
      </c>
      <c r="C8" s="6">
        <v>45007</v>
      </c>
      <c r="D8" s="4">
        <v>2468</v>
      </c>
      <c r="E8" s="4" t="str">
        <f>VLOOKUP(A8,HOP!A:L,12,0)</f>
        <v>2468.00</v>
      </c>
      <c r="F8" s="4" t="str">
        <f>VLOOKUP(A8,HOP!A:C,3,0)</f>
        <v>3015502</v>
      </c>
      <c r="G8" s="4">
        <f t="shared" si="0"/>
        <v>0</v>
      </c>
      <c r="H8" s="4" t="str">
        <f t="shared" si="1"/>
        <v>，3015502</v>
      </c>
      <c r="I8" s="4" t="str">
        <f>VLOOKUP(A8,HOP!A:U,21,0)</f>
        <v>直连</v>
      </c>
    </row>
    <row r="9" s="4" customFormat="1" hidden="1" spans="1:9">
      <c r="A9" s="5">
        <v>999222828069673</v>
      </c>
      <c r="B9" s="6">
        <v>45006</v>
      </c>
      <c r="C9" s="6">
        <v>45007</v>
      </c>
      <c r="D9" s="4">
        <v>175</v>
      </c>
      <c r="E9" s="4" t="str">
        <f>VLOOKUP(A9,HOP!A:L,12,0)</f>
        <v>175.00</v>
      </c>
      <c r="F9" s="4" t="str">
        <f>VLOOKUP(A9,HOP!A:C,3,0)</f>
        <v>3048346</v>
      </c>
      <c r="G9" s="4">
        <f t="shared" si="0"/>
        <v>0</v>
      </c>
      <c r="H9" s="4" t="str">
        <f t="shared" si="1"/>
        <v>，3048346</v>
      </c>
      <c r="I9" s="4" t="str">
        <f>VLOOKUP(A9,HOP!A:U,21,0)</f>
        <v>直连</v>
      </c>
    </row>
    <row r="10" s="4" customFormat="1" hidden="1" spans="1:9">
      <c r="A10" s="5">
        <v>999222850783580</v>
      </c>
      <c r="B10" s="6">
        <v>45004</v>
      </c>
      <c r="C10" s="6">
        <v>45007</v>
      </c>
      <c r="D10" s="4">
        <v>4233</v>
      </c>
      <c r="E10" s="4" t="str">
        <f>VLOOKUP(A10,HOP!A:L,12,0)</f>
        <v>4233.00</v>
      </c>
      <c r="F10" s="4" t="str">
        <f>VLOOKUP(A10,HOP!A:C,3,0)</f>
        <v>3051950</v>
      </c>
      <c r="G10" s="4">
        <f t="shared" si="0"/>
        <v>0</v>
      </c>
      <c r="H10" s="4" t="str">
        <f t="shared" si="1"/>
        <v>，3051950</v>
      </c>
      <c r="I10" s="4" t="str">
        <f>VLOOKUP(A10,HOP!A:U,21,0)</f>
        <v>直连</v>
      </c>
    </row>
    <row r="11" s="4" customFormat="1" hidden="1" spans="1:9">
      <c r="A11" s="5">
        <v>999222854558316</v>
      </c>
      <c r="B11" s="6">
        <v>45005</v>
      </c>
      <c r="C11" s="6">
        <v>45007</v>
      </c>
      <c r="D11" s="4">
        <v>2720</v>
      </c>
      <c r="E11" s="4" t="str">
        <f>VLOOKUP(A11,HOP!A:L,12,0)</f>
        <v>2720.00</v>
      </c>
      <c r="F11" s="4" t="str">
        <f>VLOOKUP(A11,HOP!A:C,3,0)</f>
        <v>3052704</v>
      </c>
      <c r="G11" s="4">
        <f t="shared" si="0"/>
        <v>0</v>
      </c>
      <c r="H11" s="4" t="str">
        <f t="shared" si="1"/>
        <v>，3052704</v>
      </c>
      <c r="I11" s="4" t="str">
        <f>VLOOKUP(A11,HOP!A:U,21,0)</f>
        <v>直连</v>
      </c>
    </row>
    <row r="12" s="4" customFormat="1" hidden="1" spans="1:9">
      <c r="A12" s="5">
        <v>999222877977834</v>
      </c>
      <c r="B12" s="6">
        <v>45006</v>
      </c>
      <c r="C12" s="6">
        <v>45007</v>
      </c>
      <c r="D12" s="4">
        <v>893</v>
      </c>
      <c r="E12" s="4" t="str">
        <f>VLOOKUP(A12,HOP!A:L,12,0)</f>
        <v>893.00</v>
      </c>
      <c r="F12" s="4" t="str">
        <f>VLOOKUP(A12,HOP!A:C,3,0)</f>
        <v>3056913</v>
      </c>
      <c r="G12" s="4">
        <f t="shared" si="0"/>
        <v>0</v>
      </c>
      <c r="H12" s="4" t="str">
        <f t="shared" si="1"/>
        <v>，3056913</v>
      </c>
      <c r="I12" s="4" t="str">
        <f>VLOOKUP(A12,HOP!A:U,21,0)</f>
        <v>直采</v>
      </c>
    </row>
    <row r="13" s="4" customFormat="1" hidden="1" spans="1:9">
      <c r="A13" s="5">
        <v>999222897736941</v>
      </c>
      <c r="B13" s="6">
        <v>45006</v>
      </c>
      <c r="C13" s="6">
        <v>45007</v>
      </c>
      <c r="D13" s="4">
        <v>560</v>
      </c>
      <c r="E13" s="4" t="str">
        <f>VLOOKUP(A13,HOP!A:L,12,0)</f>
        <v>560.00</v>
      </c>
      <c r="F13" s="4" t="str">
        <f>VLOOKUP(A13,HOP!A:C,3,0)</f>
        <v>3059904</v>
      </c>
      <c r="G13" s="4">
        <f t="shared" si="0"/>
        <v>0</v>
      </c>
      <c r="H13" s="4" t="str">
        <f t="shared" si="1"/>
        <v>，3059904</v>
      </c>
      <c r="I13" s="4" t="str">
        <f>VLOOKUP(A13,HOP!A:U,21,0)</f>
        <v>直采</v>
      </c>
    </row>
    <row r="14" s="4" customFormat="1" hidden="1" spans="1:9">
      <c r="A14" s="5">
        <v>999222947430697</v>
      </c>
      <c r="B14" s="6">
        <v>45005</v>
      </c>
      <c r="C14" s="6">
        <v>45007</v>
      </c>
      <c r="D14" s="4">
        <v>918</v>
      </c>
      <c r="E14" s="4" t="str">
        <f>VLOOKUP(A14,HOP!A:L,12,0)</f>
        <v>918.00</v>
      </c>
      <c r="F14" s="4" t="str">
        <f>VLOOKUP(A14,HOP!A:C,3,0)</f>
        <v>3069460</v>
      </c>
      <c r="G14" s="4">
        <f t="shared" si="0"/>
        <v>0</v>
      </c>
      <c r="H14" s="4" t="str">
        <f t="shared" si="1"/>
        <v>，3069460</v>
      </c>
      <c r="I14" s="4" t="str">
        <f>VLOOKUP(A14,HOP!A:U,21,0)</f>
        <v>直连</v>
      </c>
    </row>
    <row r="15" s="4" customFormat="1" hidden="1" spans="1:9">
      <c r="A15" s="5">
        <v>999222947859773</v>
      </c>
      <c r="B15" s="6">
        <v>45004</v>
      </c>
      <c r="C15" s="6">
        <v>45007</v>
      </c>
      <c r="D15" s="4">
        <v>3819</v>
      </c>
      <c r="E15" s="4" t="str">
        <f>VLOOKUP(A15,HOP!A:L,12,0)</f>
        <v>3819.00</v>
      </c>
      <c r="F15" s="4" t="str">
        <f>VLOOKUP(A15,HOP!A:C,3,0)</f>
        <v>3069632</v>
      </c>
      <c r="G15" s="4">
        <f t="shared" si="0"/>
        <v>0</v>
      </c>
      <c r="H15" s="4" t="str">
        <f t="shared" si="1"/>
        <v>，3069632</v>
      </c>
      <c r="I15" s="4" t="str">
        <f>VLOOKUP(A15,HOP!A:U,21,0)</f>
        <v>直连</v>
      </c>
    </row>
    <row r="16" s="4" customFormat="1" hidden="1" spans="1:9">
      <c r="A16" s="5">
        <v>999222949602858</v>
      </c>
      <c r="B16" s="6">
        <v>45006</v>
      </c>
      <c r="C16" s="6">
        <v>45007</v>
      </c>
      <c r="D16" s="4">
        <v>1814</v>
      </c>
      <c r="E16" s="4" t="str">
        <f>VLOOKUP(A16,HOP!A:L,12,0)</f>
        <v>1814.00</v>
      </c>
      <c r="F16" s="4" t="str">
        <f>VLOOKUP(A16,HOP!A:C,3,0)</f>
        <v>3070158</v>
      </c>
      <c r="G16" s="4">
        <f t="shared" si="0"/>
        <v>0</v>
      </c>
      <c r="H16" s="4" t="str">
        <f t="shared" si="1"/>
        <v>，3070158</v>
      </c>
      <c r="I16" s="4" t="str">
        <f>VLOOKUP(A16,HOP!A:U,21,0)</f>
        <v>直连</v>
      </c>
    </row>
    <row r="17" s="4" customFormat="1" hidden="1" spans="1:9">
      <c r="A17" s="5">
        <v>999222964736013</v>
      </c>
      <c r="B17" s="6">
        <v>45006</v>
      </c>
      <c r="C17" s="6">
        <v>45007</v>
      </c>
      <c r="D17" s="4">
        <v>230</v>
      </c>
      <c r="E17" s="4" t="str">
        <f>VLOOKUP(A17,HOP!A:L,12,0)</f>
        <v>230.00</v>
      </c>
      <c r="F17" s="4" t="str">
        <f>VLOOKUP(A17,HOP!A:C,3,0)</f>
        <v>3074828</v>
      </c>
      <c r="G17" s="4">
        <f t="shared" si="0"/>
        <v>0</v>
      </c>
      <c r="H17" s="4" t="str">
        <f t="shared" si="1"/>
        <v>，3074828</v>
      </c>
      <c r="I17" s="4" t="str">
        <f>VLOOKUP(A17,HOP!A:U,21,0)</f>
        <v>直连</v>
      </c>
    </row>
    <row r="18" s="4" customFormat="1" hidden="1" spans="1:9">
      <c r="A18" s="5">
        <v>999222985918416</v>
      </c>
      <c r="B18" s="6">
        <v>45005</v>
      </c>
      <c r="C18" s="6">
        <v>45007</v>
      </c>
      <c r="D18" s="4">
        <v>876</v>
      </c>
      <c r="E18" s="4" t="str">
        <f>VLOOKUP(A18,HOP!A:L,12,0)</f>
        <v>876.00</v>
      </c>
      <c r="F18" s="4" t="str">
        <f>VLOOKUP(A18,HOP!A:C,3,0)</f>
        <v>3081854</v>
      </c>
      <c r="G18" s="4">
        <f t="shared" si="0"/>
        <v>0</v>
      </c>
      <c r="H18" s="4" t="str">
        <f t="shared" si="1"/>
        <v>，3081854</v>
      </c>
      <c r="I18" s="4" t="str">
        <f>VLOOKUP(A18,HOP!A:U,21,0)</f>
        <v>直连</v>
      </c>
    </row>
    <row r="19" s="4" customFormat="1" hidden="1" spans="1:9">
      <c r="A19" s="5">
        <v>999222993124150</v>
      </c>
      <c r="B19" s="6">
        <v>45004</v>
      </c>
      <c r="C19" s="6">
        <v>45007</v>
      </c>
      <c r="D19" s="4">
        <v>3228</v>
      </c>
      <c r="E19" s="4" t="str">
        <f>VLOOKUP(A19,HOP!A:L,12,0)</f>
        <v>3228.00</v>
      </c>
      <c r="F19" s="4" t="str">
        <f>VLOOKUP(A19,HOP!A:C,3,0)</f>
        <v>3084753</v>
      </c>
      <c r="G19" s="4">
        <f t="shared" si="0"/>
        <v>0</v>
      </c>
      <c r="H19" s="4" t="str">
        <f t="shared" si="1"/>
        <v>，3084753</v>
      </c>
      <c r="I19" s="4" t="str">
        <f>VLOOKUP(A19,HOP!A:U,21,0)</f>
        <v>直连</v>
      </c>
    </row>
    <row r="20" s="4" customFormat="1" hidden="1" spans="1:9">
      <c r="A20" s="5">
        <v>999222993658694</v>
      </c>
      <c r="B20" s="6">
        <v>45005</v>
      </c>
      <c r="C20" s="6">
        <v>45007</v>
      </c>
      <c r="D20" s="4">
        <v>578</v>
      </c>
      <c r="E20" s="4" t="str">
        <f>VLOOKUP(A20,HOP!A:L,12,0)</f>
        <v>578.00</v>
      </c>
      <c r="F20" s="4" t="str">
        <f>VLOOKUP(A20,HOP!A:C,3,0)</f>
        <v>3085025</v>
      </c>
      <c r="G20" s="4">
        <f t="shared" si="0"/>
        <v>0</v>
      </c>
      <c r="H20" s="4" t="str">
        <f t="shared" si="1"/>
        <v>，3085025</v>
      </c>
      <c r="I20" s="4" t="str">
        <f>VLOOKUP(A20,HOP!A:U,21,0)</f>
        <v>直连</v>
      </c>
    </row>
    <row r="21" s="4" customFormat="1" hidden="1" spans="1:9">
      <c r="A21" s="5">
        <v>999223074186336</v>
      </c>
      <c r="B21" s="6">
        <v>45006</v>
      </c>
      <c r="C21" s="6">
        <v>45007</v>
      </c>
      <c r="D21" s="4">
        <v>2141</v>
      </c>
      <c r="E21" s="4" t="str">
        <f>VLOOKUP(A21,HOP!A:L,12,0)</f>
        <v>2141.00</v>
      </c>
      <c r="F21" s="4" t="str">
        <f>VLOOKUP(A21,HOP!A:C,3,0)</f>
        <v>3106959</v>
      </c>
      <c r="G21" s="4">
        <f t="shared" si="0"/>
        <v>0</v>
      </c>
      <c r="H21" s="4" t="str">
        <f t="shared" si="1"/>
        <v>，3106959</v>
      </c>
      <c r="I21" s="4" t="str">
        <f>VLOOKUP(A21,HOP!A:U,21,0)</f>
        <v>直连</v>
      </c>
    </row>
    <row r="22" s="4" customFormat="1" hidden="1" spans="1:9">
      <c r="A22" s="5">
        <v>999223074317740</v>
      </c>
      <c r="B22" s="6">
        <v>45005</v>
      </c>
      <c r="C22" s="6">
        <v>45007</v>
      </c>
      <c r="D22" s="4">
        <v>3444</v>
      </c>
      <c r="E22" s="4" t="str">
        <f>VLOOKUP(A22,HOP!A:L,12,0)</f>
        <v>3444.00</v>
      </c>
      <c r="F22" s="4" t="str">
        <f>VLOOKUP(A22,HOP!A:C,3,0)</f>
        <v>3107018</v>
      </c>
      <c r="G22" s="4">
        <f t="shared" si="0"/>
        <v>0</v>
      </c>
      <c r="H22" s="4" t="str">
        <f t="shared" si="1"/>
        <v>，3107018</v>
      </c>
      <c r="I22" s="4" t="str">
        <f>VLOOKUP(A22,HOP!A:U,21,0)</f>
        <v>直连</v>
      </c>
    </row>
    <row r="23" s="4" customFormat="1" hidden="1" spans="1:9">
      <c r="A23" s="5">
        <v>999223074785416</v>
      </c>
      <c r="B23" s="6">
        <v>45004</v>
      </c>
      <c r="C23" s="6">
        <v>45007</v>
      </c>
      <c r="D23" s="4">
        <v>1791</v>
      </c>
      <c r="E23" s="4">
        <v>1791</v>
      </c>
      <c r="F23" s="4" t="str">
        <f>VLOOKUP(A23,HOP!A:C,3,0)</f>
        <v>3107249</v>
      </c>
      <c r="G23" s="4">
        <f t="shared" si="0"/>
        <v>0</v>
      </c>
      <c r="H23" s="4" t="str">
        <f t="shared" si="1"/>
        <v>，3107249</v>
      </c>
      <c r="I23" s="4" t="str">
        <f>VLOOKUP(A23,HOP!A:U,21,0)</f>
        <v>直连</v>
      </c>
    </row>
    <row r="24" s="4" customFormat="1" hidden="1" spans="1:9">
      <c r="A24" s="5">
        <v>999223084603943</v>
      </c>
      <c r="B24" s="6">
        <v>45005</v>
      </c>
      <c r="C24" s="6">
        <v>45007</v>
      </c>
      <c r="D24" s="4">
        <v>3572</v>
      </c>
      <c r="E24" s="4" t="str">
        <f>VLOOKUP(A24,HOP!A:L,12,0)</f>
        <v>3572.00</v>
      </c>
      <c r="F24" s="4" t="str">
        <f>VLOOKUP(A24,HOP!A:C,3,0)</f>
        <v>3109125</v>
      </c>
      <c r="G24" s="4">
        <f t="shared" si="0"/>
        <v>0</v>
      </c>
      <c r="H24" s="4" t="str">
        <f t="shared" si="1"/>
        <v>，3109125</v>
      </c>
      <c r="I24" s="4" t="str">
        <f>VLOOKUP(A24,HOP!A:U,21,0)</f>
        <v>直连</v>
      </c>
    </row>
    <row r="25" s="4" customFormat="1" hidden="1" spans="1:9">
      <c r="A25" s="5">
        <v>999223086131265</v>
      </c>
      <c r="B25" s="6">
        <v>45002</v>
      </c>
      <c r="C25" s="6">
        <v>45007</v>
      </c>
      <c r="D25" s="4">
        <v>1910</v>
      </c>
      <c r="E25" s="4" t="str">
        <f>VLOOKUP(A25,HOP!A:L,12,0)</f>
        <v>1910.00</v>
      </c>
      <c r="F25" s="4" t="str">
        <f>VLOOKUP(A25,HOP!A:C,3,0)</f>
        <v>3109563</v>
      </c>
      <c r="G25" s="4">
        <f t="shared" si="0"/>
        <v>0</v>
      </c>
      <c r="H25" s="4" t="str">
        <f t="shared" si="1"/>
        <v>，3109563</v>
      </c>
      <c r="I25" s="4" t="str">
        <f>VLOOKUP(A25,HOP!A:U,21,0)</f>
        <v>直连</v>
      </c>
    </row>
    <row r="26" s="4" customFormat="1" hidden="1" spans="1:9">
      <c r="A26" s="5">
        <v>23086797550</v>
      </c>
      <c r="B26" s="6">
        <v>45006</v>
      </c>
      <c r="C26" s="6">
        <v>45007</v>
      </c>
      <c r="D26" s="4">
        <v>384</v>
      </c>
      <c r="E26" s="4" t="str">
        <f>VLOOKUP(A26,HOP!A:L,12,0)</f>
        <v>384.00</v>
      </c>
      <c r="F26" s="4" t="str">
        <f>VLOOKUP(A26,HOP!A:C,3,0)</f>
        <v>3109743</v>
      </c>
      <c r="G26" s="4">
        <f t="shared" si="0"/>
        <v>0</v>
      </c>
      <c r="H26" s="4" t="str">
        <f t="shared" si="1"/>
        <v>，3109743</v>
      </c>
      <c r="I26" s="4" t="str">
        <f>VLOOKUP(A26,HOP!A:U,21,0)</f>
        <v>直连</v>
      </c>
    </row>
    <row r="27" s="4" customFormat="1" hidden="1" spans="1:9">
      <c r="A27" s="5">
        <v>999223090487110</v>
      </c>
      <c r="B27" s="6">
        <v>45006</v>
      </c>
      <c r="C27" s="6">
        <v>45007</v>
      </c>
      <c r="D27" s="4">
        <v>566</v>
      </c>
      <c r="E27" s="4" t="str">
        <f>VLOOKUP(A27,HOP!A:L,12,0)</f>
        <v>566.00</v>
      </c>
      <c r="F27" s="4" t="str">
        <f>VLOOKUP(A27,HOP!A:C,3,0)</f>
        <v>3111145</v>
      </c>
      <c r="G27" s="4">
        <f t="shared" si="0"/>
        <v>0</v>
      </c>
      <c r="H27" s="4" t="str">
        <f t="shared" si="1"/>
        <v>，3111145</v>
      </c>
      <c r="I27" s="4" t="str">
        <f>VLOOKUP(A27,HOP!A:U,21,0)</f>
        <v>直连</v>
      </c>
    </row>
    <row r="28" s="4" customFormat="1" hidden="1" spans="1:9">
      <c r="A28" s="5">
        <v>999223090722215</v>
      </c>
      <c r="B28" s="6">
        <v>45003</v>
      </c>
      <c r="C28" s="6">
        <v>45007</v>
      </c>
      <c r="D28" s="4">
        <v>7028</v>
      </c>
      <c r="E28" s="4" t="str">
        <f>VLOOKUP(A28,HOP!A:L,12,0)</f>
        <v>7028.00</v>
      </c>
      <c r="F28" s="4" t="str">
        <f>VLOOKUP(A28,HOP!A:C,3,0)</f>
        <v>3111282</v>
      </c>
      <c r="G28" s="4">
        <f t="shared" si="0"/>
        <v>0</v>
      </c>
      <c r="H28" s="4" t="str">
        <f t="shared" si="1"/>
        <v>，3111282</v>
      </c>
      <c r="I28" s="4" t="str">
        <f>VLOOKUP(A28,HOP!A:U,21,0)</f>
        <v>直连</v>
      </c>
    </row>
    <row r="29" s="4" customFormat="1" hidden="1" spans="1:9">
      <c r="A29" s="5">
        <v>999223091779750</v>
      </c>
      <c r="B29" s="6">
        <v>45005</v>
      </c>
      <c r="C29" s="6">
        <v>45007</v>
      </c>
      <c r="D29" s="4">
        <v>1016</v>
      </c>
      <c r="E29" s="4" t="str">
        <f>VLOOKUP(A29,HOP!A:L,12,0)</f>
        <v>1016.00</v>
      </c>
      <c r="F29" s="4" t="str">
        <f>VLOOKUP(A29,HOP!A:C,3,0)</f>
        <v>3111984</v>
      </c>
      <c r="G29" s="4">
        <f t="shared" si="0"/>
        <v>0</v>
      </c>
      <c r="H29" s="4" t="str">
        <f t="shared" si="1"/>
        <v>，3111984</v>
      </c>
      <c r="I29" s="4" t="str">
        <f>VLOOKUP(A29,HOP!A:U,21,0)</f>
        <v>直连</v>
      </c>
    </row>
    <row r="30" s="4" customFormat="1" hidden="1" spans="1:9">
      <c r="A30" s="5">
        <v>999223106462924</v>
      </c>
      <c r="B30" s="6">
        <v>45006</v>
      </c>
      <c r="C30" s="6">
        <v>45007</v>
      </c>
      <c r="D30" s="4">
        <v>1045</v>
      </c>
      <c r="E30" s="4" t="str">
        <f>VLOOKUP(A30,HOP!A:L,12,0)</f>
        <v>1045.00</v>
      </c>
      <c r="F30" s="4" t="str">
        <f>VLOOKUP(A30,HOP!A:C,3,0)</f>
        <v>3115093</v>
      </c>
      <c r="G30" s="4">
        <f t="shared" si="0"/>
        <v>0</v>
      </c>
      <c r="H30" s="4" t="str">
        <f t="shared" si="1"/>
        <v>，3115093</v>
      </c>
      <c r="I30" s="4" t="str">
        <f>VLOOKUP(A30,HOP!A:U,21,0)</f>
        <v>直连</v>
      </c>
    </row>
    <row r="31" s="4" customFormat="1" hidden="1" spans="1:9">
      <c r="A31" s="5">
        <v>999223114092386</v>
      </c>
      <c r="B31" s="6">
        <v>45003</v>
      </c>
      <c r="C31" s="6">
        <v>45007</v>
      </c>
      <c r="D31" s="4">
        <v>3550</v>
      </c>
      <c r="E31" s="4" t="str">
        <f>VLOOKUP(A31,HOP!A:L,12,0)</f>
        <v>3550.00</v>
      </c>
      <c r="F31" s="4" t="str">
        <f>VLOOKUP(A31,HOP!A:C,3,0)</f>
        <v>3116588</v>
      </c>
      <c r="G31" s="4">
        <f t="shared" si="0"/>
        <v>0</v>
      </c>
      <c r="H31" s="4" t="str">
        <f t="shared" si="1"/>
        <v>，3116588</v>
      </c>
      <c r="I31" s="4" t="str">
        <f>VLOOKUP(A31,HOP!A:U,21,0)</f>
        <v>直连</v>
      </c>
    </row>
    <row r="32" s="4" customFormat="1" hidden="1" spans="1:9">
      <c r="A32" s="5">
        <v>999223114988523</v>
      </c>
      <c r="B32" s="6">
        <v>45005</v>
      </c>
      <c r="C32" s="6">
        <v>45007</v>
      </c>
      <c r="D32" s="4">
        <v>1330</v>
      </c>
      <c r="E32" s="4" t="str">
        <f>VLOOKUP(A32,HOP!A:L,12,0)</f>
        <v>1330.00</v>
      </c>
      <c r="F32" s="4" t="str">
        <f>VLOOKUP(A32,HOP!A:C,3,0)</f>
        <v>3116830</v>
      </c>
      <c r="G32" s="4">
        <f t="shared" si="0"/>
        <v>0</v>
      </c>
      <c r="H32" s="4" t="str">
        <f t="shared" si="1"/>
        <v>，3116830</v>
      </c>
      <c r="I32" s="4" t="str">
        <f>VLOOKUP(A32,HOP!A:U,21,0)</f>
        <v>直连</v>
      </c>
    </row>
    <row r="33" s="4" customFormat="1" hidden="1" spans="1:9">
      <c r="A33" s="5">
        <v>23117944728</v>
      </c>
      <c r="B33" s="6">
        <v>45006</v>
      </c>
      <c r="C33" s="6">
        <v>45007</v>
      </c>
      <c r="D33" s="4">
        <v>864</v>
      </c>
      <c r="E33" s="4" t="str">
        <f>VLOOKUP(A33,HOP!A:L,12,0)</f>
        <v>864.00</v>
      </c>
      <c r="F33" s="4" t="str">
        <f>VLOOKUP(A33,HOP!A:C,3,0)</f>
        <v>3117637</v>
      </c>
      <c r="G33" s="4">
        <f t="shared" si="0"/>
        <v>0</v>
      </c>
      <c r="H33" s="4" t="str">
        <f t="shared" si="1"/>
        <v>，3117637</v>
      </c>
      <c r="I33" s="4" t="str">
        <f>VLOOKUP(A33,HOP!A:U,21,0)</f>
        <v>直连</v>
      </c>
    </row>
    <row r="34" s="4" customFormat="1" hidden="1" spans="1:9">
      <c r="A34" s="5">
        <v>999223136784073</v>
      </c>
      <c r="B34" s="6">
        <v>45005</v>
      </c>
      <c r="C34" s="6">
        <v>45007</v>
      </c>
      <c r="D34" s="4">
        <v>2944</v>
      </c>
      <c r="E34" s="4" t="str">
        <f>VLOOKUP(A34,HOP!A:L,12,0)</f>
        <v>2944.00</v>
      </c>
      <c r="F34" s="4" t="str">
        <f>VLOOKUP(A34,HOP!A:C,3,0)</f>
        <v>3122058</v>
      </c>
      <c r="G34" s="4">
        <f t="shared" si="0"/>
        <v>0</v>
      </c>
      <c r="H34" s="4" t="str">
        <f t="shared" si="1"/>
        <v>，3122058</v>
      </c>
      <c r="I34" s="4" t="str">
        <f>VLOOKUP(A34,HOP!A:U,21,0)</f>
        <v>直连</v>
      </c>
    </row>
    <row r="35" s="4" customFormat="1" hidden="1" spans="1:9">
      <c r="A35" s="5">
        <v>999223174267802</v>
      </c>
      <c r="B35" s="6">
        <v>45005</v>
      </c>
      <c r="C35" s="6">
        <v>45007</v>
      </c>
      <c r="D35" s="4">
        <v>1434</v>
      </c>
      <c r="E35" s="4" t="str">
        <f>VLOOKUP(A35,HOP!A:L,12,0)</f>
        <v>1434.00</v>
      </c>
      <c r="F35" s="4" t="str">
        <f>VLOOKUP(A35,HOP!A:C,3,0)</f>
        <v>3131438</v>
      </c>
      <c r="G35" s="4">
        <f t="shared" si="0"/>
        <v>0</v>
      </c>
      <c r="H35" s="4" t="str">
        <f t="shared" si="1"/>
        <v>，3131438</v>
      </c>
      <c r="I35" s="4" t="str">
        <f>VLOOKUP(A35,HOP!A:U,21,0)</f>
        <v>直连</v>
      </c>
    </row>
    <row r="36" s="4" customFormat="1" hidden="1" spans="1:9">
      <c r="A36" s="5">
        <v>999223178515751</v>
      </c>
      <c r="B36" s="6">
        <v>45006</v>
      </c>
      <c r="C36" s="6">
        <v>45007</v>
      </c>
      <c r="D36" s="4">
        <v>1241</v>
      </c>
      <c r="E36" s="4" t="str">
        <f>VLOOKUP(A36,HOP!A:L,12,0)</f>
        <v>1241.00</v>
      </c>
      <c r="F36" s="4" t="str">
        <f>VLOOKUP(A36,HOP!A:C,3,0)</f>
        <v>3132520</v>
      </c>
      <c r="G36" s="4">
        <f t="shared" si="0"/>
        <v>0</v>
      </c>
      <c r="H36" s="4" t="str">
        <f t="shared" si="1"/>
        <v>，3132520</v>
      </c>
      <c r="I36" s="4" t="str">
        <f>VLOOKUP(A36,HOP!A:U,21,0)</f>
        <v>直连</v>
      </c>
    </row>
    <row r="37" s="4" customFormat="1" hidden="1" spans="1:9">
      <c r="A37" s="5">
        <v>999223193055586</v>
      </c>
      <c r="B37" s="6">
        <v>45003</v>
      </c>
      <c r="C37" s="6">
        <v>45007</v>
      </c>
      <c r="D37" s="4">
        <v>5932</v>
      </c>
      <c r="E37" s="4" t="str">
        <f>VLOOKUP(A37,HOP!A:L,12,0)</f>
        <v>5932.00</v>
      </c>
      <c r="F37" s="4" t="str">
        <f>VLOOKUP(A37,HOP!A:C,3,0)</f>
        <v>3136514</v>
      </c>
      <c r="G37" s="4">
        <f t="shared" si="0"/>
        <v>0</v>
      </c>
      <c r="H37" s="4" t="str">
        <f t="shared" si="1"/>
        <v>，3136514</v>
      </c>
      <c r="I37" s="4" t="str">
        <f>VLOOKUP(A37,HOP!A:U,21,0)</f>
        <v>直连</v>
      </c>
    </row>
    <row r="38" s="4" customFormat="1" hidden="1" spans="1:9">
      <c r="A38" s="5">
        <v>999223198531931</v>
      </c>
      <c r="B38" s="6">
        <v>45005</v>
      </c>
      <c r="C38" s="6">
        <v>45007</v>
      </c>
      <c r="D38" s="4">
        <v>754</v>
      </c>
      <c r="E38" s="4" t="str">
        <f>VLOOKUP(A38,HOP!A:L,12,0)</f>
        <v>754.00</v>
      </c>
      <c r="F38" s="4" t="str">
        <f>VLOOKUP(A38,HOP!A:C,3,0)</f>
        <v>3138198</v>
      </c>
      <c r="G38" s="4">
        <f t="shared" si="0"/>
        <v>0</v>
      </c>
      <c r="H38" s="4" t="str">
        <f t="shared" si="1"/>
        <v>，3138198</v>
      </c>
      <c r="I38" s="4" t="str">
        <f>VLOOKUP(A38,HOP!A:U,21,0)</f>
        <v>直连</v>
      </c>
    </row>
    <row r="39" s="4" customFormat="1" hidden="1" spans="1:9">
      <c r="A39" s="5">
        <v>999223199366035</v>
      </c>
      <c r="B39" s="6">
        <v>45006</v>
      </c>
      <c r="C39" s="6">
        <v>45007</v>
      </c>
      <c r="D39" s="4">
        <v>158</v>
      </c>
      <c r="E39" s="4" t="str">
        <f>VLOOKUP(A39,HOP!A:L,12,0)</f>
        <v>158.00</v>
      </c>
      <c r="F39" s="4" t="str">
        <f>VLOOKUP(A39,HOP!A:C,3,0)</f>
        <v>3138577</v>
      </c>
      <c r="G39" s="4">
        <f t="shared" si="0"/>
        <v>0</v>
      </c>
      <c r="H39" s="4" t="str">
        <f t="shared" si="1"/>
        <v>，3138577</v>
      </c>
      <c r="I39" s="4" t="str">
        <f>VLOOKUP(A39,HOP!A:U,21,0)</f>
        <v>直连</v>
      </c>
    </row>
    <row r="40" s="4" customFormat="1" hidden="1" spans="1:9">
      <c r="A40" s="5">
        <v>999223199454159</v>
      </c>
      <c r="B40" s="6">
        <v>45002</v>
      </c>
      <c r="C40" s="6">
        <v>45007</v>
      </c>
      <c r="D40" s="4">
        <v>1528</v>
      </c>
      <c r="E40" s="4" t="str">
        <f>VLOOKUP(A40,HOP!A:L,12,0)</f>
        <v>1528.00</v>
      </c>
      <c r="F40" s="4" t="str">
        <f>VLOOKUP(A40,HOP!A:C,3,0)</f>
        <v>3138628</v>
      </c>
      <c r="G40" s="4">
        <f t="shared" si="0"/>
        <v>0</v>
      </c>
      <c r="H40" s="4" t="str">
        <f t="shared" si="1"/>
        <v>，3138628</v>
      </c>
      <c r="I40" s="4" t="str">
        <f>VLOOKUP(A40,HOP!A:U,21,0)</f>
        <v>直连</v>
      </c>
    </row>
    <row r="41" s="4" customFormat="1" hidden="1" spans="1:9">
      <c r="A41" s="5">
        <v>999223210666889</v>
      </c>
      <c r="B41" s="6">
        <v>45006</v>
      </c>
      <c r="C41" s="6">
        <v>45007</v>
      </c>
      <c r="D41" s="4">
        <v>454</v>
      </c>
      <c r="E41" s="4" t="str">
        <f>VLOOKUP(A41,HOP!A:L,12,0)</f>
        <v>454.00</v>
      </c>
      <c r="F41" s="4" t="str">
        <f>VLOOKUP(A41,HOP!A:C,3,0)</f>
        <v>3142025</v>
      </c>
      <c r="G41" s="4">
        <f t="shared" si="0"/>
        <v>0</v>
      </c>
      <c r="H41" s="4" t="str">
        <f t="shared" si="1"/>
        <v>，3142025</v>
      </c>
      <c r="I41" s="4" t="str">
        <f>VLOOKUP(A41,HOP!A:U,21,0)</f>
        <v>直连</v>
      </c>
    </row>
    <row r="42" s="4" customFormat="1" hidden="1" spans="1:9">
      <c r="A42" s="5">
        <v>999223222058395</v>
      </c>
      <c r="B42" s="6">
        <v>45004</v>
      </c>
      <c r="C42" s="6">
        <v>45007</v>
      </c>
      <c r="D42" s="4">
        <v>1641</v>
      </c>
      <c r="E42" s="4" t="str">
        <f>VLOOKUP(A42,HOP!A:L,12,0)</f>
        <v>1641.00</v>
      </c>
      <c r="F42" s="4" t="str">
        <f>VLOOKUP(A42,HOP!A:C,3,0)</f>
        <v>3145063</v>
      </c>
      <c r="G42" s="4">
        <f t="shared" si="0"/>
        <v>0</v>
      </c>
      <c r="H42" s="4" t="str">
        <f t="shared" si="1"/>
        <v>，3145063</v>
      </c>
      <c r="I42" s="4" t="str">
        <f>VLOOKUP(A42,HOP!A:U,21,0)</f>
        <v>直连</v>
      </c>
    </row>
    <row r="43" s="4" customFormat="1" hidden="1" spans="1:9">
      <c r="A43" s="5">
        <v>999223225021060</v>
      </c>
      <c r="B43" s="6">
        <v>45003</v>
      </c>
      <c r="C43" s="6">
        <v>45007</v>
      </c>
      <c r="D43" s="4">
        <v>3108</v>
      </c>
      <c r="E43" s="4" t="str">
        <f>VLOOKUP(A43,HOP!A:L,12,0)</f>
        <v>3108.00</v>
      </c>
      <c r="F43" s="4" t="str">
        <f>VLOOKUP(A43,HOP!A:C,3,0)</f>
        <v>3145948</v>
      </c>
      <c r="G43" s="4">
        <f t="shared" si="0"/>
        <v>0</v>
      </c>
      <c r="H43" s="4" t="str">
        <f t="shared" si="1"/>
        <v>，3145948</v>
      </c>
      <c r="I43" s="4" t="str">
        <f>VLOOKUP(A43,HOP!A:U,21,0)</f>
        <v>直连</v>
      </c>
    </row>
    <row r="44" s="4" customFormat="1" hidden="1" spans="1:9">
      <c r="A44" s="5">
        <v>999223231020051</v>
      </c>
      <c r="B44" s="6">
        <v>45005</v>
      </c>
      <c r="C44" s="6">
        <v>45007</v>
      </c>
      <c r="D44" s="4">
        <v>1638</v>
      </c>
      <c r="E44" s="4" t="str">
        <f>VLOOKUP(A44,HOP!A:L,12,0)</f>
        <v>1638.00</v>
      </c>
      <c r="F44" s="4" t="str">
        <f>VLOOKUP(A44,HOP!A:C,3,0)</f>
        <v>3147606</v>
      </c>
      <c r="G44" s="4">
        <f t="shared" si="0"/>
        <v>0</v>
      </c>
      <c r="H44" s="4" t="str">
        <f t="shared" si="1"/>
        <v>，3147606</v>
      </c>
      <c r="I44" s="4" t="str">
        <f>VLOOKUP(A44,HOP!A:U,21,0)</f>
        <v>直连</v>
      </c>
    </row>
    <row r="45" s="4" customFormat="1" hidden="1" spans="1:9">
      <c r="A45" s="5">
        <v>999223232752248</v>
      </c>
      <c r="B45" s="6">
        <v>45005</v>
      </c>
      <c r="C45" s="6">
        <v>45007</v>
      </c>
      <c r="D45" s="4">
        <v>1224</v>
      </c>
      <c r="E45" s="4" t="str">
        <f>VLOOKUP(A45,HOP!A:L,12,0)</f>
        <v>1224.00</v>
      </c>
      <c r="F45" s="4" t="str">
        <f>VLOOKUP(A45,HOP!A:C,3,0)</f>
        <v>3148350</v>
      </c>
      <c r="G45" s="4">
        <f t="shared" si="0"/>
        <v>0</v>
      </c>
      <c r="H45" s="4" t="str">
        <f t="shared" si="1"/>
        <v>，3148350</v>
      </c>
      <c r="I45" s="4" t="str">
        <f>VLOOKUP(A45,HOP!A:U,21,0)</f>
        <v>直采</v>
      </c>
    </row>
    <row r="46" s="4" customFormat="1" hidden="1" spans="1:9">
      <c r="A46" s="5">
        <v>999223236036933</v>
      </c>
      <c r="B46" s="6">
        <v>45004</v>
      </c>
      <c r="C46" s="6">
        <v>45007</v>
      </c>
      <c r="D46" s="4">
        <v>1161</v>
      </c>
      <c r="E46" s="4" t="str">
        <f>VLOOKUP(A46,HOP!A:L,12,0)</f>
        <v>1161.00</v>
      </c>
      <c r="F46" s="4" t="str">
        <f>VLOOKUP(A46,HOP!A:C,3,0)</f>
        <v>3149181</v>
      </c>
      <c r="G46" s="4">
        <f t="shared" si="0"/>
        <v>0</v>
      </c>
      <c r="H46" s="4" t="str">
        <f t="shared" si="1"/>
        <v>，3149181</v>
      </c>
      <c r="I46" s="4" t="str">
        <f>VLOOKUP(A46,HOP!A:U,21,0)</f>
        <v>直连</v>
      </c>
    </row>
    <row r="47" s="4" customFormat="1" hidden="1" spans="1:9">
      <c r="A47" s="5">
        <v>999223237365400</v>
      </c>
      <c r="B47" s="6">
        <v>45006</v>
      </c>
      <c r="C47" s="6">
        <v>45007</v>
      </c>
      <c r="D47" s="4">
        <v>2215</v>
      </c>
      <c r="E47" s="4" t="str">
        <f>VLOOKUP(A47,HOP!A:L,12,0)</f>
        <v>2215.00</v>
      </c>
      <c r="F47" s="4" t="str">
        <f>VLOOKUP(A47,HOP!A:C,3,0)</f>
        <v>3149414</v>
      </c>
      <c r="G47" s="4">
        <f t="shared" si="0"/>
        <v>0</v>
      </c>
      <c r="H47" s="4" t="str">
        <f t="shared" si="1"/>
        <v>，3149414</v>
      </c>
      <c r="I47" s="4" t="str">
        <f>VLOOKUP(A47,HOP!A:U,21,0)</f>
        <v>直连</v>
      </c>
    </row>
    <row r="48" s="4" customFormat="1" hidden="1" spans="1:9">
      <c r="A48" s="5">
        <v>999223238240459</v>
      </c>
      <c r="B48" s="6">
        <v>45006</v>
      </c>
      <c r="C48" s="6">
        <v>45007</v>
      </c>
      <c r="D48" s="4">
        <v>1090</v>
      </c>
      <c r="E48" s="4" t="str">
        <f>VLOOKUP(A48,HOP!A:L,12,0)</f>
        <v>1090.00</v>
      </c>
      <c r="F48" s="4" t="str">
        <f>VLOOKUP(A48,HOP!A:C,3,0)</f>
        <v>3149725</v>
      </c>
      <c r="G48" s="4">
        <f t="shared" si="0"/>
        <v>0</v>
      </c>
      <c r="H48" s="4" t="str">
        <f t="shared" si="1"/>
        <v>，3149725</v>
      </c>
      <c r="I48" s="4" t="str">
        <f>VLOOKUP(A48,HOP!A:U,21,0)</f>
        <v>直连</v>
      </c>
    </row>
    <row r="49" s="4" customFormat="1" hidden="1" spans="1:9">
      <c r="A49" s="5">
        <v>999223240689394</v>
      </c>
      <c r="B49" s="6">
        <v>45006</v>
      </c>
      <c r="C49" s="6">
        <v>45007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999223241815912</v>
      </c>
      <c r="B50" s="6">
        <v>45004</v>
      </c>
      <c r="C50" s="6">
        <v>45007</v>
      </c>
      <c r="D50" s="4">
        <v>603</v>
      </c>
      <c r="E50" s="4" t="str">
        <f>VLOOKUP(A50,HOP!A:L,12,0)</f>
        <v>603.00</v>
      </c>
      <c r="F50" s="4" t="str">
        <f>VLOOKUP(A50,HOP!A:C,3,0)</f>
        <v>3150380</v>
      </c>
      <c r="G50" s="4">
        <f t="shared" si="0"/>
        <v>0</v>
      </c>
      <c r="H50" s="4" t="str">
        <f t="shared" si="1"/>
        <v>，3150380</v>
      </c>
      <c r="I50" s="4" t="str">
        <f>VLOOKUP(A50,HOP!A:U,21,0)</f>
        <v>直连</v>
      </c>
    </row>
    <row r="51" s="4" customFormat="1" hidden="1" spans="1:9">
      <c r="A51" s="5">
        <v>999223245124923</v>
      </c>
      <c r="B51" s="6">
        <v>45003</v>
      </c>
      <c r="C51" s="6">
        <v>45007</v>
      </c>
      <c r="D51" s="4">
        <v>3942</v>
      </c>
      <c r="E51" s="4" t="str">
        <f>VLOOKUP(A51,HOP!A:L,12,0)</f>
        <v>3942.00</v>
      </c>
      <c r="F51" s="4" t="str">
        <f>VLOOKUP(A51,HOP!A:C,3,0)</f>
        <v>3151319</v>
      </c>
      <c r="G51" s="4">
        <f t="shared" si="0"/>
        <v>0</v>
      </c>
      <c r="H51" s="4" t="str">
        <f t="shared" si="1"/>
        <v>，3151319</v>
      </c>
      <c r="I51" s="4" t="str">
        <f>VLOOKUP(A51,HOP!A:U,21,0)</f>
        <v>直连</v>
      </c>
    </row>
    <row r="52" s="4" customFormat="1" hidden="1" spans="1:9">
      <c r="A52" s="5">
        <v>999223246285236</v>
      </c>
      <c r="B52" s="6">
        <v>45006</v>
      </c>
      <c r="C52" s="6">
        <v>45007</v>
      </c>
      <c r="D52" s="4">
        <v>962</v>
      </c>
      <c r="E52" s="4" t="str">
        <f>VLOOKUP(A52,HOP!A:L,12,0)</f>
        <v>962.00</v>
      </c>
      <c r="F52" s="4" t="str">
        <f>VLOOKUP(A52,HOP!A:C,3,0)</f>
        <v>3151741</v>
      </c>
      <c r="G52" s="4">
        <f t="shared" si="0"/>
        <v>0</v>
      </c>
      <c r="H52" s="4" t="str">
        <f t="shared" si="1"/>
        <v>，3151741</v>
      </c>
      <c r="I52" s="4" t="str">
        <f>VLOOKUP(A52,HOP!A:U,21,0)</f>
        <v>直连</v>
      </c>
    </row>
    <row r="53" s="4" customFormat="1" hidden="1" spans="1:9">
      <c r="A53" s="5">
        <v>999223247288172</v>
      </c>
      <c r="B53" s="6">
        <v>45006</v>
      </c>
      <c r="C53" s="6">
        <v>45007</v>
      </c>
      <c r="D53" s="4">
        <v>467</v>
      </c>
      <c r="E53" s="4" t="str">
        <f>VLOOKUP(A53,HOP!A:L,12,0)</f>
        <v>467.00</v>
      </c>
      <c r="F53" s="4" t="str">
        <f>VLOOKUP(A53,HOP!A:C,3,0)</f>
        <v>3152299</v>
      </c>
      <c r="G53" s="4">
        <f t="shared" si="0"/>
        <v>0</v>
      </c>
      <c r="H53" s="4" t="str">
        <f t="shared" si="1"/>
        <v>，3152299</v>
      </c>
      <c r="I53" s="4" t="str">
        <f>VLOOKUP(A53,HOP!A:U,21,0)</f>
        <v>直连</v>
      </c>
    </row>
    <row r="54" s="4" customFormat="1" hidden="1" spans="1:9">
      <c r="A54" s="5">
        <v>999223255614305</v>
      </c>
      <c r="B54" s="6">
        <v>45006</v>
      </c>
      <c r="C54" s="6">
        <v>45007</v>
      </c>
      <c r="D54" s="4">
        <v>468</v>
      </c>
      <c r="E54" s="4" t="str">
        <f>VLOOKUP(A54,HOP!A:L,12,0)</f>
        <v>468.00</v>
      </c>
      <c r="F54" s="4" t="str">
        <f>VLOOKUP(A54,HOP!A:C,3,0)</f>
        <v>3153461</v>
      </c>
      <c r="G54" s="4">
        <f t="shared" si="0"/>
        <v>0</v>
      </c>
      <c r="H54" s="4" t="str">
        <f t="shared" si="1"/>
        <v>，3153461</v>
      </c>
      <c r="I54" s="4" t="str">
        <f>VLOOKUP(A54,HOP!A:U,21,0)</f>
        <v>直连</v>
      </c>
    </row>
    <row r="55" s="4" customFormat="1" hidden="1" spans="1:9">
      <c r="A55" s="5">
        <v>999223255931299</v>
      </c>
      <c r="B55" s="6">
        <v>45005</v>
      </c>
      <c r="C55" s="6">
        <v>45007</v>
      </c>
      <c r="D55" s="4">
        <v>1892</v>
      </c>
      <c r="E55" s="4" t="str">
        <f>VLOOKUP(A55,HOP!A:L,12,0)</f>
        <v>1892.00</v>
      </c>
      <c r="F55" s="4" t="str">
        <f>VLOOKUP(A55,HOP!A:C,3,0)</f>
        <v>3153511</v>
      </c>
      <c r="G55" s="4">
        <f t="shared" si="0"/>
        <v>0</v>
      </c>
      <c r="H55" s="4" t="str">
        <f t="shared" si="1"/>
        <v>，3153511</v>
      </c>
      <c r="I55" s="4" t="str">
        <f>VLOOKUP(A55,HOP!A:U,21,0)</f>
        <v>直连</v>
      </c>
    </row>
    <row r="56" s="4" customFormat="1" hidden="1" spans="1:9">
      <c r="A56" s="5">
        <v>999223233345347</v>
      </c>
      <c r="B56" s="6">
        <v>45004</v>
      </c>
      <c r="C56" s="6">
        <v>45007</v>
      </c>
      <c r="D56" s="4">
        <v>2688</v>
      </c>
      <c r="E56" s="4" t="str">
        <f>VLOOKUP(A56,HOP!A:L,12,0)</f>
        <v>2688.00</v>
      </c>
      <c r="F56" s="4" t="str">
        <f>VLOOKUP(A56,HOP!A:C,3,0)</f>
        <v>3153891</v>
      </c>
      <c r="G56" s="4">
        <f t="shared" si="0"/>
        <v>0</v>
      </c>
      <c r="H56" s="4" t="str">
        <f t="shared" si="1"/>
        <v>，3153891</v>
      </c>
      <c r="I56" s="4" t="str">
        <f>VLOOKUP(A56,HOP!A:U,21,0)</f>
        <v>直连</v>
      </c>
    </row>
    <row r="57" s="4" customFormat="1" hidden="1" spans="1:9">
      <c r="A57" s="5">
        <v>999223258601846</v>
      </c>
      <c r="B57" s="6">
        <v>45005</v>
      </c>
      <c r="C57" s="6">
        <v>45007</v>
      </c>
      <c r="D57" s="4">
        <v>1148</v>
      </c>
      <c r="E57" s="4" t="str">
        <f>VLOOKUP(A57,HOP!A:L,12,0)</f>
        <v>1148.00</v>
      </c>
      <c r="F57" s="4" t="str">
        <f>VLOOKUP(A57,HOP!A:C,3,0)</f>
        <v>3154135</v>
      </c>
      <c r="G57" s="4">
        <f t="shared" si="0"/>
        <v>0</v>
      </c>
      <c r="H57" s="4" t="str">
        <f t="shared" si="1"/>
        <v>，3154135</v>
      </c>
      <c r="I57" s="4" t="str">
        <f>VLOOKUP(A57,HOP!A:U,21,0)</f>
        <v>直连</v>
      </c>
    </row>
    <row r="58" s="4" customFormat="1" hidden="1" spans="1:9">
      <c r="A58" s="5">
        <v>999223259178013</v>
      </c>
      <c r="B58" s="6">
        <v>45006</v>
      </c>
      <c r="C58" s="6">
        <v>45007</v>
      </c>
      <c r="D58" s="4">
        <v>377</v>
      </c>
      <c r="E58" s="4" t="str">
        <f>VLOOKUP(A58,HOP!A:L,12,0)</f>
        <v>377.00</v>
      </c>
      <c r="F58" s="4" t="str">
        <f>VLOOKUP(A58,HOP!A:C,3,0)</f>
        <v>3154348</v>
      </c>
      <c r="G58" s="4">
        <f t="shared" si="0"/>
        <v>0</v>
      </c>
      <c r="H58" s="4" t="str">
        <f t="shared" si="1"/>
        <v>，3154348</v>
      </c>
      <c r="I58" s="4" t="str">
        <f>VLOOKUP(A58,HOP!A:U,21,0)</f>
        <v>直连</v>
      </c>
    </row>
    <row r="59" s="4" customFormat="1" hidden="1" spans="1:9">
      <c r="A59" s="5">
        <v>999223260238174</v>
      </c>
      <c r="B59" s="6">
        <v>45005</v>
      </c>
      <c r="C59" s="6">
        <v>45007</v>
      </c>
      <c r="D59" s="4">
        <v>580</v>
      </c>
      <c r="E59" s="4" t="str">
        <f>VLOOKUP(A59,HOP!A:L,12,0)</f>
        <v>580.00</v>
      </c>
      <c r="F59" s="4" t="str">
        <f>VLOOKUP(A59,HOP!A:C,3,0)</f>
        <v>3154714</v>
      </c>
      <c r="G59" s="4">
        <f t="shared" si="0"/>
        <v>0</v>
      </c>
      <c r="H59" s="4" t="str">
        <f t="shared" si="1"/>
        <v>，3154714</v>
      </c>
      <c r="I59" s="4" t="str">
        <f>VLOOKUP(A59,HOP!A:U,21,0)</f>
        <v>直连</v>
      </c>
    </row>
    <row r="60" s="4" customFormat="1" hidden="1" spans="1:9">
      <c r="A60" s="5">
        <v>999223260276217</v>
      </c>
      <c r="B60" s="6">
        <v>45005</v>
      </c>
      <c r="C60" s="6">
        <v>45007</v>
      </c>
      <c r="D60" s="4">
        <v>538</v>
      </c>
      <c r="E60" s="4" t="str">
        <f>VLOOKUP(A60,HOP!A:L,12,0)</f>
        <v>538.00</v>
      </c>
      <c r="F60" s="4" t="str">
        <f>VLOOKUP(A60,HOP!A:C,3,0)</f>
        <v>3154720</v>
      </c>
      <c r="G60" s="4">
        <f t="shared" si="0"/>
        <v>0</v>
      </c>
      <c r="H60" s="4" t="str">
        <f t="shared" si="1"/>
        <v>，3154720</v>
      </c>
      <c r="I60" s="4" t="str">
        <f>VLOOKUP(A60,HOP!A:U,21,0)</f>
        <v>直连</v>
      </c>
    </row>
    <row r="61" s="4" customFormat="1" hidden="1" spans="1:9">
      <c r="A61" s="5">
        <v>999223261347233</v>
      </c>
      <c r="B61" s="6">
        <v>45005</v>
      </c>
      <c r="C61" s="6">
        <v>45007</v>
      </c>
      <c r="D61" s="4">
        <v>1502</v>
      </c>
      <c r="E61" s="4" t="str">
        <f>VLOOKUP(A61,HOP!A:L,12,0)</f>
        <v>1502.00</v>
      </c>
      <c r="F61" s="4" t="str">
        <f>VLOOKUP(A61,HOP!A:C,3,0)</f>
        <v>3155103</v>
      </c>
      <c r="G61" s="4">
        <f t="shared" si="0"/>
        <v>0</v>
      </c>
      <c r="H61" s="4" t="str">
        <f t="shared" si="1"/>
        <v>，3155103</v>
      </c>
      <c r="I61" s="4" t="str">
        <f>VLOOKUP(A61,HOP!A:U,21,0)</f>
        <v>直连</v>
      </c>
    </row>
    <row r="62" s="4" customFormat="1" hidden="1" spans="1:9">
      <c r="A62" s="5">
        <v>999223262693533</v>
      </c>
      <c r="B62" s="6">
        <v>45005</v>
      </c>
      <c r="C62" s="6">
        <v>45007</v>
      </c>
      <c r="D62" s="4">
        <v>1648</v>
      </c>
      <c r="E62" s="4" t="str">
        <f>VLOOKUP(A62,HOP!A:L,12,0)</f>
        <v>1648.00</v>
      </c>
      <c r="F62" s="4" t="str">
        <f>VLOOKUP(A62,HOP!A:C,3,0)</f>
        <v>3155579</v>
      </c>
      <c r="G62" s="4">
        <f t="shared" si="0"/>
        <v>0</v>
      </c>
      <c r="H62" s="4" t="str">
        <f t="shared" si="1"/>
        <v>，3155579</v>
      </c>
      <c r="I62" s="4" t="str">
        <f>VLOOKUP(A62,HOP!A:U,21,0)</f>
        <v>直连</v>
      </c>
    </row>
    <row r="63" s="4" customFormat="1" hidden="1" spans="1:9">
      <c r="A63" s="5">
        <v>999223263001297</v>
      </c>
      <c r="B63" s="6">
        <v>45005</v>
      </c>
      <c r="C63" s="6">
        <v>45007</v>
      </c>
      <c r="D63" s="4">
        <v>350</v>
      </c>
      <c r="E63" s="4" t="str">
        <f>VLOOKUP(A63,HOP!A:L,12,0)</f>
        <v>350.00</v>
      </c>
      <c r="F63" s="4" t="str">
        <f>VLOOKUP(A63,HOP!A:C,3,0)</f>
        <v>3155726</v>
      </c>
      <c r="G63" s="4">
        <f t="shared" si="0"/>
        <v>0</v>
      </c>
      <c r="H63" s="4" t="str">
        <f t="shared" si="1"/>
        <v>，3155726</v>
      </c>
      <c r="I63" s="4" t="str">
        <f>VLOOKUP(A63,HOP!A:U,21,0)</f>
        <v>直连</v>
      </c>
    </row>
    <row r="64" s="4" customFormat="1" hidden="1" spans="1:9">
      <c r="A64" s="5">
        <v>999223263334448</v>
      </c>
      <c r="B64" s="6">
        <v>45006</v>
      </c>
      <c r="C64" s="6">
        <v>45007</v>
      </c>
      <c r="D64" s="4">
        <v>612</v>
      </c>
      <c r="E64" s="4" t="str">
        <f>VLOOKUP(A64,HOP!A:L,12,0)</f>
        <v>612.00</v>
      </c>
      <c r="F64" s="4" t="str">
        <f>VLOOKUP(A64,HOP!A:C,3,0)</f>
        <v>3155866</v>
      </c>
      <c r="G64" s="4">
        <f t="shared" si="0"/>
        <v>0</v>
      </c>
      <c r="H64" s="4" t="str">
        <f t="shared" si="1"/>
        <v>，3155866</v>
      </c>
      <c r="I64" s="4" t="str">
        <f>VLOOKUP(A64,HOP!A:U,21,0)</f>
        <v>直连</v>
      </c>
    </row>
    <row r="65" s="4" customFormat="1" hidden="1" spans="1:9">
      <c r="A65" s="5">
        <v>999223266230695</v>
      </c>
      <c r="B65" s="6">
        <v>45005</v>
      </c>
      <c r="C65" s="6">
        <v>45007</v>
      </c>
      <c r="D65" s="4">
        <v>1566</v>
      </c>
      <c r="E65" s="4" t="str">
        <f>VLOOKUP(A65,HOP!A:L,12,0)</f>
        <v>1566.00</v>
      </c>
      <c r="F65" s="4" t="str">
        <f>VLOOKUP(A65,HOP!A:C,3,0)</f>
        <v>3156004</v>
      </c>
      <c r="G65" s="4">
        <f t="shared" si="0"/>
        <v>0</v>
      </c>
      <c r="H65" s="4" t="str">
        <f t="shared" si="1"/>
        <v>，3156004</v>
      </c>
      <c r="I65" s="4" t="str">
        <f>VLOOKUP(A65,HOP!A:U,21,0)</f>
        <v>直连</v>
      </c>
    </row>
    <row r="66" s="4" customFormat="1" hidden="1" spans="1:9">
      <c r="A66" s="5">
        <v>999223266520291</v>
      </c>
      <c r="B66" s="6">
        <v>45005</v>
      </c>
      <c r="C66" s="6">
        <v>45007</v>
      </c>
      <c r="D66" s="4">
        <v>620</v>
      </c>
      <c r="E66" s="4" t="str">
        <f>VLOOKUP(A66,HOP!A:L,12,0)</f>
        <v>620.00</v>
      </c>
      <c r="F66" s="4" t="str">
        <f>VLOOKUP(A66,HOP!A:C,3,0)</f>
        <v>3156065</v>
      </c>
      <c r="G66" s="4">
        <f t="shared" si="0"/>
        <v>0</v>
      </c>
      <c r="H66" s="4" t="str">
        <f t="shared" si="1"/>
        <v>，3156065</v>
      </c>
      <c r="I66" s="4" t="str">
        <f>VLOOKUP(A66,HOP!A:U,21,0)</f>
        <v>直连</v>
      </c>
    </row>
    <row r="67" s="4" customFormat="1" hidden="1" spans="1:9">
      <c r="A67" s="5">
        <v>999223266681964</v>
      </c>
      <c r="B67" s="6">
        <v>45005</v>
      </c>
      <c r="C67" s="6">
        <v>45007</v>
      </c>
      <c r="D67" s="4">
        <v>2733</v>
      </c>
      <c r="E67" s="4" t="str">
        <f>VLOOKUP(A67,HOP!A:L,12,0)</f>
        <v>2733.00</v>
      </c>
      <c r="F67" s="4" t="str">
        <f>VLOOKUP(A67,HOP!A:C,3,0)</f>
        <v>3156086</v>
      </c>
      <c r="G67" s="4">
        <f t="shared" ref="G67:G130" si="2">D67-E67</f>
        <v>0</v>
      </c>
      <c r="H67" s="4" t="str">
        <f t="shared" ref="H67:H130" si="3">$H$1&amp;F67</f>
        <v>，3156086</v>
      </c>
      <c r="I67" s="4" t="str">
        <f>VLOOKUP(A67,HOP!A:U,21,0)</f>
        <v>直连</v>
      </c>
    </row>
    <row r="68" s="4" customFormat="1" hidden="1" spans="1:9">
      <c r="A68" s="5">
        <v>999223266794723</v>
      </c>
      <c r="B68" s="6">
        <v>45005</v>
      </c>
      <c r="C68" s="6">
        <v>45007</v>
      </c>
      <c r="D68" s="4">
        <v>1623</v>
      </c>
      <c r="E68" s="4" t="str">
        <f>VLOOKUP(A68,HOP!A:L,12,0)</f>
        <v>1623.00</v>
      </c>
      <c r="F68" s="4" t="str">
        <f>VLOOKUP(A68,HOP!A:C,3,0)</f>
        <v>3156121</v>
      </c>
      <c r="G68" s="4">
        <f t="shared" si="2"/>
        <v>0</v>
      </c>
      <c r="H68" s="4" t="str">
        <f t="shared" si="3"/>
        <v>，3156121</v>
      </c>
      <c r="I68" s="4" t="str">
        <f>VLOOKUP(A68,HOP!A:U,21,0)</f>
        <v>直连</v>
      </c>
    </row>
    <row r="69" s="4" customFormat="1" hidden="1" spans="1:9">
      <c r="A69" s="5">
        <v>999223266840326</v>
      </c>
      <c r="B69" s="6">
        <v>45005</v>
      </c>
      <c r="C69" s="6">
        <v>45007</v>
      </c>
      <c r="D69" s="4">
        <v>375</v>
      </c>
      <c r="E69" s="4" t="str">
        <f>VLOOKUP(A69,HOP!A:L,12,0)</f>
        <v>375.00</v>
      </c>
      <c r="F69" s="4" t="str">
        <f>VLOOKUP(A69,HOP!A:C,3,0)</f>
        <v>3156139</v>
      </c>
      <c r="G69" s="4">
        <f t="shared" si="2"/>
        <v>0</v>
      </c>
      <c r="H69" s="4" t="str">
        <f t="shared" si="3"/>
        <v>，3156139</v>
      </c>
      <c r="I69" s="4" t="str">
        <f>VLOOKUP(A69,HOP!A:U,21,0)</f>
        <v>直连</v>
      </c>
    </row>
    <row r="70" s="4" customFormat="1" hidden="1" spans="1:9">
      <c r="A70" s="5">
        <v>999223267306140</v>
      </c>
      <c r="B70" s="6">
        <v>45006</v>
      </c>
      <c r="C70" s="6">
        <v>45007</v>
      </c>
      <c r="D70" s="4">
        <v>199</v>
      </c>
      <c r="E70" s="4" t="str">
        <f>VLOOKUP(A70,HOP!A:L,12,0)</f>
        <v>199.00</v>
      </c>
      <c r="F70" s="4" t="str">
        <f>VLOOKUP(A70,HOP!A:C,3,0)</f>
        <v>3156251</v>
      </c>
      <c r="G70" s="4">
        <f t="shared" si="2"/>
        <v>0</v>
      </c>
      <c r="H70" s="4" t="str">
        <f t="shared" si="3"/>
        <v>，3156251</v>
      </c>
      <c r="I70" s="4" t="str">
        <f>VLOOKUP(A70,HOP!A:U,21,0)</f>
        <v>直连</v>
      </c>
    </row>
    <row r="71" s="4" customFormat="1" hidden="1" spans="1:9">
      <c r="A71" s="5">
        <v>999223268660578</v>
      </c>
      <c r="B71" s="6">
        <v>45006</v>
      </c>
      <c r="C71" s="6">
        <v>45007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999223269080605</v>
      </c>
      <c r="B72" s="6">
        <v>45005</v>
      </c>
      <c r="C72" s="6">
        <v>45007</v>
      </c>
      <c r="D72" s="4">
        <v>11654</v>
      </c>
      <c r="E72" s="4" t="str">
        <f>VLOOKUP(A72,HOP!A:L,12,0)</f>
        <v>11654.00</v>
      </c>
      <c r="F72" s="4" t="str">
        <f>VLOOKUP(A72,HOP!A:C,3,0)</f>
        <v>3156558</v>
      </c>
      <c r="G72" s="4">
        <f t="shared" si="2"/>
        <v>0</v>
      </c>
      <c r="H72" s="4" t="str">
        <f t="shared" si="3"/>
        <v>，3156558</v>
      </c>
      <c r="I72" s="4" t="str">
        <f>VLOOKUP(A72,HOP!A:U,21,0)</f>
        <v>直连</v>
      </c>
    </row>
    <row r="73" s="4" customFormat="1" hidden="1" spans="1:9">
      <c r="A73" s="5">
        <v>999223269829771</v>
      </c>
      <c r="B73" s="6">
        <v>45006</v>
      </c>
      <c r="C73" s="6">
        <v>45007</v>
      </c>
      <c r="D73" s="4">
        <v>235</v>
      </c>
      <c r="E73" s="4" t="str">
        <f>VLOOKUP(A73,HOP!A:L,12,0)</f>
        <v>235.00</v>
      </c>
      <c r="F73" s="4" t="str">
        <f>VLOOKUP(A73,HOP!A:C,3,0)</f>
        <v>3156686</v>
      </c>
      <c r="G73" s="4">
        <f t="shared" si="2"/>
        <v>0</v>
      </c>
      <c r="H73" s="4" t="str">
        <f t="shared" si="3"/>
        <v>，3156686</v>
      </c>
      <c r="I73" s="4" t="str">
        <f>VLOOKUP(A73,HOP!A:U,21,0)</f>
        <v>直连</v>
      </c>
    </row>
    <row r="74" s="4" customFormat="1" hidden="1" spans="1:9">
      <c r="A74" s="5">
        <v>999223271998292</v>
      </c>
      <c r="B74" s="6">
        <v>45005</v>
      </c>
      <c r="C74" s="6">
        <v>45007</v>
      </c>
      <c r="D74" s="4">
        <v>718</v>
      </c>
      <c r="E74" s="4" t="str">
        <f>VLOOKUP(A74,HOP!A:L,12,0)</f>
        <v>718.00</v>
      </c>
      <c r="F74" s="4" t="str">
        <f>VLOOKUP(A74,HOP!A:C,3,0)</f>
        <v>3157044</v>
      </c>
      <c r="G74" s="4">
        <f t="shared" si="2"/>
        <v>0</v>
      </c>
      <c r="H74" s="4" t="str">
        <f t="shared" si="3"/>
        <v>，3157044</v>
      </c>
      <c r="I74" s="4" t="str">
        <f>VLOOKUP(A74,HOP!A:U,21,0)</f>
        <v>直连</v>
      </c>
    </row>
    <row r="75" s="4" customFormat="1" hidden="1" spans="1:9">
      <c r="A75" s="5">
        <v>999223273881408</v>
      </c>
      <c r="B75" s="6">
        <v>45005</v>
      </c>
      <c r="C75" s="6">
        <v>45007</v>
      </c>
      <c r="D75" s="4">
        <v>730</v>
      </c>
      <c r="E75" s="4" t="str">
        <f>VLOOKUP(A75,HOP!A:L,12,0)</f>
        <v>730.00</v>
      </c>
      <c r="F75" s="4" t="str">
        <f>VLOOKUP(A75,HOP!A:C,3,0)</f>
        <v>3157405</v>
      </c>
      <c r="G75" s="4">
        <f t="shared" si="2"/>
        <v>0</v>
      </c>
      <c r="H75" s="4" t="str">
        <f t="shared" si="3"/>
        <v>，3157405</v>
      </c>
      <c r="I75" s="4" t="str">
        <f>VLOOKUP(A75,HOP!A:U,21,0)</f>
        <v>直连</v>
      </c>
    </row>
    <row r="76" s="4" customFormat="1" hidden="1" spans="1:9">
      <c r="A76" s="5">
        <v>999223274494102</v>
      </c>
      <c r="B76" s="6">
        <v>45005</v>
      </c>
      <c r="C76" s="6">
        <v>45007</v>
      </c>
      <c r="D76" s="4">
        <v>556</v>
      </c>
      <c r="E76" s="4" t="str">
        <f>VLOOKUP(A76,HOP!A:L,12,0)</f>
        <v>556.00</v>
      </c>
      <c r="F76" s="4" t="str">
        <f>VLOOKUP(A76,HOP!A:C,3,0)</f>
        <v>3157517</v>
      </c>
      <c r="G76" s="4">
        <f t="shared" si="2"/>
        <v>0</v>
      </c>
      <c r="H76" s="4" t="str">
        <f t="shared" si="3"/>
        <v>，3157517</v>
      </c>
      <c r="I76" s="4" t="str">
        <f>VLOOKUP(A76,HOP!A:U,21,0)</f>
        <v>直连</v>
      </c>
    </row>
    <row r="77" s="4" customFormat="1" hidden="1" spans="1:9">
      <c r="A77" s="5">
        <v>999223275745697</v>
      </c>
      <c r="B77" s="6">
        <v>45006</v>
      </c>
      <c r="C77" s="6">
        <v>45007</v>
      </c>
      <c r="D77" s="4">
        <v>1591</v>
      </c>
      <c r="E77" s="4" t="str">
        <f>VLOOKUP(A77,HOP!A:L,12,0)</f>
        <v>1591.00</v>
      </c>
      <c r="F77" s="4" t="str">
        <f>VLOOKUP(A77,HOP!A:C,3,0)</f>
        <v>3157975</v>
      </c>
      <c r="G77" s="4">
        <f t="shared" si="2"/>
        <v>0</v>
      </c>
      <c r="H77" s="4" t="str">
        <f t="shared" si="3"/>
        <v>，3157975</v>
      </c>
      <c r="I77" s="4" t="str">
        <f>VLOOKUP(A77,HOP!A:U,21,0)</f>
        <v>直连</v>
      </c>
    </row>
    <row r="78" s="4" customFormat="1" hidden="1" spans="1:9">
      <c r="A78" s="5">
        <v>999223277658642</v>
      </c>
      <c r="B78" s="6">
        <v>45006</v>
      </c>
      <c r="C78" s="6">
        <v>45007</v>
      </c>
      <c r="D78" s="4">
        <v>416</v>
      </c>
      <c r="E78" s="4" t="str">
        <f>VLOOKUP(A78,HOP!A:L,12,0)</f>
        <v>416.00</v>
      </c>
      <c r="F78" s="4" t="str">
        <f>VLOOKUP(A78,HOP!A:C,3,0)</f>
        <v>3158792</v>
      </c>
      <c r="G78" s="4">
        <f t="shared" si="2"/>
        <v>0</v>
      </c>
      <c r="H78" s="4" t="str">
        <f t="shared" si="3"/>
        <v>，3158792</v>
      </c>
      <c r="I78" s="4" t="str">
        <f>VLOOKUP(A78,HOP!A:U,21,0)</f>
        <v>直连</v>
      </c>
    </row>
    <row r="79" s="4" customFormat="1" hidden="1" spans="1:9">
      <c r="A79" s="5">
        <v>999223277686978</v>
      </c>
      <c r="B79" s="6">
        <v>45006</v>
      </c>
      <c r="C79" s="6">
        <v>45007</v>
      </c>
      <c r="D79" s="4">
        <v>124</v>
      </c>
      <c r="E79" s="4" t="str">
        <f>VLOOKUP(A79,HOP!A:L,12,0)</f>
        <v>124.00</v>
      </c>
      <c r="F79" s="4" t="str">
        <f>VLOOKUP(A79,HOP!A:C,3,0)</f>
        <v>3158808</v>
      </c>
      <c r="G79" s="4">
        <f t="shared" si="2"/>
        <v>0</v>
      </c>
      <c r="H79" s="4" t="str">
        <f t="shared" si="3"/>
        <v>，3158808</v>
      </c>
      <c r="I79" s="4" t="str">
        <f>VLOOKUP(A79,HOP!A:U,21,0)</f>
        <v>直连</v>
      </c>
    </row>
    <row r="80" s="4" customFormat="1" hidden="1" spans="1:9">
      <c r="A80" s="5">
        <v>999223277867400</v>
      </c>
      <c r="B80" s="6">
        <v>45006</v>
      </c>
      <c r="C80" s="6">
        <v>45007</v>
      </c>
      <c r="D80" s="4">
        <v>1102</v>
      </c>
      <c r="E80" s="4" t="str">
        <f>VLOOKUP(A80,HOP!A:L,12,0)</f>
        <v>1102.00</v>
      </c>
      <c r="F80" s="4" t="str">
        <f>VLOOKUP(A80,HOP!A:C,3,0)</f>
        <v>3158892</v>
      </c>
      <c r="G80" s="4">
        <f t="shared" si="2"/>
        <v>0</v>
      </c>
      <c r="H80" s="4" t="str">
        <f t="shared" si="3"/>
        <v>，3158892</v>
      </c>
      <c r="I80" s="4" t="str">
        <f>VLOOKUP(A80,HOP!A:U,21,0)</f>
        <v>直连</v>
      </c>
    </row>
    <row r="81" s="4" customFormat="1" hidden="1" spans="1:9">
      <c r="A81" s="5">
        <v>999223279534457</v>
      </c>
      <c r="B81" s="6">
        <v>45006</v>
      </c>
      <c r="C81" s="6">
        <v>45007</v>
      </c>
      <c r="D81" s="4">
        <v>328</v>
      </c>
      <c r="E81" s="4" t="str">
        <f>VLOOKUP(A81,HOP!A:L,12,0)</f>
        <v>328.00</v>
      </c>
      <c r="F81" s="4" t="str">
        <f>VLOOKUP(A81,HOP!A:C,3,0)</f>
        <v>3158927</v>
      </c>
      <c r="G81" s="4">
        <f t="shared" si="2"/>
        <v>0</v>
      </c>
      <c r="H81" s="4" t="str">
        <f t="shared" si="3"/>
        <v>，3158927</v>
      </c>
      <c r="I81" s="4" t="str">
        <f>VLOOKUP(A81,HOP!A:U,21,0)</f>
        <v>直连</v>
      </c>
    </row>
    <row r="82" s="4" customFormat="1" hidden="1" spans="1:9">
      <c r="A82" s="5">
        <v>999223279564581</v>
      </c>
      <c r="B82" s="6">
        <v>45006</v>
      </c>
      <c r="C82" s="6">
        <v>45007</v>
      </c>
      <c r="D82" s="4">
        <v>953</v>
      </c>
      <c r="E82" s="4" t="str">
        <f>VLOOKUP(A82,HOP!A:L,12,0)</f>
        <v>953.00</v>
      </c>
      <c r="F82" s="4" t="str">
        <f>VLOOKUP(A82,HOP!A:C,3,0)</f>
        <v>3158933</v>
      </c>
      <c r="G82" s="4">
        <f t="shared" si="2"/>
        <v>0</v>
      </c>
      <c r="H82" s="4" t="str">
        <f t="shared" si="3"/>
        <v>，3158933</v>
      </c>
      <c r="I82" s="4" t="str">
        <f>VLOOKUP(A82,HOP!A:U,21,0)</f>
        <v>直连</v>
      </c>
    </row>
    <row r="83" s="4" customFormat="1" hidden="1" spans="1:9">
      <c r="A83" s="5">
        <v>999223280219241</v>
      </c>
      <c r="B83" s="6">
        <v>45006</v>
      </c>
      <c r="C83" s="6">
        <v>45007</v>
      </c>
      <c r="D83" s="4">
        <v>290</v>
      </c>
      <c r="E83" s="4" t="str">
        <f>VLOOKUP(A83,HOP!A:L,12,0)</f>
        <v>290.00</v>
      </c>
      <c r="F83" s="4" t="str">
        <f>VLOOKUP(A83,HOP!A:C,3,0)</f>
        <v>3159034</v>
      </c>
      <c r="G83" s="4">
        <f t="shared" si="2"/>
        <v>0</v>
      </c>
      <c r="H83" s="4" t="str">
        <f t="shared" si="3"/>
        <v>，3159034</v>
      </c>
      <c r="I83" s="4" t="str">
        <f>VLOOKUP(A83,HOP!A:U,21,0)</f>
        <v>直连</v>
      </c>
    </row>
    <row r="84" s="4" customFormat="1" hidden="1" spans="1:9">
      <c r="A84" s="5">
        <v>999223280396710</v>
      </c>
      <c r="B84" s="6">
        <v>45006</v>
      </c>
      <c r="C84" s="6">
        <v>45007</v>
      </c>
      <c r="D84" s="4">
        <v>0</v>
      </c>
      <c r="E84" s="4" t="str">
        <f>VLOOKUP(A84,HOP!A:L,12,0)</f>
        <v>0.00</v>
      </c>
      <c r="F84" s="4" t="str">
        <f>VLOOKUP(A84,HOP!A:C,3,0)</f>
        <v>3159066</v>
      </c>
      <c r="G84" s="4">
        <f t="shared" si="2"/>
        <v>0</v>
      </c>
      <c r="H84" s="4" t="str">
        <f t="shared" si="3"/>
        <v>，3159066</v>
      </c>
      <c r="I84" s="4" t="str">
        <f>VLOOKUP(A84,HOP!A:U,21,0)</f>
        <v>直连</v>
      </c>
    </row>
    <row r="85" s="4" customFormat="1" hidden="1" spans="1:9">
      <c r="A85" s="5">
        <v>999223283608378</v>
      </c>
      <c r="B85" s="6">
        <v>45006</v>
      </c>
      <c r="C85" s="6">
        <v>45007</v>
      </c>
      <c r="D85" s="4">
        <v>317</v>
      </c>
      <c r="E85" s="4" t="str">
        <f>VLOOKUP(A85,HOP!A:L,12,0)</f>
        <v>317.00</v>
      </c>
      <c r="F85" s="4" t="str">
        <f>VLOOKUP(A85,HOP!A:C,3,0)</f>
        <v>3159562</v>
      </c>
      <c r="G85" s="4">
        <f t="shared" si="2"/>
        <v>0</v>
      </c>
      <c r="H85" s="4" t="str">
        <f t="shared" si="3"/>
        <v>，3159562</v>
      </c>
      <c r="I85" s="4" t="str">
        <f>VLOOKUP(A85,HOP!A:U,21,0)</f>
        <v>直连</v>
      </c>
    </row>
    <row r="86" s="4" customFormat="1" hidden="1" spans="1:9">
      <c r="A86" s="5">
        <v>999223283707206</v>
      </c>
      <c r="B86" s="6">
        <v>45006</v>
      </c>
      <c r="C86" s="6">
        <v>45007</v>
      </c>
      <c r="D86" s="4">
        <v>172</v>
      </c>
      <c r="E86" s="4" t="str">
        <f>VLOOKUP(A86,HOP!A:L,12,0)</f>
        <v>172.00</v>
      </c>
      <c r="F86" s="4" t="str">
        <f>VLOOKUP(A86,HOP!A:C,3,0)</f>
        <v>3159576</v>
      </c>
      <c r="G86" s="4">
        <f t="shared" si="2"/>
        <v>0</v>
      </c>
      <c r="H86" s="4" t="str">
        <f t="shared" si="3"/>
        <v>，3159576</v>
      </c>
      <c r="I86" s="4" t="str">
        <f>VLOOKUP(A86,HOP!A:U,21,0)</f>
        <v>直连</v>
      </c>
    </row>
    <row r="87" s="4" customFormat="1" hidden="1" spans="1:9">
      <c r="A87" s="5">
        <v>999223283713437</v>
      </c>
      <c r="B87" s="6">
        <v>45006</v>
      </c>
      <c r="C87" s="6">
        <v>45007</v>
      </c>
      <c r="D87" s="4">
        <v>1213</v>
      </c>
      <c r="E87" s="4" t="str">
        <f>VLOOKUP(A87,HOP!A:L,12,0)</f>
        <v>1213.00</v>
      </c>
      <c r="F87" s="4" t="str">
        <f>VLOOKUP(A87,HOP!A:C,3,0)</f>
        <v>3159577</v>
      </c>
      <c r="G87" s="4">
        <f t="shared" si="2"/>
        <v>0</v>
      </c>
      <c r="H87" s="4" t="str">
        <f t="shared" si="3"/>
        <v>，3159577</v>
      </c>
      <c r="I87" s="4" t="str">
        <f>VLOOKUP(A87,HOP!A:U,21,0)</f>
        <v>直连</v>
      </c>
    </row>
    <row r="88" s="4" customFormat="1" hidden="1" spans="1:9">
      <c r="A88" s="5">
        <v>999223283758762</v>
      </c>
      <c r="B88" s="6">
        <v>45006</v>
      </c>
      <c r="C88" s="6">
        <v>45007</v>
      </c>
      <c r="D88" s="4">
        <v>451</v>
      </c>
      <c r="E88" s="4" t="str">
        <f>VLOOKUP(A88,HOP!A:L,12,0)</f>
        <v>451.00</v>
      </c>
      <c r="F88" s="4" t="str">
        <f>VLOOKUP(A88,HOP!A:C,3,0)</f>
        <v>3159588</v>
      </c>
      <c r="G88" s="4">
        <f t="shared" si="2"/>
        <v>0</v>
      </c>
      <c r="H88" s="4" t="str">
        <f t="shared" si="3"/>
        <v>，3159588</v>
      </c>
      <c r="I88" s="4" t="str">
        <f>VLOOKUP(A88,HOP!A:U,21,0)</f>
        <v>直连</v>
      </c>
    </row>
    <row r="89" s="4" customFormat="1" hidden="1" spans="1:9">
      <c r="A89" s="5">
        <v>999223285282856</v>
      </c>
      <c r="B89" s="6">
        <v>45006</v>
      </c>
      <c r="C89" s="6">
        <v>45007</v>
      </c>
      <c r="D89" s="4">
        <v>2602</v>
      </c>
      <c r="E89" s="4" t="str">
        <f>VLOOKUP(A89,HOP!A:L,12,0)</f>
        <v>2602.00</v>
      </c>
      <c r="F89" s="4" t="str">
        <f>VLOOKUP(A89,HOP!A:C,3,0)</f>
        <v>3159864</v>
      </c>
      <c r="G89" s="4">
        <f t="shared" si="2"/>
        <v>0</v>
      </c>
      <c r="H89" s="4" t="str">
        <f t="shared" si="3"/>
        <v>，3159864</v>
      </c>
      <c r="I89" s="4" t="str">
        <f>VLOOKUP(A89,HOP!A:U,21,0)</f>
        <v>直连</v>
      </c>
    </row>
    <row r="90" s="4" customFormat="1" hidden="1" spans="1:9">
      <c r="A90" s="5">
        <v>999223286480266</v>
      </c>
      <c r="B90" s="6">
        <v>45006</v>
      </c>
      <c r="C90" s="6">
        <v>45007</v>
      </c>
      <c r="D90" s="4">
        <v>708</v>
      </c>
      <c r="E90" s="4" t="str">
        <f>VLOOKUP(A90,HOP!A:L,12,0)</f>
        <v>708.00</v>
      </c>
      <c r="F90" s="4" t="str">
        <f>VLOOKUP(A90,HOP!A:C,3,0)</f>
        <v>3160090</v>
      </c>
      <c r="G90" s="4">
        <f t="shared" si="2"/>
        <v>0</v>
      </c>
      <c r="H90" s="4" t="str">
        <f t="shared" si="3"/>
        <v>，3160090</v>
      </c>
      <c r="I90" s="4" t="str">
        <f>VLOOKUP(A90,HOP!A:U,21,0)</f>
        <v>直连</v>
      </c>
    </row>
    <row r="91" s="4" customFormat="1" hidden="1" spans="1:9">
      <c r="A91" s="5">
        <v>999223286732389</v>
      </c>
      <c r="B91" s="6">
        <v>45006</v>
      </c>
      <c r="C91" s="6">
        <v>45007</v>
      </c>
      <c r="D91" s="4">
        <v>643</v>
      </c>
      <c r="E91" s="4" t="str">
        <f>VLOOKUP(A91,HOP!A:L,12,0)</f>
        <v>643.00</v>
      </c>
      <c r="F91" s="4" t="str">
        <f>VLOOKUP(A91,HOP!A:C,3,0)</f>
        <v>3160151</v>
      </c>
      <c r="G91" s="4">
        <f t="shared" si="2"/>
        <v>0</v>
      </c>
      <c r="H91" s="4" t="str">
        <f t="shared" si="3"/>
        <v>，3160151</v>
      </c>
      <c r="I91" s="4" t="str">
        <f>VLOOKUP(A91,HOP!A:U,21,0)</f>
        <v>直连</v>
      </c>
    </row>
    <row r="92" s="4" customFormat="1" hidden="1" spans="1:9">
      <c r="A92" s="5">
        <v>999223287247351</v>
      </c>
      <c r="B92" s="6">
        <v>45006</v>
      </c>
      <c r="C92" s="6">
        <v>45007</v>
      </c>
      <c r="D92" s="4">
        <v>356</v>
      </c>
      <c r="E92" s="4" t="str">
        <f>VLOOKUP(A92,HOP!A:L,12,0)</f>
        <v>356.00</v>
      </c>
      <c r="F92" s="4" t="str">
        <f>VLOOKUP(A92,HOP!A:C,3,0)</f>
        <v>3160236</v>
      </c>
      <c r="G92" s="4">
        <f t="shared" si="2"/>
        <v>0</v>
      </c>
      <c r="H92" s="4" t="str">
        <f t="shared" si="3"/>
        <v>，3160236</v>
      </c>
      <c r="I92" s="4" t="str">
        <f>VLOOKUP(A92,HOP!A:U,21,0)</f>
        <v>直连</v>
      </c>
    </row>
    <row r="93" s="4" customFormat="1" hidden="1" spans="1:9">
      <c r="A93" s="5">
        <v>999223289038635</v>
      </c>
      <c r="B93" s="6">
        <v>45006</v>
      </c>
      <c r="C93" s="6">
        <v>45007</v>
      </c>
      <c r="D93" s="4">
        <v>311</v>
      </c>
      <c r="E93" s="4" t="str">
        <f>VLOOKUP(A93,HOP!A:L,12,0)</f>
        <v>311.00</v>
      </c>
      <c r="F93" s="4" t="str">
        <f>VLOOKUP(A93,HOP!A:C,3,0)</f>
        <v>3160681</v>
      </c>
      <c r="G93" s="4">
        <f t="shared" si="2"/>
        <v>0</v>
      </c>
      <c r="H93" s="4" t="str">
        <f t="shared" si="3"/>
        <v>，3160681</v>
      </c>
      <c r="I93" s="4" t="str">
        <f>VLOOKUP(A93,HOP!A:U,21,0)</f>
        <v>直连</v>
      </c>
    </row>
    <row r="94" s="4" customFormat="1" hidden="1" spans="1:9">
      <c r="A94" s="5">
        <v>999223289163715</v>
      </c>
      <c r="B94" s="6">
        <v>45006</v>
      </c>
      <c r="C94" s="6">
        <v>45007</v>
      </c>
      <c r="D94" s="4">
        <v>162</v>
      </c>
      <c r="E94" s="4" t="str">
        <f>VLOOKUP(A94,HOP!A:L,12,0)</f>
        <v>162.00</v>
      </c>
      <c r="F94" s="4" t="str">
        <f>VLOOKUP(A94,HOP!A:C,3,0)</f>
        <v>3160723</v>
      </c>
      <c r="G94" s="4">
        <f t="shared" si="2"/>
        <v>0</v>
      </c>
      <c r="H94" s="4" t="str">
        <f t="shared" si="3"/>
        <v>，3160723</v>
      </c>
      <c r="I94" s="4" t="str">
        <f>VLOOKUP(A94,HOP!A:U,21,0)</f>
        <v>直连</v>
      </c>
    </row>
    <row r="95" s="4" customFormat="1" hidden="1" spans="1:9">
      <c r="A95" s="5">
        <v>999223289869820</v>
      </c>
      <c r="B95" s="6">
        <v>45006</v>
      </c>
      <c r="C95" s="6">
        <v>45007</v>
      </c>
      <c r="D95" s="4">
        <v>301</v>
      </c>
      <c r="E95" s="4" t="str">
        <f>VLOOKUP(A95,HOP!A:L,12,0)</f>
        <v>301.00</v>
      </c>
      <c r="F95" s="4" t="str">
        <f>VLOOKUP(A95,HOP!A:C,3,0)</f>
        <v>3160893</v>
      </c>
      <c r="G95" s="4">
        <f t="shared" si="2"/>
        <v>0</v>
      </c>
      <c r="H95" s="4" t="str">
        <f t="shared" si="3"/>
        <v>，3160893</v>
      </c>
      <c r="I95" s="4" t="str">
        <f>VLOOKUP(A95,HOP!A:U,21,0)</f>
        <v>直连</v>
      </c>
    </row>
    <row r="96" s="4" customFormat="1" hidden="1" spans="1:9">
      <c r="A96" s="5">
        <v>999223290422233</v>
      </c>
      <c r="B96" s="6">
        <v>45006</v>
      </c>
      <c r="C96" s="6">
        <v>45007</v>
      </c>
      <c r="D96" s="4">
        <v>208</v>
      </c>
      <c r="E96" s="4" t="str">
        <f>VLOOKUP(A96,HOP!A:L,12,0)</f>
        <v>208.00</v>
      </c>
      <c r="F96" s="4" t="str">
        <f>VLOOKUP(A96,HOP!A:C,3,0)</f>
        <v>3161105</v>
      </c>
      <c r="G96" s="4">
        <f t="shared" si="2"/>
        <v>0</v>
      </c>
      <c r="H96" s="4" t="str">
        <f t="shared" si="3"/>
        <v>，3161105</v>
      </c>
      <c r="I96" s="4" t="str">
        <f>VLOOKUP(A96,HOP!A:U,21,0)</f>
        <v>直连</v>
      </c>
    </row>
    <row r="97" s="4" customFormat="1" hidden="1" spans="1:9">
      <c r="A97" s="5">
        <v>999223290524098</v>
      </c>
      <c r="B97" s="6">
        <v>45006</v>
      </c>
      <c r="C97" s="6">
        <v>45007</v>
      </c>
      <c r="D97" s="4">
        <v>758</v>
      </c>
      <c r="E97" s="4" t="str">
        <f>VLOOKUP(A97,HOP!A:L,12,0)</f>
        <v>758.00</v>
      </c>
      <c r="F97" s="4" t="str">
        <f>VLOOKUP(A97,HOP!A:C,3,0)</f>
        <v>3161141</v>
      </c>
      <c r="G97" s="4">
        <f t="shared" si="2"/>
        <v>0</v>
      </c>
      <c r="H97" s="4" t="str">
        <f t="shared" si="3"/>
        <v>，3161141</v>
      </c>
      <c r="I97" s="4" t="str">
        <f>VLOOKUP(A97,HOP!A:U,21,0)</f>
        <v>直连</v>
      </c>
    </row>
    <row r="98" s="4" customFormat="1" hidden="1" spans="1:9">
      <c r="A98" s="5">
        <v>999222736237302</v>
      </c>
      <c r="B98" s="6">
        <v>45004</v>
      </c>
      <c r="C98" s="6">
        <v>45008</v>
      </c>
      <c r="D98" s="4">
        <v>4188</v>
      </c>
      <c r="E98" s="4" t="str">
        <f>VLOOKUP(A98,HOP!A:L,12,0)</f>
        <v>4188.00</v>
      </c>
      <c r="F98" s="4" t="str">
        <f>VLOOKUP(A98,HOP!A:C,3,0)</f>
        <v>3031929</v>
      </c>
      <c r="G98" s="4">
        <f t="shared" si="2"/>
        <v>0</v>
      </c>
      <c r="H98" s="4" t="str">
        <f t="shared" si="3"/>
        <v>，3031929</v>
      </c>
      <c r="I98" s="4" t="str">
        <f>VLOOKUP(A98,HOP!A:U,21,0)</f>
        <v>直连</v>
      </c>
    </row>
    <row r="99" s="4" customFormat="1" hidden="1" spans="1:9">
      <c r="A99" s="5">
        <v>999222775356433</v>
      </c>
      <c r="B99" s="6">
        <v>45004</v>
      </c>
      <c r="C99" s="6">
        <v>45008</v>
      </c>
      <c r="D99" s="4">
        <v>0</v>
      </c>
      <c r="E99" s="4" t="str">
        <f>VLOOKUP(A99,HOP!A:L,12,0)</f>
        <v>0.00</v>
      </c>
      <c r="F99" s="4" t="str">
        <f>VLOOKUP(A99,HOP!A:C,3,0)</f>
        <v>3038240</v>
      </c>
      <c r="G99" s="4">
        <f t="shared" si="2"/>
        <v>0</v>
      </c>
      <c r="H99" s="4" t="str">
        <f t="shared" si="3"/>
        <v>，3038240</v>
      </c>
      <c r="I99" s="4" t="str">
        <f>VLOOKUP(A99,HOP!A:U,21,0)</f>
        <v>直连</v>
      </c>
    </row>
    <row r="100" s="4" customFormat="1" hidden="1" spans="1:9">
      <c r="A100" s="5">
        <v>999222784711312</v>
      </c>
      <c r="B100" s="6">
        <v>45007</v>
      </c>
      <c r="C100" s="6">
        <v>45008</v>
      </c>
      <c r="D100" s="4">
        <v>1295</v>
      </c>
      <c r="E100" s="4" t="str">
        <f>VLOOKUP(A100,HOP!A:L,12,0)</f>
        <v>1295.00</v>
      </c>
      <c r="F100" s="4" t="str">
        <f>VLOOKUP(A100,HOP!A:C,3,0)</f>
        <v>3039603</v>
      </c>
      <c r="G100" s="4">
        <f t="shared" si="2"/>
        <v>0</v>
      </c>
      <c r="H100" s="4" t="str">
        <f t="shared" si="3"/>
        <v>，3039603</v>
      </c>
      <c r="I100" s="4" t="str">
        <f>VLOOKUP(A100,HOP!A:U,21,0)</f>
        <v>直连</v>
      </c>
    </row>
    <row r="101" s="4" customFormat="1" hidden="1" spans="1:9">
      <c r="A101" s="5">
        <v>999222894233427</v>
      </c>
      <c r="B101" s="6">
        <v>45006</v>
      </c>
      <c r="C101" s="6">
        <v>45008</v>
      </c>
      <c r="D101" s="4">
        <v>1358</v>
      </c>
      <c r="E101" s="4" t="str">
        <f>VLOOKUP(A101,HOP!A:L,12,0)</f>
        <v>1358.00</v>
      </c>
      <c r="F101" s="4" t="str">
        <f>VLOOKUP(A101,HOP!A:C,3,0)</f>
        <v>3059244</v>
      </c>
      <c r="G101" s="4">
        <f t="shared" si="2"/>
        <v>0</v>
      </c>
      <c r="H101" s="4" t="str">
        <f t="shared" si="3"/>
        <v>，3059244</v>
      </c>
      <c r="I101" s="4" t="str">
        <f>VLOOKUP(A101,HOP!A:U,21,0)</f>
        <v>直连</v>
      </c>
    </row>
    <row r="102" s="4" customFormat="1" hidden="1" spans="1:9">
      <c r="A102" s="5">
        <v>999222938326002</v>
      </c>
      <c r="B102" s="6">
        <v>45007</v>
      </c>
      <c r="C102" s="6">
        <v>45008</v>
      </c>
      <c r="D102" s="4">
        <v>991</v>
      </c>
      <c r="E102" s="4" t="str">
        <f>VLOOKUP(A102,HOP!A:L,12,0)</f>
        <v>991.00</v>
      </c>
      <c r="F102" s="4" t="str">
        <f>VLOOKUP(A102,HOP!A:C,3,0)</f>
        <v>3067085</v>
      </c>
      <c r="G102" s="4">
        <f t="shared" si="2"/>
        <v>0</v>
      </c>
      <c r="H102" s="4" t="str">
        <f t="shared" si="3"/>
        <v>，3067085</v>
      </c>
      <c r="I102" s="4" t="str">
        <f>VLOOKUP(A102,HOP!A:U,21,0)</f>
        <v>直连</v>
      </c>
    </row>
    <row r="103" s="4" customFormat="1" hidden="1" spans="1:9">
      <c r="A103" s="5">
        <v>999222960944980</v>
      </c>
      <c r="B103" s="6">
        <v>45007</v>
      </c>
      <c r="C103" s="6">
        <v>45008</v>
      </c>
      <c r="D103" s="4">
        <v>720</v>
      </c>
      <c r="E103" s="4" t="str">
        <f>VLOOKUP(A103,HOP!A:L,12,0)</f>
        <v>720.00</v>
      </c>
      <c r="F103" s="4" t="str">
        <f>VLOOKUP(A103,HOP!A:C,3,0)</f>
        <v>3073642</v>
      </c>
      <c r="G103" s="4">
        <f t="shared" si="2"/>
        <v>0</v>
      </c>
      <c r="H103" s="4" t="str">
        <f t="shared" si="3"/>
        <v>，3073642</v>
      </c>
      <c r="I103" s="4" t="str">
        <f>VLOOKUP(A103,HOP!A:U,21,0)</f>
        <v>直连</v>
      </c>
    </row>
    <row r="104" s="4" customFormat="1" hidden="1" spans="1:9">
      <c r="A104" s="5">
        <v>999222967775813</v>
      </c>
      <c r="B104" s="6">
        <v>45007</v>
      </c>
      <c r="C104" s="6">
        <v>45008</v>
      </c>
      <c r="D104" s="4">
        <v>1402</v>
      </c>
      <c r="E104" s="4" t="str">
        <f>VLOOKUP(A104,HOP!A:L,12,0)</f>
        <v>1402.00</v>
      </c>
      <c r="F104" s="4" t="str">
        <f>VLOOKUP(A104,HOP!A:C,3,0)</f>
        <v>3075806</v>
      </c>
      <c r="G104" s="4">
        <f t="shared" si="2"/>
        <v>0</v>
      </c>
      <c r="H104" s="4" t="str">
        <f t="shared" si="3"/>
        <v>，3075806</v>
      </c>
      <c r="I104" s="4" t="str">
        <f>VLOOKUP(A104,HOP!A:U,21,0)</f>
        <v>直连</v>
      </c>
    </row>
    <row r="105" s="4" customFormat="1" hidden="1" spans="1:9">
      <c r="A105" s="5">
        <v>999222972325547</v>
      </c>
      <c r="B105" s="6">
        <v>45004</v>
      </c>
      <c r="C105" s="6">
        <v>45008</v>
      </c>
      <c r="D105" s="4">
        <v>10460</v>
      </c>
      <c r="E105" s="4" t="str">
        <f>VLOOKUP(A105,HOP!A:L,12,0)</f>
        <v>10460.00</v>
      </c>
      <c r="F105" s="4" t="str">
        <f>VLOOKUP(A105,HOP!A:C,3,0)</f>
        <v>3077190</v>
      </c>
      <c r="G105" s="4">
        <f t="shared" si="2"/>
        <v>0</v>
      </c>
      <c r="H105" s="4" t="str">
        <f t="shared" si="3"/>
        <v>，3077190</v>
      </c>
      <c r="I105" s="4" t="str">
        <f>VLOOKUP(A105,HOP!A:U,21,0)</f>
        <v>直连</v>
      </c>
    </row>
    <row r="106" s="4" customFormat="1" hidden="1" spans="1:9">
      <c r="A106" s="5">
        <v>999222983804869</v>
      </c>
      <c r="B106" s="6">
        <v>45007</v>
      </c>
      <c r="C106" s="6">
        <v>45008</v>
      </c>
      <c r="D106" s="4">
        <v>171</v>
      </c>
      <c r="E106" s="4" t="str">
        <f>VLOOKUP(A106,HOP!A:L,12,0)</f>
        <v>171.00</v>
      </c>
      <c r="F106" s="4" t="str">
        <f>VLOOKUP(A106,HOP!A:C,3,0)</f>
        <v>3081117</v>
      </c>
      <c r="G106" s="4">
        <f t="shared" si="2"/>
        <v>0</v>
      </c>
      <c r="H106" s="4" t="str">
        <f t="shared" si="3"/>
        <v>，3081117</v>
      </c>
      <c r="I106" s="4" t="str">
        <f>VLOOKUP(A106,HOP!A:U,21,0)</f>
        <v>直连</v>
      </c>
    </row>
    <row r="107" s="4" customFormat="1" hidden="1" spans="1:9">
      <c r="A107" s="5">
        <v>999222985059531</v>
      </c>
      <c r="B107" s="6">
        <v>45005</v>
      </c>
      <c r="C107" s="6">
        <v>45008</v>
      </c>
      <c r="D107" s="4">
        <v>1155</v>
      </c>
      <c r="E107" s="4" t="str">
        <f>VLOOKUP(A107,HOP!A:L,12,0)</f>
        <v>1155.00</v>
      </c>
      <c r="F107" s="4" t="str">
        <f>VLOOKUP(A107,HOP!A:C,3,0)</f>
        <v>3081536</v>
      </c>
      <c r="G107" s="4">
        <f t="shared" si="2"/>
        <v>0</v>
      </c>
      <c r="H107" s="4" t="str">
        <f t="shared" si="3"/>
        <v>，3081536</v>
      </c>
      <c r="I107" s="4" t="str">
        <f>VLOOKUP(A107,HOP!A:U,21,0)</f>
        <v>直连</v>
      </c>
    </row>
    <row r="108" s="4" customFormat="1" hidden="1" spans="1:9">
      <c r="A108" s="5">
        <v>999222985152916</v>
      </c>
      <c r="B108" s="6">
        <v>45007</v>
      </c>
      <c r="C108" s="6">
        <v>45008</v>
      </c>
      <c r="D108" s="4">
        <v>1427</v>
      </c>
      <c r="E108" s="4" t="str">
        <f>VLOOKUP(A108,HOP!A:L,12,0)</f>
        <v>1427.00</v>
      </c>
      <c r="F108" s="4" t="str">
        <f>VLOOKUP(A108,HOP!A:C,3,0)</f>
        <v>3081577</v>
      </c>
      <c r="G108" s="4">
        <f t="shared" si="2"/>
        <v>0</v>
      </c>
      <c r="H108" s="4" t="str">
        <f t="shared" si="3"/>
        <v>，3081577</v>
      </c>
      <c r="I108" s="4" t="str">
        <f>VLOOKUP(A108,HOP!A:U,21,0)</f>
        <v>直连</v>
      </c>
    </row>
    <row r="109" s="4" customFormat="1" hidden="1" spans="1:9">
      <c r="A109" s="5">
        <v>999223003624246</v>
      </c>
      <c r="B109" s="6">
        <v>45005</v>
      </c>
      <c r="C109" s="6">
        <v>45008</v>
      </c>
      <c r="D109" s="4">
        <v>4464</v>
      </c>
      <c r="E109" s="4" t="str">
        <f>VLOOKUP(A109,HOP!A:L,12,0)</f>
        <v>4464.00</v>
      </c>
      <c r="F109" s="4" t="str">
        <f>VLOOKUP(A109,HOP!A:C,3,0)</f>
        <v>3088811</v>
      </c>
      <c r="G109" s="4">
        <f t="shared" si="2"/>
        <v>0</v>
      </c>
      <c r="H109" s="4" t="str">
        <f t="shared" si="3"/>
        <v>，3088811</v>
      </c>
      <c r="I109" s="4" t="str">
        <f>VLOOKUP(A109,HOP!A:U,21,0)</f>
        <v>直连</v>
      </c>
    </row>
    <row r="110" s="4" customFormat="1" hidden="1" spans="1:9">
      <c r="A110" s="5">
        <v>23003936348</v>
      </c>
      <c r="B110" s="6">
        <v>45007</v>
      </c>
      <c r="C110" s="6">
        <v>45008</v>
      </c>
      <c r="D110" s="4">
        <v>1029</v>
      </c>
      <c r="E110" s="4" t="str">
        <f>VLOOKUP(A110,HOP!A:L,12,0)</f>
        <v>1029.00</v>
      </c>
      <c r="F110" s="4" t="str">
        <f>VLOOKUP(A110,HOP!A:C,3,0)</f>
        <v>3088932</v>
      </c>
      <c r="G110" s="4">
        <f t="shared" si="2"/>
        <v>0</v>
      </c>
      <c r="H110" s="4" t="str">
        <f t="shared" si="3"/>
        <v>，3088932</v>
      </c>
      <c r="I110" s="4" t="str">
        <f>VLOOKUP(A110,HOP!A:U,21,0)</f>
        <v>直连</v>
      </c>
    </row>
    <row r="111" s="4" customFormat="1" hidden="1" spans="1:9">
      <c r="A111" s="5">
        <v>999223029416274</v>
      </c>
      <c r="B111" s="6">
        <v>45006</v>
      </c>
      <c r="C111" s="6">
        <v>45008</v>
      </c>
      <c r="D111" s="4">
        <v>5125</v>
      </c>
      <c r="E111" s="4" t="str">
        <f>VLOOKUP(A111,HOP!A:L,12,0)</f>
        <v>5125.00</v>
      </c>
      <c r="F111" s="4" t="str">
        <f>VLOOKUP(A111,HOP!A:C,3,0)</f>
        <v>3094309</v>
      </c>
      <c r="G111" s="4">
        <f t="shared" si="2"/>
        <v>0</v>
      </c>
      <c r="H111" s="4" t="str">
        <f t="shared" si="3"/>
        <v>，3094309</v>
      </c>
      <c r="I111" s="4" t="str">
        <f>VLOOKUP(A111,HOP!A:U,21,0)</f>
        <v>直连</v>
      </c>
    </row>
    <row r="112" s="4" customFormat="1" hidden="1" spans="1:9">
      <c r="A112" s="5">
        <v>999223030389920</v>
      </c>
      <c r="B112" s="6">
        <v>45005</v>
      </c>
      <c r="C112" s="6">
        <v>45008</v>
      </c>
      <c r="D112" s="4">
        <v>1422</v>
      </c>
      <c r="E112" s="4" t="str">
        <f>VLOOKUP(A112,HOP!A:L,12,0)</f>
        <v>1422.00</v>
      </c>
      <c r="F112" s="4" t="str">
        <f>VLOOKUP(A112,HOP!A:C,3,0)</f>
        <v>3094593</v>
      </c>
      <c r="G112" s="4">
        <f t="shared" si="2"/>
        <v>0</v>
      </c>
      <c r="H112" s="4" t="str">
        <f t="shared" si="3"/>
        <v>，3094593</v>
      </c>
      <c r="I112" s="4" t="str">
        <f>VLOOKUP(A112,HOP!A:U,21,0)</f>
        <v>直连</v>
      </c>
    </row>
    <row r="113" s="4" customFormat="1" hidden="1" spans="1:9">
      <c r="A113" s="5">
        <v>999223085150939</v>
      </c>
      <c r="B113" s="6">
        <v>45007</v>
      </c>
      <c r="C113" s="6">
        <v>45008</v>
      </c>
      <c r="D113" s="4">
        <v>2318</v>
      </c>
      <c r="E113" s="4" t="str">
        <f>VLOOKUP(A113,HOP!A:L,12,0)</f>
        <v>2318.00</v>
      </c>
      <c r="F113" s="4" t="str">
        <f>VLOOKUP(A113,HOP!A:C,3,0)</f>
        <v>3109285</v>
      </c>
      <c r="G113" s="4">
        <f t="shared" si="2"/>
        <v>0</v>
      </c>
      <c r="H113" s="4" t="str">
        <f t="shared" si="3"/>
        <v>，3109285</v>
      </c>
      <c r="I113" s="4" t="str">
        <f>VLOOKUP(A113,HOP!A:U,21,0)</f>
        <v>直连</v>
      </c>
    </row>
    <row r="114" s="4" customFormat="1" hidden="1" spans="1:9">
      <c r="A114" s="5">
        <v>999223085576147</v>
      </c>
      <c r="B114" s="6">
        <v>45007</v>
      </c>
      <c r="C114" s="6">
        <v>45008</v>
      </c>
      <c r="D114" s="4">
        <v>1210</v>
      </c>
      <c r="E114" s="4" t="str">
        <f>VLOOKUP(A114,HOP!A:L,12,0)</f>
        <v>1210.00</v>
      </c>
      <c r="F114" s="4" t="str">
        <f>VLOOKUP(A114,HOP!A:C,3,0)</f>
        <v>3109405</v>
      </c>
      <c r="G114" s="4">
        <f t="shared" si="2"/>
        <v>0</v>
      </c>
      <c r="H114" s="4" t="str">
        <f t="shared" si="3"/>
        <v>，3109405</v>
      </c>
      <c r="I114" s="4" t="str">
        <f>VLOOKUP(A114,HOP!A:U,21,0)</f>
        <v>直连</v>
      </c>
    </row>
    <row r="115" s="4" customFormat="1" hidden="1" spans="1:9">
      <c r="A115" s="5">
        <v>999223089162837</v>
      </c>
      <c r="B115" s="6">
        <v>45006</v>
      </c>
      <c r="C115" s="6">
        <v>45008</v>
      </c>
      <c r="D115" s="4">
        <v>0</v>
      </c>
      <c r="E115" s="4" t="str">
        <f>VLOOKUP(A115,HOP!A:L,12,0)</f>
        <v>554.00</v>
      </c>
      <c r="F115" s="4" t="str">
        <f>VLOOKUP(A115,HOP!A:C,3,0)</f>
        <v>3110547</v>
      </c>
      <c r="G115" s="4">
        <f t="shared" si="2"/>
        <v>-554</v>
      </c>
      <c r="H115" s="4" t="str">
        <f t="shared" si="3"/>
        <v>，3110547</v>
      </c>
      <c r="I115" s="4" t="str">
        <f>VLOOKUP(A115,HOP!A:U,21,0)</f>
        <v>直连</v>
      </c>
    </row>
    <row r="116" s="4" customFormat="1" hidden="1" spans="1:9">
      <c r="A116" s="5">
        <v>999223101386989</v>
      </c>
      <c r="B116" s="6">
        <v>45005</v>
      </c>
      <c r="C116" s="6">
        <v>45008</v>
      </c>
      <c r="D116" s="4">
        <v>10890</v>
      </c>
      <c r="E116" s="4" t="str">
        <f>VLOOKUP(A116,HOP!A:L,12,0)</f>
        <v>10890.00</v>
      </c>
      <c r="F116" s="4" t="str">
        <f>VLOOKUP(A116,HOP!A:C,3,0)</f>
        <v>3113486</v>
      </c>
      <c r="G116" s="4">
        <f t="shared" si="2"/>
        <v>0</v>
      </c>
      <c r="H116" s="4" t="str">
        <f t="shared" si="3"/>
        <v>，3113486</v>
      </c>
      <c r="I116" s="4" t="str">
        <f>VLOOKUP(A116,HOP!A:U,21,0)</f>
        <v>直连</v>
      </c>
    </row>
    <row r="117" s="4" customFormat="1" hidden="1" spans="1:9">
      <c r="A117" s="5">
        <v>999223113230175</v>
      </c>
      <c r="B117" s="6">
        <v>45005</v>
      </c>
      <c r="C117" s="6">
        <v>45008</v>
      </c>
      <c r="D117" s="4">
        <v>1782</v>
      </c>
      <c r="E117" s="4" t="str">
        <f>VLOOKUP(A117,HOP!A:L,12,0)</f>
        <v>1782.00</v>
      </c>
      <c r="F117" s="4" t="str">
        <f>VLOOKUP(A117,HOP!A:C,3,0)</f>
        <v>3116357</v>
      </c>
      <c r="G117" s="4">
        <f t="shared" si="2"/>
        <v>0</v>
      </c>
      <c r="H117" s="4" t="str">
        <f t="shared" si="3"/>
        <v>，3116357</v>
      </c>
      <c r="I117" s="4" t="str">
        <f>VLOOKUP(A117,HOP!A:U,21,0)</f>
        <v>直采</v>
      </c>
    </row>
    <row r="118" s="4" customFormat="1" hidden="1" spans="1:9">
      <c r="A118" s="5">
        <v>999223149886689</v>
      </c>
      <c r="B118" s="6">
        <v>45007</v>
      </c>
      <c r="C118" s="6">
        <v>45008</v>
      </c>
      <c r="D118" s="4">
        <v>716</v>
      </c>
      <c r="E118" s="4" t="str">
        <f>VLOOKUP(A118,HOP!A:L,12,0)</f>
        <v>716.00</v>
      </c>
      <c r="F118" s="4" t="str">
        <f>VLOOKUP(A118,HOP!A:C,3,0)</f>
        <v>3124867</v>
      </c>
      <c r="G118" s="4">
        <f t="shared" si="2"/>
        <v>0</v>
      </c>
      <c r="H118" s="4" t="str">
        <f t="shared" si="3"/>
        <v>，3124867</v>
      </c>
      <c r="I118" s="4" t="str">
        <f>VLOOKUP(A118,HOP!A:U,21,0)</f>
        <v>直连</v>
      </c>
    </row>
    <row r="119" s="4" customFormat="1" hidden="1" spans="1:9">
      <c r="A119" s="5">
        <v>999223150026722</v>
      </c>
      <c r="B119" s="6">
        <v>45005</v>
      </c>
      <c r="C119" s="6">
        <v>45008</v>
      </c>
      <c r="D119" s="4">
        <v>798</v>
      </c>
      <c r="E119" s="4" t="str">
        <f>VLOOKUP(A119,HOP!A:L,12,0)</f>
        <v>798.00</v>
      </c>
      <c r="F119" s="4" t="str">
        <f>VLOOKUP(A119,HOP!A:C,3,0)</f>
        <v>3124933</v>
      </c>
      <c r="G119" s="4">
        <f t="shared" si="2"/>
        <v>0</v>
      </c>
      <c r="H119" s="4" t="str">
        <f t="shared" si="3"/>
        <v>，3124933</v>
      </c>
      <c r="I119" s="4" t="str">
        <f>VLOOKUP(A119,HOP!A:U,21,0)</f>
        <v>直连</v>
      </c>
    </row>
    <row r="120" s="4" customFormat="1" hidden="1" spans="1:9">
      <c r="A120" s="5">
        <v>999223165858393</v>
      </c>
      <c r="B120" s="6">
        <v>45004</v>
      </c>
      <c r="C120" s="6">
        <v>45008</v>
      </c>
      <c r="D120" s="4">
        <v>3408</v>
      </c>
      <c r="E120" s="4" t="str">
        <f>VLOOKUP(A120,HOP!A:L,12,0)</f>
        <v>3408.00</v>
      </c>
      <c r="F120" s="4" t="str">
        <f>VLOOKUP(A120,HOP!A:C,3,0)</f>
        <v>3129408</v>
      </c>
      <c r="G120" s="4">
        <f t="shared" si="2"/>
        <v>0</v>
      </c>
      <c r="H120" s="4" t="str">
        <f t="shared" si="3"/>
        <v>，3129408</v>
      </c>
      <c r="I120" s="4" t="str">
        <f>VLOOKUP(A120,HOP!A:U,21,0)</f>
        <v>直连</v>
      </c>
    </row>
    <row r="121" s="4" customFormat="1" hidden="1" spans="1:9">
      <c r="A121" s="5">
        <v>999223166872004</v>
      </c>
      <c r="B121" s="6">
        <v>45007</v>
      </c>
      <c r="C121" s="6">
        <v>45008</v>
      </c>
      <c r="D121" s="4">
        <v>872</v>
      </c>
      <c r="E121" s="4" t="str">
        <f>VLOOKUP(A121,HOP!A:L,12,0)</f>
        <v>872.00</v>
      </c>
      <c r="F121" s="4" t="str">
        <f>VLOOKUP(A121,HOP!A:C,3,0)</f>
        <v>3129842</v>
      </c>
      <c r="G121" s="4">
        <f t="shared" si="2"/>
        <v>0</v>
      </c>
      <c r="H121" s="4" t="str">
        <f t="shared" si="3"/>
        <v>，3129842</v>
      </c>
      <c r="I121" s="4" t="str">
        <f>VLOOKUP(A121,HOP!A:U,21,0)</f>
        <v>直连</v>
      </c>
    </row>
    <row r="122" s="4" customFormat="1" hidden="1" spans="1:9">
      <c r="A122" s="5">
        <v>999223189744096</v>
      </c>
      <c r="B122" s="6">
        <v>45002</v>
      </c>
      <c r="C122" s="6">
        <v>45008</v>
      </c>
      <c r="D122" s="4">
        <v>3588</v>
      </c>
      <c r="E122" s="4" t="str">
        <f>VLOOKUP(A122,HOP!A:L,12,0)</f>
        <v>3588.00</v>
      </c>
      <c r="F122" s="4" t="str">
        <f>VLOOKUP(A122,HOP!A:C,3,0)</f>
        <v>3135463</v>
      </c>
      <c r="G122" s="4">
        <f t="shared" si="2"/>
        <v>0</v>
      </c>
      <c r="H122" s="4" t="str">
        <f t="shared" si="3"/>
        <v>，3135463</v>
      </c>
      <c r="I122" s="4" t="str">
        <f>VLOOKUP(A122,HOP!A:U,21,0)</f>
        <v>直连</v>
      </c>
    </row>
    <row r="123" s="4" customFormat="1" hidden="1" spans="1:9">
      <c r="A123" s="5">
        <v>999223190607483</v>
      </c>
      <c r="B123" s="6">
        <v>45006</v>
      </c>
      <c r="C123" s="6">
        <v>45008</v>
      </c>
      <c r="D123" s="4">
        <v>456</v>
      </c>
      <c r="E123" s="4" t="str">
        <f>VLOOKUP(A123,HOP!A:L,12,0)</f>
        <v>456.00</v>
      </c>
      <c r="F123" s="4" t="str">
        <f>VLOOKUP(A123,HOP!A:C,3,0)</f>
        <v>3135809</v>
      </c>
      <c r="G123" s="4">
        <f t="shared" si="2"/>
        <v>0</v>
      </c>
      <c r="H123" s="4" t="str">
        <f t="shared" si="3"/>
        <v>，3135809</v>
      </c>
      <c r="I123" s="4" t="str">
        <f>VLOOKUP(A123,HOP!A:U,21,0)</f>
        <v>直连</v>
      </c>
    </row>
    <row r="124" s="4" customFormat="1" hidden="1" spans="1:9">
      <c r="A124" s="5">
        <v>999223191687371</v>
      </c>
      <c r="B124" s="6">
        <v>45004</v>
      </c>
      <c r="C124" s="6">
        <v>45008</v>
      </c>
      <c r="D124" s="4">
        <v>3190</v>
      </c>
      <c r="E124" s="4" t="str">
        <f>VLOOKUP(A124,HOP!A:L,12,0)</f>
        <v>3190.00</v>
      </c>
      <c r="F124" s="4" t="str">
        <f>VLOOKUP(A124,HOP!A:C,3,0)</f>
        <v>3136097</v>
      </c>
      <c r="G124" s="4">
        <f t="shared" si="2"/>
        <v>0</v>
      </c>
      <c r="H124" s="4" t="str">
        <f t="shared" si="3"/>
        <v>，3136097</v>
      </c>
      <c r="I124" s="4" t="str">
        <f>VLOOKUP(A124,HOP!A:U,21,0)</f>
        <v>直连</v>
      </c>
    </row>
    <row r="125" s="4" customFormat="1" hidden="1" spans="1:9">
      <c r="A125" s="5">
        <v>999223196586517</v>
      </c>
      <c r="B125" s="6">
        <v>45007</v>
      </c>
      <c r="C125" s="6">
        <v>45008</v>
      </c>
      <c r="D125" s="4">
        <v>1269</v>
      </c>
      <c r="E125" s="4" t="str">
        <f>VLOOKUP(A125,HOP!A:L,12,0)</f>
        <v>1269.00</v>
      </c>
      <c r="F125" s="4" t="str">
        <f>VLOOKUP(A125,HOP!A:C,3,0)</f>
        <v>3137477</v>
      </c>
      <c r="G125" s="4">
        <f t="shared" si="2"/>
        <v>0</v>
      </c>
      <c r="H125" s="4" t="str">
        <f t="shared" si="3"/>
        <v>，3137477</v>
      </c>
      <c r="I125" s="4" t="str">
        <f>VLOOKUP(A125,HOP!A:U,21,0)</f>
        <v>直连</v>
      </c>
    </row>
    <row r="126" s="4" customFormat="1" hidden="1" spans="1:9">
      <c r="A126" s="5">
        <v>999223197006600</v>
      </c>
      <c r="B126" s="6">
        <v>45001</v>
      </c>
      <c r="C126" s="6">
        <v>45008</v>
      </c>
      <c r="D126" s="4">
        <v>6482</v>
      </c>
      <c r="E126" s="4" t="str">
        <f>VLOOKUP(A126,HOP!A:L,12,0)</f>
        <v>6482.00</v>
      </c>
      <c r="F126" s="4" t="str">
        <f>VLOOKUP(A126,HOP!A:C,3,0)</f>
        <v>3137642</v>
      </c>
      <c r="G126" s="4">
        <f t="shared" si="2"/>
        <v>0</v>
      </c>
      <c r="H126" s="4" t="str">
        <f t="shared" si="3"/>
        <v>，3137642</v>
      </c>
      <c r="I126" s="4" t="str">
        <f>VLOOKUP(A126,HOP!A:U,21,0)</f>
        <v>直连</v>
      </c>
    </row>
    <row r="127" s="4" customFormat="1" hidden="1" spans="1:9">
      <c r="A127" s="5">
        <v>999223205042499</v>
      </c>
      <c r="B127" s="6">
        <v>45004</v>
      </c>
      <c r="C127" s="6">
        <v>45008</v>
      </c>
      <c r="D127" s="4">
        <v>5517</v>
      </c>
      <c r="E127" s="4" t="str">
        <f>VLOOKUP(A127,HOP!A:L,12,0)</f>
        <v>5517.00</v>
      </c>
      <c r="F127" s="4" t="str">
        <f>VLOOKUP(A127,HOP!A:C,3,0)</f>
        <v>3140332</v>
      </c>
      <c r="G127" s="4">
        <f t="shared" si="2"/>
        <v>0</v>
      </c>
      <c r="H127" s="4" t="str">
        <f t="shared" si="3"/>
        <v>，3140332</v>
      </c>
      <c r="I127" s="4" t="str">
        <f>VLOOKUP(A127,HOP!A:U,21,0)</f>
        <v>直连</v>
      </c>
    </row>
    <row r="128" s="4" customFormat="1" hidden="1" spans="1:9">
      <c r="A128" s="5">
        <v>999223205881224</v>
      </c>
      <c r="B128" s="6">
        <v>45007</v>
      </c>
      <c r="C128" s="6">
        <v>45008</v>
      </c>
      <c r="D128" s="4">
        <v>1277</v>
      </c>
      <c r="E128" s="4" t="str">
        <f>VLOOKUP(A128,HOP!A:L,12,0)</f>
        <v>1277.00</v>
      </c>
      <c r="F128" s="4" t="str">
        <f>VLOOKUP(A128,HOP!A:C,3,0)</f>
        <v>3140596</v>
      </c>
      <c r="G128" s="4">
        <f t="shared" si="2"/>
        <v>0</v>
      </c>
      <c r="H128" s="4" t="str">
        <f t="shared" si="3"/>
        <v>，3140596</v>
      </c>
      <c r="I128" s="4" t="str">
        <f>VLOOKUP(A128,HOP!A:U,21,0)</f>
        <v>直连</v>
      </c>
    </row>
    <row r="129" s="4" customFormat="1" hidden="1" spans="1:9">
      <c r="A129" s="5">
        <v>999223206802576</v>
      </c>
      <c r="B129" s="6">
        <v>45007</v>
      </c>
      <c r="C129" s="6">
        <v>45008</v>
      </c>
      <c r="D129" s="4">
        <v>1069</v>
      </c>
      <c r="E129" s="4" t="str">
        <f>VLOOKUP(A129,HOP!A:L,12,0)</f>
        <v>1069.00</v>
      </c>
      <c r="F129" s="4" t="str">
        <f>VLOOKUP(A129,HOP!A:C,3,0)</f>
        <v>3140908</v>
      </c>
      <c r="G129" s="4">
        <f t="shared" si="2"/>
        <v>0</v>
      </c>
      <c r="H129" s="4" t="str">
        <f t="shared" si="3"/>
        <v>，3140908</v>
      </c>
      <c r="I129" s="4" t="str">
        <f>VLOOKUP(A129,HOP!A:U,21,0)</f>
        <v>直连</v>
      </c>
    </row>
    <row r="130" s="4" customFormat="1" hidden="1" spans="1:9">
      <c r="A130" s="5">
        <v>999223207592452</v>
      </c>
      <c r="B130" s="6">
        <v>45007</v>
      </c>
      <c r="C130" s="6">
        <v>45008</v>
      </c>
      <c r="D130" s="4">
        <v>413</v>
      </c>
      <c r="E130" s="4" t="str">
        <f>VLOOKUP(A130,HOP!A:L,12,0)</f>
        <v>413.00</v>
      </c>
      <c r="F130" s="4" t="str">
        <f>VLOOKUP(A130,HOP!A:C,3,0)</f>
        <v>3141150</v>
      </c>
      <c r="G130" s="4">
        <f t="shared" si="2"/>
        <v>0</v>
      </c>
      <c r="H130" s="4" t="str">
        <f t="shared" si="3"/>
        <v>，3141150</v>
      </c>
      <c r="I130" s="4" t="str">
        <f>VLOOKUP(A130,HOP!A:U,21,0)</f>
        <v>直连</v>
      </c>
    </row>
    <row r="131" s="4" customFormat="1" hidden="1" spans="1:9">
      <c r="A131" s="5">
        <v>23209214020</v>
      </c>
      <c r="B131" s="6">
        <v>45007</v>
      </c>
      <c r="C131" s="6">
        <v>45008</v>
      </c>
      <c r="D131" s="4">
        <v>1307</v>
      </c>
      <c r="E131" s="4" t="str">
        <f>VLOOKUP(A131,HOP!A:L,12,0)</f>
        <v>1307.00</v>
      </c>
      <c r="F131" s="4" t="str">
        <f>VLOOKUP(A131,HOP!A:C,3,0)</f>
        <v>3141632</v>
      </c>
      <c r="G131" s="4">
        <f t="shared" ref="G131:G194" si="4">D131-E131</f>
        <v>0</v>
      </c>
      <c r="H131" s="4" t="str">
        <f t="shared" ref="H131:H194" si="5">$H$1&amp;F131</f>
        <v>，3141632</v>
      </c>
      <c r="I131" s="4" t="str">
        <f>VLOOKUP(A131,HOP!A:U,21,0)</f>
        <v>直连</v>
      </c>
    </row>
    <row r="132" s="4" customFormat="1" hidden="1" spans="1:9">
      <c r="A132" s="5">
        <v>999223209879681</v>
      </c>
      <c r="B132" s="6">
        <v>45005</v>
      </c>
      <c r="C132" s="6">
        <v>45008</v>
      </c>
      <c r="D132" s="4">
        <v>894</v>
      </c>
      <c r="E132" s="4" t="str">
        <f>VLOOKUP(A132,HOP!A:L,12,0)</f>
        <v>894.00</v>
      </c>
      <c r="F132" s="4" t="str">
        <f>VLOOKUP(A132,HOP!A:C,3,0)</f>
        <v>3141822</v>
      </c>
      <c r="G132" s="4">
        <f t="shared" si="4"/>
        <v>0</v>
      </c>
      <c r="H132" s="4" t="str">
        <f t="shared" si="5"/>
        <v>，3141822</v>
      </c>
      <c r="I132" s="4" t="str">
        <f>VLOOKUP(A132,HOP!A:U,21,0)</f>
        <v>直连</v>
      </c>
    </row>
    <row r="133" s="4" customFormat="1" hidden="1" spans="1:9">
      <c r="A133" s="5">
        <v>999223210099602</v>
      </c>
      <c r="B133" s="6">
        <v>45007</v>
      </c>
      <c r="C133" s="6">
        <v>45008</v>
      </c>
      <c r="D133" s="4">
        <v>460</v>
      </c>
      <c r="E133" s="4" t="str">
        <f>VLOOKUP(A133,HOP!A:L,12,0)</f>
        <v>460.00</v>
      </c>
      <c r="F133" s="4" t="str">
        <f>VLOOKUP(A133,HOP!A:C,3,0)</f>
        <v>3141880</v>
      </c>
      <c r="G133" s="4">
        <f t="shared" si="4"/>
        <v>0</v>
      </c>
      <c r="H133" s="4" t="str">
        <f t="shared" si="5"/>
        <v>，3141880</v>
      </c>
      <c r="I133" s="4" t="str">
        <f>VLOOKUP(A133,HOP!A:U,21,0)</f>
        <v>直连</v>
      </c>
    </row>
    <row r="134" s="4" customFormat="1" hidden="1" spans="1:9">
      <c r="A134" s="5">
        <v>999223215674049</v>
      </c>
      <c r="B134" s="6">
        <v>45001</v>
      </c>
      <c r="C134" s="6">
        <v>45008</v>
      </c>
      <c r="D134" s="4">
        <v>3220</v>
      </c>
      <c r="E134" s="4" t="str">
        <f>VLOOKUP(A134,HOP!A:L,12,0)</f>
        <v>3220.00</v>
      </c>
      <c r="F134" s="4" t="str">
        <f>VLOOKUP(A134,HOP!A:C,3,0)</f>
        <v>3143434</v>
      </c>
      <c r="G134" s="4">
        <f t="shared" si="4"/>
        <v>0</v>
      </c>
      <c r="H134" s="4" t="str">
        <f t="shared" si="5"/>
        <v>，3143434</v>
      </c>
      <c r="I134" s="4" t="str">
        <f>VLOOKUP(A134,HOP!A:U,21,0)</f>
        <v>直连</v>
      </c>
    </row>
    <row r="135" s="4" customFormat="1" hidden="1" spans="1:9">
      <c r="A135" s="5">
        <v>999223217460522</v>
      </c>
      <c r="B135" s="6">
        <v>45007</v>
      </c>
      <c r="C135" s="6">
        <v>45008</v>
      </c>
      <c r="D135" s="4">
        <v>435</v>
      </c>
      <c r="E135" s="4" t="str">
        <f>VLOOKUP(A135,HOP!A:L,12,0)</f>
        <v>435.00</v>
      </c>
      <c r="F135" s="4" t="str">
        <f>VLOOKUP(A135,HOP!A:C,3,0)</f>
        <v>3144125</v>
      </c>
      <c r="G135" s="4">
        <f t="shared" si="4"/>
        <v>0</v>
      </c>
      <c r="H135" s="4" t="str">
        <f t="shared" si="5"/>
        <v>，3144125</v>
      </c>
      <c r="I135" s="4" t="str">
        <f>VLOOKUP(A135,HOP!A:U,21,0)</f>
        <v>直连</v>
      </c>
    </row>
    <row r="136" s="4" customFormat="1" hidden="1" spans="1:9">
      <c r="A136" s="5">
        <v>999223218260977</v>
      </c>
      <c r="B136" s="6">
        <v>45006</v>
      </c>
      <c r="C136" s="6">
        <v>45008</v>
      </c>
      <c r="D136" s="4">
        <v>2254</v>
      </c>
      <c r="E136" s="4" t="str">
        <f>VLOOKUP(A136,HOP!A:L,12,0)</f>
        <v>2254.00</v>
      </c>
      <c r="F136" s="4" t="str">
        <f>VLOOKUP(A136,HOP!A:C,3,0)</f>
        <v>3144667</v>
      </c>
      <c r="G136" s="4">
        <f t="shared" si="4"/>
        <v>0</v>
      </c>
      <c r="H136" s="4" t="str">
        <f t="shared" si="5"/>
        <v>，3144667</v>
      </c>
      <c r="I136" s="4" t="str">
        <f>VLOOKUP(A136,HOP!A:U,21,0)</f>
        <v>直连</v>
      </c>
    </row>
    <row r="137" s="4" customFormat="1" hidden="1" spans="1:9">
      <c r="A137" s="5">
        <v>999223221784029</v>
      </c>
      <c r="B137" s="6">
        <v>45006</v>
      </c>
      <c r="C137" s="6">
        <v>45008</v>
      </c>
      <c r="D137" s="4">
        <v>0</v>
      </c>
      <c r="E137" s="4" t="str">
        <f>VLOOKUP(A137,HOP!A:L,12,0)</f>
        <v>0.00</v>
      </c>
      <c r="F137" s="4" t="str">
        <f>VLOOKUP(A137,HOP!A:C,3,0)</f>
        <v>3144935</v>
      </c>
      <c r="G137" s="4">
        <f t="shared" si="4"/>
        <v>0</v>
      </c>
      <c r="H137" s="4" t="str">
        <f t="shared" si="5"/>
        <v>，3144935</v>
      </c>
      <c r="I137" s="4" t="str">
        <f>VLOOKUP(A137,HOP!A:U,21,0)</f>
        <v>直连</v>
      </c>
    </row>
    <row r="138" s="4" customFormat="1" hidden="1" spans="1:9">
      <c r="A138" s="5">
        <v>999223222258658</v>
      </c>
      <c r="B138" s="6">
        <v>45006</v>
      </c>
      <c r="C138" s="6">
        <v>45008</v>
      </c>
      <c r="D138" s="4">
        <v>4856</v>
      </c>
      <c r="E138" s="4" t="str">
        <f>VLOOKUP(A138,HOP!A:L,12,0)</f>
        <v>4856.00</v>
      </c>
      <c r="F138" s="4" t="str">
        <f>VLOOKUP(A138,HOP!A:C,3,0)</f>
        <v>3145168</v>
      </c>
      <c r="G138" s="4">
        <f t="shared" si="4"/>
        <v>0</v>
      </c>
      <c r="H138" s="4" t="str">
        <f t="shared" si="5"/>
        <v>，3145168</v>
      </c>
      <c r="I138" s="4" t="str">
        <f>VLOOKUP(A138,HOP!A:U,21,0)</f>
        <v>直连</v>
      </c>
    </row>
    <row r="139" s="4" customFormat="1" hidden="1" spans="1:9">
      <c r="A139" s="5">
        <v>999223228342469</v>
      </c>
      <c r="B139" s="6">
        <v>45006</v>
      </c>
      <c r="C139" s="6">
        <v>45008</v>
      </c>
      <c r="D139" s="4">
        <v>1128</v>
      </c>
      <c r="E139" s="4" t="str">
        <f>VLOOKUP(A139,HOP!A:L,12,0)</f>
        <v>1128.00</v>
      </c>
      <c r="F139" s="4" t="str">
        <f>VLOOKUP(A139,HOP!A:C,3,0)</f>
        <v>3146737</v>
      </c>
      <c r="G139" s="4">
        <f t="shared" si="4"/>
        <v>0</v>
      </c>
      <c r="H139" s="4" t="str">
        <f t="shared" si="5"/>
        <v>，3146737</v>
      </c>
      <c r="I139" s="4" t="str">
        <f>VLOOKUP(A139,HOP!A:U,21,0)</f>
        <v>直连</v>
      </c>
    </row>
    <row r="140" s="4" customFormat="1" hidden="1" spans="1:9">
      <c r="A140" s="5">
        <v>999223236921813</v>
      </c>
      <c r="B140" s="6">
        <v>45005</v>
      </c>
      <c r="C140" s="6">
        <v>45008</v>
      </c>
      <c r="D140" s="4">
        <v>1197</v>
      </c>
      <c r="E140" s="4" t="str">
        <f>VLOOKUP(A140,HOP!A:L,12,0)</f>
        <v>1197.00</v>
      </c>
      <c r="F140" s="4" t="str">
        <f>VLOOKUP(A140,HOP!A:C,3,0)</f>
        <v>3149330</v>
      </c>
      <c r="G140" s="4">
        <f t="shared" si="4"/>
        <v>0</v>
      </c>
      <c r="H140" s="4" t="str">
        <f t="shared" si="5"/>
        <v>，3149330</v>
      </c>
      <c r="I140" s="4" t="str">
        <f>VLOOKUP(A140,HOP!A:U,21,0)</f>
        <v>直连</v>
      </c>
    </row>
    <row r="141" s="4" customFormat="1" hidden="1" spans="1:9">
      <c r="A141" s="5">
        <v>999223236950303</v>
      </c>
      <c r="B141" s="6">
        <v>45007</v>
      </c>
      <c r="C141" s="6">
        <v>45008</v>
      </c>
      <c r="D141" s="4">
        <v>1105</v>
      </c>
      <c r="E141" s="4" t="str">
        <f>VLOOKUP(A141,HOP!A:L,12,0)</f>
        <v>1105.00</v>
      </c>
      <c r="F141" s="4" t="str">
        <f>VLOOKUP(A141,HOP!A:C,3,0)</f>
        <v>3149332</v>
      </c>
      <c r="G141" s="4">
        <f t="shared" si="4"/>
        <v>0</v>
      </c>
      <c r="H141" s="4" t="str">
        <f t="shared" si="5"/>
        <v>，3149332</v>
      </c>
      <c r="I141" s="4" t="str">
        <f>VLOOKUP(A141,HOP!A:U,21,0)</f>
        <v>直连</v>
      </c>
    </row>
    <row r="142" s="4" customFormat="1" hidden="1" spans="1:9">
      <c r="A142" s="5">
        <v>999223236941858</v>
      </c>
      <c r="B142" s="6">
        <v>45006</v>
      </c>
      <c r="C142" s="6">
        <v>45008</v>
      </c>
      <c r="D142" s="4">
        <v>1318</v>
      </c>
      <c r="E142" s="4" t="str">
        <f>VLOOKUP(A142,HOP!A:L,12,0)</f>
        <v>1318.00</v>
      </c>
      <c r="F142" s="4" t="str">
        <f>VLOOKUP(A142,HOP!A:C,3,0)</f>
        <v>3149331</v>
      </c>
      <c r="G142" s="4">
        <f t="shared" si="4"/>
        <v>0</v>
      </c>
      <c r="H142" s="4" t="str">
        <f t="shared" si="5"/>
        <v>，3149331</v>
      </c>
      <c r="I142" s="4" t="str">
        <f>VLOOKUP(A142,HOP!A:U,21,0)</f>
        <v>直连</v>
      </c>
    </row>
    <row r="143" s="4" customFormat="1" hidden="1" spans="1:9">
      <c r="A143" s="5">
        <v>999223237009017</v>
      </c>
      <c r="B143" s="6">
        <v>45006</v>
      </c>
      <c r="C143" s="6">
        <v>45008</v>
      </c>
      <c r="D143" s="4">
        <v>2456</v>
      </c>
      <c r="E143" s="4" t="str">
        <f>VLOOKUP(A143,HOP!A:L,12,0)</f>
        <v>2456.00</v>
      </c>
      <c r="F143" s="4" t="str">
        <f>VLOOKUP(A143,HOP!A:C,3,0)</f>
        <v>3149346</v>
      </c>
      <c r="G143" s="4">
        <f t="shared" si="4"/>
        <v>0</v>
      </c>
      <c r="H143" s="4" t="str">
        <f t="shared" si="5"/>
        <v>，3149346</v>
      </c>
      <c r="I143" s="4" t="str">
        <f>VLOOKUP(A143,HOP!A:U,21,0)</f>
        <v>直连</v>
      </c>
    </row>
    <row r="144" s="4" customFormat="1" hidden="1" spans="1:9">
      <c r="A144" s="5">
        <v>999223237016211</v>
      </c>
      <c r="B144" s="6">
        <v>45006</v>
      </c>
      <c r="C144" s="6">
        <v>45008</v>
      </c>
      <c r="D144" s="4">
        <v>2456</v>
      </c>
      <c r="E144" s="4" t="str">
        <f>VLOOKUP(A144,HOP!A:L,12,0)</f>
        <v>2456.00</v>
      </c>
      <c r="F144" s="4" t="str">
        <f>VLOOKUP(A144,HOP!A:C,3,0)</f>
        <v>3149350</v>
      </c>
      <c r="G144" s="4">
        <f t="shared" si="4"/>
        <v>0</v>
      </c>
      <c r="H144" s="4" t="str">
        <f t="shared" si="5"/>
        <v>，3149350</v>
      </c>
      <c r="I144" s="4" t="str">
        <f>VLOOKUP(A144,HOP!A:U,21,0)</f>
        <v>直连</v>
      </c>
    </row>
    <row r="145" s="4" customFormat="1" hidden="1" spans="1:9">
      <c r="A145" s="5">
        <v>999223239912387</v>
      </c>
      <c r="B145" s="6">
        <v>45005</v>
      </c>
      <c r="C145" s="6">
        <v>45008</v>
      </c>
      <c r="D145" s="4">
        <v>3684</v>
      </c>
      <c r="E145" s="4" t="str">
        <f>VLOOKUP(A145,HOP!A:L,12,0)</f>
        <v>3684.00</v>
      </c>
      <c r="F145" s="4" t="str">
        <f>VLOOKUP(A145,HOP!A:C,3,0)</f>
        <v>3150029</v>
      </c>
      <c r="G145" s="4">
        <f t="shared" si="4"/>
        <v>0</v>
      </c>
      <c r="H145" s="4" t="str">
        <f t="shared" si="5"/>
        <v>，3150029</v>
      </c>
      <c r="I145" s="4" t="str">
        <f>VLOOKUP(A145,HOP!A:U,21,0)</f>
        <v>直连</v>
      </c>
    </row>
    <row r="146" s="4" customFormat="1" hidden="1" spans="1:9">
      <c r="A146" s="5">
        <v>999223239919392</v>
      </c>
      <c r="B146" s="6">
        <v>45007</v>
      </c>
      <c r="C146" s="6">
        <v>45008</v>
      </c>
      <c r="D146" s="4">
        <v>1323</v>
      </c>
      <c r="E146" s="4" t="str">
        <f>VLOOKUP(A146,HOP!A:L,12,0)</f>
        <v>1323.00</v>
      </c>
      <c r="F146" s="4" t="str">
        <f>VLOOKUP(A146,HOP!A:C,3,0)</f>
        <v>3150030</v>
      </c>
      <c r="G146" s="4">
        <f t="shared" si="4"/>
        <v>0</v>
      </c>
      <c r="H146" s="4" t="str">
        <f t="shared" si="5"/>
        <v>，3150030</v>
      </c>
      <c r="I146" s="4" t="str">
        <f>VLOOKUP(A146,HOP!A:U,21,0)</f>
        <v>直连</v>
      </c>
    </row>
    <row r="147" s="4" customFormat="1" hidden="1" spans="1:9">
      <c r="A147" s="5">
        <v>999223241516010</v>
      </c>
      <c r="B147" s="6">
        <v>45006</v>
      </c>
      <c r="C147" s="6">
        <v>45008</v>
      </c>
      <c r="D147" s="4">
        <v>1096</v>
      </c>
      <c r="E147" s="4" t="str">
        <f>VLOOKUP(A147,HOP!A:L,12,0)</f>
        <v>1096.00</v>
      </c>
      <c r="F147" s="4" t="str">
        <f>VLOOKUP(A147,HOP!A:C,3,0)</f>
        <v>3150324</v>
      </c>
      <c r="G147" s="4">
        <f t="shared" si="4"/>
        <v>0</v>
      </c>
      <c r="H147" s="4" t="str">
        <f t="shared" si="5"/>
        <v>，3150324</v>
      </c>
      <c r="I147" s="4" t="str">
        <f>VLOOKUP(A147,HOP!A:U,21,0)</f>
        <v>直连</v>
      </c>
    </row>
    <row r="148" s="4" customFormat="1" hidden="1" spans="1:9">
      <c r="A148" s="5">
        <v>999223242601475</v>
      </c>
      <c r="B148" s="6">
        <v>45007</v>
      </c>
      <c r="C148" s="6">
        <v>45008</v>
      </c>
      <c r="D148" s="4">
        <v>1587</v>
      </c>
      <c r="E148" s="4" t="str">
        <f>VLOOKUP(A148,HOP!A:L,12,0)</f>
        <v>1587.00</v>
      </c>
      <c r="F148" s="4" t="str">
        <f>VLOOKUP(A148,HOP!A:C,3,0)</f>
        <v>3150573</v>
      </c>
      <c r="G148" s="4">
        <f t="shared" si="4"/>
        <v>0</v>
      </c>
      <c r="H148" s="4" t="str">
        <f t="shared" si="5"/>
        <v>，3150573</v>
      </c>
      <c r="I148" s="4" t="str">
        <f>VLOOKUP(A148,HOP!A:U,21,0)</f>
        <v>直采</v>
      </c>
    </row>
    <row r="149" s="4" customFormat="1" hidden="1" spans="1:9">
      <c r="A149" s="5">
        <v>999223246805573</v>
      </c>
      <c r="B149" s="6">
        <v>45006</v>
      </c>
      <c r="C149" s="6">
        <v>45008</v>
      </c>
      <c r="D149" s="4">
        <v>328</v>
      </c>
      <c r="E149" s="4" t="str">
        <f>VLOOKUP(A149,HOP!A:L,12,0)</f>
        <v>328.00</v>
      </c>
      <c r="F149" s="4" t="str">
        <f>VLOOKUP(A149,HOP!A:C,3,0)</f>
        <v>3152032</v>
      </c>
      <c r="G149" s="4">
        <f t="shared" si="4"/>
        <v>0</v>
      </c>
      <c r="H149" s="4" t="str">
        <f t="shared" si="5"/>
        <v>，3152032</v>
      </c>
      <c r="I149" s="4" t="str">
        <f>VLOOKUP(A149,HOP!A:U,21,0)</f>
        <v>直连</v>
      </c>
    </row>
    <row r="150" s="4" customFormat="1" hidden="1" spans="1:9">
      <c r="A150" s="5">
        <v>999223247332108</v>
      </c>
      <c r="B150" s="6">
        <v>45006</v>
      </c>
      <c r="C150" s="6">
        <v>45008</v>
      </c>
      <c r="D150" s="4">
        <v>1182</v>
      </c>
      <c r="E150" s="4" t="str">
        <f>VLOOKUP(A150,HOP!A:L,12,0)</f>
        <v>1182.00</v>
      </c>
      <c r="F150" s="4" t="str">
        <f>VLOOKUP(A150,HOP!A:C,3,0)</f>
        <v>3152330</v>
      </c>
      <c r="G150" s="4">
        <f t="shared" si="4"/>
        <v>0</v>
      </c>
      <c r="H150" s="4" t="str">
        <f t="shared" si="5"/>
        <v>，3152330</v>
      </c>
      <c r="I150" s="4" t="str">
        <f>VLOOKUP(A150,HOP!A:U,21,0)</f>
        <v>直连</v>
      </c>
    </row>
    <row r="151" s="4" customFormat="1" hidden="1" spans="1:9">
      <c r="A151" s="5">
        <v>999223251540004</v>
      </c>
      <c r="B151" s="6">
        <v>45006</v>
      </c>
      <c r="C151" s="6">
        <v>45008</v>
      </c>
      <c r="D151" s="4">
        <v>1470</v>
      </c>
      <c r="E151" s="4" t="str">
        <f>VLOOKUP(A151,HOP!A:L,12,0)</f>
        <v>1470.00</v>
      </c>
      <c r="F151" s="4" t="str">
        <f>VLOOKUP(A151,HOP!A:C,3,0)</f>
        <v>3152798</v>
      </c>
      <c r="G151" s="4">
        <f t="shared" si="4"/>
        <v>0</v>
      </c>
      <c r="H151" s="4" t="str">
        <f t="shared" si="5"/>
        <v>，3152798</v>
      </c>
      <c r="I151" s="4" t="str">
        <f>VLOOKUP(A151,HOP!A:U,21,0)</f>
        <v>直连</v>
      </c>
    </row>
    <row r="152" s="4" customFormat="1" hidden="1" spans="1:9">
      <c r="A152" s="5">
        <v>999223254885165</v>
      </c>
      <c r="B152" s="6">
        <v>45004</v>
      </c>
      <c r="C152" s="6">
        <v>45008</v>
      </c>
      <c r="D152" s="4">
        <v>12740</v>
      </c>
      <c r="E152" s="4" t="str">
        <f>VLOOKUP(A152,HOP!A:L,12,0)</f>
        <v>12740.00</v>
      </c>
      <c r="F152" s="4" t="str">
        <f>VLOOKUP(A152,HOP!A:C,3,0)</f>
        <v>3153296</v>
      </c>
      <c r="G152" s="4">
        <f t="shared" si="4"/>
        <v>0</v>
      </c>
      <c r="H152" s="4" t="str">
        <f t="shared" si="5"/>
        <v>，3153296</v>
      </c>
      <c r="I152" s="4" t="str">
        <f>VLOOKUP(A152,HOP!A:U,21,0)</f>
        <v>直连</v>
      </c>
    </row>
    <row r="153" s="4" customFormat="1" hidden="1" spans="1:9">
      <c r="A153" s="5">
        <v>999223254885255</v>
      </c>
      <c r="B153" s="6">
        <v>45007</v>
      </c>
      <c r="C153" s="6">
        <v>45008</v>
      </c>
      <c r="D153" s="4">
        <v>2456</v>
      </c>
      <c r="E153" s="4" t="str">
        <f>VLOOKUP(A153,HOP!A:L,12,0)</f>
        <v>2456.00</v>
      </c>
      <c r="F153" s="4" t="str">
        <f>VLOOKUP(A153,HOP!A:C,3,0)</f>
        <v>3153297</v>
      </c>
      <c r="G153" s="4">
        <f t="shared" si="4"/>
        <v>0</v>
      </c>
      <c r="H153" s="4" t="str">
        <f t="shared" si="5"/>
        <v>，3153297</v>
      </c>
      <c r="I153" s="4" t="str">
        <f>VLOOKUP(A153,HOP!A:U,21,0)</f>
        <v>直连</v>
      </c>
    </row>
    <row r="154" s="4" customFormat="1" hidden="1" spans="1:9">
      <c r="A154" s="5">
        <v>999223255951942</v>
      </c>
      <c r="B154" s="6">
        <v>45007</v>
      </c>
      <c r="C154" s="6">
        <v>45008</v>
      </c>
      <c r="D154" s="4">
        <v>506</v>
      </c>
      <c r="E154" s="4" t="str">
        <f>VLOOKUP(A154,HOP!A:L,12,0)</f>
        <v>506.00</v>
      </c>
      <c r="F154" s="4" t="str">
        <f>VLOOKUP(A154,HOP!A:C,3,0)</f>
        <v>3153515</v>
      </c>
      <c r="G154" s="4">
        <f t="shared" si="4"/>
        <v>0</v>
      </c>
      <c r="H154" s="4" t="str">
        <f t="shared" si="5"/>
        <v>，3153515</v>
      </c>
      <c r="I154" s="4" t="str">
        <f>VLOOKUP(A154,HOP!A:U,21,0)</f>
        <v>直连</v>
      </c>
    </row>
    <row r="155" s="4" customFormat="1" hidden="1" spans="1:9">
      <c r="A155" s="5">
        <v>999223256717032</v>
      </c>
      <c r="B155" s="6">
        <v>45004</v>
      </c>
      <c r="C155" s="6">
        <v>45008</v>
      </c>
      <c r="D155" s="4">
        <v>1960</v>
      </c>
      <c r="E155" s="4" t="str">
        <f>VLOOKUP(A155,HOP!A:L,12,0)</f>
        <v>1960.00</v>
      </c>
      <c r="F155" s="4" t="str">
        <f>VLOOKUP(A155,HOP!A:C,3,0)</f>
        <v>3153698</v>
      </c>
      <c r="G155" s="4">
        <f t="shared" si="4"/>
        <v>0</v>
      </c>
      <c r="H155" s="4" t="str">
        <f t="shared" si="5"/>
        <v>，3153698</v>
      </c>
      <c r="I155" s="4" t="str">
        <f>VLOOKUP(A155,HOP!A:U,21,0)</f>
        <v>直连</v>
      </c>
    </row>
    <row r="156" s="4" customFormat="1" hidden="1" spans="1:9">
      <c r="A156" s="5">
        <v>999223259815341</v>
      </c>
      <c r="B156" s="6">
        <v>45006</v>
      </c>
      <c r="C156" s="6">
        <v>45008</v>
      </c>
      <c r="D156" s="4">
        <v>1120</v>
      </c>
      <c r="E156" s="4" t="str">
        <f>VLOOKUP(A156,HOP!A:L,12,0)</f>
        <v>1120.00</v>
      </c>
      <c r="F156" s="4" t="str">
        <f>VLOOKUP(A156,HOP!A:C,3,0)</f>
        <v>3154566</v>
      </c>
      <c r="G156" s="4">
        <f t="shared" si="4"/>
        <v>0</v>
      </c>
      <c r="H156" s="4" t="str">
        <f t="shared" si="5"/>
        <v>，3154566</v>
      </c>
      <c r="I156" s="4" t="str">
        <f>VLOOKUP(A156,HOP!A:U,21,0)</f>
        <v>直连</v>
      </c>
    </row>
    <row r="157" s="4" customFormat="1" hidden="1" spans="1:9">
      <c r="A157" s="5">
        <v>999223260176723</v>
      </c>
      <c r="B157" s="6">
        <v>45007</v>
      </c>
      <c r="C157" s="6">
        <v>45008</v>
      </c>
      <c r="D157" s="4">
        <v>117</v>
      </c>
      <c r="E157" s="4" t="str">
        <f>VLOOKUP(A157,HOP!A:L,12,0)</f>
        <v>117.00</v>
      </c>
      <c r="F157" s="4" t="str">
        <f>VLOOKUP(A157,HOP!A:C,3,0)</f>
        <v>3154687</v>
      </c>
      <c r="G157" s="4">
        <f t="shared" si="4"/>
        <v>0</v>
      </c>
      <c r="H157" s="4" t="str">
        <f t="shared" si="5"/>
        <v>，3154687</v>
      </c>
      <c r="I157" s="4" t="str">
        <f>VLOOKUP(A157,HOP!A:U,21,0)</f>
        <v>直连</v>
      </c>
    </row>
    <row r="158" s="4" customFormat="1" hidden="1" spans="1:9">
      <c r="A158" s="5">
        <v>999223261159028</v>
      </c>
      <c r="B158" s="6">
        <v>45006</v>
      </c>
      <c r="C158" s="6">
        <v>45008</v>
      </c>
      <c r="D158" s="4">
        <v>2638</v>
      </c>
      <c r="E158" s="4" t="str">
        <f>VLOOKUP(A158,HOP!A:L,12,0)</f>
        <v>2638.00</v>
      </c>
      <c r="F158" s="4" t="str">
        <f>VLOOKUP(A158,HOP!A:C,3,0)</f>
        <v>3155048</v>
      </c>
      <c r="G158" s="4">
        <f t="shared" si="4"/>
        <v>0</v>
      </c>
      <c r="H158" s="4" t="str">
        <f t="shared" si="5"/>
        <v>，3155048</v>
      </c>
      <c r="I158" s="4" t="str">
        <f>VLOOKUP(A158,HOP!A:U,21,0)</f>
        <v>直连</v>
      </c>
    </row>
    <row r="159" s="4" customFormat="1" hidden="1" spans="1:9">
      <c r="A159" s="5">
        <v>999223261906113</v>
      </c>
      <c r="B159" s="6">
        <v>45005</v>
      </c>
      <c r="C159" s="6">
        <v>45008</v>
      </c>
      <c r="D159" s="4">
        <v>945</v>
      </c>
      <c r="E159" s="4" t="str">
        <f>VLOOKUP(A159,HOP!A:L,12,0)</f>
        <v>945.00</v>
      </c>
      <c r="F159" s="4" t="str">
        <f>VLOOKUP(A159,HOP!A:C,3,0)</f>
        <v>3155305</v>
      </c>
      <c r="G159" s="4">
        <f t="shared" si="4"/>
        <v>0</v>
      </c>
      <c r="H159" s="4" t="str">
        <f t="shared" si="5"/>
        <v>，3155305</v>
      </c>
      <c r="I159" s="4" t="str">
        <f>VLOOKUP(A159,HOP!A:U,21,0)</f>
        <v>直连</v>
      </c>
    </row>
    <row r="160" s="4" customFormat="1" hidden="1" spans="1:9">
      <c r="A160" s="5">
        <v>999223262501968</v>
      </c>
      <c r="B160" s="6">
        <v>45006</v>
      </c>
      <c r="C160" s="6">
        <v>45008</v>
      </c>
      <c r="D160" s="4">
        <v>1064</v>
      </c>
      <c r="E160" s="4" t="str">
        <f>VLOOKUP(A160,HOP!A:L,12,0)</f>
        <v>1064.00</v>
      </c>
      <c r="F160" s="4" t="str">
        <f>VLOOKUP(A160,HOP!A:C,3,0)</f>
        <v>3155507</v>
      </c>
      <c r="G160" s="4">
        <f t="shared" si="4"/>
        <v>0</v>
      </c>
      <c r="H160" s="4" t="str">
        <f t="shared" si="5"/>
        <v>，3155507</v>
      </c>
      <c r="I160" s="4" t="str">
        <f>VLOOKUP(A160,HOP!A:U,21,0)</f>
        <v>直连</v>
      </c>
    </row>
    <row r="161" s="4" customFormat="1" hidden="1" spans="1:9">
      <c r="A161" s="5">
        <v>23263129987</v>
      </c>
      <c r="B161" s="6">
        <v>45006</v>
      </c>
      <c r="C161" s="6">
        <v>45008</v>
      </c>
      <c r="D161" s="4">
        <v>2988</v>
      </c>
      <c r="E161" s="4" t="str">
        <f>VLOOKUP(A161,HOP!A:L,12,0)</f>
        <v>2988.00</v>
      </c>
      <c r="F161" s="4" t="str">
        <f>VLOOKUP(A161,HOP!A:C,3,0)</f>
        <v>3155794</v>
      </c>
      <c r="G161" s="4">
        <f t="shared" si="4"/>
        <v>0</v>
      </c>
      <c r="H161" s="4" t="str">
        <f t="shared" si="5"/>
        <v>，3155794</v>
      </c>
      <c r="I161" s="4" t="str">
        <f>VLOOKUP(A161,HOP!A:U,21,0)</f>
        <v>直采</v>
      </c>
    </row>
    <row r="162" s="4" customFormat="1" hidden="1" spans="1:9">
      <c r="A162" s="5">
        <v>999223263275380</v>
      </c>
      <c r="B162" s="6">
        <v>45007</v>
      </c>
      <c r="C162" s="6">
        <v>45008</v>
      </c>
      <c r="D162" s="4">
        <v>516</v>
      </c>
      <c r="E162" s="4" t="str">
        <f>VLOOKUP(A162,HOP!A:L,12,0)</f>
        <v>516.00</v>
      </c>
      <c r="F162" s="4" t="str">
        <f>VLOOKUP(A162,HOP!A:C,3,0)</f>
        <v>3155839</v>
      </c>
      <c r="G162" s="4">
        <f t="shared" si="4"/>
        <v>0</v>
      </c>
      <c r="H162" s="4" t="str">
        <f t="shared" si="5"/>
        <v>，3155839</v>
      </c>
      <c r="I162" s="4" t="str">
        <f>VLOOKUP(A162,HOP!A:U,21,0)</f>
        <v>直连</v>
      </c>
    </row>
    <row r="163" s="4" customFormat="1" hidden="1" spans="1:9">
      <c r="A163" s="5">
        <v>999223263303015</v>
      </c>
      <c r="B163" s="6">
        <v>45006</v>
      </c>
      <c r="C163" s="6">
        <v>45008</v>
      </c>
      <c r="D163" s="4">
        <v>1008</v>
      </c>
      <c r="E163" s="4" t="str">
        <f>VLOOKUP(A163,HOP!A:L,12,0)</f>
        <v>1008.00</v>
      </c>
      <c r="F163" s="4" t="str">
        <f>VLOOKUP(A163,HOP!A:C,3,0)</f>
        <v>3155853</v>
      </c>
      <c r="G163" s="4">
        <f t="shared" si="4"/>
        <v>0</v>
      </c>
      <c r="H163" s="4" t="str">
        <f t="shared" si="5"/>
        <v>，3155853</v>
      </c>
      <c r="I163" s="4" t="str">
        <f>VLOOKUP(A163,HOP!A:U,21,0)</f>
        <v>直连</v>
      </c>
    </row>
    <row r="164" s="4" customFormat="1" hidden="1" spans="1:9">
      <c r="A164" s="5">
        <v>999223266431523</v>
      </c>
      <c r="B164" s="6">
        <v>45006</v>
      </c>
      <c r="C164" s="6">
        <v>45008</v>
      </c>
      <c r="D164" s="4">
        <v>538</v>
      </c>
      <c r="E164" s="4" t="str">
        <f>VLOOKUP(A164,HOP!A:L,12,0)</f>
        <v>538.00</v>
      </c>
      <c r="F164" s="4" t="str">
        <f>VLOOKUP(A164,HOP!A:C,3,0)</f>
        <v>3156045</v>
      </c>
      <c r="G164" s="4">
        <f t="shared" si="4"/>
        <v>0</v>
      </c>
      <c r="H164" s="4" t="str">
        <f t="shared" si="5"/>
        <v>，3156045</v>
      </c>
      <c r="I164" s="4" t="str">
        <f>VLOOKUP(A164,HOP!A:U,21,0)</f>
        <v>直连</v>
      </c>
    </row>
    <row r="165" s="4" customFormat="1" hidden="1" spans="1:9">
      <c r="A165" s="5">
        <v>999223267479913</v>
      </c>
      <c r="B165" s="6">
        <v>45006</v>
      </c>
      <c r="C165" s="6">
        <v>45008</v>
      </c>
      <c r="D165" s="4">
        <v>508</v>
      </c>
      <c r="E165" s="4" t="str">
        <f>VLOOKUP(A165,HOP!A:L,12,0)</f>
        <v>508.00</v>
      </c>
      <c r="F165" s="4" t="str">
        <f>VLOOKUP(A165,HOP!A:C,3,0)</f>
        <v>3156285</v>
      </c>
      <c r="G165" s="4">
        <f t="shared" si="4"/>
        <v>0</v>
      </c>
      <c r="H165" s="4" t="str">
        <f t="shared" si="5"/>
        <v>，3156285</v>
      </c>
      <c r="I165" s="4" t="str">
        <f>VLOOKUP(A165,HOP!A:U,21,0)</f>
        <v>直连</v>
      </c>
    </row>
    <row r="166" s="4" customFormat="1" hidden="1" spans="1:9">
      <c r="A166" s="5">
        <v>999223268983494</v>
      </c>
      <c r="B166" s="6">
        <v>45005</v>
      </c>
      <c r="C166" s="6">
        <v>45008</v>
      </c>
      <c r="D166" s="4">
        <v>1626</v>
      </c>
      <c r="E166" s="4" t="str">
        <f>VLOOKUP(A166,HOP!A:L,12,0)</f>
        <v>1626.00</v>
      </c>
      <c r="F166" s="4" t="str">
        <f>VLOOKUP(A166,HOP!A:C,3,0)</f>
        <v>3156536</v>
      </c>
      <c r="G166" s="4">
        <f t="shared" si="4"/>
        <v>0</v>
      </c>
      <c r="H166" s="4" t="str">
        <f t="shared" si="5"/>
        <v>，3156536</v>
      </c>
      <c r="I166" s="4" t="str">
        <f>VLOOKUP(A166,HOP!A:U,21,0)</f>
        <v>直连</v>
      </c>
    </row>
    <row r="167" s="4" customFormat="1" hidden="1" spans="1:9">
      <c r="A167" s="5">
        <v>999223269124988</v>
      </c>
      <c r="B167" s="6">
        <v>45006</v>
      </c>
      <c r="C167" s="6">
        <v>45008</v>
      </c>
      <c r="D167" s="4">
        <v>588</v>
      </c>
      <c r="E167" s="4" t="str">
        <f>VLOOKUP(A167,HOP!A:L,12,0)</f>
        <v>588.00</v>
      </c>
      <c r="F167" s="4" t="str">
        <f>VLOOKUP(A167,HOP!A:C,3,0)</f>
        <v>3156564</v>
      </c>
      <c r="G167" s="4">
        <f t="shared" si="4"/>
        <v>0</v>
      </c>
      <c r="H167" s="4" t="str">
        <f t="shared" si="5"/>
        <v>，3156564</v>
      </c>
      <c r="I167" s="4" t="str">
        <f>VLOOKUP(A167,HOP!A:U,21,0)</f>
        <v>直连</v>
      </c>
    </row>
    <row r="168" s="4" customFormat="1" hidden="1" spans="1:9">
      <c r="A168" s="5">
        <v>999223270399354</v>
      </c>
      <c r="B168" s="6">
        <v>45006</v>
      </c>
      <c r="C168" s="6">
        <v>45008</v>
      </c>
      <c r="D168" s="4">
        <v>5612</v>
      </c>
      <c r="E168" s="4" t="str">
        <f>VLOOKUP(A168,HOP!A:L,12,0)</f>
        <v>5612.00</v>
      </c>
      <c r="F168" s="4" t="str">
        <f>VLOOKUP(A168,HOP!A:C,3,0)</f>
        <v>3156781</v>
      </c>
      <c r="G168" s="4">
        <f t="shared" si="4"/>
        <v>0</v>
      </c>
      <c r="H168" s="4" t="str">
        <f t="shared" si="5"/>
        <v>，3156781</v>
      </c>
      <c r="I168" s="4" t="str">
        <f>VLOOKUP(A168,HOP!A:U,21,0)</f>
        <v>直连</v>
      </c>
    </row>
    <row r="169" s="4" customFormat="1" hidden="1" spans="1:9">
      <c r="A169" s="5">
        <v>999223270811101</v>
      </c>
      <c r="B169" s="6">
        <v>45006</v>
      </c>
      <c r="C169" s="6">
        <v>45008</v>
      </c>
      <c r="D169" s="4">
        <v>1176</v>
      </c>
      <c r="E169" s="4" t="str">
        <f>VLOOKUP(A169,HOP!A:L,12,0)</f>
        <v>1176.00</v>
      </c>
      <c r="F169" s="4" t="str">
        <f>VLOOKUP(A169,HOP!A:C,3,0)</f>
        <v>3156858</v>
      </c>
      <c r="G169" s="4">
        <f t="shared" si="4"/>
        <v>0</v>
      </c>
      <c r="H169" s="4" t="str">
        <f t="shared" si="5"/>
        <v>，3156858</v>
      </c>
      <c r="I169" s="4" t="str">
        <f>VLOOKUP(A169,HOP!A:U,21,0)</f>
        <v>直连</v>
      </c>
    </row>
    <row r="170" s="4" customFormat="1" hidden="1" spans="1:9">
      <c r="A170" s="5">
        <v>999223271780013</v>
      </c>
      <c r="B170" s="6">
        <v>45007</v>
      </c>
      <c r="C170" s="6">
        <v>45008</v>
      </c>
      <c r="D170" s="4">
        <v>3136</v>
      </c>
      <c r="E170" s="4" t="str">
        <f>VLOOKUP(A170,HOP!A:L,12,0)</f>
        <v>3136.00</v>
      </c>
      <c r="F170" s="4" t="str">
        <f>VLOOKUP(A170,HOP!A:C,3,0)</f>
        <v>3157012</v>
      </c>
      <c r="G170" s="4">
        <f t="shared" si="4"/>
        <v>0</v>
      </c>
      <c r="H170" s="4" t="str">
        <f t="shared" si="5"/>
        <v>，3157012</v>
      </c>
      <c r="I170" s="4" t="str">
        <f>VLOOKUP(A170,HOP!A:U,21,0)</f>
        <v>直连</v>
      </c>
    </row>
    <row r="171" s="4" customFormat="1" hidden="1" spans="1:9">
      <c r="A171" s="5">
        <v>999223272000218</v>
      </c>
      <c r="B171" s="6">
        <v>45005</v>
      </c>
      <c r="C171" s="6">
        <v>45008</v>
      </c>
      <c r="D171" s="4">
        <v>8535</v>
      </c>
      <c r="E171" s="4" t="str">
        <f>VLOOKUP(A171,HOP!A:L,12,0)</f>
        <v>8535.00</v>
      </c>
      <c r="F171" s="4" t="str">
        <f>VLOOKUP(A171,HOP!A:C,3,0)</f>
        <v>3157045</v>
      </c>
      <c r="G171" s="4">
        <f t="shared" si="4"/>
        <v>0</v>
      </c>
      <c r="H171" s="4" t="str">
        <f t="shared" si="5"/>
        <v>，3157045</v>
      </c>
      <c r="I171" s="4" t="str">
        <f>VLOOKUP(A171,HOP!A:U,21,0)</f>
        <v>直连</v>
      </c>
    </row>
    <row r="172" s="4" customFormat="1" hidden="1" spans="1:9">
      <c r="A172" s="5">
        <v>999223272413130</v>
      </c>
      <c r="B172" s="6">
        <v>45007</v>
      </c>
      <c r="C172" s="6">
        <v>45008</v>
      </c>
      <c r="D172" s="4">
        <v>420</v>
      </c>
      <c r="E172" s="4" t="str">
        <f>VLOOKUP(A172,HOP!A:L,12,0)</f>
        <v>420.00</v>
      </c>
      <c r="F172" s="4" t="str">
        <f>VLOOKUP(A172,HOP!A:C,3,0)</f>
        <v>3157095</v>
      </c>
      <c r="G172" s="4">
        <f t="shared" si="4"/>
        <v>0</v>
      </c>
      <c r="H172" s="4" t="str">
        <f t="shared" si="5"/>
        <v>，3157095</v>
      </c>
      <c r="I172" s="4" t="str">
        <f>VLOOKUP(A172,HOP!A:U,21,0)</f>
        <v>直连</v>
      </c>
    </row>
    <row r="173" s="4" customFormat="1" hidden="1" spans="1:9">
      <c r="A173" s="5">
        <v>999223272536534</v>
      </c>
      <c r="B173" s="6">
        <v>45007</v>
      </c>
      <c r="C173" s="6">
        <v>45008</v>
      </c>
      <c r="D173" s="4">
        <v>414</v>
      </c>
      <c r="E173" s="4" t="str">
        <f>VLOOKUP(A173,HOP!A:L,12,0)</f>
        <v>414.00</v>
      </c>
      <c r="F173" s="4" t="str">
        <f>VLOOKUP(A173,HOP!A:C,3,0)</f>
        <v>3157107</v>
      </c>
      <c r="G173" s="4">
        <f t="shared" si="4"/>
        <v>0</v>
      </c>
      <c r="H173" s="4" t="str">
        <f t="shared" si="5"/>
        <v>，3157107</v>
      </c>
      <c r="I173" s="4" t="str">
        <f>VLOOKUP(A173,HOP!A:U,21,0)</f>
        <v>直连</v>
      </c>
    </row>
    <row r="174" s="4" customFormat="1" hidden="1" spans="1:9">
      <c r="A174" s="5">
        <v>999223276367512</v>
      </c>
      <c r="B174" s="6">
        <v>45005</v>
      </c>
      <c r="C174" s="6">
        <v>45008</v>
      </c>
      <c r="D174" s="4">
        <v>2439</v>
      </c>
      <c r="E174" s="4" t="str">
        <f>VLOOKUP(A174,HOP!A:L,12,0)</f>
        <v>2439.00</v>
      </c>
      <c r="F174" s="4" t="str">
        <f>VLOOKUP(A174,HOP!A:C,3,0)</f>
        <v>3158227</v>
      </c>
      <c r="G174" s="4">
        <f t="shared" si="4"/>
        <v>0</v>
      </c>
      <c r="H174" s="4" t="str">
        <f t="shared" si="5"/>
        <v>，3158227</v>
      </c>
      <c r="I174" s="4" t="str">
        <f>VLOOKUP(A174,HOP!A:U,21,0)</f>
        <v>直连</v>
      </c>
    </row>
    <row r="175" s="4" customFormat="1" hidden="1" spans="1:9">
      <c r="A175" s="5">
        <v>999223277092592</v>
      </c>
      <c r="B175" s="6">
        <v>45007</v>
      </c>
      <c r="C175" s="6">
        <v>45008</v>
      </c>
      <c r="D175" s="4">
        <v>524</v>
      </c>
      <c r="E175" s="4" t="str">
        <f>VLOOKUP(A175,HOP!A:L,12,0)</f>
        <v>524.00</v>
      </c>
      <c r="F175" s="4" t="str">
        <f>VLOOKUP(A175,HOP!A:C,3,0)</f>
        <v>3158584</v>
      </c>
      <c r="G175" s="4">
        <f t="shared" si="4"/>
        <v>0</v>
      </c>
      <c r="H175" s="4" t="str">
        <f t="shared" si="5"/>
        <v>，3158584</v>
      </c>
      <c r="I175" s="4" t="str">
        <f>VLOOKUP(A175,HOP!A:U,21,0)</f>
        <v>直连</v>
      </c>
    </row>
    <row r="176" s="4" customFormat="1" hidden="1" spans="1:9">
      <c r="A176" s="5">
        <v>999223277205717</v>
      </c>
      <c r="B176" s="6">
        <v>45007</v>
      </c>
      <c r="C176" s="6">
        <v>45008</v>
      </c>
      <c r="D176" s="4">
        <v>272</v>
      </c>
      <c r="E176" s="4" t="str">
        <f>VLOOKUP(A176,HOP!A:L,12,0)</f>
        <v>272.00</v>
      </c>
      <c r="F176" s="4" t="str">
        <f>VLOOKUP(A176,HOP!A:C,3,0)</f>
        <v>3158628</v>
      </c>
      <c r="G176" s="4">
        <f t="shared" si="4"/>
        <v>0</v>
      </c>
      <c r="H176" s="4" t="str">
        <f t="shared" si="5"/>
        <v>，3158628</v>
      </c>
      <c r="I176" s="4" t="str">
        <f>VLOOKUP(A176,HOP!A:U,21,0)</f>
        <v>直连</v>
      </c>
    </row>
    <row r="177" s="4" customFormat="1" hidden="1" spans="1:9">
      <c r="A177" s="5">
        <v>23281386549</v>
      </c>
      <c r="B177" s="6">
        <v>45007</v>
      </c>
      <c r="C177" s="6">
        <v>45008</v>
      </c>
      <c r="D177" s="4">
        <v>191</v>
      </c>
      <c r="E177" s="4" t="str">
        <f>VLOOKUP(A177,HOP!A:L,12,0)</f>
        <v>191.00</v>
      </c>
      <c r="F177" s="4" t="str">
        <f>VLOOKUP(A177,HOP!A:C,3,0)</f>
        <v>3159198</v>
      </c>
      <c r="G177" s="4">
        <f t="shared" si="4"/>
        <v>0</v>
      </c>
      <c r="H177" s="4" t="str">
        <f t="shared" si="5"/>
        <v>，3159198</v>
      </c>
      <c r="I177" s="4" t="str">
        <f>VLOOKUP(A177,HOP!A:U,21,0)</f>
        <v>直连</v>
      </c>
    </row>
    <row r="178" s="4" customFormat="1" hidden="1" spans="1:9">
      <c r="A178" s="5">
        <v>999223281680267</v>
      </c>
      <c r="B178" s="6">
        <v>45006</v>
      </c>
      <c r="C178" s="6">
        <v>45008</v>
      </c>
      <c r="D178" s="4">
        <v>1066</v>
      </c>
      <c r="E178" s="4" t="str">
        <f>VLOOKUP(A178,HOP!A:L,12,0)</f>
        <v>1066.00</v>
      </c>
      <c r="F178" s="4" t="str">
        <f>VLOOKUP(A178,HOP!A:C,3,0)</f>
        <v>3159230</v>
      </c>
      <c r="G178" s="4">
        <f t="shared" si="4"/>
        <v>0</v>
      </c>
      <c r="H178" s="4" t="str">
        <f t="shared" si="5"/>
        <v>，3159230</v>
      </c>
      <c r="I178" s="4" t="str">
        <f>VLOOKUP(A178,HOP!A:U,21,0)</f>
        <v>直连</v>
      </c>
    </row>
    <row r="179" s="4" customFormat="1" hidden="1" spans="1:9">
      <c r="A179" s="5">
        <v>999223282347906</v>
      </c>
      <c r="B179" s="6">
        <v>45007</v>
      </c>
      <c r="C179" s="6">
        <v>45008</v>
      </c>
      <c r="D179" s="4">
        <v>100</v>
      </c>
      <c r="E179" s="4" t="str">
        <f>VLOOKUP(A179,HOP!A:L,12,0)</f>
        <v>100.00</v>
      </c>
      <c r="F179" s="4" t="str">
        <f>VLOOKUP(A179,HOP!A:C,3,0)</f>
        <v>3159313</v>
      </c>
      <c r="G179" s="4">
        <f t="shared" si="4"/>
        <v>0</v>
      </c>
      <c r="H179" s="4" t="str">
        <f t="shared" si="5"/>
        <v>，3159313</v>
      </c>
      <c r="I179" s="4" t="str">
        <f>VLOOKUP(A179,HOP!A:U,21,0)</f>
        <v>直连</v>
      </c>
    </row>
    <row r="180" s="4" customFormat="1" hidden="1" spans="1:9">
      <c r="A180" s="5">
        <v>999223283195508</v>
      </c>
      <c r="B180" s="6">
        <v>45006</v>
      </c>
      <c r="C180" s="6">
        <v>45008</v>
      </c>
      <c r="D180" s="4">
        <v>340</v>
      </c>
      <c r="E180" s="4" t="str">
        <f>VLOOKUP(A180,HOP!A:L,12,0)</f>
        <v>340.00</v>
      </c>
      <c r="F180" s="4" t="str">
        <f>VLOOKUP(A180,HOP!A:C,3,0)</f>
        <v>3159487</v>
      </c>
      <c r="G180" s="4">
        <f t="shared" si="4"/>
        <v>0</v>
      </c>
      <c r="H180" s="4" t="str">
        <f t="shared" si="5"/>
        <v>，3159487</v>
      </c>
      <c r="I180" s="4" t="str">
        <f>VLOOKUP(A180,HOP!A:U,21,0)</f>
        <v>直连</v>
      </c>
    </row>
    <row r="181" s="4" customFormat="1" hidden="1" spans="1:9">
      <c r="A181" s="5">
        <v>999223288662346</v>
      </c>
      <c r="B181" s="6">
        <v>45007</v>
      </c>
      <c r="C181" s="6">
        <v>45008</v>
      </c>
      <c r="D181" s="4">
        <v>753</v>
      </c>
      <c r="E181" s="4" t="str">
        <f>VLOOKUP(A181,HOP!A:L,12,0)</f>
        <v>753.00</v>
      </c>
      <c r="F181" s="4" t="str">
        <f>VLOOKUP(A181,HOP!A:C,3,0)</f>
        <v>3160571</v>
      </c>
      <c r="G181" s="4">
        <f t="shared" si="4"/>
        <v>0</v>
      </c>
      <c r="H181" s="4" t="str">
        <f t="shared" si="5"/>
        <v>，3160571</v>
      </c>
      <c r="I181" s="4" t="str">
        <f>VLOOKUP(A181,HOP!A:U,21,0)</f>
        <v>直连</v>
      </c>
    </row>
    <row r="182" s="4" customFormat="1" hidden="1" spans="1:9">
      <c r="A182" s="5">
        <v>23289432118</v>
      </c>
      <c r="B182" s="6">
        <v>45007</v>
      </c>
      <c r="C182" s="6">
        <v>45008</v>
      </c>
      <c r="D182" s="4">
        <v>590</v>
      </c>
      <c r="E182" s="4" t="str">
        <f>VLOOKUP(A182,HOP!A:L,12,0)</f>
        <v>590.00</v>
      </c>
      <c r="F182" s="4" t="str">
        <f>VLOOKUP(A182,HOP!A:C,3,0)</f>
        <v>3160794</v>
      </c>
      <c r="G182" s="4">
        <f t="shared" si="4"/>
        <v>0</v>
      </c>
      <c r="H182" s="4" t="str">
        <f t="shared" si="5"/>
        <v>，3160794</v>
      </c>
      <c r="I182" s="4" t="str">
        <f>VLOOKUP(A182,HOP!A:U,21,0)</f>
        <v>直连</v>
      </c>
    </row>
    <row r="183" s="4" customFormat="1" hidden="1" spans="1:9">
      <c r="A183" s="5">
        <v>999223290052977</v>
      </c>
      <c r="B183" s="6">
        <v>45007</v>
      </c>
      <c r="C183" s="6">
        <v>45008</v>
      </c>
      <c r="D183" s="4">
        <v>803</v>
      </c>
      <c r="E183" s="4" t="str">
        <f>VLOOKUP(A183,HOP!A:L,12,0)</f>
        <v>803.00</v>
      </c>
      <c r="F183" s="4" t="str">
        <f>VLOOKUP(A183,HOP!A:C,3,0)</f>
        <v>3160971</v>
      </c>
      <c r="G183" s="4">
        <f t="shared" si="4"/>
        <v>0</v>
      </c>
      <c r="H183" s="4" t="str">
        <f t="shared" si="5"/>
        <v>，3160971</v>
      </c>
      <c r="I183" s="4" t="str">
        <f>VLOOKUP(A183,HOP!A:U,21,0)</f>
        <v>直连</v>
      </c>
    </row>
    <row r="184" s="4" customFormat="1" hidden="1" spans="1:9">
      <c r="A184" s="5">
        <v>999223290985118</v>
      </c>
      <c r="B184" s="6">
        <v>45006</v>
      </c>
      <c r="C184" s="6">
        <v>45008</v>
      </c>
      <c r="D184" s="4">
        <v>1169</v>
      </c>
      <c r="E184" s="4" t="str">
        <f>VLOOKUP(A184,HOP!A:L,12,0)</f>
        <v>1169.00</v>
      </c>
      <c r="F184" s="4" t="str">
        <f>VLOOKUP(A184,HOP!A:C,3,0)</f>
        <v>3161325</v>
      </c>
      <c r="G184" s="4">
        <f t="shared" si="4"/>
        <v>0</v>
      </c>
      <c r="H184" s="4" t="str">
        <f t="shared" si="5"/>
        <v>，3161325</v>
      </c>
      <c r="I184" s="4" t="str">
        <f>VLOOKUP(A184,HOP!A:U,21,0)</f>
        <v>直连</v>
      </c>
    </row>
    <row r="185" s="4" customFormat="1" hidden="1" spans="1:9">
      <c r="A185" s="5">
        <v>999223291599095</v>
      </c>
      <c r="B185" s="6">
        <v>45006</v>
      </c>
      <c r="C185" s="6">
        <v>45008</v>
      </c>
      <c r="D185" s="4">
        <v>1658</v>
      </c>
      <c r="E185" s="4" t="str">
        <f>VLOOKUP(A185,HOP!A:L,12,0)</f>
        <v>1658.00</v>
      </c>
      <c r="F185" s="4" t="str">
        <f>VLOOKUP(A185,HOP!A:C,3,0)</f>
        <v>3161603</v>
      </c>
      <c r="G185" s="4">
        <f t="shared" si="4"/>
        <v>0</v>
      </c>
      <c r="H185" s="4" t="str">
        <f t="shared" si="5"/>
        <v>，3161603</v>
      </c>
      <c r="I185" s="4" t="str">
        <f>VLOOKUP(A185,HOP!A:U,21,0)</f>
        <v>直连</v>
      </c>
    </row>
    <row r="186" s="4" customFormat="1" hidden="1" spans="1:9">
      <c r="A186" s="5">
        <v>999223291908138</v>
      </c>
      <c r="B186" s="6">
        <v>45007</v>
      </c>
      <c r="C186" s="6">
        <v>45008</v>
      </c>
      <c r="D186" s="4">
        <v>181</v>
      </c>
      <c r="E186" s="4" t="str">
        <f>VLOOKUP(A186,HOP!A:L,12,0)</f>
        <v>181.00</v>
      </c>
      <c r="F186" s="4" t="str">
        <f>VLOOKUP(A186,HOP!A:C,3,0)</f>
        <v>3161729</v>
      </c>
      <c r="G186" s="4">
        <f t="shared" si="4"/>
        <v>0</v>
      </c>
      <c r="H186" s="4" t="str">
        <f t="shared" si="5"/>
        <v>，3161729</v>
      </c>
      <c r="I186" s="4" t="str">
        <f>VLOOKUP(A186,HOP!A:U,21,0)</f>
        <v>直连</v>
      </c>
    </row>
    <row r="187" s="4" customFormat="1" hidden="1" spans="1:9">
      <c r="A187" s="5">
        <v>999223292334668</v>
      </c>
      <c r="B187" s="6">
        <v>45007</v>
      </c>
      <c r="C187" s="6">
        <v>45008</v>
      </c>
      <c r="D187" s="4">
        <v>0</v>
      </c>
      <c r="E187" s="4" t="str">
        <f>VLOOKUP(A187,HOP!A:L,12,0)</f>
        <v>0.00</v>
      </c>
      <c r="F187" s="4" t="str">
        <f>VLOOKUP(A187,HOP!A:C,3,0)</f>
        <v>3161884</v>
      </c>
      <c r="G187" s="4">
        <f t="shared" si="4"/>
        <v>0</v>
      </c>
      <c r="H187" s="4" t="str">
        <f t="shared" si="5"/>
        <v>，3161884</v>
      </c>
      <c r="I187" s="4" t="str">
        <f>VLOOKUP(A187,HOP!A:U,21,0)</f>
        <v>直连</v>
      </c>
    </row>
    <row r="188" s="4" customFormat="1" hidden="1" spans="1:9">
      <c r="A188" s="5">
        <v>999223292780550</v>
      </c>
      <c r="B188" s="6">
        <v>45007</v>
      </c>
      <c r="C188" s="6">
        <v>45008</v>
      </c>
      <c r="D188" s="4">
        <v>736</v>
      </c>
      <c r="E188" s="4" t="str">
        <f>VLOOKUP(A188,HOP!A:L,12,0)</f>
        <v>736.00</v>
      </c>
      <c r="F188" s="4" t="str">
        <f>VLOOKUP(A188,HOP!A:C,3,0)</f>
        <v>3162085</v>
      </c>
      <c r="G188" s="4">
        <f t="shared" si="4"/>
        <v>0</v>
      </c>
      <c r="H188" s="4" t="str">
        <f t="shared" si="5"/>
        <v>，3162085</v>
      </c>
      <c r="I188" s="4" t="str">
        <f>VLOOKUP(A188,HOP!A:U,21,0)</f>
        <v>直连</v>
      </c>
    </row>
    <row r="189" s="4" customFormat="1" hidden="1" spans="1:9">
      <c r="A189" s="5">
        <v>999223292859108</v>
      </c>
      <c r="B189" s="6">
        <v>45007</v>
      </c>
      <c r="C189" s="6">
        <v>45008</v>
      </c>
      <c r="D189" s="4">
        <v>206</v>
      </c>
      <c r="E189" s="4" t="str">
        <f>VLOOKUP(A189,HOP!A:L,12,0)</f>
        <v>206.00</v>
      </c>
      <c r="F189" s="4" t="str">
        <f>VLOOKUP(A189,HOP!A:C,3,0)</f>
        <v>3162160</v>
      </c>
      <c r="G189" s="4">
        <f t="shared" si="4"/>
        <v>0</v>
      </c>
      <c r="H189" s="4" t="str">
        <f t="shared" si="5"/>
        <v>，3162160</v>
      </c>
      <c r="I189" s="4" t="str">
        <f>VLOOKUP(A189,HOP!A:U,21,0)</f>
        <v>直连</v>
      </c>
    </row>
    <row r="190" s="4" customFormat="1" hidden="1" spans="1:9">
      <c r="A190" s="5">
        <v>999223292907624</v>
      </c>
      <c r="B190" s="6">
        <v>45007</v>
      </c>
      <c r="C190" s="6">
        <v>45008</v>
      </c>
      <c r="D190" s="4">
        <v>206</v>
      </c>
      <c r="E190" s="4" t="str">
        <f>VLOOKUP(A190,HOP!A:L,12,0)</f>
        <v>206.00</v>
      </c>
      <c r="F190" s="4" t="str">
        <f>VLOOKUP(A190,HOP!A:C,3,0)</f>
        <v>3162192</v>
      </c>
      <c r="G190" s="4">
        <f t="shared" si="4"/>
        <v>0</v>
      </c>
      <c r="H190" s="4" t="str">
        <f t="shared" si="5"/>
        <v>，3162192</v>
      </c>
      <c r="I190" s="4" t="str">
        <f>VLOOKUP(A190,HOP!A:U,21,0)</f>
        <v>直连</v>
      </c>
    </row>
    <row r="191" s="4" customFormat="1" hidden="1" spans="1:9">
      <c r="A191" s="5">
        <v>999223292952657</v>
      </c>
      <c r="B191" s="6">
        <v>45007</v>
      </c>
      <c r="C191" s="6">
        <v>45008</v>
      </c>
      <c r="D191" s="4">
        <v>317</v>
      </c>
      <c r="E191" s="4" t="str">
        <f>VLOOKUP(A191,HOP!A:L,12,0)</f>
        <v>317.00</v>
      </c>
      <c r="F191" s="4" t="str">
        <f>VLOOKUP(A191,HOP!A:C,3,0)</f>
        <v>3162235</v>
      </c>
      <c r="G191" s="4">
        <f t="shared" si="4"/>
        <v>0</v>
      </c>
      <c r="H191" s="4" t="str">
        <f t="shared" si="5"/>
        <v>，3162235</v>
      </c>
      <c r="I191" s="4" t="str">
        <f>VLOOKUP(A191,HOP!A:U,21,0)</f>
        <v>直连</v>
      </c>
    </row>
    <row r="192" s="4" customFormat="1" hidden="1" spans="1:9">
      <c r="A192" s="5">
        <v>999223297421548</v>
      </c>
      <c r="B192" s="6">
        <v>45007</v>
      </c>
      <c r="C192" s="6">
        <v>45008</v>
      </c>
      <c r="D192" s="4">
        <v>824</v>
      </c>
      <c r="E192" s="4" t="str">
        <f>VLOOKUP(A192,HOP!A:L,12,0)</f>
        <v>824.00</v>
      </c>
      <c r="F192" s="4" t="str">
        <f>VLOOKUP(A192,HOP!A:C,3,0)</f>
        <v>3162549</v>
      </c>
      <c r="G192" s="4">
        <f t="shared" si="4"/>
        <v>0</v>
      </c>
      <c r="H192" s="4" t="str">
        <f t="shared" si="5"/>
        <v>，3162549</v>
      </c>
      <c r="I192" s="4" t="str">
        <f>VLOOKUP(A192,HOP!A:U,21,0)</f>
        <v>直连</v>
      </c>
    </row>
    <row r="193" s="4" customFormat="1" hidden="1" spans="1:9">
      <c r="A193" s="5">
        <v>999223298040763</v>
      </c>
      <c r="B193" s="6">
        <v>45007</v>
      </c>
      <c r="C193" s="6">
        <v>45008</v>
      </c>
      <c r="D193" s="4">
        <v>331</v>
      </c>
      <c r="E193" s="4" t="str">
        <f>VLOOKUP(A193,HOP!A:L,12,0)</f>
        <v>331.00</v>
      </c>
      <c r="F193" s="4" t="str">
        <f>VLOOKUP(A193,HOP!A:C,3,0)</f>
        <v>3162661</v>
      </c>
      <c r="G193" s="4">
        <f t="shared" si="4"/>
        <v>0</v>
      </c>
      <c r="H193" s="4" t="str">
        <f t="shared" si="5"/>
        <v>，3162661</v>
      </c>
      <c r="I193" s="4" t="str">
        <f>VLOOKUP(A193,HOP!A:U,21,0)</f>
        <v>直连</v>
      </c>
    </row>
    <row r="194" s="4" customFormat="1" hidden="1" spans="1:9">
      <c r="A194" s="5">
        <v>999223298641666</v>
      </c>
      <c r="B194" s="6">
        <v>45007</v>
      </c>
      <c r="C194" s="6">
        <v>45008</v>
      </c>
      <c r="D194" s="4">
        <v>246</v>
      </c>
      <c r="E194" s="4" t="str">
        <f>VLOOKUP(A194,HOP!A:L,12,0)</f>
        <v>246.00</v>
      </c>
      <c r="F194" s="4" t="str">
        <f>VLOOKUP(A194,HOP!A:C,3,0)</f>
        <v>3162784</v>
      </c>
      <c r="G194" s="4">
        <f t="shared" si="4"/>
        <v>0</v>
      </c>
      <c r="H194" s="4" t="str">
        <f t="shared" si="5"/>
        <v>，3162784</v>
      </c>
      <c r="I194" s="4" t="str">
        <f>VLOOKUP(A194,HOP!A:U,21,0)</f>
        <v>直连</v>
      </c>
    </row>
    <row r="195" s="4" customFormat="1" hidden="1" spans="1:9">
      <c r="A195" s="5">
        <v>999223298730169</v>
      </c>
      <c r="B195" s="6">
        <v>45007</v>
      </c>
      <c r="C195" s="6">
        <v>45008</v>
      </c>
      <c r="D195" s="4">
        <v>121</v>
      </c>
      <c r="E195" s="4" t="str">
        <f>VLOOKUP(A195,HOP!A:L,12,0)</f>
        <v>121.00</v>
      </c>
      <c r="F195" s="4" t="str">
        <f>VLOOKUP(A195,HOP!A:C,3,0)</f>
        <v>3162801</v>
      </c>
      <c r="G195" s="4">
        <f t="shared" ref="G195:G258" si="6">D195-E195</f>
        <v>0</v>
      </c>
      <c r="H195" s="4" t="str">
        <f t="shared" ref="H195:H258" si="7">$H$1&amp;F195</f>
        <v>，3162801</v>
      </c>
      <c r="I195" s="4" t="str">
        <f>VLOOKUP(A195,HOP!A:U,21,0)</f>
        <v>直连</v>
      </c>
    </row>
    <row r="196" s="4" customFormat="1" hidden="1" spans="1:9">
      <c r="A196" s="5">
        <v>999223301327872</v>
      </c>
      <c r="B196" s="6">
        <v>45007</v>
      </c>
      <c r="C196" s="6">
        <v>45008</v>
      </c>
      <c r="D196" s="4">
        <v>103</v>
      </c>
      <c r="E196" s="4" t="str">
        <f>VLOOKUP(A196,HOP!A:L,12,0)</f>
        <v>103.00</v>
      </c>
      <c r="F196" s="4" t="str">
        <f>VLOOKUP(A196,HOP!A:C,3,0)</f>
        <v>3163235</v>
      </c>
      <c r="G196" s="4">
        <f t="shared" si="6"/>
        <v>0</v>
      </c>
      <c r="H196" s="4" t="str">
        <f t="shared" si="7"/>
        <v>，3163235</v>
      </c>
      <c r="I196" s="4" t="str">
        <f>VLOOKUP(A196,HOP!A:U,21,0)</f>
        <v>直连</v>
      </c>
    </row>
    <row r="197" s="4" customFormat="1" hidden="1" spans="1:9">
      <c r="A197" s="5">
        <v>999223302975973</v>
      </c>
      <c r="B197" s="6">
        <v>45007</v>
      </c>
      <c r="C197" s="6">
        <v>45008</v>
      </c>
      <c r="D197" s="4">
        <v>5198</v>
      </c>
      <c r="E197" s="4" t="str">
        <f>VLOOKUP(A197,HOP!A:L,12,0)</f>
        <v>5198.00</v>
      </c>
      <c r="F197" s="4" t="str">
        <f>VLOOKUP(A197,HOP!A:C,3,0)</f>
        <v>3163571</v>
      </c>
      <c r="G197" s="4">
        <f t="shared" si="6"/>
        <v>0</v>
      </c>
      <c r="H197" s="4" t="str">
        <f t="shared" si="7"/>
        <v>，3163571</v>
      </c>
      <c r="I197" s="4" t="str">
        <f>VLOOKUP(A197,HOP!A:U,21,0)</f>
        <v>直连</v>
      </c>
    </row>
    <row r="198" s="4" customFormat="1" hidden="1" spans="1:9">
      <c r="A198" s="5">
        <v>999223304425597</v>
      </c>
      <c r="B198" s="6">
        <v>45007</v>
      </c>
      <c r="C198" s="6">
        <v>45008</v>
      </c>
      <c r="D198" s="4">
        <v>487</v>
      </c>
      <c r="E198" s="4" t="str">
        <f>VLOOKUP(A198,HOP!A:L,12,0)</f>
        <v>487.00</v>
      </c>
      <c r="F198" s="4" t="str">
        <f>VLOOKUP(A198,HOP!A:C,3,0)</f>
        <v>3163819</v>
      </c>
      <c r="G198" s="4">
        <f t="shared" si="6"/>
        <v>0</v>
      </c>
      <c r="H198" s="4" t="str">
        <f t="shared" si="7"/>
        <v>，3163819</v>
      </c>
      <c r="I198" s="4" t="str">
        <f>VLOOKUP(A198,HOP!A:U,21,0)</f>
        <v>直连</v>
      </c>
    </row>
    <row r="199" s="4" customFormat="1" hidden="1" spans="1:9">
      <c r="A199" s="5">
        <v>999223304654378</v>
      </c>
      <c r="B199" s="6">
        <v>45007</v>
      </c>
      <c r="C199" s="6">
        <v>45008</v>
      </c>
      <c r="D199" s="4">
        <v>1317</v>
      </c>
      <c r="E199" s="4" t="str">
        <f>VLOOKUP(A199,HOP!A:L,12,0)</f>
        <v>1317.00</v>
      </c>
      <c r="F199" s="4" t="str">
        <f>VLOOKUP(A199,HOP!A:C,3,0)</f>
        <v>3163854</v>
      </c>
      <c r="G199" s="4">
        <f t="shared" si="6"/>
        <v>0</v>
      </c>
      <c r="H199" s="4" t="str">
        <f t="shared" si="7"/>
        <v>，3163854</v>
      </c>
      <c r="I199" s="4" t="str">
        <f>VLOOKUP(A199,HOP!A:U,21,0)</f>
        <v>直连</v>
      </c>
    </row>
    <row r="200" s="4" customFormat="1" hidden="1" spans="1:9">
      <c r="A200" s="5">
        <v>999223305149746</v>
      </c>
      <c r="B200" s="6">
        <v>45007</v>
      </c>
      <c r="C200" s="6">
        <v>45008</v>
      </c>
      <c r="D200" s="4">
        <v>600</v>
      </c>
      <c r="E200" s="4" t="str">
        <f>VLOOKUP(A200,HOP!A:L,12,0)</f>
        <v>600.00</v>
      </c>
      <c r="F200" s="4" t="str">
        <f>VLOOKUP(A200,HOP!A:C,3,0)</f>
        <v>3163959</v>
      </c>
      <c r="G200" s="4">
        <f t="shared" si="6"/>
        <v>0</v>
      </c>
      <c r="H200" s="4" t="str">
        <f t="shared" si="7"/>
        <v>，3163959</v>
      </c>
      <c r="I200" s="4" t="str">
        <f>VLOOKUP(A200,HOP!A:U,21,0)</f>
        <v>直连</v>
      </c>
    </row>
    <row r="201" s="4" customFormat="1" hidden="1" spans="1:9">
      <c r="A201" s="5">
        <v>999223306699979</v>
      </c>
      <c r="B201" s="6">
        <v>45007</v>
      </c>
      <c r="C201" s="6">
        <v>45008</v>
      </c>
      <c r="D201" s="4">
        <v>132</v>
      </c>
      <c r="E201" s="4" t="str">
        <f>VLOOKUP(A201,HOP!A:L,12,0)</f>
        <v>132.00</v>
      </c>
      <c r="F201" s="4" t="str">
        <f>VLOOKUP(A201,HOP!A:C,3,0)</f>
        <v>3164369</v>
      </c>
      <c r="G201" s="4">
        <f t="shared" si="6"/>
        <v>0</v>
      </c>
      <c r="H201" s="4" t="str">
        <f t="shared" si="7"/>
        <v>，3164369</v>
      </c>
      <c r="I201" s="4" t="str">
        <f>VLOOKUP(A201,HOP!A:U,21,0)</f>
        <v>直连</v>
      </c>
    </row>
    <row r="202" s="4" customFormat="1" hidden="1" spans="1:9">
      <c r="A202" s="5">
        <v>999223306798242</v>
      </c>
      <c r="B202" s="6">
        <v>45007</v>
      </c>
      <c r="C202" s="6">
        <v>45008</v>
      </c>
      <c r="D202" s="4">
        <v>702</v>
      </c>
      <c r="E202" s="4" t="str">
        <f>VLOOKUP(A202,HOP!A:L,12,0)</f>
        <v>702.00</v>
      </c>
      <c r="F202" s="4" t="str">
        <f>VLOOKUP(A202,HOP!A:C,3,0)</f>
        <v>3164398</v>
      </c>
      <c r="G202" s="4">
        <f t="shared" si="6"/>
        <v>0</v>
      </c>
      <c r="H202" s="4" t="str">
        <f t="shared" si="7"/>
        <v>，3164398</v>
      </c>
      <c r="I202" s="4" t="str">
        <f>VLOOKUP(A202,HOP!A:U,21,0)</f>
        <v>直连</v>
      </c>
    </row>
    <row r="203" s="4" customFormat="1" spans="1:10">
      <c r="A203" s="9" t="s">
        <v>1525</v>
      </c>
      <c r="B203" s="6">
        <v>44998</v>
      </c>
      <c r="C203" s="6">
        <v>45001</v>
      </c>
      <c r="D203" s="4">
        <v>-1502</v>
      </c>
      <c r="E203" s="4" t="e">
        <f>VLOOKUP(A203,HOP!A:L,12,0)</f>
        <v>#N/A</v>
      </c>
      <c r="F203" s="4">
        <v>3120110</v>
      </c>
      <c r="G203" s="4" t="e">
        <f t="shared" si="6"/>
        <v>#N/A</v>
      </c>
      <c r="H203" s="4" t="str">
        <f t="shared" si="7"/>
        <v>，3120110</v>
      </c>
      <c r="I203" s="4" t="e">
        <f>VLOOKUP(A203,HOP!A:U,21,0)</f>
        <v>#N/A</v>
      </c>
      <c r="J203" s="7" t="s">
        <v>1526</v>
      </c>
    </row>
    <row r="204" s="4" customFormat="1" hidden="1" spans="1:9">
      <c r="A204" s="5">
        <v>999222241132489</v>
      </c>
      <c r="B204" s="6">
        <v>45008</v>
      </c>
      <c r="C204" s="6">
        <v>45009</v>
      </c>
      <c r="D204" s="4">
        <v>804</v>
      </c>
      <c r="E204" s="4" t="str">
        <f>VLOOKUP(A204,HOP!A:L,12,0)</f>
        <v>804.00</v>
      </c>
      <c r="F204" s="4" t="str">
        <f>VLOOKUP(A204,HOP!A:C,3,0)</f>
        <v>2956443</v>
      </c>
      <c r="G204" s="4">
        <f t="shared" si="6"/>
        <v>0</v>
      </c>
      <c r="H204" s="4" t="str">
        <f t="shared" si="7"/>
        <v>，2956443</v>
      </c>
      <c r="I204" s="4" t="str">
        <f>VLOOKUP(A204,HOP!A:U,21,0)</f>
        <v>直连</v>
      </c>
    </row>
    <row r="205" s="4" customFormat="1" hidden="1" spans="1:9">
      <c r="A205" s="5">
        <v>999222420762148</v>
      </c>
      <c r="B205" s="6">
        <v>45007</v>
      </c>
      <c r="C205" s="6">
        <v>45009</v>
      </c>
      <c r="D205" s="4">
        <v>9008</v>
      </c>
      <c r="E205" s="4" t="str">
        <f>VLOOKUP(A205,HOP!A:L,12,0)</f>
        <v>9008.00</v>
      </c>
      <c r="F205" s="4" t="str">
        <f>VLOOKUP(A205,HOP!A:C,3,0)</f>
        <v>2988484</v>
      </c>
      <c r="G205" s="4">
        <f t="shared" si="6"/>
        <v>0</v>
      </c>
      <c r="H205" s="4" t="str">
        <f t="shared" si="7"/>
        <v>，2988484</v>
      </c>
      <c r="I205" s="4" t="str">
        <f>VLOOKUP(A205,HOP!A:U,21,0)</f>
        <v>直连</v>
      </c>
    </row>
    <row r="206" s="4" customFormat="1" hidden="1" spans="1:9">
      <c r="A206" s="5">
        <v>999222690655450</v>
      </c>
      <c r="B206" s="6">
        <v>45005</v>
      </c>
      <c r="C206" s="6">
        <v>45009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6"/>
        <v>#N/A</v>
      </c>
      <c r="H206" s="4" t="e">
        <f t="shared" si="7"/>
        <v>#N/A</v>
      </c>
      <c r="I206" s="4" t="e">
        <f>VLOOKUP(A206,HOP!A:U,21,0)</f>
        <v>#N/A</v>
      </c>
    </row>
    <row r="207" s="4" customFormat="1" hidden="1" spans="1:9">
      <c r="A207" s="5">
        <v>999222870113892</v>
      </c>
      <c r="B207" s="6">
        <v>45005</v>
      </c>
      <c r="C207" s="6">
        <v>45009</v>
      </c>
      <c r="D207" s="4">
        <v>5736</v>
      </c>
      <c r="E207" s="4" t="str">
        <f>VLOOKUP(A207,HOP!A:L,12,0)</f>
        <v>5736.00</v>
      </c>
      <c r="F207" s="4" t="str">
        <f>VLOOKUP(A207,HOP!A:C,3,0)</f>
        <v>3055232</v>
      </c>
      <c r="G207" s="4">
        <f t="shared" si="6"/>
        <v>0</v>
      </c>
      <c r="H207" s="4" t="str">
        <f t="shared" si="7"/>
        <v>，3055232</v>
      </c>
      <c r="I207" s="4" t="str">
        <f>VLOOKUP(A207,HOP!A:U,21,0)</f>
        <v>直连</v>
      </c>
    </row>
    <row r="208" s="4" customFormat="1" hidden="1" spans="1:9">
      <c r="A208" s="5">
        <v>999222946698798</v>
      </c>
      <c r="B208" s="6">
        <v>45006</v>
      </c>
      <c r="C208" s="6">
        <v>45009</v>
      </c>
      <c r="D208" s="4">
        <v>1956</v>
      </c>
      <c r="E208" s="4" t="str">
        <f>VLOOKUP(A208,HOP!A:L,12,0)</f>
        <v>1956.00</v>
      </c>
      <c r="F208" s="4" t="str">
        <f>VLOOKUP(A208,HOP!A:C,3,0)</f>
        <v>3069141</v>
      </c>
      <c r="G208" s="4">
        <f t="shared" si="6"/>
        <v>0</v>
      </c>
      <c r="H208" s="4" t="str">
        <f t="shared" si="7"/>
        <v>，3069141</v>
      </c>
      <c r="I208" s="4" t="str">
        <f>VLOOKUP(A208,HOP!A:U,21,0)</f>
        <v>直采</v>
      </c>
    </row>
    <row r="209" s="4" customFormat="1" hidden="1" spans="1:9">
      <c r="A209" s="5">
        <v>22970579924</v>
      </c>
      <c r="B209" s="6">
        <v>45007</v>
      </c>
      <c r="C209" s="6">
        <v>45009</v>
      </c>
      <c r="D209" s="4">
        <v>5844</v>
      </c>
      <c r="E209" s="4" t="str">
        <f>VLOOKUP(A209,HOP!A:L,12,0)</f>
        <v>5844.00</v>
      </c>
      <c r="F209" s="4" t="str">
        <f>VLOOKUP(A209,HOP!A:C,3,0)</f>
        <v>3076747</v>
      </c>
      <c r="G209" s="4">
        <f t="shared" si="6"/>
        <v>0</v>
      </c>
      <c r="H209" s="4" t="str">
        <f t="shared" si="7"/>
        <v>，3076747</v>
      </c>
      <c r="I209" s="4" t="str">
        <f>VLOOKUP(A209,HOP!A:U,21,0)</f>
        <v>直连</v>
      </c>
    </row>
    <row r="210" s="4" customFormat="1" hidden="1" spans="1:9">
      <c r="A210" s="5">
        <v>999222980172959</v>
      </c>
      <c r="B210" s="6">
        <v>45005</v>
      </c>
      <c r="C210" s="6">
        <v>45009</v>
      </c>
      <c r="D210" s="4">
        <v>2748</v>
      </c>
      <c r="E210" s="4" t="str">
        <f>VLOOKUP(A210,HOP!A:L,12,0)</f>
        <v>2748.00</v>
      </c>
      <c r="F210" s="4" t="str">
        <f>VLOOKUP(A210,HOP!A:C,3,0)</f>
        <v>3079623</v>
      </c>
      <c r="G210" s="4">
        <f t="shared" si="6"/>
        <v>0</v>
      </c>
      <c r="H210" s="4" t="str">
        <f t="shared" si="7"/>
        <v>，3079623</v>
      </c>
      <c r="I210" s="4" t="str">
        <f>VLOOKUP(A210,HOP!A:U,21,0)</f>
        <v>直连</v>
      </c>
    </row>
    <row r="211" s="4" customFormat="1" hidden="1" spans="1:9">
      <c r="A211" s="5">
        <v>999222991857782</v>
      </c>
      <c r="B211" s="6">
        <v>45008</v>
      </c>
      <c r="C211" s="6">
        <v>45009</v>
      </c>
      <c r="D211" s="4">
        <v>936</v>
      </c>
      <c r="E211" s="4" t="str">
        <f>VLOOKUP(A211,HOP!A:L,12,0)</f>
        <v>936.00</v>
      </c>
      <c r="F211" s="4" t="str">
        <f>VLOOKUP(A211,HOP!A:C,3,0)</f>
        <v>3084152</v>
      </c>
      <c r="G211" s="4">
        <f t="shared" si="6"/>
        <v>0</v>
      </c>
      <c r="H211" s="4" t="str">
        <f t="shared" si="7"/>
        <v>，3084152</v>
      </c>
      <c r="I211" s="4" t="str">
        <f>VLOOKUP(A211,HOP!A:U,21,0)</f>
        <v>直连</v>
      </c>
    </row>
    <row r="212" s="4" customFormat="1" hidden="1" spans="1:9">
      <c r="A212" s="5">
        <v>999222992196655</v>
      </c>
      <c r="B212" s="6">
        <v>45007</v>
      </c>
      <c r="C212" s="6">
        <v>45009</v>
      </c>
      <c r="D212" s="4">
        <v>3790</v>
      </c>
      <c r="E212" s="4" t="str">
        <f>VLOOKUP(A212,HOP!A:L,12,0)</f>
        <v>3790.00</v>
      </c>
      <c r="F212" s="4" t="str">
        <f>VLOOKUP(A212,HOP!A:C,3,0)</f>
        <v>3084326</v>
      </c>
      <c r="G212" s="4">
        <f t="shared" si="6"/>
        <v>0</v>
      </c>
      <c r="H212" s="4" t="str">
        <f t="shared" si="7"/>
        <v>，3084326</v>
      </c>
      <c r="I212" s="4" t="str">
        <f>VLOOKUP(A212,HOP!A:U,21,0)</f>
        <v>直连</v>
      </c>
    </row>
    <row r="213" s="4" customFormat="1" hidden="1" spans="1:9">
      <c r="A213" s="5">
        <v>999222993059654</v>
      </c>
      <c r="B213" s="6">
        <v>45007</v>
      </c>
      <c r="C213" s="6">
        <v>45009</v>
      </c>
      <c r="D213" s="4">
        <v>3264</v>
      </c>
      <c r="E213" s="4" t="str">
        <f>VLOOKUP(A213,HOP!A:L,12,0)</f>
        <v>3264.00</v>
      </c>
      <c r="F213" s="4" t="str">
        <f>VLOOKUP(A213,HOP!A:C,3,0)</f>
        <v>3084725</v>
      </c>
      <c r="G213" s="4">
        <f t="shared" si="6"/>
        <v>0</v>
      </c>
      <c r="H213" s="4" t="str">
        <f t="shared" si="7"/>
        <v>，3084725</v>
      </c>
      <c r="I213" s="4" t="str">
        <f>VLOOKUP(A213,HOP!A:U,21,0)</f>
        <v>直连</v>
      </c>
    </row>
    <row r="214" s="4" customFormat="1" hidden="1" spans="1:9">
      <c r="A214" s="5">
        <v>999223003958893</v>
      </c>
      <c r="B214" s="6">
        <v>45005</v>
      </c>
      <c r="C214" s="6">
        <v>45009</v>
      </c>
      <c r="D214" s="4">
        <v>4084</v>
      </c>
      <c r="E214" s="4" t="str">
        <f>VLOOKUP(A214,HOP!A:L,12,0)</f>
        <v>4084.00</v>
      </c>
      <c r="F214" s="4" t="str">
        <f>VLOOKUP(A214,HOP!A:C,3,0)</f>
        <v>3088942</v>
      </c>
      <c r="G214" s="4">
        <f t="shared" si="6"/>
        <v>0</v>
      </c>
      <c r="H214" s="4" t="str">
        <f t="shared" si="7"/>
        <v>，3088942</v>
      </c>
      <c r="I214" s="4" t="str">
        <f>VLOOKUP(A214,HOP!A:U,21,0)</f>
        <v>直连</v>
      </c>
    </row>
    <row r="215" s="4" customFormat="1" hidden="1" spans="1:9">
      <c r="A215" s="5">
        <v>999223004433935</v>
      </c>
      <c r="B215" s="6">
        <v>45007</v>
      </c>
      <c r="C215" s="6">
        <v>45009</v>
      </c>
      <c r="D215" s="4">
        <v>1524</v>
      </c>
      <c r="E215" s="4" t="str">
        <f>VLOOKUP(A215,HOP!A:L,12,0)</f>
        <v>1524.00</v>
      </c>
      <c r="F215" s="4" t="str">
        <f>VLOOKUP(A215,HOP!A:C,3,0)</f>
        <v>3089140</v>
      </c>
      <c r="G215" s="4">
        <f t="shared" si="6"/>
        <v>0</v>
      </c>
      <c r="H215" s="4" t="str">
        <f t="shared" si="7"/>
        <v>，3089140</v>
      </c>
      <c r="I215" s="4" t="str">
        <f>VLOOKUP(A215,HOP!A:U,21,0)</f>
        <v>直连</v>
      </c>
    </row>
    <row r="216" s="4" customFormat="1" hidden="1" spans="1:9">
      <c r="A216" s="5">
        <v>999223005883840</v>
      </c>
      <c r="B216" s="6">
        <v>45006</v>
      </c>
      <c r="C216" s="6">
        <v>45009</v>
      </c>
      <c r="D216" s="4">
        <v>2955</v>
      </c>
      <c r="E216" s="4" t="str">
        <f>VLOOKUP(A216,HOP!A:L,12,0)</f>
        <v>2955.00</v>
      </c>
      <c r="F216" s="4" t="str">
        <f>VLOOKUP(A216,HOP!A:C,3,0)</f>
        <v>3089823</v>
      </c>
      <c r="G216" s="4">
        <f t="shared" si="6"/>
        <v>0</v>
      </c>
      <c r="H216" s="4" t="str">
        <f t="shared" si="7"/>
        <v>，3089823</v>
      </c>
      <c r="I216" s="4" t="str">
        <f>VLOOKUP(A216,HOP!A:U,21,0)</f>
        <v>直连</v>
      </c>
    </row>
    <row r="217" s="4" customFormat="1" hidden="1" spans="1:9">
      <c r="A217" s="5">
        <v>999223010066317</v>
      </c>
      <c r="B217" s="6">
        <v>45008</v>
      </c>
      <c r="C217" s="6">
        <v>45009</v>
      </c>
      <c r="D217" s="4">
        <v>636</v>
      </c>
      <c r="E217" s="4" t="str">
        <f>VLOOKUP(A217,HOP!A:L,12,0)</f>
        <v>636.00</v>
      </c>
      <c r="F217" s="4" t="str">
        <f>VLOOKUP(A217,HOP!A:C,3,0)</f>
        <v>3091622</v>
      </c>
      <c r="G217" s="4">
        <f t="shared" si="6"/>
        <v>0</v>
      </c>
      <c r="H217" s="4" t="str">
        <f t="shared" si="7"/>
        <v>，3091622</v>
      </c>
      <c r="I217" s="4" t="str">
        <f>VLOOKUP(A217,HOP!A:U,21,0)</f>
        <v>直连</v>
      </c>
    </row>
    <row r="218" s="4" customFormat="1" hidden="1" spans="1:9">
      <c r="A218" s="5">
        <v>999223028815409</v>
      </c>
      <c r="B218" s="6">
        <v>45008</v>
      </c>
      <c r="C218" s="6">
        <v>45009</v>
      </c>
      <c r="D218" s="4">
        <v>773</v>
      </c>
      <c r="E218" s="4" t="str">
        <f>VLOOKUP(A218,HOP!A:L,12,0)</f>
        <v>773.00</v>
      </c>
      <c r="F218" s="4" t="str">
        <f>VLOOKUP(A218,HOP!A:C,3,0)</f>
        <v>3094048</v>
      </c>
      <c r="G218" s="4">
        <f t="shared" si="6"/>
        <v>0</v>
      </c>
      <c r="H218" s="4" t="str">
        <f t="shared" si="7"/>
        <v>，3094048</v>
      </c>
      <c r="I218" s="4" t="str">
        <f>VLOOKUP(A218,HOP!A:U,21,0)</f>
        <v>直连</v>
      </c>
    </row>
    <row r="219" s="4" customFormat="1" hidden="1" spans="1:9">
      <c r="A219" s="5">
        <v>999223070231658</v>
      </c>
      <c r="B219" s="6">
        <v>45004</v>
      </c>
      <c r="C219" s="6">
        <v>45009</v>
      </c>
      <c r="D219" s="4">
        <v>2240</v>
      </c>
      <c r="E219" s="4" t="str">
        <f>VLOOKUP(A219,HOP!A:L,12,0)</f>
        <v>2240.00</v>
      </c>
      <c r="F219" s="4" t="str">
        <f>VLOOKUP(A219,HOP!A:C,3,0)</f>
        <v>3105371</v>
      </c>
      <c r="G219" s="4">
        <f t="shared" si="6"/>
        <v>0</v>
      </c>
      <c r="H219" s="4" t="str">
        <f t="shared" si="7"/>
        <v>，3105371</v>
      </c>
      <c r="I219" s="4" t="str">
        <f>VLOOKUP(A219,HOP!A:U,21,0)</f>
        <v>直连</v>
      </c>
    </row>
    <row r="220" s="4" customFormat="1" hidden="1" spans="1:9">
      <c r="A220" s="5">
        <v>999223085258252</v>
      </c>
      <c r="B220" s="6">
        <v>45006</v>
      </c>
      <c r="C220" s="6">
        <v>45009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999223086961485</v>
      </c>
      <c r="B221" s="6">
        <v>45008</v>
      </c>
      <c r="C221" s="6">
        <v>45009</v>
      </c>
      <c r="D221" s="4">
        <v>384</v>
      </c>
      <c r="E221" s="4" t="str">
        <f>VLOOKUP(A221,HOP!A:L,12,0)</f>
        <v>384.00</v>
      </c>
      <c r="F221" s="4" t="str">
        <f>VLOOKUP(A221,HOP!A:C,3,0)</f>
        <v>3109773</v>
      </c>
      <c r="G221" s="4">
        <f t="shared" si="6"/>
        <v>0</v>
      </c>
      <c r="H221" s="4" t="str">
        <f t="shared" si="7"/>
        <v>，3109773</v>
      </c>
      <c r="I221" s="4" t="str">
        <f>VLOOKUP(A221,HOP!A:U,21,0)</f>
        <v>直连</v>
      </c>
    </row>
    <row r="222" s="4" customFormat="1" hidden="1" spans="1:9">
      <c r="A222" s="5">
        <v>999223089615606</v>
      </c>
      <c r="B222" s="6">
        <v>45004</v>
      </c>
      <c r="C222" s="6">
        <v>45009</v>
      </c>
      <c r="D222" s="4">
        <v>2800</v>
      </c>
      <c r="E222" s="4" t="str">
        <f>VLOOKUP(A222,HOP!A:L,12,0)</f>
        <v>2800.00</v>
      </c>
      <c r="F222" s="4" t="str">
        <f>VLOOKUP(A222,HOP!A:C,3,0)</f>
        <v>3110706</v>
      </c>
      <c r="G222" s="4">
        <f t="shared" si="6"/>
        <v>0</v>
      </c>
      <c r="H222" s="4" t="str">
        <f t="shared" si="7"/>
        <v>，3110706</v>
      </c>
      <c r="I222" s="4" t="str">
        <f>VLOOKUP(A222,HOP!A:U,21,0)</f>
        <v>直连</v>
      </c>
    </row>
    <row r="223" s="4" customFormat="1" hidden="1" spans="1:9">
      <c r="A223" s="5">
        <v>999223111387128</v>
      </c>
      <c r="B223" s="6">
        <v>45007</v>
      </c>
      <c r="C223" s="6">
        <v>45009</v>
      </c>
      <c r="D223" s="4">
        <v>1278</v>
      </c>
      <c r="E223" s="4" t="str">
        <f>VLOOKUP(A223,HOP!A:L,12,0)</f>
        <v>1278.00</v>
      </c>
      <c r="F223" s="4" t="str">
        <f>VLOOKUP(A223,HOP!A:C,3,0)</f>
        <v>3115926</v>
      </c>
      <c r="G223" s="4">
        <f t="shared" si="6"/>
        <v>0</v>
      </c>
      <c r="H223" s="4" t="str">
        <f t="shared" si="7"/>
        <v>，3115926</v>
      </c>
      <c r="I223" s="4" t="str">
        <f>VLOOKUP(A223,HOP!A:U,21,0)</f>
        <v>直连</v>
      </c>
    </row>
    <row r="224" s="4" customFormat="1" hidden="1" spans="1:9">
      <c r="A224" s="5">
        <v>999223156997920</v>
      </c>
      <c r="B224" s="6">
        <v>45008</v>
      </c>
      <c r="C224" s="6">
        <v>45009</v>
      </c>
      <c r="D224" s="4">
        <v>354</v>
      </c>
      <c r="E224" s="4" t="str">
        <f>VLOOKUP(A224,HOP!A:L,12,0)</f>
        <v>354.00</v>
      </c>
      <c r="F224" s="4" t="str">
        <f>VLOOKUP(A224,HOP!A:C,3,0)</f>
        <v>3126581</v>
      </c>
      <c r="G224" s="4">
        <f t="shared" si="6"/>
        <v>0</v>
      </c>
      <c r="H224" s="4" t="str">
        <f t="shared" si="7"/>
        <v>，3126581</v>
      </c>
      <c r="I224" s="4" t="str">
        <f>VLOOKUP(A224,HOP!A:U,21,0)</f>
        <v>直连</v>
      </c>
    </row>
    <row r="225" s="4" customFormat="1" hidden="1" spans="1:9">
      <c r="A225" s="5">
        <v>999223168464306</v>
      </c>
      <c r="B225" s="6">
        <v>45008</v>
      </c>
      <c r="C225" s="6">
        <v>45009</v>
      </c>
      <c r="D225" s="4">
        <v>662</v>
      </c>
      <c r="E225" s="4" t="str">
        <f>VLOOKUP(A225,HOP!A:L,12,0)</f>
        <v>662.00</v>
      </c>
      <c r="F225" s="4" t="str">
        <f>VLOOKUP(A225,HOP!A:C,3,0)</f>
        <v>3130714</v>
      </c>
      <c r="G225" s="4">
        <f t="shared" si="6"/>
        <v>0</v>
      </c>
      <c r="H225" s="4" t="str">
        <f t="shared" si="7"/>
        <v>，3130714</v>
      </c>
      <c r="I225" s="4" t="str">
        <f>VLOOKUP(A225,HOP!A:U,21,0)</f>
        <v>直连</v>
      </c>
    </row>
    <row r="226" s="4" customFormat="1" hidden="1" spans="1:9">
      <c r="A226" s="5">
        <v>999223176937331</v>
      </c>
      <c r="B226" s="6">
        <v>45007</v>
      </c>
      <c r="C226" s="6">
        <v>45009</v>
      </c>
      <c r="D226" s="4">
        <v>1720</v>
      </c>
      <c r="E226" s="4" t="str">
        <f>VLOOKUP(A226,HOP!A:L,12,0)</f>
        <v>1720.00</v>
      </c>
      <c r="F226" s="4" t="str">
        <f>VLOOKUP(A226,HOP!A:C,3,0)</f>
        <v>3132193</v>
      </c>
      <c r="G226" s="4">
        <f t="shared" si="6"/>
        <v>0</v>
      </c>
      <c r="H226" s="4" t="str">
        <f t="shared" si="7"/>
        <v>，3132193</v>
      </c>
      <c r="I226" s="4" t="str">
        <f>VLOOKUP(A226,HOP!A:U,21,0)</f>
        <v>直连</v>
      </c>
    </row>
    <row r="227" s="4" customFormat="1" hidden="1" spans="1:9">
      <c r="A227" s="5">
        <v>999223183541410</v>
      </c>
      <c r="B227" s="6">
        <v>45008</v>
      </c>
      <c r="C227" s="6">
        <v>45009</v>
      </c>
      <c r="D227" s="4">
        <v>571</v>
      </c>
      <c r="E227" s="4" t="str">
        <f>VLOOKUP(A227,HOP!A:L,12,0)</f>
        <v>571.00</v>
      </c>
      <c r="F227" s="4" t="str">
        <f>VLOOKUP(A227,HOP!A:C,3,0)</f>
        <v>3134336</v>
      </c>
      <c r="G227" s="4">
        <f t="shared" si="6"/>
        <v>0</v>
      </c>
      <c r="H227" s="4" t="str">
        <f t="shared" si="7"/>
        <v>，3134336</v>
      </c>
      <c r="I227" s="4" t="str">
        <f>VLOOKUP(A227,HOP!A:U,21,0)</f>
        <v>直连</v>
      </c>
    </row>
    <row r="228" s="4" customFormat="1" hidden="1" spans="1:9">
      <c r="A228" s="5">
        <v>999223195881637</v>
      </c>
      <c r="B228" s="6">
        <v>45008</v>
      </c>
      <c r="C228" s="6">
        <v>45009</v>
      </c>
      <c r="D228" s="4">
        <v>631</v>
      </c>
      <c r="E228" s="4">
        <v>631</v>
      </c>
      <c r="F228" s="4" t="str">
        <f>VLOOKUP(A228,HOP!A:C,3,0)</f>
        <v>3137308</v>
      </c>
      <c r="G228" s="4">
        <f t="shared" si="6"/>
        <v>0</v>
      </c>
      <c r="H228" s="4" t="str">
        <f t="shared" si="7"/>
        <v>，3137308</v>
      </c>
      <c r="I228" s="4" t="str">
        <f>VLOOKUP(A228,HOP!A:U,21,0)</f>
        <v>直连</v>
      </c>
    </row>
    <row r="229" s="4" customFormat="1" hidden="1" spans="1:9">
      <c r="A229" s="5">
        <v>999223196841213</v>
      </c>
      <c r="B229" s="6">
        <v>45007</v>
      </c>
      <c r="C229" s="6">
        <v>45009</v>
      </c>
      <c r="D229" s="4">
        <v>3254</v>
      </c>
      <c r="E229" s="4" t="str">
        <f>VLOOKUP(A229,HOP!A:L,12,0)</f>
        <v>3254.00</v>
      </c>
      <c r="F229" s="4" t="str">
        <f>VLOOKUP(A229,HOP!A:C,3,0)</f>
        <v>3137572</v>
      </c>
      <c r="G229" s="4">
        <f t="shared" si="6"/>
        <v>0</v>
      </c>
      <c r="H229" s="4" t="str">
        <f t="shared" si="7"/>
        <v>，3137572</v>
      </c>
      <c r="I229" s="4" t="str">
        <f>VLOOKUP(A229,HOP!A:U,21,0)</f>
        <v>直连</v>
      </c>
    </row>
    <row r="230" s="4" customFormat="1" hidden="1" spans="1:9">
      <c r="A230" s="5">
        <v>999223201264291</v>
      </c>
      <c r="B230" s="6">
        <v>45007</v>
      </c>
      <c r="C230" s="6">
        <v>45009</v>
      </c>
      <c r="D230" s="4">
        <v>1076</v>
      </c>
      <c r="E230" s="4" t="str">
        <f>VLOOKUP(A230,HOP!A:L,12,0)</f>
        <v>1076.00</v>
      </c>
      <c r="F230" s="4" t="str">
        <f>VLOOKUP(A230,HOP!A:C,3,0)</f>
        <v>3139906</v>
      </c>
      <c r="G230" s="4">
        <f t="shared" si="6"/>
        <v>0</v>
      </c>
      <c r="H230" s="4" t="str">
        <f t="shared" si="7"/>
        <v>，3139906</v>
      </c>
      <c r="I230" s="4" t="str">
        <f>VLOOKUP(A230,HOP!A:U,21,0)</f>
        <v>直连</v>
      </c>
    </row>
    <row r="231" s="4" customFormat="1" hidden="1" spans="1:9">
      <c r="A231" s="5">
        <v>999223211982430</v>
      </c>
      <c r="B231" s="6">
        <v>45007</v>
      </c>
      <c r="C231" s="6">
        <v>45009</v>
      </c>
      <c r="D231" s="4">
        <v>958</v>
      </c>
      <c r="E231" s="4" t="str">
        <f>VLOOKUP(A231,HOP!A:L,12,0)</f>
        <v>958.00</v>
      </c>
      <c r="F231" s="4" t="str">
        <f>VLOOKUP(A231,HOP!A:C,3,0)</f>
        <v>3142343</v>
      </c>
      <c r="G231" s="4">
        <f t="shared" si="6"/>
        <v>0</v>
      </c>
      <c r="H231" s="4" t="str">
        <f t="shared" si="7"/>
        <v>，3142343</v>
      </c>
      <c r="I231" s="4" t="str">
        <f>VLOOKUP(A231,HOP!A:U,21,0)</f>
        <v>直连</v>
      </c>
    </row>
    <row r="232" s="4" customFormat="1" hidden="1" spans="1:9">
      <c r="A232" s="5">
        <v>999223216380902</v>
      </c>
      <c r="B232" s="6">
        <v>45008</v>
      </c>
      <c r="C232" s="6">
        <v>45009</v>
      </c>
      <c r="D232" s="4">
        <v>680</v>
      </c>
      <c r="E232" s="4" t="str">
        <f>VLOOKUP(A232,HOP!A:L,12,0)</f>
        <v>680.00</v>
      </c>
      <c r="F232" s="4" t="str">
        <f>VLOOKUP(A232,HOP!A:C,3,0)</f>
        <v>3143692</v>
      </c>
      <c r="G232" s="4">
        <f t="shared" si="6"/>
        <v>0</v>
      </c>
      <c r="H232" s="4" t="str">
        <f t="shared" si="7"/>
        <v>，3143692</v>
      </c>
      <c r="I232" s="4" t="str">
        <f>VLOOKUP(A232,HOP!A:U,21,0)</f>
        <v>直连</v>
      </c>
    </row>
    <row r="233" s="4" customFormat="1" hidden="1" spans="1:9">
      <c r="A233" s="5">
        <v>999223216837767</v>
      </c>
      <c r="B233" s="6">
        <v>45007</v>
      </c>
      <c r="C233" s="6">
        <v>45009</v>
      </c>
      <c r="D233" s="4">
        <v>2732</v>
      </c>
      <c r="E233" s="4" t="str">
        <f>VLOOKUP(A233,HOP!A:L,12,0)</f>
        <v>2732.00</v>
      </c>
      <c r="F233" s="4" t="str">
        <f>VLOOKUP(A233,HOP!A:C,3,0)</f>
        <v>3143821</v>
      </c>
      <c r="G233" s="4">
        <f t="shared" si="6"/>
        <v>0</v>
      </c>
      <c r="H233" s="4" t="str">
        <f t="shared" si="7"/>
        <v>，3143821</v>
      </c>
      <c r="I233" s="4" t="str">
        <f>VLOOKUP(A233,HOP!A:U,21,0)</f>
        <v>直连</v>
      </c>
    </row>
    <row r="234" s="4" customFormat="1" hidden="1" spans="1:9">
      <c r="A234" s="5">
        <v>999223216975539</v>
      </c>
      <c r="B234" s="6">
        <v>45008</v>
      </c>
      <c r="C234" s="6">
        <v>45009</v>
      </c>
      <c r="D234" s="4">
        <v>492</v>
      </c>
      <c r="E234" s="4" t="str">
        <f>VLOOKUP(A234,HOP!A:L,12,0)</f>
        <v>492.00</v>
      </c>
      <c r="F234" s="4" t="str">
        <f>VLOOKUP(A234,HOP!A:C,3,0)</f>
        <v>3143889</v>
      </c>
      <c r="G234" s="4">
        <f t="shared" si="6"/>
        <v>0</v>
      </c>
      <c r="H234" s="4" t="str">
        <f t="shared" si="7"/>
        <v>，3143889</v>
      </c>
      <c r="I234" s="4" t="str">
        <f>VLOOKUP(A234,HOP!A:U,21,0)</f>
        <v>直连</v>
      </c>
    </row>
    <row r="235" s="4" customFormat="1" hidden="1" spans="1:9">
      <c r="A235" s="5">
        <v>999223217721779</v>
      </c>
      <c r="B235" s="6">
        <v>45008</v>
      </c>
      <c r="C235" s="6">
        <v>45009</v>
      </c>
      <c r="D235" s="4">
        <v>500</v>
      </c>
      <c r="E235" s="4" t="str">
        <f>VLOOKUP(A235,HOP!A:L,12,0)</f>
        <v>500.00</v>
      </c>
      <c r="F235" s="4" t="str">
        <f>VLOOKUP(A235,HOP!A:C,3,0)</f>
        <v>3144307</v>
      </c>
      <c r="G235" s="4">
        <f t="shared" si="6"/>
        <v>0</v>
      </c>
      <c r="H235" s="4" t="str">
        <f t="shared" si="7"/>
        <v>，3144307</v>
      </c>
      <c r="I235" s="4" t="str">
        <f>VLOOKUP(A235,HOP!A:U,21,0)</f>
        <v>直连</v>
      </c>
    </row>
    <row r="236" s="4" customFormat="1" hidden="1" spans="1:9">
      <c r="A236" s="5">
        <v>999223220490595</v>
      </c>
      <c r="B236" s="6">
        <v>45007</v>
      </c>
      <c r="C236" s="6">
        <v>45009</v>
      </c>
      <c r="D236" s="4">
        <v>1480</v>
      </c>
      <c r="E236" s="4" t="str">
        <f>VLOOKUP(A236,HOP!A:L,12,0)</f>
        <v>1480.00</v>
      </c>
      <c r="F236" s="4" t="str">
        <f>VLOOKUP(A236,HOP!A:C,3,0)</f>
        <v>3144747</v>
      </c>
      <c r="G236" s="4">
        <f t="shared" si="6"/>
        <v>0</v>
      </c>
      <c r="H236" s="4" t="str">
        <f t="shared" si="7"/>
        <v>，3144747</v>
      </c>
      <c r="I236" s="4" t="str">
        <f>VLOOKUP(A236,HOP!A:U,21,0)</f>
        <v>直连</v>
      </c>
    </row>
    <row r="237" s="4" customFormat="1" hidden="1" spans="1:9">
      <c r="A237" s="5">
        <v>999223224958043</v>
      </c>
      <c r="B237" s="6">
        <v>45004</v>
      </c>
      <c r="C237" s="6">
        <v>45009</v>
      </c>
      <c r="D237" s="4">
        <v>6032</v>
      </c>
      <c r="E237" s="4" t="str">
        <f>VLOOKUP(A237,HOP!A:L,12,0)</f>
        <v>6032.00</v>
      </c>
      <c r="F237" s="4" t="str">
        <f>VLOOKUP(A237,HOP!A:C,3,0)</f>
        <v>3145935</v>
      </c>
      <c r="G237" s="4">
        <f t="shared" si="6"/>
        <v>0</v>
      </c>
      <c r="H237" s="4" t="str">
        <f t="shared" si="7"/>
        <v>，3145935</v>
      </c>
      <c r="I237" s="4" t="str">
        <f>VLOOKUP(A237,HOP!A:U,21,0)</f>
        <v>直采</v>
      </c>
    </row>
    <row r="238" s="4" customFormat="1" hidden="1" spans="1:9">
      <c r="A238" s="5">
        <v>999223228012008</v>
      </c>
      <c r="B238" s="6">
        <v>45007</v>
      </c>
      <c r="C238" s="6">
        <v>45009</v>
      </c>
      <c r="D238" s="4">
        <v>548</v>
      </c>
      <c r="E238" s="4" t="str">
        <f>VLOOKUP(A238,HOP!A:L,12,0)</f>
        <v>548.00</v>
      </c>
      <c r="F238" s="4" t="str">
        <f>VLOOKUP(A238,HOP!A:C,3,0)</f>
        <v>3146649</v>
      </c>
      <c r="G238" s="4">
        <f t="shared" si="6"/>
        <v>0</v>
      </c>
      <c r="H238" s="4" t="str">
        <f t="shared" si="7"/>
        <v>，3146649</v>
      </c>
      <c r="I238" s="4" t="str">
        <f>VLOOKUP(A238,HOP!A:U,21,0)</f>
        <v>直连</v>
      </c>
    </row>
    <row r="239" s="4" customFormat="1" hidden="1" spans="1:9">
      <c r="A239" s="5">
        <v>999223228481437</v>
      </c>
      <c r="B239" s="6">
        <v>45005</v>
      </c>
      <c r="C239" s="6">
        <v>45009</v>
      </c>
      <c r="D239" s="4">
        <v>2459</v>
      </c>
      <c r="E239" s="4" t="str">
        <f>VLOOKUP(A239,HOP!A:L,12,0)</f>
        <v>2459.00</v>
      </c>
      <c r="F239" s="4" t="str">
        <f>VLOOKUP(A239,HOP!A:C,3,0)</f>
        <v>3146776</v>
      </c>
      <c r="G239" s="4">
        <f t="shared" si="6"/>
        <v>0</v>
      </c>
      <c r="H239" s="4" t="str">
        <f t="shared" si="7"/>
        <v>，3146776</v>
      </c>
      <c r="I239" s="4" t="str">
        <f>VLOOKUP(A239,HOP!A:U,21,0)</f>
        <v>直采</v>
      </c>
    </row>
    <row r="240" s="4" customFormat="1" hidden="1" spans="1:9">
      <c r="A240" s="5">
        <v>999223236857979</v>
      </c>
      <c r="B240" s="6">
        <v>45007</v>
      </c>
      <c r="C240" s="6">
        <v>45009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999223237453275</v>
      </c>
      <c r="B241" s="6">
        <v>45005</v>
      </c>
      <c r="C241" s="6">
        <v>45009</v>
      </c>
      <c r="D241" s="4">
        <v>10600</v>
      </c>
      <c r="E241" s="4" t="str">
        <f>VLOOKUP(A241,HOP!A:L,12,0)</f>
        <v>10600.00</v>
      </c>
      <c r="F241" s="4" t="str">
        <f>VLOOKUP(A241,HOP!A:C,3,0)</f>
        <v>3149464</v>
      </c>
      <c r="G241" s="4">
        <f t="shared" si="6"/>
        <v>0</v>
      </c>
      <c r="H241" s="4" t="str">
        <f t="shared" si="7"/>
        <v>，3149464</v>
      </c>
      <c r="I241" s="4" t="str">
        <f>VLOOKUP(A241,HOP!A:U,21,0)</f>
        <v>直连</v>
      </c>
    </row>
    <row r="242" s="4" customFormat="1" hidden="1" spans="1:9">
      <c r="A242" s="5">
        <v>999223237526622</v>
      </c>
      <c r="B242" s="6">
        <v>45003</v>
      </c>
      <c r="C242" s="6">
        <v>45009</v>
      </c>
      <c r="D242" s="4">
        <v>4404</v>
      </c>
      <c r="E242" s="4">
        <v>4404</v>
      </c>
      <c r="F242" s="4" t="str">
        <f>VLOOKUP(A242,HOP!A:C,3,0)</f>
        <v>3149501</v>
      </c>
      <c r="G242" s="4">
        <f t="shared" si="6"/>
        <v>0</v>
      </c>
      <c r="H242" s="4" t="str">
        <f t="shared" si="7"/>
        <v>，3149501</v>
      </c>
      <c r="I242" s="4" t="str">
        <f>VLOOKUP(A242,HOP!A:U,21,0)</f>
        <v>直连</v>
      </c>
    </row>
    <row r="243" s="4" customFormat="1" hidden="1" spans="1:9">
      <c r="A243" s="5">
        <v>999223238681200</v>
      </c>
      <c r="B243" s="6">
        <v>45007</v>
      </c>
      <c r="C243" s="6">
        <v>45009</v>
      </c>
      <c r="D243" s="4">
        <v>2340</v>
      </c>
      <c r="E243" s="4" t="str">
        <f>VLOOKUP(A243,HOP!A:L,12,0)</f>
        <v>2340.00</v>
      </c>
      <c r="F243" s="4" t="str">
        <f>VLOOKUP(A243,HOP!A:C,3,0)</f>
        <v>3149798</v>
      </c>
      <c r="G243" s="4">
        <f t="shared" si="6"/>
        <v>0</v>
      </c>
      <c r="H243" s="4" t="str">
        <f t="shared" si="7"/>
        <v>，3149798</v>
      </c>
      <c r="I243" s="4" t="str">
        <f>VLOOKUP(A243,HOP!A:U,21,0)</f>
        <v>直连</v>
      </c>
    </row>
    <row r="244" s="4" customFormat="1" hidden="1" spans="1:9">
      <c r="A244" s="5">
        <v>999223240742091</v>
      </c>
      <c r="B244" s="6">
        <v>45008</v>
      </c>
      <c r="C244" s="6">
        <v>45009</v>
      </c>
      <c r="D244" s="4">
        <v>1119</v>
      </c>
      <c r="E244" s="4" t="str">
        <f>VLOOKUP(A244,HOP!A:L,12,0)</f>
        <v>1119.00</v>
      </c>
      <c r="F244" s="4" t="str">
        <f>VLOOKUP(A244,HOP!A:C,3,0)</f>
        <v>3150151</v>
      </c>
      <c r="G244" s="4">
        <f t="shared" si="6"/>
        <v>0</v>
      </c>
      <c r="H244" s="4" t="str">
        <f t="shared" si="7"/>
        <v>，3150151</v>
      </c>
      <c r="I244" s="4" t="str">
        <f>VLOOKUP(A244,HOP!A:U,21,0)</f>
        <v>直连</v>
      </c>
    </row>
    <row r="245" s="4" customFormat="1" hidden="1" spans="1:9">
      <c r="A245" s="5">
        <v>999223241911537</v>
      </c>
      <c r="B245" s="6">
        <v>45004</v>
      </c>
      <c r="C245" s="6">
        <v>45009</v>
      </c>
      <c r="D245" s="4">
        <v>3735</v>
      </c>
      <c r="E245" s="4" t="str">
        <f>VLOOKUP(A245,HOP!A:L,12,0)</f>
        <v>3735.00</v>
      </c>
      <c r="F245" s="4" t="str">
        <f>VLOOKUP(A245,HOP!A:C,3,0)</f>
        <v>3150404</v>
      </c>
      <c r="G245" s="4">
        <f t="shared" si="6"/>
        <v>0</v>
      </c>
      <c r="H245" s="4" t="str">
        <f t="shared" si="7"/>
        <v>，3150404</v>
      </c>
      <c r="I245" s="4" t="str">
        <f>VLOOKUP(A245,HOP!A:U,21,0)</f>
        <v>直连</v>
      </c>
    </row>
    <row r="246" s="4" customFormat="1" hidden="1" spans="1:9">
      <c r="A246" s="5">
        <v>999223245937157</v>
      </c>
      <c r="B246" s="6">
        <v>45007</v>
      </c>
      <c r="C246" s="6">
        <v>45009</v>
      </c>
      <c r="D246" s="4">
        <v>2968</v>
      </c>
      <c r="E246" s="4" t="str">
        <f>VLOOKUP(A246,HOP!A:L,12,0)</f>
        <v>2968.00</v>
      </c>
      <c r="F246" s="4" t="str">
        <f>VLOOKUP(A246,HOP!A:C,3,0)</f>
        <v>3151570</v>
      </c>
      <c r="G246" s="4">
        <f t="shared" si="6"/>
        <v>0</v>
      </c>
      <c r="H246" s="4" t="str">
        <f t="shared" si="7"/>
        <v>，3151570</v>
      </c>
      <c r="I246" s="4" t="str">
        <f>VLOOKUP(A246,HOP!A:U,21,0)</f>
        <v>直采</v>
      </c>
    </row>
    <row r="247" s="4" customFormat="1" hidden="1" spans="1:9">
      <c r="A247" s="5">
        <v>999223254022964</v>
      </c>
      <c r="B247" s="6">
        <v>45008</v>
      </c>
      <c r="C247" s="6">
        <v>45009</v>
      </c>
      <c r="D247" s="4">
        <v>1262</v>
      </c>
      <c r="E247" s="4" t="str">
        <f>VLOOKUP(A247,HOP!A:L,12,0)</f>
        <v>1262.00</v>
      </c>
      <c r="F247" s="4" t="str">
        <f>VLOOKUP(A247,HOP!A:C,3,0)</f>
        <v>3153154</v>
      </c>
      <c r="G247" s="4">
        <f t="shared" si="6"/>
        <v>0</v>
      </c>
      <c r="H247" s="4" t="str">
        <f t="shared" si="7"/>
        <v>，3153154</v>
      </c>
      <c r="I247" s="4" t="str">
        <f>VLOOKUP(A247,HOP!A:U,21,0)</f>
        <v>直连</v>
      </c>
    </row>
    <row r="248" s="4" customFormat="1" hidden="1" spans="1:9">
      <c r="A248" s="5">
        <v>999223254791610</v>
      </c>
      <c r="B248" s="6">
        <v>45007</v>
      </c>
      <c r="C248" s="6">
        <v>45009</v>
      </c>
      <c r="D248" s="4">
        <v>614</v>
      </c>
      <c r="E248" s="4" t="str">
        <f>VLOOKUP(A248,HOP!A:L,12,0)</f>
        <v>614.00</v>
      </c>
      <c r="F248" s="4" t="str">
        <f>VLOOKUP(A248,HOP!A:C,3,0)</f>
        <v>3153262</v>
      </c>
      <c r="G248" s="4">
        <f t="shared" si="6"/>
        <v>0</v>
      </c>
      <c r="H248" s="4" t="str">
        <f t="shared" si="7"/>
        <v>，3153262</v>
      </c>
      <c r="I248" s="4" t="str">
        <f>VLOOKUP(A248,HOP!A:U,21,0)</f>
        <v>直连</v>
      </c>
    </row>
    <row r="249" s="4" customFormat="1" hidden="1" spans="1:9">
      <c r="A249" s="5">
        <v>999223255332832</v>
      </c>
      <c r="B249" s="6">
        <v>45008</v>
      </c>
      <c r="C249" s="6">
        <v>45009</v>
      </c>
      <c r="D249" s="4">
        <v>539</v>
      </c>
      <c r="E249" s="4" t="str">
        <f>VLOOKUP(A249,HOP!A:L,12,0)</f>
        <v>539.00</v>
      </c>
      <c r="F249" s="4" t="str">
        <f>VLOOKUP(A249,HOP!A:C,3,0)</f>
        <v>3153387</v>
      </c>
      <c r="G249" s="4">
        <f t="shared" si="6"/>
        <v>0</v>
      </c>
      <c r="H249" s="4" t="str">
        <f t="shared" si="7"/>
        <v>，3153387</v>
      </c>
      <c r="I249" s="4" t="str">
        <f>VLOOKUP(A249,HOP!A:U,21,0)</f>
        <v>直连</v>
      </c>
    </row>
    <row r="250" s="4" customFormat="1" hidden="1" spans="1:9">
      <c r="A250" s="5">
        <v>999223260188274</v>
      </c>
      <c r="B250" s="6">
        <v>45008</v>
      </c>
      <c r="C250" s="6">
        <v>45009</v>
      </c>
      <c r="D250" s="4">
        <v>127</v>
      </c>
      <c r="E250" s="4" t="str">
        <f>VLOOKUP(A250,HOP!A:L,12,0)</f>
        <v>127.00</v>
      </c>
      <c r="F250" s="4" t="str">
        <f>VLOOKUP(A250,HOP!A:C,3,0)</f>
        <v>3154694</v>
      </c>
      <c r="G250" s="4">
        <f t="shared" si="6"/>
        <v>0</v>
      </c>
      <c r="H250" s="4" t="str">
        <f t="shared" si="7"/>
        <v>，3154694</v>
      </c>
      <c r="I250" s="4" t="str">
        <f>VLOOKUP(A250,HOP!A:U,21,0)</f>
        <v>直连</v>
      </c>
    </row>
    <row r="251" s="4" customFormat="1" hidden="1" spans="1:9">
      <c r="A251" s="5">
        <v>999223261054679</v>
      </c>
      <c r="B251" s="6">
        <v>45006</v>
      </c>
      <c r="C251" s="6">
        <v>45009</v>
      </c>
      <c r="D251" s="4">
        <v>5034</v>
      </c>
      <c r="E251" s="4" t="str">
        <f>VLOOKUP(A251,HOP!A:L,12,0)</f>
        <v>5034.00</v>
      </c>
      <c r="F251" s="4" t="str">
        <f>VLOOKUP(A251,HOP!A:C,3,0)</f>
        <v>3155009</v>
      </c>
      <c r="G251" s="4">
        <f t="shared" si="6"/>
        <v>0</v>
      </c>
      <c r="H251" s="4" t="str">
        <f t="shared" si="7"/>
        <v>，3155009</v>
      </c>
      <c r="I251" s="4" t="str">
        <f>VLOOKUP(A251,HOP!A:U,21,0)</f>
        <v>直连</v>
      </c>
    </row>
    <row r="252" s="4" customFormat="1" hidden="1" spans="1:9">
      <c r="A252" s="5">
        <v>999223270797352</v>
      </c>
      <c r="B252" s="6">
        <v>45007</v>
      </c>
      <c r="C252" s="6">
        <v>45009</v>
      </c>
      <c r="D252" s="4">
        <v>2595</v>
      </c>
      <c r="E252" s="4" t="str">
        <f>VLOOKUP(A252,HOP!A:L,12,0)</f>
        <v>2595.00</v>
      </c>
      <c r="F252" s="4" t="str">
        <f>VLOOKUP(A252,HOP!A:C,3,0)</f>
        <v>3156855</v>
      </c>
      <c r="G252" s="4">
        <f t="shared" si="6"/>
        <v>0</v>
      </c>
      <c r="H252" s="4" t="str">
        <f t="shared" si="7"/>
        <v>，3156855</v>
      </c>
      <c r="I252" s="4" t="str">
        <f>VLOOKUP(A252,HOP!A:U,21,0)</f>
        <v>直连</v>
      </c>
    </row>
    <row r="253" s="4" customFormat="1" hidden="1" spans="1:9">
      <c r="A253" s="5">
        <v>999223271553311</v>
      </c>
      <c r="B253" s="6">
        <v>45007</v>
      </c>
      <c r="C253" s="6">
        <v>45009</v>
      </c>
      <c r="D253" s="4">
        <v>440</v>
      </c>
      <c r="E253" s="4" t="str">
        <f>VLOOKUP(A253,HOP!A:L,12,0)</f>
        <v>440.00</v>
      </c>
      <c r="F253" s="4" t="str">
        <f>VLOOKUP(A253,HOP!A:C,3,0)</f>
        <v>3156970</v>
      </c>
      <c r="G253" s="4">
        <f t="shared" si="6"/>
        <v>0</v>
      </c>
      <c r="H253" s="4" t="str">
        <f t="shared" si="7"/>
        <v>，3156970</v>
      </c>
      <c r="I253" s="4" t="str">
        <f>VLOOKUP(A253,HOP!A:U,21,0)</f>
        <v>直连</v>
      </c>
    </row>
    <row r="254" s="4" customFormat="1" hidden="1" spans="1:9">
      <c r="A254" s="5">
        <v>999223277871072</v>
      </c>
      <c r="B254" s="6">
        <v>45007</v>
      </c>
      <c r="C254" s="6">
        <v>45009</v>
      </c>
      <c r="D254" s="4">
        <v>544</v>
      </c>
      <c r="E254" s="4" t="str">
        <f>VLOOKUP(A254,HOP!A:L,12,0)</f>
        <v>544.00</v>
      </c>
      <c r="F254" s="4" t="str">
        <f>VLOOKUP(A254,HOP!A:C,3,0)</f>
        <v>3158896</v>
      </c>
      <c r="G254" s="4">
        <f t="shared" si="6"/>
        <v>0</v>
      </c>
      <c r="H254" s="4" t="str">
        <f t="shared" si="7"/>
        <v>，3158896</v>
      </c>
      <c r="I254" s="4" t="str">
        <f>VLOOKUP(A254,HOP!A:U,21,0)</f>
        <v>直连</v>
      </c>
    </row>
    <row r="255" s="4" customFormat="1" hidden="1" spans="1:9">
      <c r="A255" s="5">
        <v>999223279473059</v>
      </c>
      <c r="B255" s="6">
        <v>45007</v>
      </c>
      <c r="C255" s="6">
        <v>45009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999223281077779</v>
      </c>
      <c r="B256" s="6">
        <v>45007</v>
      </c>
      <c r="C256" s="6">
        <v>45009</v>
      </c>
      <c r="D256" s="4">
        <v>3055</v>
      </c>
      <c r="E256" s="4" t="str">
        <f>VLOOKUP(A256,HOP!A:L,12,0)</f>
        <v>3055.00</v>
      </c>
      <c r="F256" s="4" t="str">
        <f>VLOOKUP(A256,HOP!A:C,3,0)</f>
        <v>3159151</v>
      </c>
      <c r="G256" s="4">
        <f t="shared" si="6"/>
        <v>0</v>
      </c>
      <c r="H256" s="4" t="str">
        <f t="shared" si="7"/>
        <v>，3159151</v>
      </c>
      <c r="I256" s="4" t="str">
        <f>VLOOKUP(A256,HOP!A:U,21,0)</f>
        <v>直连</v>
      </c>
    </row>
    <row r="257" s="4" customFormat="1" hidden="1" spans="1:9">
      <c r="A257" s="5">
        <v>999223282798247</v>
      </c>
      <c r="B257" s="6">
        <v>45006</v>
      </c>
      <c r="C257" s="6">
        <v>45009</v>
      </c>
      <c r="D257" s="4">
        <v>2451</v>
      </c>
      <c r="E257" s="4" t="str">
        <f>VLOOKUP(A257,HOP!A:L,12,0)</f>
        <v>2451.00</v>
      </c>
      <c r="F257" s="4" t="str">
        <f>VLOOKUP(A257,HOP!A:C,3,0)</f>
        <v>3159398</v>
      </c>
      <c r="G257" s="4">
        <f t="shared" si="6"/>
        <v>0</v>
      </c>
      <c r="H257" s="4" t="str">
        <f t="shared" si="7"/>
        <v>，3159398</v>
      </c>
      <c r="I257" s="4" t="str">
        <f>VLOOKUP(A257,HOP!A:U,21,0)</f>
        <v>直连</v>
      </c>
    </row>
    <row r="258" s="4" customFormat="1" hidden="1" spans="1:9">
      <c r="A258" s="5">
        <v>999223283845561</v>
      </c>
      <c r="B258" s="6">
        <v>45007</v>
      </c>
      <c r="C258" s="6">
        <v>45009</v>
      </c>
      <c r="D258" s="4">
        <v>0</v>
      </c>
      <c r="E258" s="4" t="e">
        <f>VLOOKUP(A258,HOP!A:L,12,0)</f>
        <v>#N/A</v>
      </c>
      <c r="F258" s="4" t="e">
        <f>VLOOKUP(A258,HOP!A:C,3,0)</f>
        <v>#N/A</v>
      </c>
      <c r="G258" s="4" t="e">
        <f t="shared" si="6"/>
        <v>#N/A</v>
      </c>
      <c r="H258" s="4" t="e">
        <f t="shared" si="7"/>
        <v>#N/A</v>
      </c>
      <c r="I258" s="4" t="e">
        <f>VLOOKUP(A258,HOP!A:U,21,0)</f>
        <v>#N/A</v>
      </c>
    </row>
    <row r="259" s="4" customFormat="1" hidden="1" spans="1:9">
      <c r="A259" s="5">
        <v>999223286259703</v>
      </c>
      <c r="B259" s="6">
        <v>45007</v>
      </c>
      <c r="C259" s="6">
        <v>45009</v>
      </c>
      <c r="D259" s="4">
        <v>1608</v>
      </c>
      <c r="E259" s="4" t="str">
        <f>VLOOKUP(A259,HOP!A:L,12,0)</f>
        <v>1608.00</v>
      </c>
      <c r="F259" s="4" t="str">
        <f>VLOOKUP(A259,HOP!A:C,3,0)</f>
        <v>3160037</v>
      </c>
      <c r="G259" s="4">
        <f t="shared" ref="G259:G297" si="8">D259-E259</f>
        <v>0</v>
      </c>
      <c r="H259" s="4" t="str">
        <f t="shared" ref="H259:H297" si="9">$H$1&amp;F259</f>
        <v>，3160037</v>
      </c>
      <c r="I259" s="4" t="str">
        <f>VLOOKUP(A259,HOP!A:U,21,0)</f>
        <v>直连</v>
      </c>
    </row>
    <row r="260" s="4" customFormat="1" hidden="1" spans="1:9">
      <c r="A260" s="5">
        <v>999223288803537</v>
      </c>
      <c r="B260" s="6">
        <v>45007</v>
      </c>
      <c r="C260" s="6">
        <v>45009</v>
      </c>
      <c r="D260" s="4">
        <v>1356</v>
      </c>
      <c r="E260" s="4" t="str">
        <f>VLOOKUP(A260,HOP!A:L,12,0)</f>
        <v>1356.00</v>
      </c>
      <c r="F260" s="4" t="str">
        <f>VLOOKUP(A260,HOP!A:C,3,0)</f>
        <v>3160618</v>
      </c>
      <c r="G260" s="4">
        <f t="shared" si="8"/>
        <v>0</v>
      </c>
      <c r="H260" s="4" t="str">
        <f t="shared" si="9"/>
        <v>，3160618</v>
      </c>
      <c r="I260" s="4" t="str">
        <f>VLOOKUP(A260,HOP!A:U,21,0)</f>
        <v>直连</v>
      </c>
    </row>
    <row r="261" s="4" customFormat="1" hidden="1" spans="1:9">
      <c r="A261" s="5">
        <v>999223289498436</v>
      </c>
      <c r="B261" s="6">
        <v>45007</v>
      </c>
      <c r="C261" s="6">
        <v>45009</v>
      </c>
      <c r="D261" s="4">
        <v>476</v>
      </c>
      <c r="E261" s="4" t="str">
        <f>VLOOKUP(A261,HOP!A:L,12,0)</f>
        <v>476.00</v>
      </c>
      <c r="F261" s="4" t="str">
        <f>VLOOKUP(A261,HOP!A:C,3,0)</f>
        <v>3160803</v>
      </c>
      <c r="G261" s="4">
        <f t="shared" si="8"/>
        <v>0</v>
      </c>
      <c r="H261" s="4" t="str">
        <f t="shared" si="9"/>
        <v>，3160803</v>
      </c>
      <c r="I261" s="4" t="str">
        <f>VLOOKUP(A261,HOP!A:U,21,0)</f>
        <v>直连</v>
      </c>
    </row>
    <row r="262" s="4" customFormat="1" hidden="1" spans="1:9">
      <c r="A262" s="5">
        <v>999223292828469</v>
      </c>
      <c r="B262" s="6">
        <v>45008</v>
      </c>
      <c r="C262" s="6">
        <v>45009</v>
      </c>
      <c r="D262" s="4">
        <v>981</v>
      </c>
      <c r="E262" s="4" t="str">
        <f>VLOOKUP(A262,HOP!A:L,12,0)</f>
        <v>981.00</v>
      </c>
      <c r="F262" s="4" t="str">
        <f>VLOOKUP(A262,HOP!A:C,3,0)</f>
        <v>3162123</v>
      </c>
      <c r="G262" s="4">
        <f t="shared" si="8"/>
        <v>0</v>
      </c>
      <c r="H262" s="4" t="str">
        <f t="shared" si="9"/>
        <v>，3162123</v>
      </c>
      <c r="I262" s="4" t="str">
        <f>VLOOKUP(A262,HOP!A:U,21,0)</f>
        <v>直连</v>
      </c>
    </row>
    <row r="263" s="4" customFormat="1" hidden="1" spans="1:9">
      <c r="A263" s="5">
        <v>999223299602552</v>
      </c>
      <c r="B263" s="6">
        <v>45008</v>
      </c>
      <c r="C263" s="6">
        <v>45009</v>
      </c>
      <c r="D263" s="4">
        <v>517</v>
      </c>
      <c r="E263" s="4" t="str">
        <f>VLOOKUP(A263,HOP!A:L,12,0)</f>
        <v>517.00</v>
      </c>
      <c r="F263" s="4" t="str">
        <f>VLOOKUP(A263,HOP!A:C,3,0)</f>
        <v>3162938</v>
      </c>
      <c r="G263" s="4">
        <f t="shared" si="8"/>
        <v>0</v>
      </c>
      <c r="H263" s="4" t="str">
        <f t="shared" si="9"/>
        <v>，3162938</v>
      </c>
      <c r="I263" s="4" t="str">
        <f>VLOOKUP(A263,HOP!A:U,21,0)</f>
        <v>直连</v>
      </c>
    </row>
    <row r="264" s="4" customFormat="1" hidden="1" spans="1:9">
      <c r="A264" s="5">
        <v>999223300585183</v>
      </c>
      <c r="B264" s="6">
        <v>45008</v>
      </c>
      <c r="C264" s="6">
        <v>45009</v>
      </c>
      <c r="D264" s="4">
        <v>971</v>
      </c>
      <c r="E264" s="4" t="str">
        <f>VLOOKUP(A264,HOP!A:L,12,0)</f>
        <v>971.00</v>
      </c>
      <c r="F264" s="4" t="str">
        <f>VLOOKUP(A264,HOP!A:C,3,0)</f>
        <v>3163102</v>
      </c>
      <c r="G264" s="4">
        <f t="shared" si="8"/>
        <v>0</v>
      </c>
      <c r="H264" s="4" t="str">
        <f t="shared" si="9"/>
        <v>，3163102</v>
      </c>
      <c r="I264" s="4" t="str">
        <f>VLOOKUP(A264,HOP!A:U,21,0)</f>
        <v>直连</v>
      </c>
    </row>
    <row r="265" s="4" customFormat="1" hidden="1" spans="1:9">
      <c r="A265" s="5">
        <v>999223306789915</v>
      </c>
      <c r="B265" s="6">
        <v>45008</v>
      </c>
      <c r="C265" s="6">
        <v>45009</v>
      </c>
      <c r="D265" s="4">
        <v>533</v>
      </c>
      <c r="E265" s="4" t="str">
        <f>VLOOKUP(A265,HOP!A:L,12,0)</f>
        <v>533.00</v>
      </c>
      <c r="F265" s="4" t="str">
        <f>VLOOKUP(A265,HOP!A:C,3,0)</f>
        <v>3164395</v>
      </c>
      <c r="G265" s="4">
        <f t="shared" si="8"/>
        <v>0</v>
      </c>
      <c r="H265" s="4" t="str">
        <f t="shared" si="9"/>
        <v>，3164395</v>
      </c>
      <c r="I265" s="4" t="str">
        <f>VLOOKUP(A265,HOP!A:U,21,0)</f>
        <v>直连</v>
      </c>
    </row>
    <row r="266" s="4" customFormat="1" hidden="1" spans="1:9">
      <c r="A266" s="5">
        <v>999223307350768</v>
      </c>
      <c r="B266" s="6">
        <v>45008</v>
      </c>
      <c r="C266" s="6">
        <v>45009</v>
      </c>
      <c r="D266" s="4">
        <v>441</v>
      </c>
      <c r="E266" s="4" t="str">
        <f>VLOOKUP(A266,HOP!A:L,12,0)</f>
        <v>441.00</v>
      </c>
      <c r="F266" s="4" t="str">
        <f>VLOOKUP(A266,HOP!A:C,3,0)</f>
        <v>3164595</v>
      </c>
      <c r="G266" s="4">
        <f t="shared" si="8"/>
        <v>0</v>
      </c>
      <c r="H266" s="4" t="str">
        <f t="shared" si="9"/>
        <v>，3164595</v>
      </c>
      <c r="I266" s="4" t="str">
        <f>VLOOKUP(A266,HOP!A:U,21,0)</f>
        <v>直连</v>
      </c>
    </row>
    <row r="267" s="4" customFormat="1" hidden="1" spans="1:9">
      <c r="A267" s="5">
        <v>999223307686242</v>
      </c>
      <c r="B267" s="6">
        <v>45008</v>
      </c>
      <c r="C267" s="6">
        <v>45009</v>
      </c>
      <c r="D267" s="4">
        <v>431</v>
      </c>
      <c r="E267" s="4" t="str">
        <f>VLOOKUP(A267,HOP!A:L,12,0)</f>
        <v>431.00</v>
      </c>
      <c r="F267" s="4" t="str">
        <f>VLOOKUP(A267,HOP!A:C,3,0)</f>
        <v>3164705</v>
      </c>
      <c r="G267" s="4">
        <f t="shared" si="8"/>
        <v>0</v>
      </c>
      <c r="H267" s="4" t="str">
        <f t="shared" si="9"/>
        <v>，3164705</v>
      </c>
      <c r="I267" s="4" t="str">
        <f>VLOOKUP(A267,HOP!A:U,21,0)</f>
        <v>直连</v>
      </c>
    </row>
    <row r="268" s="4" customFormat="1" hidden="1" spans="1:9">
      <c r="A268" s="5">
        <v>999223307997364</v>
      </c>
      <c r="B268" s="6">
        <v>45008</v>
      </c>
      <c r="C268" s="6">
        <v>45009</v>
      </c>
      <c r="D268" s="4">
        <v>215</v>
      </c>
      <c r="E268" s="4" t="str">
        <f>VLOOKUP(A268,HOP!A:L,12,0)</f>
        <v>215.00</v>
      </c>
      <c r="F268" s="4" t="str">
        <f>VLOOKUP(A268,HOP!A:C,3,0)</f>
        <v>3164849</v>
      </c>
      <c r="G268" s="4">
        <f t="shared" si="8"/>
        <v>0</v>
      </c>
      <c r="H268" s="4" t="str">
        <f t="shared" si="9"/>
        <v>，3164849</v>
      </c>
      <c r="I268" s="4" t="str">
        <f>VLOOKUP(A268,HOP!A:U,21,0)</f>
        <v>直连</v>
      </c>
    </row>
    <row r="269" s="4" customFormat="1" hidden="1" spans="1:9">
      <c r="A269" s="5">
        <v>999223308163355</v>
      </c>
      <c r="B269" s="6">
        <v>45008</v>
      </c>
      <c r="C269" s="6">
        <v>45009</v>
      </c>
      <c r="D269" s="4">
        <v>431</v>
      </c>
      <c r="E269" s="4" t="str">
        <f>VLOOKUP(A269,HOP!A:L,12,0)</f>
        <v>431.00</v>
      </c>
      <c r="F269" s="4" t="str">
        <f>VLOOKUP(A269,HOP!A:C,3,0)</f>
        <v>3164933</v>
      </c>
      <c r="G269" s="4">
        <f t="shared" si="8"/>
        <v>0</v>
      </c>
      <c r="H269" s="4" t="str">
        <f t="shared" si="9"/>
        <v>，3164933</v>
      </c>
      <c r="I269" s="4" t="str">
        <f>VLOOKUP(A269,HOP!A:U,21,0)</f>
        <v>直连</v>
      </c>
    </row>
    <row r="270" s="4" customFormat="1" hidden="1" spans="1:9">
      <c r="A270" s="5">
        <v>999223308174878</v>
      </c>
      <c r="B270" s="6">
        <v>45008</v>
      </c>
      <c r="C270" s="6">
        <v>45009</v>
      </c>
      <c r="D270" s="4">
        <v>0</v>
      </c>
      <c r="E270" s="4" t="str">
        <f>VLOOKUP(A270,HOP!A:L,12,0)</f>
        <v>0.00</v>
      </c>
      <c r="F270" s="4" t="str">
        <f>VLOOKUP(A270,HOP!A:C,3,0)</f>
        <v>3164952</v>
      </c>
      <c r="G270" s="4">
        <f t="shared" si="8"/>
        <v>0</v>
      </c>
      <c r="H270" s="4" t="str">
        <f t="shared" si="9"/>
        <v>，3164952</v>
      </c>
      <c r="I270" s="4" t="str">
        <f>VLOOKUP(A270,HOP!A:U,21,0)</f>
        <v>直连</v>
      </c>
    </row>
    <row r="271" s="4" customFormat="1" hidden="1" spans="1:9">
      <c r="A271" s="5">
        <v>999223308175149</v>
      </c>
      <c r="B271" s="6">
        <v>45008</v>
      </c>
      <c r="C271" s="6">
        <v>45009</v>
      </c>
      <c r="D271" s="4">
        <v>1140</v>
      </c>
      <c r="E271" s="4" t="str">
        <f>VLOOKUP(A271,HOP!A:L,12,0)</f>
        <v>1140.00</v>
      </c>
      <c r="F271" s="4" t="str">
        <f>VLOOKUP(A271,HOP!A:C,3,0)</f>
        <v>3164954</v>
      </c>
      <c r="G271" s="4">
        <f t="shared" si="8"/>
        <v>0</v>
      </c>
      <c r="H271" s="4" t="str">
        <f t="shared" si="9"/>
        <v>，3164954</v>
      </c>
      <c r="I271" s="4" t="str">
        <f>VLOOKUP(A271,HOP!A:U,21,0)</f>
        <v>直连</v>
      </c>
    </row>
    <row r="272" s="4" customFormat="1" hidden="1" spans="1:9">
      <c r="A272" s="5">
        <v>999223308257172</v>
      </c>
      <c r="B272" s="6">
        <v>45008</v>
      </c>
      <c r="C272" s="6">
        <v>45009</v>
      </c>
      <c r="D272" s="4">
        <v>504</v>
      </c>
      <c r="E272" s="4" t="str">
        <f>VLOOKUP(A272,HOP!A:L,12,0)</f>
        <v>504.00</v>
      </c>
      <c r="F272" s="4" t="str">
        <f>VLOOKUP(A272,HOP!A:C,3,0)</f>
        <v>3165019</v>
      </c>
      <c r="G272" s="4">
        <f t="shared" si="8"/>
        <v>0</v>
      </c>
      <c r="H272" s="4" t="str">
        <f t="shared" si="9"/>
        <v>，3165019</v>
      </c>
      <c r="I272" s="4" t="str">
        <f>VLOOKUP(A272,HOP!A:U,21,0)</f>
        <v>直连</v>
      </c>
    </row>
    <row r="273" s="4" customFormat="1" hidden="1" spans="1:9">
      <c r="A273" s="5">
        <v>999223310701143</v>
      </c>
      <c r="B273" s="6">
        <v>45008</v>
      </c>
      <c r="C273" s="6">
        <v>45009</v>
      </c>
      <c r="D273" s="4">
        <v>273</v>
      </c>
      <c r="E273" s="4" t="str">
        <f>VLOOKUP(A273,HOP!A:L,12,0)</f>
        <v>273.00</v>
      </c>
      <c r="F273" s="4" t="str">
        <f>VLOOKUP(A273,HOP!A:C,3,0)</f>
        <v>3165204</v>
      </c>
      <c r="G273" s="4">
        <f t="shared" si="8"/>
        <v>0</v>
      </c>
      <c r="H273" s="4" t="str">
        <f t="shared" si="9"/>
        <v>，3165204</v>
      </c>
      <c r="I273" s="4" t="str">
        <f>VLOOKUP(A273,HOP!A:U,21,0)</f>
        <v>直连</v>
      </c>
    </row>
    <row r="274" s="4" customFormat="1" hidden="1" spans="1:9">
      <c r="A274" s="5">
        <v>999223311417664</v>
      </c>
      <c r="B274" s="6">
        <v>45008</v>
      </c>
      <c r="C274" s="6">
        <v>45009</v>
      </c>
      <c r="D274" s="4">
        <v>266</v>
      </c>
      <c r="E274" s="4" t="str">
        <f>VLOOKUP(A274,HOP!A:L,12,0)</f>
        <v>266.00</v>
      </c>
      <c r="F274" s="4" t="str">
        <f>VLOOKUP(A274,HOP!A:C,3,0)</f>
        <v>3165259</v>
      </c>
      <c r="G274" s="4">
        <f t="shared" si="8"/>
        <v>0</v>
      </c>
      <c r="H274" s="4" t="str">
        <f t="shared" si="9"/>
        <v>，3165259</v>
      </c>
      <c r="I274" s="4" t="str">
        <f>VLOOKUP(A274,HOP!A:U,21,0)</f>
        <v>直连</v>
      </c>
    </row>
    <row r="275" s="4" customFormat="1" hidden="1" spans="1:9">
      <c r="A275" s="5">
        <v>999223311996134</v>
      </c>
      <c r="B275" s="6">
        <v>45008</v>
      </c>
      <c r="C275" s="6">
        <v>45009</v>
      </c>
      <c r="D275" s="4">
        <v>463</v>
      </c>
      <c r="E275" s="4" t="str">
        <f>VLOOKUP(A275,HOP!A:L,12,0)</f>
        <v>463.00</v>
      </c>
      <c r="F275" s="4" t="str">
        <f>VLOOKUP(A275,HOP!A:C,3,0)</f>
        <v>3165333</v>
      </c>
      <c r="G275" s="4">
        <f t="shared" si="8"/>
        <v>0</v>
      </c>
      <c r="H275" s="4" t="str">
        <f t="shared" si="9"/>
        <v>，3165333</v>
      </c>
      <c r="I275" s="4" t="str">
        <f>VLOOKUP(A275,HOP!A:U,21,0)</f>
        <v>直连</v>
      </c>
    </row>
    <row r="276" s="4" customFormat="1" hidden="1" spans="1:9">
      <c r="A276" s="5">
        <v>999223312607774</v>
      </c>
      <c r="B276" s="6">
        <v>45008</v>
      </c>
      <c r="C276" s="6">
        <v>45009</v>
      </c>
      <c r="D276" s="4">
        <v>0</v>
      </c>
      <c r="E276" s="4" t="str">
        <f>VLOOKUP(A276,HOP!A:L,12,0)</f>
        <v>1764.00</v>
      </c>
      <c r="F276" s="4" t="str">
        <f>VLOOKUP(A276,HOP!A:C,3,0)</f>
        <v>3165449</v>
      </c>
      <c r="G276" s="4">
        <f t="shared" si="8"/>
        <v>-1764</v>
      </c>
      <c r="H276" s="4" t="str">
        <f t="shared" si="9"/>
        <v>，3165449</v>
      </c>
      <c r="I276" s="4" t="str">
        <f>VLOOKUP(A276,HOP!A:U,21,0)</f>
        <v>直连</v>
      </c>
    </row>
    <row r="277" s="4" customFormat="1" hidden="1" spans="1:9">
      <c r="A277" s="5">
        <v>999223313076487</v>
      </c>
      <c r="B277" s="6">
        <v>45008</v>
      </c>
      <c r="C277" s="6">
        <v>45009</v>
      </c>
      <c r="D277" s="4">
        <v>945</v>
      </c>
      <c r="E277" s="4" t="str">
        <f>VLOOKUP(A277,HOP!A:L,12,0)</f>
        <v>945.00</v>
      </c>
      <c r="F277" s="4" t="str">
        <f>VLOOKUP(A277,HOP!A:C,3,0)</f>
        <v>3165530</v>
      </c>
      <c r="G277" s="4">
        <f t="shared" si="8"/>
        <v>0</v>
      </c>
      <c r="H277" s="4" t="str">
        <f t="shared" si="9"/>
        <v>，3165530</v>
      </c>
      <c r="I277" s="4" t="str">
        <f>VLOOKUP(A277,HOP!A:U,21,0)</f>
        <v>直采</v>
      </c>
    </row>
    <row r="278" s="4" customFormat="1" hidden="1" spans="1:9">
      <c r="A278" s="5">
        <v>999223314887605</v>
      </c>
      <c r="B278" s="6">
        <v>45008</v>
      </c>
      <c r="C278" s="6">
        <v>45009</v>
      </c>
      <c r="D278" s="4">
        <v>852</v>
      </c>
      <c r="E278" s="4" t="str">
        <f>VLOOKUP(A278,HOP!A:L,12,0)</f>
        <v>852.00</v>
      </c>
      <c r="F278" s="4" t="str">
        <f>VLOOKUP(A278,HOP!A:C,3,0)</f>
        <v>3165878</v>
      </c>
      <c r="G278" s="4">
        <f t="shared" si="8"/>
        <v>0</v>
      </c>
      <c r="H278" s="4" t="str">
        <f t="shared" si="9"/>
        <v>，3165878</v>
      </c>
      <c r="I278" s="4" t="str">
        <f>VLOOKUP(A278,HOP!A:U,21,0)</f>
        <v>直连</v>
      </c>
    </row>
    <row r="279" s="4" customFormat="1" hidden="1" spans="1:9">
      <c r="A279" s="5">
        <v>999223314927461</v>
      </c>
      <c r="B279" s="6">
        <v>45008</v>
      </c>
      <c r="C279" s="6">
        <v>45009</v>
      </c>
      <c r="D279" s="4">
        <v>391</v>
      </c>
      <c r="E279" s="4" t="str">
        <f>VLOOKUP(A279,HOP!A:L,12,0)</f>
        <v>391.00</v>
      </c>
      <c r="F279" s="4" t="str">
        <f>VLOOKUP(A279,HOP!A:C,3,0)</f>
        <v>3165887</v>
      </c>
      <c r="G279" s="4">
        <f t="shared" si="8"/>
        <v>0</v>
      </c>
      <c r="H279" s="4" t="str">
        <f t="shared" si="9"/>
        <v>，3165887</v>
      </c>
      <c r="I279" s="4" t="str">
        <f>VLOOKUP(A279,HOP!A:U,21,0)</f>
        <v>直连</v>
      </c>
    </row>
    <row r="280" s="4" customFormat="1" hidden="1" spans="1:9">
      <c r="A280" s="5">
        <v>999223315324006</v>
      </c>
      <c r="B280" s="6">
        <v>45008</v>
      </c>
      <c r="C280" s="6">
        <v>45009</v>
      </c>
      <c r="D280" s="4">
        <v>324</v>
      </c>
      <c r="E280" s="4" t="str">
        <f>VLOOKUP(A280,HOP!A:L,12,0)</f>
        <v>324.00</v>
      </c>
      <c r="F280" s="4" t="str">
        <f>VLOOKUP(A280,HOP!A:C,3,0)</f>
        <v>3165971</v>
      </c>
      <c r="G280" s="4">
        <f t="shared" si="8"/>
        <v>0</v>
      </c>
      <c r="H280" s="4" t="str">
        <f t="shared" si="9"/>
        <v>，3165971</v>
      </c>
      <c r="I280" s="4" t="str">
        <f>VLOOKUP(A280,HOP!A:U,21,0)</f>
        <v>直连</v>
      </c>
    </row>
    <row r="281" s="4" customFormat="1" hidden="1" spans="1:9">
      <c r="A281" s="5">
        <v>999223315618149</v>
      </c>
      <c r="B281" s="6">
        <v>45008</v>
      </c>
      <c r="C281" s="6">
        <v>45009</v>
      </c>
      <c r="D281" s="4">
        <v>1682</v>
      </c>
      <c r="E281" s="4" t="str">
        <f>VLOOKUP(A281,HOP!A:L,12,0)</f>
        <v>1682.00</v>
      </c>
      <c r="F281" s="4" t="str">
        <f>VLOOKUP(A281,HOP!A:C,3,0)</f>
        <v>3166030</v>
      </c>
      <c r="G281" s="4">
        <f t="shared" si="8"/>
        <v>0</v>
      </c>
      <c r="H281" s="4" t="str">
        <f t="shared" si="9"/>
        <v>，3166030</v>
      </c>
      <c r="I281" s="4" t="str">
        <f>VLOOKUP(A281,HOP!A:U,21,0)</f>
        <v>直连</v>
      </c>
    </row>
    <row r="282" s="4" customFormat="1" hidden="1" spans="1:9">
      <c r="A282" s="5">
        <v>999223315777639</v>
      </c>
      <c r="B282" s="6">
        <v>45008</v>
      </c>
      <c r="C282" s="6">
        <v>45009</v>
      </c>
      <c r="D282" s="4">
        <v>548</v>
      </c>
      <c r="E282" s="4" t="str">
        <f>VLOOKUP(A282,HOP!A:L,12,0)</f>
        <v>548.00</v>
      </c>
      <c r="F282" s="4" t="str">
        <f>VLOOKUP(A282,HOP!A:C,3,0)</f>
        <v>3166058</v>
      </c>
      <c r="G282" s="4">
        <f t="shared" si="8"/>
        <v>0</v>
      </c>
      <c r="H282" s="4" t="str">
        <f t="shared" si="9"/>
        <v>，3166058</v>
      </c>
      <c r="I282" s="4" t="str">
        <f>VLOOKUP(A282,HOP!A:U,21,0)</f>
        <v>直连</v>
      </c>
    </row>
    <row r="283" s="4" customFormat="1" hidden="1" spans="1:9">
      <c r="A283" s="5">
        <v>999223316208154</v>
      </c>
      <c r="B283" s="6">
        <v>45008</v>
      </c>
      <c r="C283" s="6">
        <v>45009</v>
      </c>
      <c r="D283" s="4">
        <v>565</v>
      </c>
      <c r="E283" s="4" t="str">
        <f>VLOOKUP(A283,HOP!A:L,12,0)</f>
        <v>565.00</v>
      </c>
      <c r="F283" s="4" t="str">
        <f>VLOOKUP(A283,HOP!A:C,3,0)</f>
        <v>3166139</v>
      </c>
      <c r="G283" s="4">
        <f t="shared" si="8"/>
        <v>0</v>
      </c>
      <c r="H283" s="4" t="str">
        <f t="shared" si="9"/>
        <v>，3166139</v>
      </c>
      <c r="I283" s="4" t="str">
        <f>VLOOKUP(A283,HOP!A:U,21,0)</f>
        <v>直连</v>
      </c>
    </row>
    <row r="284" s="4" customFormat="1" hidden="1" spans="1:9">
      <c r="A284" s="5">
        <v>999223318380503</v>
      </c>
      <c r="B284" s="6">
        <v>45008</v>
      </c>
      <c r="C284" s="6">
        <v>45009</v>
      </c>
      <c r="D284" s="4">
        <v>242</v>
      </c>
      <c r="E284" s="4" t="str">
        <f>VLOOKUP(A284,HOP!A:L,12,0)</f>
        <v>242.00</v>
      </c>
      <c r="F284" s="4" t="str">
        <f>VLOOKUP(A284,HOP!A:C,3,0)</f>
        <v>3166571</v>
      </c>
      <c r="G284" s="4">
        <f t="shared" si="8"/>
        <v>0</v>
      </c>
      <c r="H284" s="4" t="str">
        <f t="shared" si="9"/>
        <v>，3166571</v>
      </c>
      <c r="I284" s="4" t="str">
        <f>VLOOKUP(A284,HOP!A:U,21,0)</f>
        <v>直连</v>
      </c>
    </row>
    <row r="285" s="4" customFormat="1" hidden="1" spans="1:9">
      <c r="A285" s="5">
        <v>999223318520144</v>
      </c>
      <c r="B285" s="6">
        <v>45008</v>
      </c>
      <c r="C285" s="6">
        <v>45009</v>
      </c>
      <c r="D285" s="4">
        <v>470</v>
      </c>
      <c r="E285" s="4" t="str">
        <f>VLOOKUP(A285,HOP!A:L,12,0)</f>
        <v>470.00</v>
      </c>
      <c r="F285" s="4" t="str">
        <f>VLOOKUP(A285,HOP!A:C,3,0)</f>
        <v>3166592</v>
      </c>
      <c r="G285" s="4">
        <f t="shared" si="8"/>
        <v>0</v>
      </c>
      <c r="H285" s="4" t="str">
        <f t="shared" si="9"/>
        <v>，3166592</v>
      </c>
      <c r="I285" s="4" t="str">
        <f>VLOOKUP(A285,HOP!A:U,21,0)</f>
        <v>直连</v>
      </c>
    </row>
    <row r="286" s="4" customFormat="1" hidden="1" spans="1:9">
      <c r="A286" s="5">
        <v>999223319516283</v>
      </c>
      <c r="B286" s="6">
        <v>45008</v>
      </c>
      <c r="C286" s="6">
        <v>45009</v>
      </c>
      <c r="D286" s="4">
        <v>628</v>
      </c>
      <c r="E286" s="4" t="str">
        <f>VLOOKUP(A286,HOP!A:L,12,0)</f>
        <v>628.00</v>
      </c>
      <c r="F286" s="4" t="str">
        <f>VLOOKUP(A286,HOP!A:C,3,0)</f>
        <v>3166723</v>
      </c>
      <c r="G286" s="4">
        <f t="shared" si="8"/>
        <v>0</v>
      </c>
      <c r="H286" s="4" t="str">
        <f t="shared" si="9"/>
        <v>，3166723</v>
      </c>
      <c r="I286" s="4" t="str">
        <f>VLOOKUP(A286,HOP!A:U,21,0)</f>
        <v>直连</v>
      </c>
    </row>
    <row r="287" s="4" customFormat="1" hidden="1" spans="1:9">
      <c r="A287" s="5">
        <v>999223320179201</v>
      </c>
      <c r="B287" s="6">
        <v>45008</v>
      </c>
      <c r="C287" s="6">
        <v>45009</v>
      </c>
      <c r="D287" s="4">
        <v>308</v>
      </c>
      <c r="E287" s="4" t="str">
        <f>VLOOKUP(A287,HOP!A:L,12,0)</f>
        <v>308.00</v>
      </c>
      <c r="F287" s="4" t="str">
        <f>VLOOKUP(A287,HOP!A:C,3,0)</f>
        <v>3166822</v>
      </c>
      <c r="G287" s="4">
        <f t="shared" si="8"/>
        <v>0</v>
      </c>
      <c r="H287" s="4" t="str">
        <f t="shared" si="9"/>
        <v>，3166822</v>
      </c>
      <c r="I287" s="4" t="str">
        <f>VLOOKUP(A287,HOP!A:U,21,0)</f>
        <v>直连</v>
      </c>
    </row>
    <row r="288" s="4" customFormat="1" hidden="1" spans="1:9">
      <c r="A288" s="5">
        <v>999223320217522</v>
      </c>
      <c r="B288" s="6">
        <v>45008</v>
      </c>
      <c r="C288" s="6">
        <v>45009</v>
      </c>
      <c r="D288" s="4">
        <v>195</v>
      </c>
      <c r="E288" s="4" t="str">
        <f>VLOOKUP(A288,HOP!A:L,12,0)</f>
        <v>195.00</v>
      </c>
      <c r="F288" s="4" t="str">
        <f>VLOOKUP(A288,HOP!A:C,3,0)</f>
        <v>3166825</v>
      </c>
      <c r="G288" s="4">
        <f t="shared" si="8"/>
        <v>0</v>
      </c>
      <c r="H288" s="4" t="str">
        <f t="shared" si="9"/>
        <v>，3166825</v>
      </c>
      <c r="I288" s="4" t="str">
        <f>VLOOKUP(A288,HOP!A:U,21,0)</f>
        <v>直连</v>
      </c>
    </row>
    <row r="289" s="4" customFormat="1" hidden="1" spans="1:9">
      <c r="A289" s="5">
        <v>999223321034835</v>
      </c>
      <c r="B289" s="6">
        <v>45008</v>
      </c>
      <c r="C289" s="6">
        <v>45009</v>
      </c>
      <c r="D289" s="4">
        <v>163</v>
      </c>
      <c r="E289" s="4" t="str">
        <f>VLOOKUP(A289,HOP!A:L,12,0)</f>
        <v>163.00</v>
      </c>
      <c r="F289" s="4" t="str">
        <f>VLOOKUP(A289,HOP!A:C,3,0)</f>
        <v>3166977</v>
      </c>
      <c r="G289" s="4">
        <f t="shared" si="8"/>
        <v>0</v>
      </c>
      <c r="H289" s="4" t="str">
        <f t="shared" si="9"/>
        <v>，3166977</v>
      </c>
      <c r="I289" s="4" t="str">
        <f>VLOOKUP(A289,HOP!A:U,21,0)</f>
        <v>直连</v>
      </c>
    </row>
    <row r="290" s="4" customFormat="1" hidden="1" spans="1:9">
      <c r="A290" s="5">
        <v>999223321672655</v>
      </c>
      <c r="B290" s="6">
        <v>45008</v>
      </c>
      <c r="C290" s="6">
        <v>45009</v>
      </c>
      <c r="D290" s="4">
        <v>371</v>
      </c>
      <c r="E290" s="4" t="str">
        <f>VLOOKUP(A290,HOP!A:L,12,0)</f>
        <v>371.00</v>
      </c>
      <c r="F290" s="4" t="str">
        <f>VLOOKUP(A290,HOP!A:C,3,0)</f>
        <v>3167097</v>
      </c>
      <c r="G290" s="4">
        <f t="shared" si="8"/>
        <v>0</v>
      </c>
      <c r="H290" s="4" t="str">
        <f t="shared" si="9"/>
        <v>，3167097</v>
      </c>
      <c r="I290" s="4" t="str">
        <f>VLOOKUP(A290,HOP!A:U,21,0)</f>
        <v>直连</v>
      </c>
    </row>
    <row r="291" s="4" customFormat="1" hidden="1" spans="1:9">
      <c r="A291" s="5">
        <v>999223321694193</v>
      </c>
      <c r="B291" s="6">
        <v>45008</v>
      </c>
      <c r="C291" s="6">
        <v>45009</v>
      </c>
      <c r="D291" s="4">
        <v>212</v>
      </c>
      <c r="E291" s="4" t="str">
        <f>VLOOKUP(A291,HOP!A:L,12,0)</f>
        <v>212.00</v>
      </c>
      <c r="F291" s="4" t="str">
        <f>VLOOKUP(A291,HOP!A:C,3,0)</f>
        <v>3167098</v>
      </c>
      <c r="G291" s="4">
        <f t="shared" si="8"/>
        <v>0</v>
      </c>
      <c r="H291" s="4" t="str">
        <f t="shared" si="9"/>
        <v>，3167098</v>
      </c>
      <c r="I291" s="4" t="str">
        <f>VLOOKUP(A291,HOP!A:U,21,0)</f>
        <v>直连</v>
      </c>
    </row>
    <row r="292" s="4" customFormat="1" hidden="1" spans="1:9">
      <c r="A292" s="5">
        <v>999223322399072</v>
      </c>
      <c r="B292" s="6">
        <v>45008</v>
      </c>
      <c r="C292" s="6">
        <v>45009</v>
      </c>
      <c r="D292" s="4">
        <v>663</v>
      </c>
      <c r="E292" s="4" t="str">
        <f>VLOOKUP(A292,HOP!A:L,12,0)</f>
        <v>663.00</v>
      </c>
      <c r="F292" s="4" t="str">
        <f>VLOOKUP(A292,HOP!A:C,3,0)</f>
        <v>3167246</v>
      </c>
      <c r="G292" s="4">
        <f t="shared" si="8"/>
        <v>0</v>
      </c>
      <c r="H292" s="4" t="str">
        <f t="shared" si="9"/>
        <v>，3167246</v>
      </c>
      <c r="I292" s="4" t="str">
        <f>VLOOKUP(A292,HOP!A:U,21,0)</f>
        <v>直连</v>
      </c>
    </row>
    <row r="293" s="4" customFormat="1" hidden="1" spans="1:9">
      <c r="A293" s="5">
        <v>999223322529915</v>
      </c>
      <c r="B293" s="6">
        <v>45008</v>
      </c>
      <c r="C293" s="6">
        <v>45009</v>
      </c>
      <c r="D293" s="4">
        <v>591</v>
      </c>
      <c r="E293" s="4" t="str">
        <f>VLOOKUP(A293,HOP!A:L,12,0)</f>
        <v>591.00</v>
      </c>
      <c r="F293" s="4" t="str">
        <f>VLOOKUP(A293,HOP!A:C,3,0)</f>
        <v>3167284</v>
      </c>
      <c r="G293" s="4">
        <f t="shared" si="8"/>
        <v>0</v>
      </c>
      <c r="H293" s="4" t="str">
        <f t="shared" si="9"/>
        <v>，3167284</v>
      </c>
      <c r="I293" s="4" t="str">
        <f>VLOOKUP(A293,HOP!A:U,21,0)</f>
        <v>直连</v>
      </c>
    </row>
    <row r="294" s="4" customFormat="1" hidden="1" spans="1:9">
      <c r="A294" s="5">
        <v>999223322577074</v>
      </c>
      <c r="B294" s="6">
        <v>45008</v>
      </c>
      <c r="C294" s="6">
        <v>45009</v>
      </c>
      <c r="D294" s="4">
        <v>1318</v>
      </c>
      <c r="E294" s="4" t="str">
        <f>VLOOKUP(A294,HOP!A:L,12,0)</f>
        <v>1318.00</v>
      </c>
      <c r="F294" s="4" t="str">
        <f>VLOOKUP(A294,HOP!A:C,3,0)</f>
        <v>3167296</v>
      </c>
      <c r="G294" s="4">
        <f t="shared" si="8"/>
        <v>0</v>
      </c>
      <c r="H294" s="4" t="str">
        <f t="shared" si="9"/>
        <v>，3167296</v>
      </c>
      <c r="I294" s="4" t="str">
        <f>VLOOKUP(A294,HOP!A:U,21,0)</f>
        <v>直连</v>
      </c>
    </row>
    <row r="295" s="4" customFormat="1" hidden="1" spans="1:9">
      <c r="A295" s="5">
        <v>999223323056561</v>
      </c>
      <c r="B295" s="6">
        <v>45008</v>
      </c>
      <c r="C295" s="6">
        <v>45009</v>
      </c>
      <c r="D295" s="4">
        <v>1070</v>
      </c>
      <c r="E295" s="4" t="str">
        <f>VLOOKUP(A295,HOP!A:L,12,0)</f>
        <v>1070.00</v>
      </c>
      <c r="F295" s="4" t="str">
        <f>VLOOKUP(A295,HOP!A:C,3,0)</f>
        <v>3167412</v>
      </c>
      <c r="G295" s="4">
        <f t="shared" si="8"/>
        <v>0</v>
      </c>
      <c r="H295" s="4" t="str">
        <f t="shared" si="9"/>
        <v>，3167412</v>
      </c>
      <c r="I295" s="4" t="str">
        <f>VLOOKUP(A295,HOP!A:U,21,0)</f>
        <v>直连</v>
      </c>
    </row>
    <row r="296" s="4" customFormat="1" hidden="1" spans="1:9">
      <c r="A296" s="5">
        <v>23323121170</v>
      </c>
      <c r="B296" s="6">
        <v>45008</v>
      </c>
      <c r="C296" s="6">
        <v>45009</v>
      </c>
      <c r="D296" s="4">
        <v>505</v>
      </c>
      <c r="E296" s="4" t="str">
        <f>VLOOKUP(A296,HOP!A:L,12,0)</f>
        <v>505.00</v>
      </c>
      <c r="F296" s="4" t="str">
        <f>VLOOKUP(A296,HOP!A:C,3,0)</f>
        <v>3167444</v>
      </c>
      <c r="G296" s="4">
        <f t="shared" si="8"/>
        <v>0</v>
      </c>
      <c r="H296" s="4" t="str">
        <f t="shared" si="9"/>
        <v>，3167444</v>
      </c>
      <c r="I296" s="4" t="str">
        <f>VLOOKUP(A296,HOP!A:U,21,0)</f>
        <v>直连</v>
      </c>
    </row>
    <row r="297" s="4" customFormat="1" hidden="1" spans="1:9">
      <c r="A297" s="5">
        <v>999223323347432</v>
      </c>
      <c r="B297" s="6">
        <v>45008</v>
      </c>
      <c r="C297" s="6">
        <v>45009</v>
      </c>
      <c r="D297" s="4">
        <v>471</v>
      </c>
      <c r="E297" s="4" t="str">
        <f>VLOOKUP(A297,HOP!A:L,12,0)</f>
        <v>471.00</v>
      </c>
      <c r="F297" s="4" t="str">
        <f>VLOOKUP(A297,HOP!A:C,3,0)</f>
        <v>3167535</v>
      </c>
      <c r="G297" s="4">
        <f t="shared" si="8"/>
        <v>0</v>
      </c>
      <c r="H297" s="4" t="str">
        <f t="shared" si="9"/>
        <v>，3167535</v>
      </c>
      <c r="I297" s="4" t="str">
        <f>VLOOKUP(A297,HOP!A:U,21,0)</f>
        <v>直连</v>
      </c>
    </row>
    <row r="299" spans="4:4">
      <c r="D299" s="4">
        <f>SUM(D2:D298)</f>
        <v>468480</v>
      </c>
    </row>
    <row r="301" spans="4:4">
      <c r="D301" s="4" t="s">
        <v>1527</v>
      </c>
    </row>
  </sheetData>
  <autoFilter ref="A1:XFD301">
    <filterColumn colId="3">
      <filters blank="1">
        <filter val="100"/>
        <filter val="500"/>
        <filter val="1102"/>
        <filter val="1502"/>
        <filter val="-1502"/>
        <filter val="103"/>
        <filter val="504"/>
        <filter val="505"/>
        <filter val="1105"/>
        <filter val="506"/>
        <filter val="508"/>
        <filter val="3108"/>
        <filter val="1910"/>
        <filter val="912"/>
        <filter val="516"/>
        <filter val="117"/>
        <filter val="517"/>
        <filter val="5517"/>
        <filter val="918"/>
        <filter val="1119"/>
        <filter val="1120"/>
        <filter val="121"/>
        <filter val="124"/>
        <filter val="524"/>
        <filter val="1524"/>
        <filter val="5125"/>
        <filter val="127"/>
        <filter val="1128"/>
        <filter val="1528"/>
        <filter val="132"/>
        <filter val="5932"/>
        <filter val="533"/>
        <filter val="8535"/>
        <filter val="936"/>
        <filter val="1936"/>
        <filter val="3136"/>
        <filter val="538"/>
        <filter val="539"/>
        <filter val="1140"/>
        <filter val="2141"/>
        <filter val="3942"/>
        <filter val="544"/>
        <filter val="2944"/>
        <filter val="945"/>
        <filter val="548"/>
        <filter val="1148"/>
        <filter val="3550"/>
        <filter val="953"/>
        <filter val="1155"/>
        <filter val="2955"/>
        <filter val="556"/>
        <filter val="1956"/>
        <filter val="158"/>
        <filter val="958"/>
        <filter val="560"/>
        <filter val="1960"/>
        <filter val="1161"/>
        <filter val="162"/>
        <filter val="962"/>
        <filter val="163"/>
        <filter val="565"/>
        <filter val="566"/>
        <filter val="1566"/>
        <filter val="2968"/>
        <filter val="1169"/>
        <filter val="171"/>
        <filter val="571"/>
        <filter val="971"/>
        <filter val="172"/>
        <filter val="3572"/>
        <filter val="175"/>
        <filter val="1176"/>
        <filter val="578"/>
        <filter val="580"/>
        <filter val="181"/>
        <filter val="981"/>
        <filter val="1182"/>
        <filter val="1587"/>
        <filter val="588"/>
        <filter val="2988"/>
        <filter val="3588"/>
        <filter val="4188"/>
        <filter val="590"/>
        <filter val="3190"/>
        <filter val="191"/>
        <filter val="591"/>
        <filter val="991"/>
        <filter val="1591"/>
        <filter val="195"/>
        <filter val="2595"/>
        <filter val="1197"/>
        <filter val="5198"/>
        <filter val="199"/>
        <filter val="600"/>
        <filter val="10600"/>
        <filter val="2602"/>
        <filter val="603"/>
        <filter val="206"/>
        <filter val="208"/>
        <filter val="1608"/>
        <filter val="1210"/>
        <filter val="212"/>
        <filter val="612"/>
        <filter val="5612"/>
        <filter val="1213"/>
        <filter val="614"/>
        <filter val="468480 HKD"/>
        <filter val="215"/>
        <filter val="2215"/>
        <filter val="620"/>
        <filter val="3220"/>
        <filter val="2222"/>
        <filter val="1623"/>
        <filter val="1224"/>
        <filter val="1626"/>
        <filter val="628"/>
        <filter val="3228"/>
        <filter val="230"/>
        <filter val="631"/>
        <filter val="4233"/>
        <filter val="235"/>
        <filter val="636"/>
        <filter val="1638"/>
        <filter val="2638"/>
        <filter val="2240"/>
        <filter val="1241"/>
        <filter val="1641"/>
        <filter val="242"/>
        <filter val="643"/>
        <filter val="246"/>
        <filter val="1648"/>
        <filter val="2254"/>
        <filter val="3254"/>
        <filter val="11654"/>
        <filter val="1658"/>
        <filter val="662"/>
        <filter val="1262"/>
        <filter val="663"/>
        <filter val="3264"/>
        <filter val="266"/>
        <filter val="1269"/>
        <filter val="272"/>
        <filter val="273"/>
        <filter val="1277"/>
        <filter val="1278"/>
        <filter val="680"/>
        <filter val="5680"/>
        <filter val="1682"/>
        <filter val="3684"/>
        <filter val="2688"/>
        <filter val="290"/>
        <filter val="1295"/>
        <filter val="301"/>
        <filter val="702"/>
        <filter val="1307"/>
        <filter val="308"/>
        <filter val="708"/>
        <filter val="311"/>
        <filter val="716"/>
        <filter val="317"/>
        <filter val="1317"/>
        <filter val="718"/>
        <filter val="1318"/>
        <filter val="2318"/>
        <filter val="720"/>
        <filter val="1720"/>
        <filter val="2720"/>
        <filter val="1323"/>
        <filter val="324"/>
        <filter val="328"/>
        <filter val="730"/>
        <filter val="1330"/>
        <filter val="331"/>
        <filter val="2732"/>
        <filter val="2733"/>
        <filter val="3735"/>
        <filter val="736"/>
        <filter val="5736"/>
        <filter val="340"/>
        <filter val="2340"/>
        <filter val="12740"/>
        <filter val="2748"/>
        <filter val="350"/>
        <filter val="753"/>
        <filter val="354"/>
        <filter val="754"/>
        <filter val="356"/>
        <filter val="1356"/>
        <filter val="758"/>
        <filter val="1358"/>
        <filter val="371"/>
        <filter val="773"/>
        <filter val="375"/>
        <filter val="377"/>
        <filter val="1782"/>
        <filter val="384"/>
        <filter val="3790"/>
        <filter val="391"/>
        <filter val="1791"/>
        <filter val="798"/>
        <filter val="2800"/>
        <filter val="1402"/>
        <filter val="803"/>
        <filter val="804"/>
        <filter val="4404"/>
        <filter val="408"/>
        <filter val="1008"/>
        <filter val="3408"/>
        <filter val="9008"/>
        <filter val="413"/>
        <filter val="414"/>
        <filter val="1814"/>
        <filter val="416"/>
        <filter val="1016"/>
        <filter val="3819"/>
        <filter val="420"/>
        <filter val="1422"/>
        <filter val="824"/>
        <filter val="1427"/>
        <filter val="7028"/>
        <filter val="1029"/>
        <filter val="431"/>
        <filter val="6032"/>
        <filter val="1434"/>
        <filter val="5034"/>
        <filter val="435"/>
        <filter val="2439"/>
        <filter val="440"/>
        <filter val="441"/>
        <filter val="3444"/>
        <filter val="5844"/>
        <filter val="1045"/>
        <filter val="451"/>
        <filter val="2451"/>
        <filter val="852"/>
        <filter val="454"/>
        <filter val="3055"/>
        <filter val="456"/>
        <filter val="2456"/>
        <filter val="4856"/>
        <filter val="2459"/>
        <filter val="460"/>
        <filter val="3060"/>
        <filter val="10460"/>
        <filter val="463"/>
        <filter val="864"/>
        <filter val="1064"/>
        <filter val="4464"/>
        <filter val="1066"/>
        <filter val="467"/>
        <filter val="468"/>
        <filter val="2468"/>
        <filter val="1069"/>
        <filter val="470"/>
        <filter val="1070"/>
        <filter val="1470"/>
        <filter val="471"/>
        <filter val="872"/>
        <filter val="476"/>
        <filter val="876"/>
        <filter val="1076"/>
        <filter val="1480"/>
        <filter val="468480"/>
        <filter val="6482"/>
        <filter val="4084"/>
        <filter val="487"/>
        <filter val="1090"/>
        <filter val="10890"/>
        <filter val="492"/>
        <filter val="1892"/>
        <filter val="893"/>
        <filter val="894"/>
        <filter val="1096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1528</v>
      </c>
      <c r="B1" s="2" t="s">
        <v>1529</v>
      </c>
      <c r="C1" s="2" t="s">
        <v>1530</v>
      </c>
      <c r="D1" s="2" t="s">
        <v>1531</v>
      </c>
      <c r="E1" s="2" t="s">
        <v>13</v>
      </c>
      <c r="F1" s="2" t="s">
        <v>5</v>
      </c>
      <c r="G1" s="2" t="s">
        <v>6</v>
      </c>
      <c r="H1" s="2" t="s">
        <v>1532</v>
      </c>
      <c r="I1" s="2" t="s">
        <v>1533</v>
      </c>
      <c r="J1" s="2" t="s">
        <v>1534</v>
      </c>
      <c r="K1" s="2" t="s">
        <v>1535</v>
      </c>
      <c r="L1" s="2" t="s">
        <v>1536</v>
      </c>
      <c r="M1" s="2" t="s">
        <v>1537</v>
      </c>
      <c r="N1" s="2" t="s">
        <v>1538</v>
      </c>
      <c r="O1" s="2" t="s">
        <v>1539</v>
      </c>
      <c r="P1" s="2" t="s">
        <v>1540</v>
      </c>
      <c r="Q1" s="2" t="s">
        <v>1541</v>
      </c>
      <c r="R1" s="2" t="s">
        <v>1542</v>
      </c>
      <c r="S1" s="2" t="s">
        <v>1543</v>
      </c>
      <c r="T1" s="2" t="s">
        <v>1544</v>
      </c>
      <c r="U1" s="2" t="s">
        <v>1545</v>
      </c>
      <c r="V1" s="2" t="s">
        <v>1546</v>
      </c>
    </row>
    <row r="2" s="1" customFormat="1" spans="1:22">
      <c r="A2" s="3">
        <v>999223323347432</v>
      </c>
      <c r="B2" s="1" t="s">
        <v>1547</v>
      </c>
      <c r="C2" s="1" t="s">
        <v>1548</v>
      </c>
      <c r="D2" s="1" t="s">
        <v>1549</v>
      </c>
      <c r="E2" s="1" t="s">
        <v>1550</v>
      </c>
      <c r="F2" s="1" t="s">
        <v>1547</v>
      </c>
      <c r="G2" s="1" t="s">
        <v>1551</v>
      </c>
      <c r="H2" s="1" t="s">
        <v>1552</v>
      </c>
      <c r="I2" s="1" t="s">
        <v>1553</v>
      </c>
      <c r="J2" s="1" t="s">
        <v>30</v>
      </c>
      <c r="K2" s="1" t="s">
        <v>1554</v>
      </c>
      <c r="L2" s="1" t="s">
        <v>1554</v>
      </c>
      <c r="M2" s="1" t="s">
        <v>1555</v>
      </c>
      <c r="N2" s="1" t="s">
        <v>1555</v>
      </c>
      <c r="O2" s="1" t="s">
        <v>1556</v>
      </c>
      <c r="P2" s="1" t="s">
        <v>1557</v>
      </c>
      <c r="Q2" s="1" t="s">
        <v>1558</v>
      </c>
      <c r="R2" s="1" t="s">
        <v>1559</v>
      </c>
      <c r="S2" s="1" t="s">
        <v>1560</v>
      </c>
      <c r="T2" s="1" t="s">
        <v>1561</v>
      </c>
      <c r="U2" s="1" t="s">
        <v>1562</v>
      </c>
      <c r="V2" s="1" t="s">
        <v>1563</v>
      </c>
    </row>
    <row r="3" s="1" customFormat="1" spans="1:22">
      <c r="A3" s="3">
        <v>23323121170</v>
      </c>
      <c r="B3" s="1" t="s">
        <v>1547</v>
      </c>
      <c r="C3" s="1" t="s">
        <v>1564</v>
      </c>
      <c r="D3" s="1" t="s">
        <v>1565</v>
      </c>
      <c r="E3" s="1" t="s">
        <v>1566</v>
      </c>
      <c r="F3" s="1" t="s">
        <v>1547</v>
      </c>
      <c r="G3" s="1" t="s">
        <v>1551</v>
      </c>
      <c r="H3" s="1" t="s">
        <v>1552</v>
      </c>
      <c r="I3" s="1" t="s">
        <v>1567</v>
      </c>
      <c r="J3" s="1" t="s">
        <v>30</v>
      </c>
      <c r="K3" s="1" t="s">
        <v>1568</v>
      </c>
      <c r="L3" s="1" t="s">
        <v>1568</v>
      </c>
      <c r="M3" s="1" t="s">
        <v>1555</v>
      </c>
      <c r="N3" s="1" t="s">
        <v>1555</v>
      </c>
      <c r="O3" s="1" t="s">
        <v>1556</v>
      </c>
      <c r="P3" s="1" t="s">
        <v>1557</v>
      </c>
      <c r="Q3" s="1" t="s">
        <v>1558</v>
      </c>
      <c r="R3" s="1" t="s">
        <v>1569</v>
      </c>
      <c r="S3" s="1" t="s">
        <v>1560</v>
      </c>
      <c r="T3" s="1" t="s">
        <v>1561</v>
      </c>
      <c r="U3" s="1" t="s">
        <v>1562</v>
      </c>
      <c r="V3" s="1" t="s">
        <v>1570</v>
      </c>
    </row>
    <row r="4" s="1" customFormat="1" spans="1:22">
      <c r="A4" s="3">
        <v>999223323056561</v>
      </c>
      <c r="B4" s="1" t="s">
        <v>1547</v>
      </c>
      <c r="C4" s="1" t="s">
        <v>1571</v>
      </c>
      <c r="D4" s="1" t="s">
        <v>1572</v>
      </c>
      <c r="E4" s="1" t="s">
        <v>1573</v>
      </c>
      <c r="F4" s="1" t="s">
        <v>1547</v>
      </c>
      <c r="G4" s="1" t="s">
        <v>1551</v>
      </c>
      <c r="H4" s="1" t="s">
        <v>1552</v>
      </c>
      <c r="I4" s="1" t="s">
        <v>1574</v>
      </c>
      <c r="J4" s="1" t="s">
        <v>30</v>
      </c>
      <c r="K4" s="1" t="s">
        <v>1575</v>
      </c>
      <c r="L4" s="1" t="s">
        <v>1575</v>
      </c>
      <c r="M4" s="1" t="s">
        <v>1555</v>
      </c>
      <c r="N4" s="1" t="s">
        <v>1555</v>
      </c>
      <c r="O4" s="1" t="s">
        <v>1556</v>
      </c>
      <c r="P4" s="1" t="s">
        <v>1557</v>
      </c>
      <c r="Q4" s="1" t="s">
        <v>1558</v>
      </c>
      <c r="R4" s="1" t="s">
        <v>1576</v>
      </c>
      <c r="S4" s="1" t="s">
        <v>1560</v>
      </c>
      <c r="T4" s="1" t="s">
        <v>1561</v>
      </c>
      <c r="U4" s="1" t="s">
        <v>1562</v>
      </c>
      <c r="V4" s="1" t="s">
        <v>1577</v>
      </c>
    </row>
    <row r="5" s="1" customFormat="1" spans="1:22">
      <c r="A5" s="3">
        <v>999223322577074</v>
      </c>
      <c r="B5" s="1" t="s">
        <v>1547</v>
      </c>
      <c r="C5" s="1" t="s">
        <v>1578</v>
      </c>
      <c r="D5" s="1" t="s">
        <v>1579</v>
      </c>
      <c r="E5" s="1" t="s">
        <v>1580</v>
      </c>
      <c r="F5" s="1" t="s">
        <v>1547</v>
      </c>
      <c r="G5" s="1" t="s">
        <v>1551</v>
      </c>
      <c r="H5" s="1" t="s">
        <v>1552</v>
      </c>
      <c r="I5" s="1" t="s">
        <v>1581</v>
      </c>
      <c r="J5" s="1" t="s">
        <v>30</v>
      </c>
      <c r="K5" s="1" t="s">
        <v>1582</v>
      </c>
      <c r="L5" s="1" t="s">
        <v>1582</v>
      </c>
      <c r="M5" s="1" t="s">
        <v>1555</v>
      </c>
      <c r="N5" s="1" t="s">
        <v>1555</v>
      </c>
      <c r="O5" s="1" t="s">
        <v>1556</v>
      </c>
      <c r="P5" s="1" t="s">
        <v>1557</v>
      </c>
      <c r="Q5" s="1" t="s">
        <v>1558</v>
      </c>
      <c r="R5" s="1" t="s">
        <v>1583</v>
      </c>
      <c r="S5" s="1" t="s">
        <v>1560</v>
      </c>
      <c r="T5" s="1" t="s">
        <v>1561</v>
      </c>
      <c r="U5" s="1" t="s">
        <v>1562</v>
      </c>
      <c r="V5" s="1" t="s">
        <v>1584</v>
      </c>
    </row>
    <row r="6" s="1" customFormat="1" spans="1:22">
      <c r="A6" s="3">
        <v>999223322529915</v>
      </c>
      <c r="B6" s="1" t="s">
        <v>1547</v>
      </c>
      <c r="C6" s="1" t="s">
        <v>1585</v>
      </c>
      <c r="D6" s="1" t="s">
        <v>1586</v>
      </c>
      <c r="E6" s="1" t="s">
        <v>1587</v>
      </c>
      <c r="F6" s="1" t="s">
        <v>1547</v>
      </c>
      <c r="G6" s="1" t="s">
        <v>1551</v>
      </c>
      <c r="H6" s="1" t="s">
        <v>1552</v>
      </c>
      <c r="I6" s="1" t="s">
        <v>1588</v>
      </c>
      <c r="J6" s="1" t="s">
        <v>30</v>
      </c>
      <c r="K6" s="1" t="s">
        <v>1589</v>
      </c>
      <c r="L6" s="1" t="s">
        <v>1589</v>
      </c>
      <c r="M6" s="1" t="s">
        <v>1555</v>
      </c>
      <c r="N6" s="1" t="s">
        <v>1555</v>
      </c>
      <c r="O6" s="1" t="s">
        <v>1556</v>
      </c>
      <c r="P6" s="1" t="s">
        <v>1557</v>
      </c>
      <c r="Q6" s="1" t="s">
        <v>1558</v>
      </c>
      <c r="R6" s="1" t="s">
        <v>1590</v>
      </c>
      <c r="S6" s="1" t="s">
        <v>1560</v>
      </c>
      <c r="T6" s="1" t="s">
        <v>1561</v>
      </c>
      <c r="U6" s="1" t="s">
        <v>1562</v>
      </c>
      <c r="V6" s="1" t="s">
        <v>1591</v>
      </c>
    </row>
    <row r="7" s="1" customFormat="1" spans="1:22">
      <c r="A7" s="3">
        <v>999223322399072</v>
      </c>
      <c r="B7" s="1" t="s">
        <v>1547</v>
      </c>
      <c r="C7" s="1" t="s">
        <v>1592</v>
      </c>
      <c r="D7" s="1" t="s">
        <v>1593</v>
      </c>
      <c r="E7" s="1" t="s">
        <v>1594</v>
      </c>
      <c r="F7" s="1" t="s">
        <v>1547</v>
      </c>
      <c r="G7" s="1" t="s">
        <v>1551</v>
      </c>
      <c r="H7" s="1" t="s">
        <v>1552</v>
      </c>
      <c r="I7" s="1" t="s">
        <v>1595</v>
      </c>
      <c r="J7" s="1" t="s">
        <v>30</v>
      </c>
      <c r="K7" s="1" t="s">
        <v>1596</v>
      </c>
      <c r="L7" s="1" t="s">
        <v>1596</v>
      </c>
      <c r="M7" s="1" t="s">
        <v>1555</v>
      </c>
      <c r="N7" s="1" t="s">
        <v>1555</v>
      </c>
      <c r="O7" s="1" t="s">
        <v>1556</v>
      </c>
      <c r="P7" s="1" t="s">
        <v>1557</v>
      </c>
      <c r="Q7" s="1" t="s">
        <v>1558</v>
      </c>
      <c r="R7" s="1" t="s">
        <v>1597</v>
      </c>
      <c r="S7" s="1" t="s">
        <v>1560</v>
      </c>
      <c r="T7" s="1" t="s">
        <v>1561</v>
      </c>
      <c r="U7" s="1" t="s">
        <v>1562</v>
      </c>
      <c r="V7" s="1" t="s">
        <v>1570</v>
      </c>
    </row>
    <row r="8" s="1" customFormat="1" spans="1:22">
      <c r="A8" s="3">
        <v>999223321694193</v>
      </c>
      <c r="B8" s="1" t="s">
        <v>1547</v>
      </c>
      <c r="C8" s="1" t="s">
        <v>1598</v>
      </c>
      <c r="D8" s="1" t="s">
        <v>1599</v>
      </c>
      <c r="E8" s="1" t="s">
        <v>1600</v>
      </c>
      <c r="F8" s="1" t="s">
        <v>1547</v>
      </c>
      <c r="G8" s="1" t="s">
        <v>1551</v>
      </c>
      <c r="H8" s="1" t="s">
        <v>1552</v>
      </c>
      <c r="I8" s="1" t="s">
        <v>1601</v>
      </c>
      <c r="J8" s="1" t="s">
        <v>30</v>
      </c>
      <c r="K8" s="1" t="s">
        <v>1602</v>
      </c>
      <c r="L8" s="1" t="s">
        <v>1602</v>
      </c>
      <c r="M8" s="1" t="s">
        <v>1555</v>
      </c>
      <c r="N8" s="1" t="s">
        <v>1555</v>
      </c>
      <c r="O8" s="1" t="s">
        <v>1556</v>
      </c>
      <c r="P8" s="1" t="s">
        <v>1557</v>
      </c>
      <c r="Q8" s="1" t="s">
        <v>1558</v>
      </c>
      <c r="R8" s="1" t="s">
        <v>1603</v>
      </c>
      <c r="S8" s="1" t="s">
        <v>1560</v>
      </c>
      <c r="T8" s="1" t="s">
        <v>1561</v>
      </c>
      <c r="U8" s="1" t="s">
        <v>1562</v>
      </c>
      <c r="V8" s="1" t="s">
        <v>1604</v>
      </c>
    </row>
    <row r="9" s="1" customFormat="1" spans="1:22">
      <c r="A9" s="3">
        <v>999223321672655</v>
      </c>
      <c r="B9" s="1" t="s">
        <v>1547</v>
      </c>
      <c r="C9" s="1" t="s">
        <v>1605</v>
      </c>
      <c r="D9" s="1" t="s">
        <v>1606</v>
      </c>
      <c r="E9" s="1" t="s">
        <v>1607</v>
      </c>
      <c r="F9" s="1" t="s">
        <v>1547</v>
      </c>
      <c r="G9" s="1" t="s">
        <v>1551</v>
      </c>
      <c r="H9" s="1" t="s">
        <v>1552</v>
      </c>
      <c r="I9" s="1" t="s">
        <v>1608</v>
      </c>
      <c r="J9" s="1" t="s">
        <v>30</v>
      </c>
      <c r="K9" s="1" t="s">
        <v>1609</v>
      </c>
      <c r="L9" s="1" t="s">
        <v>1609</v>
      </c>
      <c r="M9" s="1" t="s">
        <v>1555</v>
      </c>
      <c r="N9" s="1" t="s">
        <v>1555</v>
      </c>
      <c r="O9" s="1" t="s">
        <v>1556</v>
      </c>
      <c r="P9" s="1" t="s">
        <v>1557</v>
      </c>
      <c r="Q9" s="1" t="s">
        <v>1558</v>
      </c>
      <c r="R9" s="1" t="s">
        <v>1610</v>
      </c>
      <c r="S9" s="1" t="s">
        <v>1560</v>
      </c>
      <c r="T9" s="1" t="s">
        <v>1561</v>
      </c>
      <c r="U9" s="1" t="s">
        <v>1562</v>
      </c>
      <c r="V9" s="1" t="s">
        <v>1591</v>
      </c>
    </row>
    <row r="10" s="1" customFormat="1" spans="1:22">
      <c r="A10" s="3">
        <v>999223321034835</v>
      </c>
      <c r="B10" s="1" t="s">
        <v>1547</v>
      </c>
      <c r="C10" s="1" t="s">
        <v>1611</v>
      </c>
      <c r="D10" s="1" t="s">
        <v>1612</v>
      </c>
      <c r="E10" s="1" t="s">
        <v>1613</v>
      </c>
      <c r="F10" s="1" t="s">
        <v>1547</v>
      </c>
      <c r="G10" s="1" t="s">
        <v>1551</v>
      </c>
      <c r="H10" s="1" t="s">
        <v>1552</v>
      </c>
      <c r="I10" s="1" t="s">
        <v>1614</v>
      </c>
      <c r="J10" s="1" t="s">
        <v>30</v>
      </c>
      <c r="K10" s="1" t="s">
        <v>1615</v>
      </c>
      <c r="L10" s="1" t="s">
        <v>1615</v>
      </c>
      <c r="M10" s="1" t="s">
        <v>1555</v>
      </c>
      <c r="N10" s="1" t="s">
        <v>1555</v>
      </c>
      <c r="O10" s="1" t="s">
        <v>1556</v>
      </c>
      <c r="P10" s="1" t="s">
        <v>1557</v>
      </c>
      <c r="Q10" s="1" t="s">
        <v>1558</v>
      </c>
      <c r="R10" s="1" t="s">
        <v>1616</v>
      </c>
      <c r="S10" s="1" t="s">
        <v>1560</v>
      </c>
      <c r="T10" s="1" t="s">
        <v>1561</v>
      </c>
      <c r="U10" s="1" t="s">
        <v>1562</v>
      </c>
      <c r="V10" s="1" t="s">
        <v>1617</v>
      </c>
    </row>
    <row r="11" s="1" customFormat="1" spans="1:22">
      <c r="A11" s="3">
        <v>999223320217522</v>
      </c>
      <c r="B11" s="1" t="s">
        <v>1547</v>
      </c>
      <c r="C11" s="1" t="s">
        <v>1618</v>
      </c>
      <c r="D11" s="1" t="s">
        <v>1619</v>
      </c>
      <c r="E11" s="1" t="s">
        <v>1620</v>
      </c>
      <c r="F11" s="1" t="s">
        <v>1547</v>
      </c>
      <c r="G11" s="1" t="s">
        <v>1551</v>
      </c>
      <c r="H11" s="1" t="s">
        <v>1552</v>
      </c>
      <c r="I11" s="1" t="s">
        <v>1621</v>
      </c>
      <c r="J11" s="1" t="s">
        <v>30</v>
      </c>
      <c r="K11" s="1" t="s">
        <v>1622</v>
      </c>
      <c r="L11" s="1" t="s">
        <v>1622</v>
      </c>
      <c r="M11" s="1" t="s">
        <v>1555</v>
      </c>
      <c r="N11" s="1" t="s">
        <v>1555</v>
      </c>
      <c r="O11" s="1" t="s">
        <v>1556</v>
      </c>
      <c r="P11" s="1" t="s">
        <v>1557</v>
      </c>
      <c r="Q11" s="1" t="s">
        <v>1558</v>
      </c>
      <c r="R11" s="1" t="s">
        <v>1623</v>
      </c>
      <c r="S11" s="1" t="s">
        <v>1560</v>
      </c>
      <c r="T11" s="1" t="s">
        <v>1561</v>
      </c>
      <c r="U11" s="1" t="s">
        <v>1562</v>
      </c>
      <c r="V11" s="1" t="s">
        <v>1617</v>
      </c>
    </row>
    <row r="12" s="1" customFormat="1" spans="1:22">
      <c r="A12" s="3">
        <v>999223320179201</v>
      </c>
      <c r="B12" s="1" t="s">
        <v>1547</v>
      </c>
      <c r="C12" s="1" t="s">
        <v>1624</v>
      </c>
      <c r="D12" s="1" t="s">
        <v>1625</v>
      </c>
      <c r="E12" s="1" t="s">
        <v>1626</v>
      </c>
      <c r="F12" s="1" t="s">
        <v>1547</v>
      </c>
      <c r="G12" s="1" t="s">
        <v>1551</v>
      </c>
      <c r="H12" s="1" t="s">
        <v>1552</v>
      </c>
      <c r="I12" s="1" t="s">
        <v>1627</v>
      </c>
      <c r="J12" s="1" t="s">
        <v>30</v>
      </c>
      <c r="K12" s="1" t="s">
        <v>1628</v>
      </c>
      <c r="L12" s="1" t="s">
        <v>1628</v>
      </c>
      <c r="M12" s="1" t="s">
        <v>1555</v>
      </c>
      <c r="N12" s="1" t="s">
        <v>1555</v>
      </c>
      <c r="O12" s="1" t="s">
        <v>1556</v>
      </c>
      <c r="P12" s="1" t="s">
        <v>1557</v>
      </c>
      <c r="Q12" s="1" t="s">
        <v>1558</v>
      </c>
      <c r="R12" s="1" t="s">
        <v>1629</v>
      </c>
      <c r="S12" s="1" t="s">
        <v>1560</v>
      </c>
      <c r="T12" s="1" t="s">
        <v>1561</v>
      </c>
      <c r="U12" s="1" t="s">
        <v>1562</v>
      </c>
      <c r="V12" s="1" t="s">
        <v>1630</v>
      </c>
    </row>
    <row r="13" s="1" customFormat="1" spans="1:22">
      <c r="A13" s="3">
        <v>999223319516283</v>
      </c>
      <c r="B13" s="1" t="s">
        <v>1547</v>
      </c>
      <c r="C13" s="1" t="s">
        <v>1631</v>
      </c>
      <c r="D13" s="1" t="s">
        <v>1632</v>
      </c>
      <c r="E13" s="1" t="s">
        <v>1633</v>
      </c>
      <c r="F13" s="1" t="s">
        <v>1547</v>
      </c>
      <c r="G13" s="1" t="s">
        <v>1551</v>
      </c>
      <c r="H13" s="1" t="s">
        <v>1552</v>
      </c>
      <c r="I13" s="1" t="s">
        <v>1634</v>
      </c>
      <c r="J13" s="1" t="s">
        <v>30</v>
      </c>
      <c r="K13" s="1" t="s">
        <v>1635</v>
      </c>
      <c r="L13" s="1" t="s">
        <v>1635</v>
      </c>
      <c r="M13" s="1" t="s">
        <v>1555</v>
      </c>
      <c r="N13" s="1" t="s">
        <v>1555</v>
      </c>
      <c r="O13" s="1" t="s">
        <v>1556</v>
      </c>
      <c r="P13" s="1" t="s">
        <v>1557</v>
      </c>
      <c r="Q13" s="1" t="s">
        <v>1558</v>
      </c>
      <c r="R13" s="1" t="s">
        <v>1636</v>
      </c>
      <c r="S13" s="1" t="s">
        <v>1560</v>
      </c>
      <c r="T13" s="1" t="s">
        <v>1561</v>
      </c>
      <c r="U13" s="1" t="s">
        <v>1562</v>
      </c>
      <c r="V13" s="1" t="s">
        <v>1584</v>
      </c>
    </row>
    <row r="14" s="1" customFormat="1" spans="1:22">
      <c r="A14" s="3">
        <v>999223318520144</v>
      </c>
      <c r="B14" s="1" t="s">
        <v>1547</v>
      </c>
      <c r="C14" s="1" t="s">
        <v>1637</v>
      </c>
      <c r="D14" s="1" t="s">
        <v>1638</v>
      </c>
      <c r="E14" s="1" t="s">
        <v>1639</v>
      </c>
      <c r="F14" s="1" t="s">
        <v>1547</v>
      </c>
      <c r="G14" s="1" t="s">
        <v>1551</v>
      </c>
      <c r="H14" s="1" t="s">
        <v>1552</v>
      </c>
      <c r="I14" s="1" t="s">
        <v>1640</v>
      </c>
      <c r="J14" s="1" t="s">
        <v>30</v>
      </c>
      <c r="K14" s="1" t="s">
        <v>1641</v>
      </c>
      <c r="L14" s="1" t="s">
        <v>1641</v>
      </c>
      <c r="M14" s="1" t="s">
        <v>1555</v>
      </c>
      <c r="N14" s="1" t="s">
        <v>1555</v>
      </c>
      <c r="O14" s="1" t="s">
        <v>1556</v>
      </c>
      <c r="P14" s="1" t="s">
        <v>1557</v>
      </c>
      <c r="Q14" s="1" t="s">
        <v>1558</v>
      </c>
      <c r="R14" s="1" t="s">
        <v>1642</v>
      </c>
      <c r="S14" s="1" t="s">
        <v>1560</v>
      </c>
      <c r="T14" s="1" t="s">
        <v>1561</v>
      </c>
      <c r="U14" s="1" t="s">
        <v>1562</v>
      </c>
      <c r="V14" s="1" t="s">
        <v>1584</v>
      </c>
    </row>
    <row r="15" s="1" customFormat="1" spans="1:22">
      <c r="A15" s="3">
        <v>999223318380503</v>
      </c>
      <c r="B15" s="1" t="s">
        <v>1547</v>
      </c>
      <c r="C15" s="1" t="s">
        <v>1643</v>
      </c>
      <c r="D15" s="1" t="s">
        <v>1644</v>
      </c>
      <c r="E15" s="1" t="s">
        <v>1645</v>
      </c>
      <c r="F15" s="1" t="s">
        <v>1547</v>
      </c>
      <c r="G15" s="1" t="s">
        <v>1551</v>
      </c>
      <c r="H15" s="1" t="s">
        <v>1552</v>
      </c>
      <c r="I15" s="1" t="s">
        <v>1646</v>
      </c>
      <c r="J15" s="1" t="s">
        <v>30</v>
      </c>
      <c r="K15" s="1" t="s">
        <v>1647</v>
      </c>
      <c r="L15" s="1" t="s">
        <v>1647</v>
      </c>
      <c r="M15" s="1" t="s">
        <v>1555</v>
      </c>
      <c r="N15" s="1" t="s">
        <v>1555</v>
      </c>
      <c r="O15" s="1" t="s">
        <v>1556</v>
      </c>
      <c r="P15" s="1" t="s">
        <v>1557</v>
      </c>
      <c r="Q15" s="1" t="s">
        <v>1558</v>
      </c>
      <c r="R15" s="1" t="s">
        <v>1648</v>
      </c>
      <c r="S15" s="1" t="s">
        <v>1560</v>
      </c>
      <c r="T15" s="1" t="s">
        <v>1561</v>
      </c>
      <c r="U15" s="1" t="s">
        <v>1562</v>
      </c>
      <c r="V15" s="1" t="s">
        <v>1604</v>
      </c>
    </row>
    <row r="16" s="1" customFormat="1" spans="1:22">
      <c r="A16" s="3">
        <v>999223316208154</v>
      </c>
      <c r="B16" s="1" t="s">
        <v>1547</v>
      </c>
      <c r="C16" s="1" t="s">
        <v>1649</v>
      </c>
      <c r="D16" s="1" t="s">
        <v>1650</v>
      </c>
      <c r="E16" s="1" t="s">
        <v>1651</v>
      </c>
      <c r="F16" s="1" t="s">
        <v>1547</v>
      </c>
      <c r="G16" s="1" t="s">
        <v>1551</v>
      </c>
      <c r="H16" s="1" t="s">
        <v>1552</v>
      </c>
      <c r="I16" s="1" t="s">
        <v>1652</v>
      </c>
      <c r="J16" s="1" t="s">
        <v>30</v>
      </c>
      <c r="K16" s="1" t="s">
        <v>1653</v>
      </c>
      <c r="L16" s="1" t="s">
        <v>1653</v>
      </c>
      <c r="M16" s="1" t="s">
        <v>1555</v>
      </c>
      <c r="N16" s="1" t="s">
        <v>1555</v>
      </c>
      <c r="O16" s="1" t="s">
        <v>1556</v>
      </c>
      <c r="P16" s="1" t="s">
        <v>1557</v>
      </c>
      <c r="Q16" s="1" t="s">
        <v>1558</v>
      </c>
      <c r="R16" s="1" t="s">
        <v>1654</v>
      </c>
      <c r="S16" s="1" t="s">
        <v>1560</v>
      </c>
      <c r="T16" s="1" t="s">
        <v>1561</v>
      </c>
      <c r="U16" s="1" t="s">
        <v>1562</v>
      </c>
      <c r="V16" s="1" t="s">
        <v>1655</v>
      </c>
    </row>
    <row r="17" s="1" customFormat="1" spans="1:22">
      <c r="A17" s="3">
        <v>999223315777639</v>
      </c>
      <c r="B17" s="1" t="s">
        <v>1547</v>
      </c>
      <c r="C17" s="1" t="s">
        <v>1656</v>
      </c>
      <c r="D17" s="1" t="s">
        <v>1657</v>
      </c>
      <c r="E17" s="1" t="s">
        <v>1658</v>
      </c>
      <c r="F17" s="1" t="s">
        <v>1547</v>
      </c>
      <c r="G17" s="1" t="s">
        <v>1551</v>
      </c>
      <c r="H17" s="1" t="s">
        <v>1552</v>
      </c>
      <c r="I17" s="1" t="s">
        <v>1659</v>
      </c>
      <c r="J17" s="1" t="s">
        <v>30</v>
      </c>
      <c r="K17" s="1" t="s">
        <v>1660</v>
      </c>
      <c r="L17" s="1" t="s">
        <v>1660</v>
      </c>
      <c r="M17" s="1" t="s">
        <v>1555</v>
      </c>
      <c r="N17" s="1" t="s">
        <v>1555</v>
      </c>
      <c r="O17" s="1" t="s">
        <v>1556</v>
      </c>
      <c r="P17" s="1" t="s">
        <v>1557</v>
      </c>
      <c r="Q17" s="1" t="s">
        <v>1558</v>
      </c>
      <c r="R17" s="1" t="s">
        <v>1661</v>
      </c>
      <c r="S17" s="1" t="s">
        <v>1560</v>
      </c>
      <c r="T17" s="1" t="s">
        <v>1561</v>
      </c>
      <c r="U17" s="1" t="s">
        <v>1562</v>
      </c>
      <c r="V17" s="1" t="s">
        <v>1655</v>
      </c>
    </row>
    <row r="18" s="1" customFormat="1" spans="1:22">
      <c r="A18" s="3">
        <v>999223315618149</v>
      </c>
      <c r="B18" s="1" t="s">
        <v>1547</v>
      </c>
      <c r="C18" s="1" t="s">
        <v>1662</v>
      </c>
      <c r="D18" s="1" t="s">
        <v>1663</v>
      </c>
      <c r="E18" s="1" t="s">
        <v>1664</v>
      </c>
      <c r="F18" s="1" t="s">
        <v>1547</v>
      </c>
      <c r="G18" s="1" t="s">
        <v>1551</v>
      </c>
      <c r="H18" s="1" t="s">
        <v>1552</v>
      </c>
      <c r="I18" s="1" t="s">
        <v>1665</v>
      </c>
      <c r="J18" s="1" t="s">
        <v>30</v>
      </c>
      <c r="K18" s="1" t="s">
        <v>1666</v>
      </c>
      <c r="L18" s="1" t="s">
        <v>1666</v>
      </c>
      <c r="M18" s="1" t="s">
        <v>1555</v>
      </c>
      <c r="N18" s="1" t="s">
        <v>1555</v>
      </c>
      <c r="O18" s="1" t="s">
        <v>1556</v>
      </c>
      <c r="P18" s="1" t="s">
        <v>1557</v>
      </c>
      <c r="Q18" s="1" t="s">
        <v>1558</v>
      </c>
      <c r="R18" s="1" t="s">
        <v>1667</v>
      </c>
      <c r="S18" s="1" t="s">
        <v>1560</v>
      </c>
      <c r="T18" s="1" t="s">
        <v>1561</v>
      </c>
      <c r="U18" s="1" t="s">
        <v>1562</v>
      </c>
      <c r="V18" s="1" t="s">
        <v>1617</v>
      </c>
    </row>
    <row r="19" s="1" customFormat="1" spans="1:22">
      <c r="A19" s="3">
        <v>999223315324006</v>
      </c>
      <c r="B19" s="1" t="s">
        <v>1547</v>
      </c>
      <c r="C19" s="1" t="s">
        <v>1668</v>
      </c>
      <c r="D19" s="1" t="s">
        <v>1669</v>
      </c>
      <c r="E19" s="1" t="s">
        <v>1670</v>
      </c>
      <c r="F19" s="1" t="s">
        <v>1547</v>
      </c>
      <c r="G19" s="1" t="s">
        <v>1551</v>
      </c>
      <c r="H19" s="1" t="s">
        <v>1552</v>
      </c>
      <c r="I19" s="1" t="s">
        <v>1671</v>
      </c>
      <c r="J19" s="1" t="s">
        <v>30</v>
      </c>
      <c r="K19" s="1" t="s">
        <v>1672</v>
      </c>
      <c r="L19" s="1" t="s">
        <v>1672</v>
      </c>
      <c r="M19" s="1" t="s">
        <v>1555</v>
      </c>
      <c r="N19" s="1" t="s">
        <v>1555</v>
      </c>
      <c r="O19" s="1" t="s">
        <v>1556</v>
      </c>
      <c r="P19" s="1" t="s">
        <v>1557</v>
      </c>
      <c r="Q19" s="1" t="s">
        <v>1558</v>
      </c>
      <c r="R19" s="1" t="s">
        <v>1673</v>
      </c>
      <c r="S19" s="1" t="s">
        <v>1560</v>
      </c>
      <c r="T19" s="1" t="s">
        <v>1561</v>
      </c>
      <c r="U19" s="1" t="s">
        <v>1562</v>
      </c>
      <c r="V19" s="1" t="s">
        <v>1674</v>
      </c>
    </row>
    <row r="20" s="1" customFormat="1" spans="1:22">
      <c r="A20" s="3">
        <v>999223314927461</v>
      </c>
      <c r="B20" s="1" t="s">
        <v>1547</v>
      </c>
      <c r="C20" s="1" t="s">
        <v>1675</v>
      </c>
      <c r="D20" s="1" t="s">
        <v>1676</v>
      </c>
      <c r="E20" s="1" t="s">
        <v>1677</v>
      </c>
      <c r="F20" s="1" t="s">
        <v>1547</v>
      </c>
      <c r="G20" s="1" t="s">
        <v>1551</v>
      </c>
      <c r="H20" s="1" t="s">
        <v>1552</v>
      </c>
      <c r="I20" s="1" t="s">
        <v>1678</v>
      </c>
      <c r="J20" s="1" t="s">
        <v>30</v>
      </c>
      <c r="K20" s="1" t="s">
        <v>1679</v>
      </c>
      <c r="L20" s="1" t="s">
        <v>1679</v>
      </c>
      <c r="M20" s="1" t="s">
        <v>1555</v>
      </c>
      <c r="N20" s="1" t="s">
        <v>1555</v>
      </c>
      <c r="O20" s="1" t="s">
        <v>1556</v>
      </c>
      <c r="P20" s="1" t="s">
        <v>1557</v>
      </c>
      <c r="Q20" s="1" t="s">
        <v>1558</v>
      </c>
      <c r="R20" s="1" t="s">
        <v>1680</v>
      </c>
      <c r="S20" s="1" t="s">
        <v>1560</v>
      </c>
      <c r="T20" s="1" t="s">
        <v>1561</v>
      </c>
      <c r="U20" s="1" t="s">
        <v>1562</v>
      </c>
      <c r="V20" s="1" t="s">
        <v>1655</v>
      </c>
    </row>
    <row r="21" s="1" customFormat="1" spans="1:22">
      <c r="A21" s="3">
        <v>999223314887605</v>
      </c>
      <c r="B21" s="1" t="s">
        <v>1547</v>
      </c>
      <c r="C21" s="1" t="s">
        <v>1681</v>
      </c>
      <c r="D21" s="1" t="s">
        <v>1682</v>
      </c>
      <c r="E21" s="1" t="s">
        <v>1683</v>
      </c>
      <c r="F21" s="1" t="s">
        <v>1547</v>
      </c>
      <c r="G21" s="1" t="s">
        <v>1551</v>
      </c>
      <c r="H21" s="1" t="s">
        <v>1552</v>
      </c>
      <c r="I21" s="1" t="s">
        <v>1684</v>
      </c>
      <c r="J21" s="1" t="s">
        <v>30</v>
      </c>
      <c r="K21" s="1" t="s">
        <v>1685</v>
      </c>
      <c r="L21" s="1" t="s">
        <v>1685</v>
      </c>
      <c r="M21" s="1" t="s">
        <v>1555</v>
      </c>
      <c r="N21" s="1" t="s">
        <v>1555</v>
      </c>
      <c r="O21" s="1" t="s">
        <v>1556</v>
      </c>
      <c r="P21" s="1" t="s">
        <v>1557</v>
      </c>
      <c r="Q21" s="1" t="s">
        <v>1558</v>
      </c>
      <c r="R21" s="1" t="s">
        <v>1686</v>
      </c>
      <c r="S21" s="1" t="s">
        <v>1560</v>
      </c>
      <c r="T21" s="1" t="s">
        <v>1561</v>
      </c>
      <c r="U21" s="1" t="s">
        <v>1562</v>
      </c>
      <c r="V21" s="1" t="s">
        <v>1617</v>
      </c>
    </row>
    <row r="22" s="1" customFormat="1" spans="1:22">
      <c r="A22" s="3">
        <v>999223313076487</v>
      </c>
      <c r="B22" s="1" t="s">
        <v>1547</v>
      </c>
      <c r="C22" s="1" t="s">
        <v>1687</v>
      </c>
      <c r="D22" s="1" t="s">
        <v>1682</v>
      </c>
      <c r="E22" s="1" t="s">
        <v>1688</v>
      </c>
      <c r="F22" s="1" t="s">
        <v>1547</v>
      </c>
      <c r="G22" s="1" t="s">
        <v>1551</v>
      </c>
      <c r="H22" s="1" t="s">
        <v>1552</v>
      </c>
      <c r="I22" s="1" t="s">
        <v>1689</v>
      </c>
      <c r="J22" s="1" t="s">
        <v>30</v>
      </c>
      <c r="K22" s="1" t="s">
        <v>1690</v>
      </c>
      <c r="L22" s="1" t="s">
        <v>1690</v>
      </c>
      <c r="M22" s="1" t="s">
        <v>1555</v>
      </c>
      <c r="N22" s="1" t="s">
        <v>1555</v>
      </c>
      <c r="O22" s="1" t="s">
        <v>1556</v>
      </c>
      <c r="P22" s="1" t="s">
        <v>1557</v>
      </c>
      <c r="Q22" s="1" t="s">
        <v>1558</v>
      </c>
      <c r="R22" s="1" t="s">
        <v>1691</v>
      </c>
      <c r="S22" s="1" t="s">
        <v>1560</v>
      </c>
      <c r="T22" s="1" t="s">
        <v>1561</v>
      </c>
      <c r="U22" s="1" t="s">
        <v>1692</v>
      </c>
      <c r="V22" s="1" t="s">
        <v>1617</v>
      </c>
    </row>
    <row r="23" s="1" customFormat="1" spans="1:22">
      <c r="A23" s="3">
        <v>999223312607774</v>
      </c>
      <c r="B23" s="1" t="s">
        <v>1547</v>
      </c>
      <c r="C23" s="1" t="s">
        <v>1693</v>
      </c>
      <c r="D23" s="1" t="s">
        <v>1694</v>
      </c>
      <c r="E23" s="1" t="s">
        <v>1695</v>
      </c>
      <c r="F23" s="1" t="s">
        <v>1547</v>
      </c>
      <c r="G23" s="1" t="s">
        <v>1551</v>
      </c>
      <c r="H23" s="1" t="s">
        <v>1552</v>
      </c>
      <c r="I23" s="1" t="s">
        <v>1696</v>
      </c>
      <c r="J23" s="1" t="s">
        <v>30</v>
      </c>
      <c r="K23" s="1" t="s">
        <v>1697</v>
      </c>
      <c r="L23" s="1" t="s">
        <v>1697</v>
      </c>
      <c r="M23" s="1" t="s">
        <v>1555</v>
      </c>
      <c r="N23" s="1" t="s">
        <v>1555</v>
      </c>
      <c r="O23" s="1" t="s">
        <v>1556</v>
      </c>
      <c r="P23" s="1" t="s">
        <v>1557</v>
      </c>
      <c r="Q23" s="1" t="s">
        <v>1558</v>
      </c>
      <c r="R23" s="1" t="s">
        <v>1698</v>
      </c>
      <c r="S23" s="1" t="s">
        <v>1560</v>
      </c>
      <c r="T23" s="1" t="s">
        <v>1561</v>
      </c>
      <c r="U23" s="1" t="s">
        <v>1562</v>
      </c>
      <c r="V23" s="1" t="s">
        <v>1655</v>
      </c>
    </row>
    <row r="24" s="1" customFormat="1" spans="1:22">
      <c r="A24" s="3">
        <v>999223311996134</v>
      </c>
      <c r="B24" s="1" t="s">
        <v>1547</v>
      </c>
      <c r="C24" s="1" t="s">
        <v>1699</v>
      </c>
      <c r="D24" s="1" t="s">
        <v>1700</v>
      </c>
      <c r="E24" s="1" t="s">
        <v>1701</v>
      </c>
      <c r="F24" s="1" t="s">
        <v>1547</v>
      </c>
      <c r="G24" s="1" t="s">
        <v>1551</v>
      </c>
      <c r="H24" s="1" t="s">
        <v>1552</v>
      </c>
      <c r="I24" s="1" t="s">
        <v>1702</v>
      </c>
      <c r="J24" s="1" t="s">
        <v>30</v>
      </c>
      <c r="K24" s="1" t="s">
        <v>1703</v>
      </c>
      <c r="L24" s="1" t="s">
        <v>1703</v>
      </c>
      <c r="M24" s="1" t="s">
        <v>1555</v>
      </c>
      <c r="N24" s="1" t="s">
        <v>1555</v>
      </c>
      <c r="O24" s="1" t="s">
        <v>1556</v>
      </c>
      <c r="P24" s="1" t="s">
        <v>1557</v>
      </c>
      <c r="Q24" s="1" t="s">
        <v>1558</v>
      </c>
      <c r="R24" s="1" t="s">
        <v>1704</v>
      </c>
      <c r="S24" s="1" t="s">
        <v>1560</v>
      </c>
      <c r="T24" s="1" t="s">
        <v>1561</v>
      </c>
      <c r="U24" s="1" t="s">
        <v>1562</v>
      </c>
      <c r="V24" s="1" t="s">
        <v>1705</v>
      </c>
    </row>
    <row r="25" s="1" customFormat="1" spans="1:22">
      <c r="A25" s="3">
        <v>999223311417664</v>
      </c>
      <c r="B25" s="1" t="s">
        <v>1547</v>
      </c>
      <c r="C25" s="1" t="s">
        <v>1706</v>
      </c>
      <c r="D25" s="1" t="s">
        <v>1707</v>
      </c>
      <c r="E25" s="1" t="s">
        <v>1708</v>
      </c>
      <c r="F25" s="1" t="s">
        <v>1547</v>
      </c>
      <c r="G25" s="1" t="s">
        <v>1551</v>
      </c>
      <c r="H25" s="1" t="s">
        <v>1552</v>
      </c>
      <c r="I25" s="1" t="s">
        <v>1709</v>
      </c>
      <c r="J25" s="1" t="s">
        <v>30</v>
      </c>
      <c r="K25" s="1" t="s">
        <v>1710</v>
      </c>
      <c r="L25" s="1" t="s">
        <v>1710</v>
      </c>
      <c r="M25" s="1" t="s">
        <v>1555</v>
      </c>
      <c r="N25" s="1" t="s">
        <v>1555</v>
      </c>
      <c r="O25" s="1" t="s">
        <v>1556</v>
      </c>
      <c r="P25" s="1" t="s">
        <v>1557</v>
      </c>
      <c r="Q25" s="1" t="s">
        <v>1558</v>
      </c>
      <c r="R25" s="1" t="s">
        <v>1711</v>
      </c>
      <c r="S25" s="1" t="s">
        <v>1560</v>
      </c>
      <c r="T25" s="1" t="s">
        <v>1561</v>
      </c>
      <c r="U25" s="1" t="s">
        <v>1562</v>
      </c>
      <c r="V25" s="1" t="s">
        <v>1617</v>
      </c>
    </row>
    <row r="26" s="1" customFormat="1" spans="1:22">
      <c r="A26" s="3">
        <v>999223310701143</v>
      </c>
      <c r="B26" s="1" t="s">
        <v>1547</v>
      </c>
      <c r="C26" s="1" t="s">
        <v>1712</v>
      </c>
      <c r="D26" s="1" t="s">
        <v>1713</v>
      </c>
      <c r="E26" s="1" t="s">
        <v>1714</v>
      </c>
      <c r="F26" s="1" t="s">
        <v>1547</v>
      </c>
      <c r="G26" s="1" t="s">
        <v>1551</v>
      </c>
      <c r="H26" s="1" t="s">
        <v>1552</v>
      </c>
      <c r="I26" s="1" t="s">
        <v>1715</v>
      </c>
      <c r="J26" s="1" t="s">
        <v>30</v>
      </c>
      <c r="K26" s="1" t="s">
        <v>1716</v>
      </c>
      <c r="L26" s="1" t="s">
        <v>1716</v>
      </c>
      <c r="M26" s="1" t="s">
        <v>1555</v>
      </c>
      <c r="N26" s="1" t="s">
        <v>1555</v>
      </c>
      <c r="O26" s="1" t="s">
        <v>1556</v>
      </c>
      <c r="P26" s="1" t="s">
        <v>1557</v>
      </c>
      <c r="Q26" s="1" t="s">
        <v>1558</v>
      </c>
      <c r="R26" s="1" t="s">
        <v>1717</v>
      </c>
      <c r="S26" s="1" t="s">
        <v>1560</v>
      </c>
      <c r="T26" s="1" t="s">
        <v>1561</v>
      </c>
      <c r="U26" s="1" t="s">
        <v>1562</v>
      </c>
      <c r="V26" s="1" t="s">
        <v>1674</v>
      </c>
    </row>
    <row r="27" s="1" customFormat="1" spans="1:22">
      <c r="A27" s="3">
        <v>999223308257172</v>
      </c>
      <c r="B27" s="1" t="s">
        <v>1547</v>
      </c>
      <c r="C27" s="1" t="s">
        <v>1718</v>
      </c>
      <c r="D27" s="1" t="s">
        <v>1719</v>
      </c>
      <c r="E27" s="1" t="s">
        <v>1720</v>
      </c>
      <c r="F27" s="1" t="s">
        <v>1547</v>
      </c>
      <c r="G27" s="1" t="s">
        <v>1551</v>
      </c>
      <c r="H27" s="1" t="s">
        <v>1552</v>
      </c>
      <c r="I27" s="1" t="s">
        <v>1721</v>
      </c>
      <c r="J27" s="1" t="s">
        <v>30</v>
      </c>
      <c r="K27" s="1" t="s">
        <v>1722</v>
      </c>
      <c r="L27" s="1" t="s">
        <v>1722</v>
      </c>
      <c r="M27" s="1" t="s">
        <v>1555</v>
      </c>
      <c r="N27" s="1" t="s">
        <v>1555</v>
      </c>
      <c r="O27" s="1" t="s">
        <v>1556</v>
      </c>
      <c r="P27" s="1" t="s">
        <v>1557</v>
      </c>
      <c r="Q27" s="1" t="s">
        <v>1558</v>
      </c>
      <c r="R27" s="1" t="s">
        <v>1723</v>
      </c>
      <c r="S27" s="1" t="s">
        <v>1560</v>
      </c>
      <c r="T27" s="1" t="s">
        <v>1561</v>
      </c>
      <c r="U27" s="1" t="s">
        <v>1562</v>
      </c>
      <c r="V27" s="1" t="s">
        <v>1705</v>
      </c>
    </row>
    <row r="28" s="1" customFormat="1" spans="1:22">
      <c r="A28" s="3">
        <v>999223308175149</v>
      </c>
      <c r="B28" s="1" t="s">
        <v>1547</v>
      </c>
      <c r="C28" s="1" t="s">
        <v>1724</v>
      </c>
      <c r="D28" s="1" t="s">
        <v>1725</v>
      </c>
      <c r="E28" s="1" t="s">
        <v>1726</v>
      </c>
      <c r="F28" s="1" t="s">
        <v>1547</v>
      </c>
      <c r="G28" s="1" t="s">
        <v>1551</v>
      </c>
      <c r="H28" s="1" t="s">
        <v>1552</v>
      </c>
      <c r="I28" s="1" t="s">
        <v>1727</v>
      </c>
      <c r="J28" s="1" t="s">
        <v>30</v>
      </c>
      <c r="K28" s="1" t="s">
        <v>1728</v>
      </c>
      <c r="L28" s="1" t="s">
        <v>1728</v>
      </c>
      <c r="M28" s="1" t="s">
        <v>1555</v>
      </c>
      <c r="N28" s="1" t="s">
        <v>1555</v>
      </c>
      <c r="O28" s="1" t="s">
        <v>1556</v>
      </c>
      <c r="P28" s="1" t="s">
        <v>1557</v>
      </c>
      <c r="Q28" s="1" t="s">
        <v>1558</v>
      </c>
      <c r="R28" s="1" t="s">
        <v>1729</v>
      </c>
      <c r="S28" s="1" t="s">
        <v>1560</v>
      </c>
      <c r="T28" s="1" t="s">
        <v>1561</v>
      </c>
      <c r="U28" s="1" t="s">
        <v>1562</v>
      </c>
      <c r="V28" s="1" t="s">
        <v>1563</v>
      </c>
    </row>
    <row r="29" s="1" customFormat="1" spans="1:22">
      <c r="A29" s="3">
        <v>999223308174878</v>
      </c>
      <c r="B29" s="1" t="s">
        <v>1547</v>
      </c>
      <c r="C29" s="1" t="s">
        <v>1730</v>
      </c>
      <c r="D29" s="1" t="s">
        <v>1731</v>
      </c>
      <c r="E29" s="1" t="s">
        <v>1732</v>
      </c>
      <c r="F29" s="1" t="s">
        <v>1547</v>
      </c>
      <c r="G29" s="1" t="s">
        <v>1551</v>
      </c>
      <c r="H29" s="1" t="s">
        <v>1552</v>
      </c>
      <c r="I29" s="1" t="s">
        <v>1733</v>
      </c>
      <c r="J29" s="1" t="s">
        <v>30</v>
      </c>
      <c r="K29" s="1" t="s">
        <v>1734</v>
      </c>
      <c r="L29" s="1" t="s">
        <v>1556</v>
      </c>
      <c r="M29" s="1" t="s">
        <v>1735</v>
      </c>
      <c r="N29" s="1" t="s">
        <v>1736</v>
      </c>
      <c r="O29" s="1" t="s">
        <v>1556</v>
      </c>
      <c r="P29" s="1" t="s">
        <v>1557</v>
      </c>
      <c r="Q29" s="1" t="s">
        <v>1558</v>
      </c>
      <c r="R29" s="1" t="s">
        <v>1737</v>
      </c>
      <c r="S29" s="1" t="s">
        <v>1560</v>
      </c>
      <c r="T29" s="1" t="s">
        <v>1561</v>
      </c>
      <c r="U29" s="1" t="s">
        <v>1562</v>
      </c>
      <c r="V29" s="1" t="s">
        <v>1655</v>
      </c>
    </row>
    <row r="30" s="1" customFormat="1" spans="1:22">
      <c r="A30" s="3">
        <v>999223308163355</v>
      </c>
      <c r="B30" s="1" t="s">
        <v>1547</v>
      </c>
      <c r="C30" s="1" t="s">
        <v>1738</v>
      </c>
      <c r="D30" s="1" t="s">
        <v>1739</v>
      </c>
      <c r="E30" s="1" t="s">
        <v>1740</v>
      </c>
      <c r="F30" s="1" t="s">
        <v>1547</v>
      </c>
      <c r="G30" s="1" t="s">
        <v>1551</v>
      </c>
      <c r="H30" s="1" t="s">
        <v>1552</v>
      </c>
      <c r="I30" s="1" t="s">
        <v>1741</v>
      </c>
      <c r="J30" s="1" t="s">
        <v>30</v>
      </c>
      <c r="K30" s="1" t="s">
        <v>1742</v>
      </c>
      <c r="L30" s="1" t="s">
        <v>1742</v>
      </c>
      <c r="M30" s="1" t="s">
        <v>1555</v>
      </c>
      <c r="N30" s="1" t="s">
        <v>1555</v>
      </c>
      <c r="O30" s="1" t="s">
        <v>1556</v>
      </c>
      <c r="P30" s="1" t="s">
        <v>1557</v>
      </c>
      <c r="Q30" s="1" t="s">
        <v>1558</v>
      </c>
      <c r="R30" s="1" t="s">
        <v>1743</v>
      </c>
      <c r="S30" s="1" t="s">
        <v>1560</v>
      </c>
      <c r="T30" s="1" t="s">
        <v>1561</v>
      </c>
      <c r="U30" s="1" t="s">
        <v>1562</v>
      </c>
      <c r="V30" s="1" t="s">
        <v>1744</v>
      </c>
    </row>
    <row r="31" s="1" customFormat="1" spans="1:22">
      <c r="A31" s="3">
        <v>999223307997364</v>
      </c>
      <c r="B31" s="1" t="s">
        <v>1547</v>
      </c>
      <c r="C31" s="1" t="s">
        <v>1745</v>
      </c>
      <c r="D31" s="1" t="s">
        <v>1746</v>
      </c>
      <c r="E31" s="1" t="s">
        <v>1747</v>
      </c>
      <c r="F31" s="1" t="s">
        <v>1547</v>
      </c>
      <c r="G31" s="1" t="s">
        <v>1551</v>
      </c>
      <c r="H31" s="1" t="s">
        <v>1552</v>
      </c>
      <c r="I31" s="1" t="s">
        <v>1748</v>
      </c>
      <c r="J31" s="1" t="s">
        <v>30</v>
      </c>
      <c r="K31" s="1" t="s">
        <v>1749</v>
      </c>
      <c r="L31" s="1" t="s">
        <v>1749</v>
      </c>
      <c r="M31" s="1" t="s">
        <v>1555</v>
      </c>
      <c r="N31" s="1" t="s">
        <v>1555</v>
      </c>
      <c r="O31" s="1" t="s">
        <v>1556</v>
      </c>
      <c r="P31" s="1" t="s">
        <v>1557</v>
      </c>
      <c r="Q31" s="1" t="s">
        <v>1558</v>
      </c>
      <c r="R31" s="1" t="s">
        <v>1750</v>
      </c>
      <c r="S31" s="1" t="s">
        <v>1560</v>
      </c>
      <c r="T31" s="1" t="s">
        <v>1561</v>
      </c>
      <c r="U31" s="1" t="s">
        <v>1562</v>
      </c>
      <c r="V31" s="1" t="s">
        <v>1604</v>
      </c>
    </row>
    <row r="32" s="1" customFormat="1" spans="1:22">
      <c r="A32" s="3">
        <v>999223307686242</v>
      </c>
      <c r="B32" s="1" t="s">
        <v>1547</v>
      </c>
      <c r="C32" s="1" t="s">
        <v>1751</v>
      </c>
      <c r="D32" s="1" t="s">
        <v>1739</v>
      </c>
      <c r="E32" s="1" t="s">
        <v>1752</v>
      </c>
      <c r="F32" s="1" t="s">
        <v>1547</v>
      </c>
      <c r="G32" s="1" t="s">
        <v>1551</v>
      </c>
      <c r="H32" s="1" t="s">
        <v>1552</v>
      </c>
      <c r="I32" s="1" t="s">
        <v>1753</v>
      </c>
      <c r="J32" s="1" t="s">
        <v>30</v>
      </c>
      <c r="K32" s="1" t="s">
        <v>1742</v>
      </c>
      <c r="L32" s="1" t="s">
        <v>1742</v>
      </c>
      <c r="M32" s="1" t="s">
        <v>1555</v>
      </c>
      <c r="N32" s="1" t="s">
        <v>1555</v>
      </c>
      <c r="O32" s="1" t="s">
        <v>1556</v>
      </c>
      <c r="P32" s="1" t="s">
        <v>1557</v>
      </c>
      <c r="Q32" s="1" t="s">
        <v>1558</v>
      </c>
      <c r="R32" s="1" t="s">
        <v>1754</v>
      </c>
      <c r="S32" s="1" t="s">
        <v>1560</v>
      </c>
      <c r="T32" s="1" t="s">
        <v>1561</v>
      </c>
      <c r="U32" s="1" t="s">
        <v>1562</v>
      </c>
      <c r="V32" s="1" t="s">
        <v>1744</v>
      </c>
    </row>
    <row r="33" s="1" customFormat="1" spans="1:22">
      <c r="A33" s="3">
        <v>999223307350768</v>
      </c>
      <c r="B33" s="1" t="s">
        <v>1755</v>
      </c>
      <c r="C33" s="1" t="s">
        <v>1756</v>
      </c>
      <c r="D33" s="1" t="s">
        <v>1757</v>
      </c>
      <c r="E33" s="1" t="s">
        <v>1758</v>
      </c>
      <c r="F33" s="1" t="s">
        <v>1547</v>
      </c>
      <c r="G33" s="1" t="s">
        <v>1551</v>
      </c>
      <c r="H33" s="1" t="s">
        <v>1552</v>
      </c>
      <c r="I33" s="1" t="s">
        <v>1759</v>
      </c>
      <c r="J33" s="1" t="s">
        <v>30</v>
      </c>
      <c r="K33" s="1" t="s">
        <v>1760</v>
      </c>
      <c r="L33" s="1" t="s">
        <v>1760</v>
      </c>
      <c r="M33" s="1" t="s">
        <v>1555</v>
      </c>
      <c r="N33" s="1" t="s">
        <v>1555</v>
      </c>
      <c r="O33" s="1" t="s">
        <v>1556</v>
      </c>
      <c r="P33" s="1" t="s">
        <v>1557</v>
      </c>
      <c r="Q33" s="1" t="s">
        <v>1558</v>
      </c>
      <c r="R33" s="1" t="s">
        <v>1761</v>
      </c>
      <c r="S33" s="1" t="s">
        <v>1560</v>
      </c>
      <c r="T33" s="1" t="s">
        <v>1561</v>
      </c>
      <c r="U33" s="1" t="s">
        <v>1562</v>
      </c>
      <c r="V33" s="1" t="s">
        <v>1674</v>
      </c>
    </row>
    <row r="34" s="1" customFormat="1" spans="1:22">
      <c r="A34" s="3">
        <v>999223306798242</v>
      </c>
      <c r="B34" s="1" t="s">
        <v>1755</v>
      </c>
      <c r="C34" s="1" t="s">
        <v>1762</v>
      </c>
      <c r="D34" s="1" t="s">
        <v>1763</v>
      </c>
      <c r="E34" s="1" t="s">
        <v>1764</v>
      </c>
      <c r="F34" s="1" t="s">
        <v>1755</v>
      </c>
      <c r="G34" s="1" t="s">
        <v>1547</v>
      </c>
      <c r="H34" s="1" t="s">
        <v>1552</v>
      </c>
      <c r="I34" s="1" t="s">
        <v>1765</v>
      </c>
      <c r="J34" s="1" t="s">
        <v>30</v>
      </c>
      <c r="K34" s="1" t="s">
        <v>1766</v>
      </c>
      <c r="L34" s="1" t="s">
        <v>1766</v>
      </c>
      <c r="M34" s="1" t="s">
        <v>1555</v>
      </c>
      <c r="N34" s="1" t="s">
        <v>1555</v>
      </c>
      <c r="O34" s="1" t="s">
        <v>1556</v>
      </c>
      <c r="P34" s="1" t="s">
        <v>1557</v>
      </c>
      <c r="Q34" s="1" t="s">
        <v>1558</v>
      </c>
      <c r="R34" s="1" t="s">
        <v>1767</v>
      </c>
      <c r="S34" s="1" t="s">
        <v>1560</v>
      </c>
      <c r="T34" s="1" t="s">
        <v>1561</v>
      </c>
      <c r="U34" s="1" t="s">
        <v>1562</v>
      </c>
      <c r="V34" s="1" t="s">
        <v>1584</v>
      </c>
    </row>
    <row r="35" s="1" customFormat="1" spans="1:22">
      <c r="A35" s="3">
        <v>999223306789915</v>
      </c>
      <c r="B35" s="1" t="s">
        <v>1755</v>
      </c>
      <c r="C35" s="1" t="s">
        <v>1768</v>
      </c>
      <c r="D35" s="1" t="s">
        <v>1769</v>
      </c>
      <c r="E35" s="1" t="s">
        <v>1770</v>
      </c>
      <c r="F35" s="1" t="s">
        <v>1547</v>
      </c>
      <c r="G35" s="1" t="s">
        <v>1551</v>
      </c>
      <c r="H35" s="1" t="s">
        <v>1552</v>
      </c>
      <c r="I35" s="1" t="s">
        <v>1771</v>
      </c>
      <c r="J35" s="1" t="s">
        <v>30</v>
      </c>
      <c r="K35" s="1" t="s">
        <v>1772</v>
      </c>
      <c r="L35" s="1" t="s">
        <v>1772</v>
      </c>
      <c r="M35" s="1" t="s">
        <v>1555</v>
      </c>
      <c r="N35" s="1" t="s">
        <v>1555</v>
      </c>
      <c r="O35" s="1" t="s">
        <v>1556</v>
      </c>
      <c r="P35" s="1" t="s">
        <v>1557</v>
      </c>
      <c r="Q35" s="1" t="s">
        <v>1558</v>
      </c>
      <c r="R35" s="1" t="s">
        <v>1773</v>
      </c>
      <c r="S35" s="1" t="s">
        <v>1560</v>
      </c>
      <c r="T35" s="1" t="s">
        <v>1561</v>
      </c>
      <c r="U35" s="1" t="s">
        <v>1562</v>
      </c>
      <c r="V35" s="1" t="s">
        <v>1584</v>
      </c>
    </row>
    <row r="36" s="1" customFormat="1" spans="1:22">
      <c r="A36" s="3">
        <v>999223306699979</v>
      </c>
      <c r="B36" s="1" t="s">
        <v>1755</v>
      </c>
      <c r="C36" s="1" t="s">
        <v>1774</v>
      </c>
      <c r="D36" s="1" t="s">
        <v>1707</v>
      </c>
      <c r="E36" s="1" t="s">
        <v>1775</v>
      </c>
      <c r="F36" s="1" t="s">
        <v>1755</v>
      </c>
      <c r="G36" s="1" t="s">
        <v>1547</v>
      </c>
      <c r="H36" s="1" t="s">
        <v>1552</v>
      </c>
      <c r="I36" s="1" t="s">
        <v>1776</v>
      </c>
      <c r="J36" s="1" t="s">
        <v>30</v>
      </c>
      <c r="K36" s="1" t="s">
        <v>1777</v>
      </c>
      <c r="L36" s="1" t="s">
        <v>1777</v>
      </c>
      <c r="M36" s="1" t="s">
        <v>1555</v>
      </c>
      <c r="N36" s="1" t="s">
        <v>1555</v>
      </c>
      <c r="O36" s="1" t="s">
        <v>1556</v>
      </c>
      <c r="P36" s="1" t="s">
        <v>1557</v>
      </c>
      <c r="Q36" s="1" t="s">
        <v>1558</v>
      </c>
      <c r="R36" s="1" t="s">
        <v>1778</v>
      </c>
      <c r="S36" s="1" t="s">
        <v>1560</v>
      </c>
      <c r="T36" s="1" t="s">
        <v>1561</v>
      </c>
      <c r="U36" s="1" t="s">
        <v>1562</v>
      </c>
      <c r="V36" s="1" t="s">
        <v>1617</v>
      </c>
    </row>
    <row r="37" s="1" customFormat="1" spans="1:22">
      <c r="A37" s="3">
        <v>999223305149746</v>
      </c>
      <c r="B37" s="1" t="s">
        <v>1755</v>
      </c>
      <c r="C37" s="1" t="s">
        <v>1779</v>
      </c>
      <c r="D37" s="1" t="s">
        <v>1780</v>
      </c>
      <c r="E37" s="1" t="s">
        <v>1781</v>
      </c>
      <c r="F37" s="1" t="s">
        <v>1755</v>
      </c>
      <c r="G37" s="1" t="s">
        <v>1547</v>
      </c>
      <c r="H37" s="1" t="s">
        <v>1552</v>
      </c>
      <c r="I37" s="1" t="s">
        <v>1782</v>
      </c>
      <c r="J37" s="1" t="s">
        <v>30</v>
      </c>
      <c r="K37" s="1" t="s">
        <v>1783</v>
      </c>
      <c r="L37" s="1" t="s">
        <v>1783</v>
      </c>
      <c r="M37" s="1" t="s">
        <v>1555</v>
      </c>
      <c r="N37" s="1" t="s">
        <v>1555</v>
      </c>
      <c r="O37" s="1" t="s">
        <v>1556</v>
      </c>
      <c r="P37" s="1" t="s">
        <v>1557</v>
      </c>
      <c r="Q37" s="1" t="s">
        <v>1558</v>
      </c>
      <c r="R37" s="1" t="s">
        <v>1784</v>
      </c>
      <c r="S37" s="1" t="s">
        <v>1560</v>
      </c>
      <c r="T37" s="1" t="s">
        <v>1561</v>
      </c>
      <c r="U37" s="1" t="s">
        <v>1562</v>
      </c>
      <c r="V37" s="1" t="s">
        <v>1785</v>
      </c>
    </row>
    <row r="38" s="1" customFormat="1" spans="1:22">
      <c r="A38" s="3">
        <v>999223304654378</v>
      </c>
      <c r="B38" s="1" t="s">
        <v>1755</v>
      </c>
      <c r="C38" s="1" t="s">
        <v>1786</v>
      </c>
      <c r="D38" s="1" t="s">
        <v>1787</v>
      </c>
      <c r="E38" s="1" t="s">
        <v>1788</v>
      </c>
      <c r="F38" s="1" t="s">
        <v>1755</v>
      </c>
      <c r="G38" s="1" t="s">
        <v>1547</v>
      </c>
      <c r="H38" s="1" t="s">
        <v>1552</v>
      </c>
      <c r="I38" s="1" t="s">
        <v>1789</v>
      </c>
      <c r="J38" s="1" t="s">
        <v>30</v>
      </c>
      <c r="K38" s="1" t="s">
        <v>1790</v>
      </c>
      <c r="L38" s="1" t="s">
        <v>1790</v>
      </c>
      <c r="M38" s="1" t="s">
        <v>1555</v>
      </c>
      <c r="N38" s="1" t="s">
        <v>1555</v>
      </c>
      <c r="O38" s="1" t="s">
        <v>1556</v>
      </c>
      <c r="P38" s="1" t="s">
        <v>1557</v>
      </c>
      <c r="Q38" s="1" t="s">
        <v>1558</v>
      </c>
      <c r="R38" s="1" t="s">
        <v>1791</v>
      </c>
      <c r="S38" s="1" t="s">
        <v>1560</v>
      </c>
      <c r="T38" s="1" t="s">
        <v>1561</v>
      </c>
      <c r="U38" s="1" t="s">
        <v>1562</v>
      </c>
      <c r="V38" s="1" t="s">
        <v>1617</v>
      </c>
    </row>
    <row r="39" s="1" customFormat="1" spans="1:22">
      <c r="A39" s="3">
        <v>999223304425597</v>
      </c>
      <c r="B39" s="1" t="s">
        <v>1755</v>
      </c>
      <c r="C39" s="1" t="s">
        <v>1792</v>
      </c>
      <c r="D39" s="1" t="s">
        <v>1793</v>
      </c>
      <c r="E39" s="1" t="s">
        <v>1794</v>
      </c>
      <c r="F39" s="1" t="s">
        <v>1755</v>
      </c>
      <c r="G39" s="1" t="s">
        <v>1547</v>
      </c>
      <c r="H39" s="1" t="s">
        <v>1552</v>
      </c>
      <c r="I39" s="1" t="s">
        <v>1795</v>
      </c>
      <c r="J39" s="1" t="s">
        <v>30</v>
      </c>
      <c r="K39" s="1" t="s">
        <v>1796</v>
      </c>
      <c r="L39" s="1" t="s">
        <v>1796</v>
      </c>
      <c r="M39" s="1" t="s">
        <v>1555</v>
      </c>
      <c r="N39" s="1" t="s">
        <v>1555</v>
      </c>
      <c r="O39" s="1" t="s">
        <v>1556</v>
      </c>
      <c r="P39" s="1" t="s">
        <v>1557</v>
      </c>
      <c r="Q39" s="1" t="s">
        <v>1558</v>
      </c>
      <c r="R39" s="1" t="s">
        <v>1797</v>
      </c>
      <c r="S39" s="1" t="s">
        <v>1560</v>
      </c>
      <c r="T39" s="1" t="s">
        <v>1561</v>
      </c>
      <c r="U39" s="1" t="s">
        <v>1562</v>
      </c>
      <c r="V39" s="1" t="s">
        <v>1563</v>
      </c>
    </row>
    <row r="40" s="1" customFormat="1" spans="1:22">
      <c r="A40" s="3">
        <v>999223302975973</v>
      </c>
      <c r="B40" s="1" t="s">
        <v>1755</v>
      </c>
      <c r="C40" s="1" t="s">
        <v>1798</v>
      </c>
      <c r="D40" s="1" t="s">
        <v>1799</v>
      </c>
      <c r="E40" s="1" t="s">
        <v>1800</v>
      </c>
      <c r="F40" s="1" t="s">
        <v>1755</v>
      </c>
      <c r="G40" s="1" t="s">
        <v>1547</v>
      </c>
      <c r="H40" s="1" t="s">
        <v>1552</v>
      </c>
      <c r="I40" s="1" t="s">
        <v>1801</v>
      </c>
      <c r="J40" s="1" t="s">
        <v>30</v>
      </c>
      <c r="K40" s="1" t="s">
        <v>1802</v>
      </c>
      <c r="L40" s="1" t="s">
        <v>1802</v>
      </c>
      <c r="M40" s="1" t="s">
        <v>1555</v>
      </c>
      <c r="N40" s="1" t="s">
        <v>1555</v>
      </c>
      <c r="O40" s="1" t="s">
        <v>1556</v>
      </c>
      <c r="P40" s="1" t="s">
        <v>1557</v>
      </c>
      <c r="Q40" s="1" t="s">
        <v>1558</v>
      </c>
      <c r="R40" s="1" t="s">
        <v>1803</v>
      </c>
      <c r="S40" s="1" t="s">
        <v>1560</v>
      </c>
      <c r="T40" s="1" t="s">
        <v>1561</v>
      </c>
      <c r="U40" s="1" t="s">
        <v>1562</v>
      </c>
      <c r="V40" s="1" t="s">
        <v>1804</v>
      </c>
    </row>
    <row r="41" s="1" customFormat="1" spans="1:22">
      <c r="A41" s="3">
        <v>999223301327872</v>
      </c>
      <c r="B41" s="1" t="s">
        <v>1755</v>
      </c>
      <c r="C41" s="1" t="s">
        <v>1805</v>
      </c>
      <c r="D41" s="1" t="s">
        <v>1806</v>
      </c>
      <c r="E41" s="1" t="s">
        <v>1807</v>
      </c>
      <c r="F41" s="1" t="s">
        <v>1755</v>
      </c>
      <c r="G41" s="1" t="s">
        <v>1547</v>
      </c>
      <c r="H41" s="1" t="s">
        <v>1552</v>
      </c>
      <c r="I41" s="1" t="s">
        <v>1808</v>
      </c>
      <c r="J41" s="1" t="s">
        <v>30</v>
      </c>
      <c r="K41" s="1" t="s">
        <v>1809</v>
      </c>
      <c r="L41" s="1" t="s">
        <v>1809</v>
      </c>
      <c r="M41" s="1" t="s">
        <v>1555</v>
      </c>
      <c r="N41" s="1" t="s">
        <v>1555</v>
      </c>
      <c r="O41" s="1" t="s">
        <v>1556</v>
      </c>
      <c r="P41" s="1" t="s">
        <v>1557</v>
      </c>
      <c r="Q41" s="1" t="s">
        <v>1558</v>
      </c>
      <c r="R41" s="1" t="s">
        <v>1810</v>
      </c>
      <c r="S41" s="1" t="s">
        <v>1560</v>
      </c>
      <c r="T41" s="1" t="s">
        <v>1561</v>
      </c>
      <c r="U41" s="1" t="s">
        <v>1562</v>
      </c>
      <c r="V41" s="1" t="s">
        <v>1604</v>
      </c>
    </row>
    <row r="42" s="1" customFormat="1" spans="1:22">
      <c r="A42" s="3">
        <v>999223300585183</v>
      </c>
      <c r="B42" s="1" t="s">
        <v>1755</v>
      </c>
      <c r="C42" s="1" t="s">
        <v>1811</v>
      </c>
      <c r="D42" s="1" t="s">
        <v>1812</v>
      </c>
      <c r="E42" s="1" t="s">
        <v>1813</v>
      </c>
      <c r="F42" s="1" t="s">
        <v>1547</v>
      </c>
      <c r="G42" s="1" t="s">
        <v>1551</v>
      </c>
      <c r="H42" s="1" t="s">
        <v>1552</v>
      </c>
      <c r="I42" s="1" t="s">
        <v>1814</v>
      </c>
      <c r="J42" s="1" t="s">
        <v>30</v>
      </c>
      <c r="K42" s="1" t="s">
        <v>1815</v>
      </c>
      <c r="L42" s="1" t="s">
        <v>1815</v>
      </c>
      <c r="M42" s="1" t="s">
        <v>1555</v>
      </c>
      <c r="N42" s="1" t="s">
        <v>1555</v>
      </c>
      <c r="O42" s="1" t="s">
        <v>1556</v>
      </c>
      <c r="P42" s="1" t="s">
        <v>1557</v>
      </c>
      <c r="Q42" s="1" t="s">
        <v>1558</v>
      </c>
      <c r="R42" s="1" t="s">
        <v>1816</v>
      </c>
      <c r="S42" s="1" t="s">
        <v>1560</v>
      </c>
      <c r="T42" s="1" t="s">
        <v>1561</v>
      </c>
      <c r="U42" s="1" t="s">
        <v>1562</v>
      </c>
      <c r="V42" s="1" t="s">
        <v>1655</v>
      </c>
    </row>
    <row r="43" s="1" customFormat="1" spans="1:22">
      <c r="A43" s="3">
        <v>999223299602552</v>
      </c>
      <c r="B43" s="1" t="s">
        <v>1755</v>
      </c>
      <c r="C43" s="1" t="s">
        <v>1817</v>
      </c>
      <c r="D43" s="1" t="s">
        <v>1818</v>
      </c>
      <c r="E43" s="1" t="s">
        <v>1819</v>
      </c>
      <c r="F43" s="1" t="s">
        <v>1547</v>
      </c>
      <c r="G43" s="1" t="s">
        <v>1551</v>
      </c>
      <c r="H43" s="1" t="s">
        <v>1552</v>
      </c>
      <c r="I43" s="1" t="s">
        <v>1820</v>
      </c>
      <c r="J43" s="1" t="s">
        <v>30</v>
      </c>
      <c r="K43" s="1" t="s">
        <v>1821</v>
      </c>
      <c r="L43" s="1" t="s">
        <v>1821</v>
      </c>
      <c r="M43" s="1" t="s">
        <v>1555</v>
      </c>
      <c r="N43" s="1" t="s">
        <v>1555</v>
      </c>
      <c r="O43" s="1" t="s">
        <v>1556</v>
      </c>
      <c r="P43" s="1" t="s">
        <v>1557</v>
      </c>
      <c r="Q43" s="1" t="s">
        <v>1558</v>
      </c>
      <c r="R43" s="1" t="s">
        <v>1822</v>
      </c>
      <c r="S43" s="1" t="s">
        <v>1560</v>
      </c>
      <c r="T43" s="1" t="s">
        <v>1561</v>
      </c>
      <c r="U43" s="1" t="s">
        <v>1562</v>
      </c>
      <c r="V43" s="1" t="s">
        <v>1655</v>
      </c>
    </row>
    <row r="44" s="1" customFormat="1" spans="1:22">
      <c r="A44" s="3">
        <v>999223298730169</v>
      </c>
      <c r="B44" s="1" t="s">
        <v>1755</v>
      </c>
      <c r="C44" s="1" t="s">
        <v>1823</v>
      </c>
      <c r="D44" s="1" t="s">
        <v>1824</v>
      </c>
      <c r="E44" s="1" t="s">
        <v>1825</v>
      </c>
      <c r="F44" s="1" t="s">
        <v>1755</v>
      </c>
      <c r="G44" s="1" t="s">
        <v>1547</v>
      </c>
      <c r="H44" s="1" t="s">
        <v>1552</v>
      </c>
      <c r="I44" s="1" t="s">
        <v>1826</v>
      </c>
      <c r="J44" s="1" t="s">
        <v>30</v>
      </c>
      <c r="K44" s="1" t="s">
        <v>1827</v>
      </c>
      <c r="L44" s="1" t="s">
        <v>1827</v>
      </c>
      <c r="M44" s="1" t="s">
        <v>1555</v>
      </c>
      <c r="N44" s="1" t="s">
        <v>1555</v>
      </c>
      <c r="O44" s="1" t="s">
        <v>1556</v>
      </c>
      <c r="P44" s="1" t="s">
        <v>1557</v>
      </c>
      <c r="Q44" s="1" t="s">
        <v>1558</v>
      </c>
      <c r="R44" s="1" t="s">
        <v>1828</v>
      </c>
      <c r="S44" s="1" t="s">
        <v>1560</v>
      </c>
      <c r="T44" s="1" t="s">
        <v>1561</v>
      </c>
      <c r="U44" s="1" t="s">
        <v>1562</v>
      </c>
      <c r="V44" s="1" t="s">
        <v>1604</v>
      </c>
    </row>
    <row r="45" s="1" customFormat="1" spans="1:22">
      <c r="A45" s="3">
        <v>999223298641666</v>
      </c>
      <c r="B45" s="1" t="s">
        <v>1755</v>
      </c>
      <c r="C45" s="1" t="s">
        <v>1829</v>
      </c>
      <c r="D45" s="1" t="s">
        <v>1830</v>
      </c>
      <c r="E45" s="1" t="s">
        <v>1831</v>
      </c>
      <c r="F45" s="1" t="s">
        <v>1755</v>
      </c>
      <c r="G45" s="1" t="s">
        <v>1547</v>
      </c>
      <c r="H45" s="1" t="s">
        <v>1552</v>
      </c>
      <c r="I45" s="1" t="s">
        <v>1832</v>
      </c>
      <c r="J45" s="1" t="s">
        <v>30</v>
      </c>
      <c r="K45" s="1" t="s">
        <v>1833</v>
      </c>
      <c r="L45" s="1" t="s">
        <v>1833</v>
      </c>
      <c r="M45" s="1" t="s">
        <v>1555</v>
      </c>
      <c r="N45" s="1" t="s">
        <v>1555</v>
      </c>
      <c r="O45" s="1" t="s">
        <v>1556</v>
      </c>
      <c r="P45" s="1" t="s">
        <v>1557</v>
      </c>
      <c r="Q45" s="1" t="s">
        <v>1558</v>
      </c>
      <c r="R45" s="1" t="s">
        <v>1834</v>
      </c>
      <c r="S45" s="1" t="s">
        <v>1560</v>
      </c>
      <c r="T45" s="1" t="s">
        <v>1561</v>
      </c>
      <c r="U45" s="1" t="s">
        <v>1562</v>
      </c>
      <c r="V45" s="1" t="s">
        <v>1835</v>
      </c>
    </row>
    <row r="46" s="1" customFormat="1" spans="1:22">
      <c r="A46" s="3">
        <v>999223298040763</v>
      </c>
      <c r="B46" s="1" t="s">
        <v>1755</v>
      </c>
      <c r="C46" s="1" t="s">
        <v>1836</v>
      </c>
      <c r="D46" s="1" t="s">
        <v>1837</v>
      </c>
      <c r="E46" s="1" t="s">
        <v>1838</v>
      </c>
      <c r="F46" s="1" t="s">
        <v>1755</v>
      </c>
      <c r="G46" s="1" t="s">
        <v>1547</v>
      </c>
      <c r="H46" s="1" t="s">
        <v>1552</v>
      </c>
      <c r="I46" s="1" t="s">
        <v>1839</v>
      </c>
      <c r="J46" s="1" t="s">
        <v>30</v>
      </c>
      <c r="K46" s="1" t="s">
        <v>1840</v>
      </c>
      <c r="L46" s="1" t="s">
        <v>1840</v>
      </c>
      <c r="M46" s="1" t="s">
        <v>1555</v>
      </c>
      <c r="N46" s="1" t="s">
        <v>1555</v>
      </c>
      <c r="O46" s="1" t="s">
        <v>1556</v>
      </c>
      <c r="P46" s="1" t="s">
        <v>1557</v>
      </c>
      <c r="Q46" s="1" t="s">
        <v>1558</v>
      </c>
      <c r="R46" s="1" t="s">
        <v>1841</v>
      </c>
      <c r="S46" s="1" t="s">
        <v>1560</v>
      </c>
      <c r="T46" s="1" t="s">
        <v>1561</v>
      </c>
      <c r="U46" s="1" t="s">
        <v>1562</v>
      </c>
      <c r="V46" s="1" t="s">
        <v>1604</v>
      </c>
    </row>
    <row r="47" s="1" customFormat="1" spans="1:22">
      <c r="A47" s="3">
        <v>999223297421548</v>
      </c>
      <c r="B47" s="1" t="s">
        <v>1755</v>
      </c>
      <c r="C47" s="1" t="s">
        <v>1842</v>
      </c>
      <c r="D47" s="1" t="s">
        <v>1843</v>
      </c>
      <c r="E47" s="1" t="s">
        <v>1844</v>
      </c>
      <c r="F47" s="1" t="s">
        <v>1755</v>
      </c>
      <c r="G47" s="1" t="s">
        <v>1547</v>
      </c>
      <c r="H47" s="1" t="s">
        <v>1552</v>
      </c>
      <c r="I47" s="1" t="s">
        <v>1845</v>
      </c>
      <c r="J47" s="1" t="s">
        <v>30</v>
      </c>
      <c r="K47" s="1" t="s">
        <v>1846</v>
      </c>
      <c r="L47" s="1" t="s">
        <v>1846</v>
      </c>
      <c r="M47" s="1" t="s">
        <v>1555</v>
      </c>
      <c r="N47" s="1" t="s">
        <v>1555</v>
      </c>
      <c r="O47" s="1" t="s">
        <v>1556</v>
      </c>
      <c r="P47" s="1" t="s">
        <v>1557</v>
      </c>
      <c r="Q47" s="1" t="s">
        <v>1558</v>
      </c>
      <c r="R47" s="1" t="s">
        <v>1847</v>
      </c>
      <c r="S47" s="1" t="s">
        <v>1560</v>
      </c>
      <c r="T47" s="1" t="s">
        <v>1561</v>
      </c>
      <c r="U47" s="1" t="s">
        <v>1562</v>
      </c>
      <c r="V47" s="1" t="s">
        <v>1655</v>
      </c>
    </row>
    <row r="48" s="1" customFormat="1" spans="1:22">
      <c r="A48" s="3">
        <v>999223292952657</v>
      </c>
      <c r="B48" s="1" t="s">
        <v>1755</v>
      </c>
      <c r="C48" s="1" t="s">
        <v>1848</v>
      </c>
      <c r="D48" s="1" t="s">
        <v>1849</v>
      </c>
      <c r="E48" s="1" t="s">
        <v>1850</v>
      </c>
      <c r="F48" s="1" t="s">
        <v>1755</v>
      </c>
      <c r="G48" s="1" t="s">
        <v>1547</v>
      </c>
      <c r="H48" s="1" t="s">
        <v>1552</v>
      </c>
      <c r="I48" s="1" t="s">
        <v>1851</v>
      </c>
      <c r="J48" s="1" t="s">
        <v>30</v>
      </c>
      <c r="K48" s="1" t="s">
        <v>1852</v>
      </c>
      <c r="L48" s="1" t="s">
        <v>1852</v>
      </c>
      <c r="M48" s="1" t="s">
        <v>1555</v>
      </c>
      <c r="N48" s="1" t="s">
        <v>1555</v>
      </c>
      <c r="O48" s="1" t="s">
        <v>1556</v>
      </c>
      <c r="P48" s="1" t="s">
        <v>1557</v>
      </c>
      <c r="Q48" s="1" t="s">
        <v>1558</v>
      </c>
      <c r="R48" s="1" t="s">
        <v>1853</v>
      </c>
      <c r="S48" s="1" t="s">
        <v>1560</v>
      </c>
      <c r="T48" s="1" t="s">
        <v>1561</v>
      </c>
      <c r="U48" s="1" t="s">
        <v>1562</v>
      </c>
      <c r="V48" s="1" t="s">
        <v>1584</v>
      </c>
    </row>
    <row r="49" s="1" customFormat="1" spans="1:22">
      <c r="A49" s="3">
        <v>999223292907624</v>
      </c>
      <c r="B49" s="1" t="s">
        <v>1755</v>
      </c>
      <c r="C49" s="1" t="s">
        <v>1854</v>
      </c>
      <c r="D49" s="1" t="s">
        <v>1855</v>
      </c>
      <c r="E49" s="1" t="s">
        <v>1856</v>
      </c>
      <c r="F49" s="1" t="s">
        <v>1755</v>
      </c>
      <c r="G49" s="1" t="s">
        <v>1547</v>
      </c>
      <c r="H49" s="1" t="s">
        <v>1552</v>
      </c>
      <c r="I49" s="1" t="s">
        <v>1857</v>
      </c>
      <c r="J49" s="1" t="s">
        <v>30</v>
      </c>
      <c r="K49" s="1" t="s">
        <v>1858</v>
      </c>
      <c r="L49" s="1" t="s">
        <v>1858</v>
      </c>
      <c r="M49" s="1" t="s">
        <v>1555</v>
      </c>
      <c r="N49" s="1" t="s">
        <v>1555</v>
      </c>
      <c r="O49" s="1" t="s">
        <v>1556</v>
      </c>
      <c r="P49" s="1" t="s">
        <v>1557</v>
      </c>
      <c r="Q49" s="1" t="s">
        <v>1558</v>
      </c>
      <c r="R49" s="1" t="s">
        <v>1859</v>
      </c>
      <c r="S49" s="1" t="s">
        <v>1560</v>
      </c>
      <c r="T49" s="1" t="s">
        <v>1561</v>
      </c>
      <c r="U49" s="1" t="s">
        <v>1562</v>
      </c>
      <c r="V49" s="1" t="s">
        <v>1617</v>
      </c>
    </row>
    <row r="50" s="1" customFormat="1" spans="1:22">
      <c r="A50" s="3">
        <v>999223292859108</v>
      </c>
      <c r="B50" s="1" t="s">
        <v>1755</v>
      </c>
      <c r="C50" s="1" t="s">
        <v>1860</v>
      </c>
      <c r="D50" s="1" t="s">
        <v>1855</v>
      </c>
      <c r="E50" s="1" t="s">
        <v>1861</v>
      </c>
      <c r="F50" s="1" t="s">
        <v>1755</v>
      </c>
      <c r="G50" s="1" t="s">
        <v>1547</v>
      </c>
      <c r="H50" s="1" t="s">
        <v>1552</v>
      </c>
      <c r="I50" s="1" t="s">
        <v>1857</v>
      </c>
      <c r="J50" s="1" t="s">
        <v>30</v>
      </c>
      <c r="K50" s="1" t="s">
        <v>1858</v>
      </c>
      <c r="L50" s="1" t="s">
        <v>1858</v>
      </c>
      <c r="M50" s="1" t="s">
        <v>1555</v>
      </c>
      <c r="N50" s="1" t="s">
        <v>1555</v>
      </c>
      <c r="O50" s="1" t="s">
        <v>1556</v>
      </c>
      <c r="P50" s="1" t="s">
        <v>1557</v>
      </c>
      <c r="Q50" s="1" t="s">
        <v>1558</v>
      </c>
      <c r="R50" s="1" t="s">
        <v>1862</v>
      </c>
      <c r="S50" s="1" t="s">
        <v>1560</v>
      </c>
      <c r="T50" s="1" t="s">
        <v>1561</v>
      </c>
      <c r="U50" s="1" t="s">
        <v>1562</v>
      </c>
      <c r="V50" s="1" t="s">
        <v>1617</v>
      </c>
    </row>
    <row r="51" s="1" customFormat="1" spans="1:22">
      <c r="A51" s="3">
        <v>999223292828469</v>
      </c>
      <c r="B51" s="1" t="s">
        <v>1755</v>
      </c>
      <c r="C51" s="1" t="s">
        <v>1863</v>
      </c>
      <c r="D51" s="1" t="s">
        <v>1812</v>
      </c>
      <c r="E51" s="1" t="s">
        <v>1864</v>
      </c>
      <c r="F51" s="1" t="s">
        <v>1547</v>
      </c>
      <c r="G51" s="1" t="s">
        <v>1551</v>
      </c>
      <c r="H51" s="1" t="s">
        <v>1552</v>
      </c>
      <c r="I51" s="1" t="s">
        <v>1865</v>
      </c>
      <c r="J51" s="1" t="s">
        <v>30</v>
      </c>
      <c r="K51" s="1" t="s">
        <v>1866</v>
      </c>
      <c r="L51" s="1" t="s">
        <v>1866</v>
      </c>
      <c r="M51" s="1" t="s">
        <v>1555</v>
      </c>
      <c r="N51" s="1" t="s">
        <v>1555</v>
      </c>
      <c r="O51" s="1" t="s">
        <v>1556</v>
      </c>
      <c r="P51" s="1" t="s">
        <v>1557</v>
      </c>
      <c r="Q51" s="1" t="s">
        <v>1558</v>
      </c>
      <c r="R51" s="1" t="s">
        <v>1867</v>
      </c>
      <c r="S51" s="1" t="s">
        <v>1560</v>
      </c>
      <c r="T51" s="1" t="s">
        <v>1561</v>
      </c>
      <c r="U51" s="1" t="s">
        <v>1562</v>
      </c>
      <c r="V51" s="1" t="s">
        <v>1655</v>
      </c>
    </row>
    <row r="52" s="1" customFormat="1" spans="1:22">
      <c r="A52" s="3">
        <v>999223292780550</v>
      </c>
      <c r="B52" s="1" t="s">
        <v>1755</v>
      </c>
      <c r="C52" s="1" t="s">
        <v>1868</v>
      </c>
      <c r="D52" s="1" t="s">
        <v>1869</v>
      </c>
      <c r="E52" s="1" t="s">
        <v>1870</v>
      </c>
      <c r="F52" s="1" t="s">
        <v>1755</v>
      </c>
      <c r="G52" s="1" t="s">
        <v>1547</v>
      </c>
      <c r="H52" s="1" t="s">
        <v>1552</v>
      </c>
      <c r="I52" s="1" t="s">
        <v>1871</v>
      </c>
      <c r="J52" s="1" t="s">
        <v>30</v>
      </c>
      <c r="K52" s="1" t="s">
        <v>1872</v>
      </c>
      <c r="L52" s="1" t="s">
        <v>1872</v>
      </c>
      <c r="M52" s="1" t="s">
        <v>1555</v>
      </c>
      <c r="N52" s="1" t="s">
        <v>1555</v>
      </c>
      <c r="O52" s="1" t="s">
        <v>1556</v>
      </c>
      <c r="P52" s="1" t="s">
        <v>1557</v>
      </c>
      <c r="Q52" s="1" t="s">
        <v>1558</v>
      </c>
      <c r="R52" s="1" t="s">
        <v>1873</v>
      </c>
      <c r="S52" s="1" t="s">
        <v>1560</v>
      </c>
      <c r="T52" s="1" t="s">
        <v>1561</v>
      </c>
      <c r="U52" s="1" t="s">
        <v>1562</v>
      </c>
      <c r="V52" s="1" t="s">
        <v>1655</v>
      </c>
    </row>
    <row r="53" s="1" customFormat="1" spans="1:22">
      <c r="A53" s="3">
        <v>999223292334668</v>
      </c>
      <c r="B53" s="1" t="s">
        <v>1755</v>
      </c>
      <c r="C53" s="1" t="s">
        <v>1874</v>
      </c>
      <c r="D53" s="1" t="s">
        <v>1875</v>
      </c>
      <c r="E53" s="1" t="s">
        <v>1876</v>
      </c>
      <c r="F53" s="1" t="s">
        <v>1755</v>
      </c>
      <c r="G53" s="1" t="s">
        <v>1547</v>
      </c>
      <c r="H53" s="1" t="s">
        <v>1552</v>
      </c>
      <c r="I53" s="1" t="s">
        <v>1877</v>
      </c>
      <c r="J53" s="1" t="s">
        <v>30</v>
      </c>
      <c r="K53" s="1" t="s">
        <v>1878</v>
      </c>
      <c r="L53" s="1" t="s">
        <v>1556</v>
      </c>
      <c r="M53" s="1" t="s">
        <v>1879</v>
      </c>
      <c r="N53" s="1" t="s">
        <v>1880</v>
      </c>
      <c r="O53" s="1" t="s">
        <v>1556</v>
      </c>
      <c r="P53" s="1" t="s">
        <v>1557</v>
      </c>
      <c r="Q53" s="1" t="s">
        <v>1558</v>
      </c>
      <c r="R53" s="1" t="s">
        <v>1881</v>
      </c>
      <c r="S53" s="1" t="s">
        <v>1560</v>
      </c>
      <c r="T53" s="1" t="s">
        <v>1561</v>
      </c>
      <c r="U53" s="1" t="s">
        <v>1562</v>
      </c>
      <c r="V53" s="1" t="s">
        <v>1804</v>
      </c>
    </row>
    <row r="54" s="1" customFormat="1" spans="1:22">
      <c r="A54" s="3">
        <v>999223291908138</v>
      </c>
      <c r="B54" s="1" t="s">
        <v>1882</v>
      </c>
      <c r="C54" s="1" t="s">
        <v>1883</v>
      </c>
      <c r="D54" s="1" t="s">
        <v>1884</v>
      </c>
      <c r="E54" s="1" t="s">
        <v>1885</v>
      </c>
      <c r="F54" s="1" t="s">
        <v>1755</v>
      </c>
      <c r="G54" s="1" t="s">
        <v>1547</v>
      </c>
      <c r="H54" s="1" t="s">
        <v>1552</v>
      </c>
      <c r="I54" s="1" t="s">
        <v>1886</v>
      </c>
      <c r="J54" s="1" t="s">
        <v>30</v>
      </c>
      <c r="K54" s="1" t="s">
        <v>1887</v>
      </c>
      <c r="L54" s="1" t="s">
        <v>1887</v>
      </c>
      <c r="M54" s="1" t="s">
        <v>1555</v>
      </c>
      <c r="N54" s="1" t="s">
        <v>1555</v>
      </c>
      <c r="O54" s="1" t="s">
        <v>1556</v>
      </c>
      <c r="P54" s="1" t="s">
        <v>1557</v>
      </c>
      <c r="Q54" s="1" t="s">
        <v>1558</v>
      </c>
      <c r="R54" s="1" t="s">
        <v>1888</v>
      </c>
      <c r="S54" s="1" t="s">
        <v>1560</v>
      </c>
      <c r="T54" s="1" t="s">
        <v>1561</v>
      </c>
      <c r="U54" s="1" t="s">
        <v>1562</v>
      </c>
      <c r="V54" s="1" t="s">
        <v>1617</v>
      </c>
    </row>
    <row r="55" s="1" customFormat="1" spans="1:22">
      <c r="A55" s="3">
        <v>999223291599095</v>
      </c>
      <c r="B55" s="1" t="s">
        <v>1882</v>
      </c>
      <c r="C55" s="1" t="s">
        <v>1889</v>
      </c>
      <c r="D55" s="1" t="s">
        <v>1890</v>
      </c>
      <c r="E55" s="1" t="s">
        <v>1891</v>
      </c>
      <c r="F55" s="1" t="s">
        <v>1882</v>
      </c>
      <c r="G55" s="1" t="s">
        <v>1547</v>
      </c>
      <c r="H55" s="1" t="s">
        <v>1552</v>
      </c>
      <c r="I55" s="1" t="s">
        <v>1892</v>
      </c>
      <c r="J55" s="1" t="s">
        <v>30</v>
      </c>
      <c r="K55" s="1" t="s">
        <v>1893</v>
      </c>
      <c r="L55" s="1" t="s">
        <v>1893</v>
      </c>
      <c r="M55" s="1" t="s">
        <v>1555</v>
      </c>
      <c r="N55" s="1" t="s">
        <v>1555</v>
      </c>
      <c r="O55" s="1" t="s">
        <v>1556</v>
      </c>
      <c r="P55" s="1" t="s">
        <v>1557</v>
      </c>
      <c r="Q55" s="1" t="s">
        <v>1558</v>
      </c>
      <c r="R55" s="1" t="s">
        <v>1894</v>
      </c>
      <c r="S55" s="1" t="s">
        <v>1560</v>
      </c>
      <c r="T55" s="1" t="s">
        <v>1561</v>
      </c>
      <c r="U55" s="1" t="s">
        <v>1562</v>
      </c>
      <c r="V55" s="1" t="s">
        <v>1655</v>
      </c>
    </row>
    <row r="56" s="1" customFormat="1" spans="1:22">
      <c r="A56" s="3">
        <v>999223290985118</v>
      </c>
      <c r="B56" s="1" t="s">
        <v>1882</v>
      </c>
      <c r="C56" s="1" t="s">
        <v>1895</v>
      </c>
      <c r="D56" s="1" t="s">
        <v>1896</v>
      </c>
      <c r="E56" s="1" t="s">
        <v>1897</v>
      </c>
      <c r="F56" s="1" t="s">
        <v>1882</v>
      </c>
      <c r="G56" s="1" t="s">
        <v>1547</v>
      </c>
      <c r="H56" s="1" t="s">
        <v>1552</v>
      </c>
      <c r="I56" s="1" t="s">
        <v>1898</v>
      </c>
      <c r="J56" s="1" t="s">
        <v>30</v>
      </c>
      <c r="K56" s="1" t="s">
        <v>1899</v>
      </c>
      <c r="L56" s="1" t="s">
        <v>1899</v>
      </c>
      <c r="M56" s="1" t="s">
        <v>1555</v>
      </c>
      <c r="N56" s="1" t="s">
        <v>1555</v>
      </c>
      <c r="O56" s="1" t="s">
        <v>1556</v>
      </c>
      <c r="P56" s="1" t="s">
        <v>1557</v>
      </c>
      <c r="Q56" s="1" t="s">
        <v>1558</v>
      </c>
      <c r="R56" s="1" t="s">
        <v>1900</v>
      </c>
      <c r="S56" s="1" t="s">
        <v>1560</v>
      </c>
      <c r="T56" s="1" t="s">
        <v>1561</v>
      </c>
      <c r="U56" s="1" t="s">
        <v>1562</v>
      </c>
      <c r="V56" s="1" t="s">
        <v>1901</v>
      </c>
    </row>
    <row r="57" s="1" customFormat="1" spans="1:22">
      <c r="A57" s="3">
        <v>999223290524098</v>
      </c>
      <c r="B57" s="1" t="s">
        <v>1882</v>
      </c>
      <c r="C57" s="1" t="s">
        <v>1902</v>
      </c>
      <c r="D57" s="1" t="s">
        <v>1903</v>
      </c>
      <c r="E57" s="1" t="s">
        <v>1904</v>
      </c>
      <c r="F57" s="1" t="s">
        <v>1882</v>
      </c>
      <c r="G57" s="1" t="s">
        <v>1755</v>
      </c>
      <c r="H57" s="1" t="s">
        <v>1552</v>
      </c>
      <c r="I57" s="1" t="s">
        <v>1905</v>
      </c>
      <c r="J57" s="1" t="s">
        <v>30</v>
      </c>
      <c r="K57" s="1" t="s">
        <v>1906</v>
      </c>
      <c r="L57" s="1" t="s">
        <v>1906</v>
      </c>
      <c r="M57" s="1" t="s">
        <v>1555</v>
      </c>
      <c r="N57" s="1" t="s">
        <v>1555</v>
      </c>
      <c r="O57" s="1" t="s">
        <v>1556</v>
      </c>
      <c r="P57" s="1" t="s">
        <v>1557</v>
      </c>
      <c r="Q57" s="1" t="s">
        <v>1558</v>
      </c>
      <c r="R57" s="1" t="s">
        <v>1907</v>
      </c>
      <c r="S57" s="1" t="s">
        <v>1560</v>
      </c>
      <c r="T57" s="1" t="s">
        <v>1561</v>
      </c>
      <c r="U57" s="1" t="s">
        <v>1562</v>
      </c>
      <c r="V57" s="1" t="s">
        <v>1655</v>
      </c>
    </row>
    <row r="58" s="1" customFormat="1" spans="1:22">
      <c r="A58" s="3">
        <v>999223290422233</v>
      </c>
      <c r="B58" s="1" t="s">
        <v>1882</v>
      </c>
      <c r="C58" s="1" t="s">
        <v>1908</v>
      </c>
      <c r="D58" s="1" t="s">
        <v>1909</v>
      </c>
      <c r="E58" s="1" t="s">
        <v>1910</v>
      </c>
      <c r="F58" s="1" t="s">
        <v>1882</v>
      </c>
      <c r="G58" s="1" t="s">
        <v>1755</v>
      </c>
      <c r="H58" s="1" t="s">
        <v>1552</v>
      </c>
      <c r="I58" s="1" t="s">
        <v>1911</v>
      </c>
      <c r="J58" s="1" t="s">
        <v>30</v>
      </c>
      <c r="K58" s="1" t="s">
        <v>1912</v>
      </c>
      <c r="L58" s="1" t="s">
        <v>1912</v>
      </c>
      <c r="M58" s="1" t="s">
        <v>1555</v>
      </c>
      <c r="N58" s="1" t="s">
        <v>1555</v>
      </c>
      <c r="O58" s="1" t="s">
        <v>1556</v>
      </c>
      <c r="P58" s="1" t="s">
        <v>1557</v>
      </c>
      <c r="Q58" s="1" t="s">
        <v>1558</v>
      </c>
      <c r="R58" s="1" t="s">
        <v>1913</v>
      </c>
      <c r="S58" s="1" t="s">
        <v>1560</v>
      </c>
      <c r="T58" s="1" t="s">
        <v>1561</v>
      </c>
      <c r="U58" s="1" t="s">
        <v>1562</v>
      </c>
      <c r="V58" s="1" t="s">
        <v>1617</v>
      </c>
    </row>
    <row r="59" s="1" customFormat="1" spans="1:22">
      <c r="A59" s="3">
        <v>999223290052977</v>
      </c>
      <c r="B59" s="1" t="s">
        <v>1882</v>
      </c>
      <c r="C59" s="1" t="s">
        <v>1914</v>
      </c>
      <c r="D59" s="1" t="s">
        <v>1915</v>
      </c>
      <c r="E59" s="1" t="s">
        <v>1916</v>
      </c>
      <c r="F59" s="1" t="s">
        <v>1755</v>
      </c>
      <c r="G59" s="1" t="s">
        <v>1547</v>
      </c>
      <c r="H59" s="1" t="s">
        <v>1552</v>
      </c>
      <c r="I59" s="1" t="s">
        <v>1917</v>
      </c>
      <c r="J59" s="1" t="s">
        <v>30</v>
      </c>
      <c r="K59" s="1" t="s">
        <v>1918</v>
      </c>
      <c r="L59" s="1" t="s">
        <v>1918</v>
      </c>
      <c r="M59" s="1" t="s">
        <v>1555</v>
      </c>
      <c r="N59" s="1" t="s">
        <v>1555</v>
      </c>
      <c r="O59" s="1" t="s">
        <v>1556</v>
      </c>
      <c r="P59" s="1" t="s">
        <v>1557</v>
      </c>
      <c r="Q59" s="1" t="s">
        <v>1558</v>
      </c>
      <c r="R59" s="1" t="s">
        <v>1919</v>
      </c>
      <c r="S59" s="1" t="s">
        <v>1560</v>
      </c>
      <c r="T59" s="1" t="s">
        <v>1561</v>
      </c>
      <c r="U59" s="1" t="s">
        <v>1562</v>
      </c>
      <c r="V59" s="1" t="s">
        <v>1920</v>
      </c>
    </row>
    <row r="60" s="1" customFormat="1" spans="1:22">
      <c r="A60" s="3">
        <v>999223289869820</v>
      </c>
      <c r="B60" s="1" t="s">
        <v>1882</v>
      </c>
      <c r="C60" s="1" t="s">
        <v>1921</v>
      </c>
      <c r="D60" s="1" t="s">
        <v>1922</v>
      </c>
      <c r="E60" s="1" t="s">
        <v>1923</v>
      </c>
      <c r="F60" s="1" t="s">
        <v>1882</v>
      </c>
      <c r="G60" s="1" t="s">
        <v>1755</v>
      </c>
      <c r="H60" s="1" t="s">
        <v>1552</v>
      </c>
      <c r="I60" s="1" t="s">
        <v>1924</v>
      </c>
      <c r="J60" s="1" t="s">
        <v>30</v>
      </c>
      <c r="K60" s="1" t="s">
        <v>1925</v>
      </c>
      <c r="L60" s="1" t="s">
        <v>1925</v>
      </c>
      <c r="M60" s="1" t="s">
        <v>1555</v>
      </c>
      <c r="N60" s="1" t="s">
        <v>1555</v>
      </c>
      <c r="O60" s="1" t="s">
        <v>1556</v>
      </c>
      <c r="P60" s="1" t="s">
        <v>1557</v>
      </c>
      <c r="Q60" s="1" t="s">
        <v>1558</v>
      </c>
      <c r="R60" s="1" t="s">
        <v>1926</v>
      </c>
      <c r="S60" s="1" t="s">
        <v>1560</v>
      </c>
      <c r="T60" s="1" t="s">
        <v>1561</v>
      </c>
      <c r="U60" s="1" t="s">
        <v>1562</v>
      </c>
      <c r="V60" s="1" t="s">
        <v>1604</v>
      </c>
    </row>
    <row r="61" s="1" customFormat="1" spans="1:22">
      <c r="A61" s="3">
        <v>999223289498436</v>
      </c>
      <c r="B61" s="1" t="s">
        <v>1882</v>
      </c>
      <c r="C61" s="1" t="s">
        <v>1927</v>
      </c>
      <c r="D61" s="1" t="s">
        <v>1928</v>
      </c>
      <c r="E61" s="1" t="s">
        <v>1929</v>
      </c>
      <c r="F61" s="1" t="s">
        <v>1755</v>
      </c>
      <c r="G61" s="1" t="s">
        <v>1551</v>
      </c>
      <c r="H61" s="1" t="s">
        <v>1552</v>
      </c>
      <c r="I61" s="1" t="s">
        <v>1930</v>
      </c>
      <c r="J61" s="1" t="s">
        <v>30</v>
      </c>
      <c r="K61" s="1" t="s">
        <v>1931</v>
      </c>
      <c r="L61" s="1" t="s">
        <v>1931</v>
      </c>
      <c r="M61" s="1" t="s">
        <v>1555</v>
      </c>
      <c r="N61" s="1" t="s">
        <v>1555</v>
      </c>
      <c r="O61" s="1" t="s">
        <v>1556</v>
      </c>
      <c r="P61" s="1" t="s">
        <v>1557</v>
      </c>
      <c r="Q61" s="1" t="s">
        <v>1558</v>
      </c>
      <c r="R61" s="1" t="s">
        <v>1932</v>
      </c>
      <c r="S61" s="1" t="s">
        <v>1560</v>
      </c>
      <c r="T61" s="1" t="s">
        <v>1561</v>
      </c>
      <c r="U61" s="1" t="s">
        <v>1562</v>
      </c>
      <c r="V61" s="1" t="s">
        <v>1674</v>
      </c>
    </row>
    <row r="62" s="1" customFormat="1" spans="1:22">
      <c r="A62" s="3">
        <v>23289432118</v>
      </c>
      <c r="B62" s="1" t="s">
        <v>1882</v>
      </c>
      <c r="C62" s="1" t="s">
        <v>1933</v>
      </c>
      <c r="D62" s="1" t="s">
        <v>1928</v>
      </c>
      <c r="E62" s="1" t="s">
        <v>1929</v>
      </c>
      <c r="F62" s="1" t="s">
        <v>1755</v>
      </c>
      <c r="G62" s="1" t="s">
        <v>1547</v>
      </c>
      <c r="H62" s="1" t="s">
        <v>1552</v>
      </c>
      <c r="I62" s="1" t="s">
        <v>1934</v>
      </c>
      <c r="J62" s="1" t="s">
        <v>30</v>
      </c>
      <c r="K62" s="1" t="s">
        <v>1935</v>
      </c>
      <c r="L62" s="1" t="s">
        <v>1935</v>
      </c>
      <c r="M62" s="1" t="s">
        <v>1555</v>
      </c>
      <c r="N62" s="1" t="s">
        <v>1555</v>
      </c>
      <c r="O62" s="1" t="s">
        <v>1556</v>
      </c>
      <c r="P62" s="1" t="s">
        <v>1557</v>
      </c>
      <c r="Q62" s="1" t="s">
        <v>1558</v>
      </c>
      <c r="R62" s="1" t="s">
        <v>1936</v>
      </c>
      <c r="S62" s="1" t="s">
        <v>1560</v>
      </c>
      <c r="T62" s="1" t="s">
        <v>1561</v>
      </c>
      <c r="U62" s="1" t="s">
        <v>1562</v>
      </c>
      <c r="V62" s="1" t="s">
        <v>1674</v>
      </c>
    </row>
    <row r="63" s="1" customFormat="1" spans="1:22">
      <c r="A63" s="3">
        <v>999223289163715</v>
      </c>
      <c r="B63" s="1" t="s">
        <v>1882</v>
      </c>
      <c r="C63" s="1" t="s">
        <v>1937</v>
      </c>
      <c r="D63" s="1" t="s">
        <v>1938</v>
      </c>
      <c r="E63" s="1" t="s">
        <v>1939</v>
      </c>
      <c r="F63" s="1" t="s">
        <v>1882</v>
      </c>
      <c r="G63" s="1" t="s">
        <v>1755</v>
      </c>
      <c r="H63" s="1" t="s">
        <v>1552</v>
      </c>
      <c r="I63" s="1" t="s">
        <v>1940</v>
      </c>
      <c r="J63" s="1" t="s">
        <v>30</v>
      </c>
      <c r="K63" s="1" t="s">
        <v>1941</v>
      </c>
      <c r="L63" s="1" t="s">
        <v>1941</v>
      </c>
      <c r="M63" s="1" t="s">
        <v>1555</v>
      </c>
      <c r="N63" s="1" t="s">
        <v>1555</v>
      </c>
      <c r="O63" s="1" t="s">
        <v>1556</v>
      </c>
      <c r="P63" s="1" t="s">
        <v>1557</v>
      </c>
      <c r="Q63" s="1" t="s">
        <v>1558</v>
      </c>
      <c r="R63" s="1" t="s">
        <v>1942</v>
      </c>
      <c r="S63" s="1" t="s">
        <v>1560</v>
      </c>
      <c r="T63" s="1" t="s">
        <v>1561</v>
      </c>
      <c r="U63" s="1" t="s">
        <v>1562</v>
      </c>
      <c r="V63" s="1" t="s">
        <v>1604</v>
      </c>
    </row>
    <row r="64" s="1" customFormat="1" spans="1:22">
      <c r="A64" s="3">
        <v>999223289038635</v>
      </c>
      <c r="B64" s="1" t="s">
        <v>1882</v>
      </c>
      <c r="C64" s="1" t="s">
        <v>1943</v>
      </c>
      <c r="D64" s="1" t="s">
        <v>1944</v>
      </c>
      <c r="E64" s="1" t="s">
        <v>1945</v>
      </c>
      <c r="F64" s="1" t="s">
        <v>1882</v>
      </c>
      <c r="G64" s="1" t="s">
        <v>1755</v>
      </c>
      <c r="H64" s="1" t="s">
        <v>1552</v>
      </c>
      <c r="I64" s="1" t="s">
        <v>1946</v>
      </c>
      <c r="J64" s="1" t="s">
        <v>30</v>
      </c>
      <c r="K64" s="1" t="s">
        <v>1947</v>
      </c>
      <c r="L64" s="1" t="s">
        <v>1947</v>
      </c>
      <c r="M64" s="1" t="s">
        <v>1555</v>
      </c>
      <c r="N64" s="1" t="s">
        <v>1555</v>
      </c>
      <c r="O64" s="1" t="s">
        <v>1556</v>
      </c>
      <c r="P64" s="1" t="s">
        <v>1557</v>
      </c>
      <c r="Q64" s="1" t="s">
        <v>1558</v>
      </c>
      <c r="R64" s="1" t="s">
        <v>1948</v>
      </c>
      <c r="S64" s="1" t="s">
        <v>1560</v>
      </c>
      <c r="T64" s="1" t="s">
        <v>1561</v>
      </c>
      <c r="U64" s="1" t="s">
        <v>1562</v>
      </c>
      <c r="V64" s="1" t="s">
        <v>1604</v>
      </c>
    </row>
    <row r="65" s="1" customFormat="1" spans="1:22">
      <c r="A65" s="3">
        <v>999223288803537</v>
      </c>
      <c r="B65" s="1" t="s">
        <v>1882</v>
      </c>
      <c r="C65" s="1" t="s">
        <v>1949</v>
      </c>
      <c r="D65" s="1" t="s">
        <v>1950</v>
      </c>
      <c r="E65" s="1" t="s">
        <v>1951</v>
      </c>
      <c r="F65" s="1" t="s">
        <v>1755</v>
      </c>
      <c r="G65" s="1" t="s">
        <v>1551</v>
      </c>
      <c r="H65" s="1" t="s">
        <v>1552</v>
      </c>
      <c r="I65" s="1" t="s">
        <v>1952</v>
      </c>
      <c r="J65" s="1" t="s">
        <v>30</v>
      </c>
      <c r="K65" s="1" t="s">
        <v>1953</v>
      </c>
      <c r="L65" s="1" t="s">
        <v>1953</v>
      </c>
      <c r="M65" s="1" t="s">
        <v>1555</v>
      </c>
      <c r="N65" s="1" t="s">
        <v>1555</v>
      </c>
      <c r="O65" s="1" t="s">
        <v>1556</v>
      </c>
      <c r="P65" s="1" t="s">
        <v>1557</v>
      </c>
      <c r="Q65" s="1" t="s">
        <v>1558</v>
      </c>
      <c r="R65" s="1" t="s">
        <v>1954</v>
      </c>
      <c r="S65" s="1" t="s">
        <v>1560</v>
      </c>
      <c r="T65" s="1" t="s">
        <v>1561</v>
      </c>
      <c r="U65" s="1" t="s">
        <v>1562</v>
      </c>
      <c r="V65" s="1" t="s">
        <v>1617</v>
      </c>
    </row>
    <row r="66" s="1" customFormat="1" spans="1:22">
      <c r="A66" s="3">
        <v>999223288662346</v>
      </c>
      <c r="B66" s="1" t="s">
        <v>1882</v>
      </c>
      <c r="C66" s="1" t="s">
        <v>1955</v>
      </c>
      <c r="D66" s="1" t="s">
        <v>1956</v>
      </c>
      <c r="E66" s="1" t="s">
        <v>1957</v>
      </c>
      <c r="F66" s="1" t="s">
        <v>1755</v>
      </c>
      <c r="G66" s="1" t="s">
        <v>1547</v>
      </c>
      <c r="H66" s="1" t="s">
        <v>1552</v>
      </c>
      <c r="I66" s="1" t="s">
        <v>1958</v>
      </c>
      <c r="J66" s="1" t="s">
        <v>30</v>
      </c>
      <c r="K66" s="1" t="s">
        <v>1959</v>
      </c>
      <c r="L66" s="1" t="s">
        <v>1959</v>
      </c>
      <c r="M66" s="1" t="s">
        <v>1555</v>
      </c>
      <c r="N66" s="1" t="s">
        <v>1555</v>
      </c>
      <c r="O66" s="1" t="s">
        <v>1556</v>
      </c>
      <c r="P66" s="1" t="s">
        <v>1557</v>
      </c>
      <c r="Q66" s="1" t="s">
        <v>1558</v>
      </c>
      <c r="R66" s="1" t="s">
        <v>1960</v>
      </c>
      <c r="S66" s="1" t="s">
        <v>1560</v>
      </c>
      <c r="T66" s="1" t="s">
        <v>1561</v>
      </c>
      <c r="U66" s="1" t="s">
        <v>1562</v>
      </c>
      <c r="V66" s="1" t="s">
        <v>1901</v>
      </c>
    </row>
    <row r="67" s="1" customFormat="1" spans="1:22">
      <c r="A67" s="3">
        <v>999223287247351</v>
      </c>
      <c r="B67" s="1" t="s">
        <v>1882</v>
      </c>
      <c r="C67" s="1" t="s">
        <v>1961</v>
      </c>
      <c r="D67" s="1" t="s">
        <v>1962</v>
      </c>
      <c r="E67" s="1" t="s">
        <v>1963</v>
      </c>
      <c r="F67" s="1" t="s">
        <v>1882</v>
      </c>
      <c r="G67" s="1" t="s">
        <v>1755</v>
      </c>
      <c r="H67" s="1" t="s">
        <v>1552</v>
      </c>
      <c r="I67" s="1" t="s">
        <v>1964</v>
      </c>
      <c r="J67" s="1" t="s">
        <v>30</v>
      </c>
      <c r="K67" s="1" t="s">
        <v>1965</v>
      </c>
      <c r="L67" s="1" t="s">
        <v>1965</v>
      </c>
      <c r="M67" s="1" t="s">
        <v>1555</v>
      </c>
      <c r="N67" s="1" t="s">
        <v>1555</v>
      </c>
      <c r="O67" s="1" t="s">
        <v>1556</v>
      </c>
      <c r="P67" s="1" t="s">
        <v>1557</v>
      </c>
      <c r="Q67" s="1" t="s">
        <v>1558</v>
      </c>
      <c r="R67" s="1" t="s">
        <v>1966</v>
      </c>
      <c r="S67" s="1" t="s">
        <v>1560</v>
      </c>
      <c r="T67" s="1" t="s">
        <v>1561</v>
      </c>
      <c r="U67" s="1" t="s">
        <v>1562</v>
      </c>
      <c r="V67" s="1" t="s">
        <v>1604</v>
      </c>
    </row>
    <row r="68" s="1" customFormat="1" spans="1:22">
      <c r="A68" s="3">
        <v>999223286732389</v>
      </c>
      <c r="B68" s="1" t="s">
        <v>1882</v>
      </c>
      <c r="C68" s="1" t="s">
        <v>1967</v>
      </c>
      <c r="D68" s="1" t="s">
        <v>1968</v>
      </c>
      <c r="E68" s="1" t="s">
        <v>1969</v>
      </c>
      <c r="F68" s="1" t="s">
        <v>1882</v>
      </c>
      <c r="G68" s="1" t="s">
        <v>1755</v>
      </c>
      <c r="H68" s="1" t="s">
        <v>1552</v>
      </c>
      <c r="I68" s="1" t="s">
        <v>1970</v>
      </c>
      <c r="J68" s="1" t="s">
        <v>30</v>
      </c>
      <c r="K68" s="1" t="s">
        <v>1971</v>
      </c>
      <c r="L68" s="1" t="s">
        <v>1971</v>
      </c>
      <c r="M68" s="1" t="s">
        <v>1555</v>
      </c>
      <c r="N68" s="1" t="s">
        <v>1555</v>
      </c>
      <c r="O68" s="1" t="s">
        <v>1556</v>
      </c>
      <c r="P68" s="1" t="s">
        <v>1557</v>
      </c>
      <c r="Q68" s="1" t="s">
        <v>1558</v>
      </c>
      <c r="R68" s="1" t="s">
        <v>1972</v>
      </c>
      <c r="S68" s="1" t="s">
        <v>1560</v>
      </c>
      <c r="T68" s="1" t="s">
        <v>1561</v>
      </c>
      <c r="U68" s="1" t="s">
        <v>1562</v>
      </c>
      <c r="V68" s="1" t="s">
        <v>1617</v>
      </c>
    </row>
    <row r="69" s="1" customFormat="1" spans="1:22">
      <c r="A69" s="3">
        <v>999223286480266</v>
      </c>
      <c r="B69" s="1" t="s">
        <v>1882</v>
      </c>
      <c r="C69" s="1" t="s">
        <v>1973</v>
      </c>
      <c r="D69" s="1" t="s">
        <v>1974</v>
      </c>
      <c r="E69" s="1" t="s">
        <v>1975</v>
      </c>
      <c r="F69" s="1" t="s">
        <v>1882</v>
      </c>
      <c r="G69" s="1" t="s">
        <v>1755</v>
      </c>
      <c r="H69" s="1" t="s">
        <v>1552</v>
      </c>
      <c r="I69" s="1" t="s">
        <v>1976</v>
      </c>
      <c r="J69" s="1" t="s">
        <v>30</v>
      </c>
      <c r="K69" s="1" t="s">
        <v>1977</v>
      </c>
      <c r="L69" s="1" t="s">
        <v>1977</v>
      </c>
      <c r="M69" s="1" t="s">
        <v>1555</v>
      </c>
      <c r="N69" s="1" t="s">
        <v>1555</v>
      </c>
      <c r="O69" s="1" t="s">
        <v>1556</v>
      </c>
      <c r="P69" s="1" t="s">
        <v>1557</v>
      </c>
      <c r="Q69" s="1" t="s">
        <v>1558</v>
      </c>
      <c r="R69" s="1" t="s">
        <v>1978</v>
      </c>
      <c r="S69" s="1" t="s">
        <v>1560</v>
      </c>
      <c r="T69" s="1" t="s">
        <v>1561</v>
      </c>
      <c r="U69" s="1" t="s">
        <v>1562</v>
      </c>
      <c r="V69" s="1" t="s">
        <v>1604</v>
      </c>
    </row>
    <row r="70" s="1" customFormat="1" spans="1:22">
      <c r="A70" s="3">
        <v>999223286259703</v>
      </c>
      <c r="B70" s="1" t="s">
        <v>1882</v>
      </c>
      <c r="C70" s="1" t="s">
        <v>1979</v>
      </c>
      <c r="D70" s="1" t="s">
        <v>1980</v>
      </c>
      <c r="E70" s="1" t="s">
        <v>1981</v>
      </c>
      <c r="F70" s="1" t="s">
        <v>1755</v>
      </c>
      <c r="G70" s="1" t="s">
        <v>1551</v>
      </c>
      <c r="H70" s="1" t="s">
        <v>1552</v>
      </c>
      <c r="I70" s="1" t="s">
        <v>1982</v>
      </c>
      <c r="J70" s="1" t="s">
        <v>30</v>
      </c>
      <c r="K70" s="1" t="s">
        <v>1983</v>
      </c>
      <c r="L70" s="1" t="s">
        <v>1983</v>
      </c>
      <c r="M70" s="1" t="s">
        <v>1555</v>
      </c>
      <c r="N70" s="1" t="s">
        <v>1555</v>
      </c>
      <c r="O70" s="1" t="s">
        <v>1556</v>
      </c>
      <c r="P70" s="1" t="s">
        <v>1557</v>
      </c>
      <c r="Q70" s="1" t="s">
        <v>1558</v>
      </c>
      <c r="R70" s="1" t="s">
        <v>1984</v>
      </c>
      <c r="S70" s="1" t="s">
        <v>1560</v>
      </c>
      <c r="T70" s="1" t="s">
        <v>1561</v>
      </c>
      <c r="U70" s="1" t="s">
        <v>1562</v>
      </c>
      <c r="V70" s="1" t="s">
        <v>1617</v>
      </c>
    </row>
    <row r="71" s="1" customFormat="1" spans="1:22">
      <c r="A71" s="3">
        <v>999223285282856</v>
      </c>
      <c r="B71" s="1" t="s">
        <v>1882</v>
      </c>
      <c r="C71" s="1" t="s">
        <v>1985</v>
      </c>
      <c r="D71" s="1" t="s">
        <v>1986</v>
      </c>
      <c r="E71" s="1" t="s">
        <v>1987</v>
      </c>
      <c r="F71" s="1" t="s">
        <v>1882</v>
      </c>
      <c r="G71" s="1" t="s">
        <v>1755</v>
      </c>
      <c r="H71" s="1" t="s">
        <v>1552</v>
      </c>
      <c r="I71" s="1" t="s">
        <v>1988</v>
      </c>
      <c r="J71" s="1" t="s">
        <v>30</v>
      </c>
      <c r="K71" s="1" t="s">
        <v>1989</v>
      </c>
      <c r="L71" s="1" t="s">
        <v>1989</v>
      </c>
      <c r="M71" s="1" t="s">
        <v>1555</v>
      </c>
      <c r="N71" s="1" t="s">
        <v>1555</v>
      </c>
      <c r="O71" s="1" t="s">
        <v>1556</v>
      </c>
      <c r="P71" s="1" t="s">
        <v>1557</v>
      </c>
      <c r="Q71" s="1" t="s">
        <v>1558</v>
      </c>
      <c r="R71" s="1" t="s">
        <v>1990</v>
      </c>
      <c r="S71" s="1" t="s">
        <v>1560</v>
      </c>
      <c r="T71" s="1" t="s">
        <v>1561</v>
      </c>
      <c r="U71" s="1" t="s">
        <v>1562</v>
      </c>
      <c r="V71" s="1" t="s">
        <v>1655</v>
      </c>
    </row>
    <row r="72" s="1" customFormat="1" spans="1:22">
      <c r="A72" s="3">
        <v>999223283758762</v>
      </c>
      <c r="B72" s="1" t="s">
        <v>1882</v>
      </c>
      <c r="C72" s="1" t="s">
        <v>1991</v>
      </c>
      <c r="D72" s="1" t="s">
        <v>1992</v>
      </c>
      <c r="E72" s="1" t="s">
        <v>1993</v>
      </c>
      <c r="F72" s="1" t="s">
        <v>1882</v>
      </c>
      <c r="G72" s="1" t="s">
        <v>1755</v>
      </c>
      <c r="H72" s="1" t="s">
        <v>1552</v>
      </c>
      <c r="I72" s="1" t="s">
        <v>1994</v>
      </c>
      <c r="J72" s="1" t="s">
        <v>30</v>
      </c>
      <c r="K72" s="1" t="s">
        <v>1995</v>
      </c>
      <c r="L72" s="1" t="s">
        <v>1995</v>
      </c>
      <c r="M72" s="1" t="s">
        <v>1555</v>
      </c>
      <c r="N72" s="1" t="s">
        <v>1555</v>
      </c>
      <c r="O72" s="1" t="s">
        <v>1556</v>
      </c>
      <c r="P72" s="1" t="s">
        <v>1557</v>
      </c>
      <c r="Q72" s="1" t="s">
        <v>1558</v>
      </c>
      <c r="R72" s="1" t="s">
        <v>1996</v>
      </c>
      <c r="S72" s="1" t="s">
        <v>1560</v>
      </c>
      <c r="T72" s="1" t="s">
        <v>1561</v>
      </c>
      <c r="U72" s="1" t="s">
        <v>1562</v>
      </c>
      <c r="V72" s="1" t="s">
        <v>1804</v>
      </c>
    </row>
    <row r="73" s="1" customFormat="1" spans="1:22">
      <c r="A73" s="3">
        <v>999223283713437</v>
      </c>
      <c r="B73" s="1" t="s">
        <v>1882</v>
      </c>
      <c r="C73" s="1" t="s">
        <v>1997</v>
      </c>
      <c r="D73" s="1" t="s">
        <v>1998</v>
      </c>
      <c r="E73" s="1" t="s">
        <v>1999</v>
      </c>
      <c r="F73" s="1" t="s">
        <v>1882</v>
      </c>
      <c r="G73" s="1" t="s">
        <v>1755</v>
      </c>
      <c r="H73" s="1" t="s">
        <v>1552</v>
      </c>
      <c r="I73" s="1" t="s">
        <v>2000</v>
      </c>
      <c r="J73" s="1" t="s">
        <v>30</v>
      </c>
      <c r="K73" s="1" t="s">
        <v>2001</v>
      </c>
      <c r="L73" s="1" t="s">
        <v>2001</v>
      </c>
      <c r="M73" s="1" t="s">
        <v>1555</v>
      </c>
      <c r="N73" s="1" t="s">
        <v>1555</v>
      </c>
      <c r="O73" s="1" t="s">
        <v>1556</v>
      </c>
      <c r="P73" s="1" t="s">
        <v>1557</v>
      </c>
      <c r="Q73" s="1" t="s">
        <v>1558</v>
      </c>
      <c r="R73" s="1" t="s">
        <v>2002</v>
      </c>
      <c r="S73" s="1" t="s">
        <v>1560</v>
      </c>
      <c r="T73" s="1" t="s">
        <v>1561</v>
      </c>
      <c r="U73" s="1" t="s">
        <v>1562</v>
      </c>
      <c r="V73" s="1" t="s">
        <v>1655</v>
      </c>
    </row>
    <row r="74" s="1" customFormat="1" spans="1:22">
      <c r="A74" s="3">
        <v>999223283707206</v>
      </c>
      <c r="B74" s="1" t="s">
        <v>1882</v>
      </c>
      <c r="C74" s="1" t="s">
        <v>2003</v>
      </c>
      <c r="D74" s="1" t="s">
        <v>2004</v>
      </c>
      <c r="E74" s="1" t="s">
        <v>2005</v>
      </c>
      <c r="F74" s="1" t="s">
        <v>1882</v>
      </c>
      <c r="G74" s="1" t="s">
        <v>1755</v>
      </c>
      <c r="H74" s="1" t="s">
        <v>1552</v>
      </c>
      <c r="I74" s="1" t="s">
        <v>2006</v>
      </c>
      <c r="J74" s="1" t="s">
        <v>30</v>
      </c>
      <c r="K74" s="1" t="s">
        <v>2007</v>
      </c>
      <c r="L74" s="1" t="s">
        <v>2007</v>
      </c>
      <c r="M74" s="1" t="s">
        <v>1555</v>
      </c>
      <c r="N74" s="1" t="s">
        <v>1555</v>
      </c>
      <c r="O74" s="1" t="s">
        <v>1556</v>
      </c>
      <c r="P74" s="1" t="s">
        <v>1557</v>
      </c>
      <c r="Q74" s="1" t="s">
        <v>1558</v>
      </c>
      <c r="R74" s="1" t="s">
        <v>2008</v>
      </c>
      <c r="S74" s="1" t="s">
        <v>1560</v>
      </c>
      <c r="T74" s="1" t="s">
        <v>1561</v>
      </c>
      <c r="U74" s="1" t="s">
        <v>1562</v>
      </c>
      <c r="V74" s="1" t="s">
        <v>1674</v>
      </c>
    </row>
    <row r="75" s="1" customFormat="1" spans="1:22">
      <c r="A75" s="3">
        <v>999223283608378</v>
      </c>
      <c r="B75" s="1" t="s">
        <v>1882</v>
      </c>
      <c r="C75" s="1" t="s">
        <v>2009</v>
      </c>
      <c r="D75" s="1" t="s">
        <v>2010</v>
      </c>
      <c r="E75" s="1" t="s">
        <v>2011</v>
      </c>
      <c r="F75" s="1" t="s">
        <v>1882</v>
      </c>
      <c r="G75" s="1" t="s">
        <v>1755</v>
      </c>
      <c r="H75" s="1" t="s">
        <v>1552</v>
      </c>
      <c r="I75" s="1" t="s">
        <v>2012</v>
      </c>
      <c r="J75" s="1" t="s">
        <v>30</v>
      </c>
      <c r="K75" s="1" t="s">
        <v>1852</v>
      </c>
      <c r="L75" s="1" t="s">
        <v>1852</v>
      </c>
      <c r="M75" s="1" t="s">
        <v>1555</v>
      </c>
      <c r="N75" s="1" t="s">
        <v>1555</v>
      </c>
      <c r="O75" s="1" t="s">
        <v>1556</v>
      </c>
      <c r="P75" s="1" t="s">
        <v>1557</v>
      </c>
      <c r="Q75" s="1" t="s">
        <v>1558</v>
      </c>
      <c r="R75" s="1" t="s">
        <v>2013</v>
      </c>
      <c r="S75" s="1" t="s">
        <v>1560</v>
      </c>
      <c r="T75" s="1" t="s">
        <v>1561</v>
      </c>
      <c r="U75" s="1" t="s">
        <v>1562</v>
      </c>
      <c r="V75" s="1" t="s">
        <v>1674</v>
      </c>
    </row>
    <row r="76" s="1" customFormat="1" spans="1:22">
      <c r="A76" s="3">
        <v>999223283195508</v>
      </c>
      <c r="B76" s="1" t="s">
        <v>1882</v>
      </c>
      <c r="C76" s="1" t="s">
        <v>2014</v>
      </c>
      <c r="D76" s="1" t="s">
        <v>2015</v>
      </c>
      <c r="E76" s="1" t="s">
        <v>2016</v>
      </c>
      <c r="F76" s="1" t="s">
        <v>1882</v>
      </c>
      <c r="G76" s="1" t="s">
        <v>1547</v>
      </c>
      <c r="H76" s="1" t="s">
        <v>1552</v>
      </c>
      <c r="I76" s="1" t="s">
        <v>2017</v>
      </c>
      <c r="J76" s="1" t="s">
        <v>30</v>
      </c>
      <c r="K76" s="1" t="s">
        <v>2018</v>
      </c>
      <c r="L76" s="1" t="s">
        <v>2018</v>
      </c>
      <c r="M76" s="1" t="s">
        <v>1555</v>
      </c>
      <c r="N76" s="1" t="s">
        <v>1555</v>
      </c>
      <c r="O76" s="1" t="s">
        <v>1556</v>
      </c>
      <c r="P76" s="1" t="s">
        <v>1557</v>
      </c>
      <c r="Q76" s="1" t="s">
        <v>1558</v>
      </c>
      <c r="R76" s="1" t="s">
        <v>2019</v>
      </c>
      <c r="S76" s="1" t="s">
        <v>1560</v>
      </c>
      <c r="T76" s="1" t="s">
        <v>1561</v>
      </c>
      <c r="U76" s="1" t="s">
        <v>1562</v>
      </c>
      <c r="V76" s="1" t="s">
        <v>1617</v>
      </c>
    </row>
    <row r="77" s="1" customFormat="1" spans="1:22">
      <c r="A77" s="3">
        <v>999223282798247</v>
      </c>
      <c r="B77" s="1" t="s">
        <v>1882</v>
      </c>
      <c r="C77" s="1" t="s">
        <v>2020</v>
      </c>
      <c r="D77" s="1" t="s">
        <v>2021</v>
      </c>
      <c r="E77" s="1" t="s">
        <v>2022</v>
      </c>
      <c r="F77" s="1" t="s">
        <v>1882</v>
      </c>
      <c r="G77" s="1" t="s">
        <v>1551</v>
      </c>
      <c r="H77" s="1" t="s">
        <v>1552</v>
      </c>
      <c r="I77" s="1" t="s">
        <v>2023</v>
      </c>
      <c r="J77" s="1" t="s">
        <v>30</v>
      </c>
      <c r="K77" s="1" t="s">
        <v>2024</v>
      </c>
      <c r="L77" s="1" t="s">
        <v>2024</v>
      </c>
      <c r="M77" s="1" t="s">
        <v>1555</v>
      </c>
      <c r="N77" s="1" t="s">
        <v>1555</v>
      </c>
      <c r="O77" s="1" t="s">
        <v>1556</v>
      </c>
      <c r="P77" s="1" t="s">
        <v>1557</v>
      </c>
      <c r="Q77" s="1" t="s">
        <v>1558</v>
      </c>
      <c r="R77" s="1" t="s">
        <v>2025</v>
      </c>
      <c r="S77" s="1" t="s">
        <v>1560</v>
      </c>
      <c r="T77" s="1" t="s">
        <v>1561</v>
      </c>
      <c r="U77" s="1" t="s">
        <v>1562</v>
      </c>
      <c r="V77" s="1" t="s">
        <v>2026</v>
      </c>
    </row>
    <row r="78" s="1" customFormat="1" spans="1:22">
      <c r="A78" s="3">
        <v>999223282347906</v>
      </c>
      <c r="B78" s="1" t="s">
        <v>1882</v>
      </c>
      <c r="C78" s="1" t="s">
        <v>2027</v>
      </c>
      <c r="D78" s="1" t="s">
        <v>2028</v>
      </c>
      <c r="E78" s="1" t="s">
        <v>2029</v>
      </c>
      <c r="F78" s="1" t="s">
        <v>1755</v>
      </c>
      <c r="G78" s="1" t="s">
        <v>1547</v>
      </c>
      <c r="H78" s="1" t="s">
        <v>1552</v>
      </c>
      <c r="I78" s="1" t="s">
        <v>2030</v>
      </c>
      <c r="J78" s="1" t="s">
        <v>30</v>
      </c>
      <c r="K78" s="1" t="s">
        <v>2031</v>
      </c>
      <c r="L78" s="1" t="s">
        <v>2031</v>
      </c>
      <c r="M78" s="1" t="s">
        <v>1555</v>
      </c>
      <c r="N78" s="1" t="s">
        <v>1555</v>
      </c>
      <c r="O78" s="1" t="s">
        <v>1556</v>
      </c>
      <c r="P78" s="1" t="s">
        <v>1557</v>
      </c>
      <c r="Q78" s="1" t="s">
        <v>1558</v>
      </c>
      <c r="R78" s="1" t="s">
        <v>2032</v>
      </c>
      <c r="S78" s="1" t="s">
        <v>1560</v>
      </c>
      <c r="T78" s="1" t="s">
        <v>1561</v>
      </c>
      <c r="U78" s="1" t="s">
        <v>1562</v>
      </c>
      <c r="V78" s="1" t="s">
        <v>1617</v>
      </c>
    </row>
    <row r="79" s="1" customFormat="1" spans="1:22">
      <c r="A79" s="3">
        <v>999223281680267</v>
      </c>
      <c r="B79" s="1" t="s">
        <v>1882</v>
      </c>
      <c r="C79" s="1" t="s">
        <v>2033</v>
      </c>
      <c r="D79" s="1" t="s">
        <v>2034</v>
      </c>
      <c r="E79" s="1" t="s">
        <v>2035</v>
      </c>
      <c r="F79" s="1" t="s">
        <v>1882</v>
      </c>
      <c r="G79" s="1" t="s">
        <v>1547</v>
      </c>
      <c r="H79" s="1" t="s">
        <v>1552</v>
      </c>
      <c r="I79" s="1" t="s">
        <v>2036</v>
      </c>
      <c r="J79" s="1" t="s">
        <v>30</v>
      </c>
      <c r="K79" s="1" t="s">
        <v>2037</v>
      </c>
      <c r="L79" s="1" t="s">
        <v>2037</v>
      </c>
      <c r="M79" s="1" t="s">
        <v>1555</v>
      </c>
      <c r="N79" s="1" t="s">
        <v>1555</v>
      </c>
      <c r="O79" s="1" t="s">
        <v>1556</v>
      </c>
      <c r="P79" s="1" t="s">
        <v>1557</v>
      </c>
      <c r="Q79" s="1" t="s">
        <v>1558</v>
      </c>
      <c r="R79" s="1" t="s">
        <v>2038</v>
      </c>
      <c r="S79" s="1" t="s">
        <v>1560</v>
      </c>
      <c r="T79" s="1" t="s">
        <v>1561</v>
      </c>
      <c r="U79" s="1" t="s">
        <v>1562</v>
      </c>
      <c r="V79" s="1" t="s">
        <v>1705</v>
      </c>
    </row>
    <row r="80" s="1" customFormat="1" spans="1:22">
      <c r="A80" s="3">
        <v>23281386549</v>
      </c>
      <c r="B80" s="1" t="s">
        <v>1882</v>
      </c>
      <c r="C80" s="1" t="s">
        <v>2039</v>
      </c>
      <c r="D80" s="1" t="s">
        <v>2040</v>
      </c>
      <c r="E80" s="1" t="s">
        <v>2041</v>
      </c>
      <c r="F80" s="1" t="s">
        <v>1755</v>
      </c>
      <c r="G80" s="1" t="s">
        <v>1547</v>
      </c>
      <c r="H80" s="1" t="s">
        <v>1552</v>
      </c>
      <c r="I80" s="1" t="s">
        <v>2042</v>
      </c>
      <c r="J80" s="1" t="s">
        <v>30</v>
      </c>
      <c r="K80" s="1" t="s">
        <v>2043</v>
      </c>
      <c r="L80" s="1" t="s">
        <v>2043</v>
      </c>
      <c r="M80" s="1" t="s">
        <v>1555</v>
      </c>
      <c r="N80" s="1" t="s">
        <v>1555</v>
      </c>
      <c r="O80" s="1" t="s">
        <v>1556</v>
      </c>
      <c r="P80" s="1" t="s">
        <v>1557</v>
      </c>
      <c r="Q80" s="1" t="s">
        <v>1558</v>
      </c>
      <c r="R80" s="1" t="s">
        <v>2044</v>
      </c>
      <c r="S80" s="1" t="s">
        <v>1560</v>
      </c>
      <c r="T80" s="1" t="s">
        <v>1561</v>
      </c>
      <c r="U80" s="1" t="s">
        <v>1562</v>
      </c>
      <c r="V80" s="1" t="s">
        <v>1674</v>
      </c>
    </row>
    <row r="81" s="1" customFormat="1" spans="1:22">
      <c r="A81" s="3">
        <v>999223281077779</v>
      </c>
      <c r="B81" s="1" t="s">
        <v>1882</v>
      </c>
      <c r="C81" s="1" t="s">
        <v>2045</v>
      </c>
      <c r="D81" s="1" t="s">
        <v>1799</v>
      </c>
      <c r="E81" s="1" t="s">
        <v>2046</v>
      </c>
      <c r="F81" s="1" t="s">
        <v>1755</v>
      </c>
      <c r="G81" s="1" t="s">
        <v>1551</v>
      </c>
      <c r="H81" s="1" t="s">
        <v>1552</v>
      </c>
      <c r="I81" s="1" t="s">
        <v>2047</v>
      </c>
      <c r="J81" s="1" t="s">
        <v>30</v>
      </c>
      <c r="K81" s="1" t="s">
        <v>2048</v>
      </c>
      <c r="L81" s="1" t="s">
        <v>2048</v>
      </c>
      <c r="M81" s="1" t="s">
        <v>1555</v>
      </c>
      <c r="N81" s="1" t="s">
        <v>1555</v>
      </c>
      <c r="O81" s="1" t="s">
        <v>1556</v>
      </c>
      <c r="P81" s="1" t="s">
        <v>1557</v>
      </c>
      <c r="Q81" s="1" t="s">
        <v>1558</v>
      </c>
      <c r="R81" s="1" t="s">
        <v>2049</v>
      </c>
      <c r="S81" s="1" t="s">
        <v>1560</v>
      </c>
      <c r="T81" s="1" t="s">
        <v>1561</v>
      </c>
      <c r="U81" s="1" t="s">
        <v>1562</v>
      </c>
      <c r="V81" s="1" t="s">
        <v>1804</v>
      </c>
    </row>
    <row r="82" s="1" customFormat="1" spans="1:22">
      <c r="A82" s="3">
        <v>999223280396710</v>
      </c>
      <c r="B82" s="1" t="s">
        <v>1882</v>
      </c>
      <c r="C82" s="1" t="s">
        <v>2050</v>
      </c>
      <c r="D82" s="1" t="s">
        <v>2051</v>
      </c>
      <c r="E82" s="1" t="s">
        <v>2052</v>
      </c>
      <c r="F82" s="1" t="s">
        <v>1882</v>
      </c>
      <c r="G82" s="1" t="s">
        <v>1755</v>
      </c>
      <c r="H82" s="1" t="s">
        <v>1552</v>
      </c>
      <c r="I82" s="1" t="s">
        <v>1556</v>
      </c>
      <c r="J82" s="1" t="s">
        <v>30</v>
      </c>
      <c r="K82" s="1" t="s">
        <v>1556</v>
      </c>
      <c r="L82" s="1" t="s">
        <v>1556</v>
      </c>
      <c r="M82" s="1" t="s">
        <v>1555</v>
      </c>
      <c r="N82" s="1" t="s">
        <v>1555</v>
      </c>
      <c r="O82" s="1" t="s">
        <v>1556</v>
      </c>
      <c r="P82" s="1" t="s">
        <v>1557</v>
      </c>
      <c r="Q82" s="1" t="s">
        <v>1558</v>
      </c>
      <c r="R82" s="1" t="s">
        <v>2053</v>
      </c>
      <c r="S82" s="1" t="s">
        <v>1560</v>
      </c>
      <c r="T82" s="1" t="s">
        <v>1561</v>
      </c>
      <c r="U82" s="1" t="s">
        <v>1562</v>
      </c>
      <c r="V82" s="1" t="s">
        <v>1920</v>
      </c>
    </row>
    <row r="83" s="1" customFormat="1" spans="1:22">
      <c r="A83" s="3">
        <v>999223280219241</v>
      </c>
      <c r="B83" s="1" t="s">
        <v>1882</v>
      </c>
      <c r="C83" s="1" t="s">
        <v>2054</v>
      </c>
      <c r="D83" s="1" t="s">
        <v>2055</v>
      </c>
      <c r="E83" s="1" t="s">
        <v>2056</v>
      </c>
      <c r="F83" s="1" t="s">
        <v>1882</v>
      </c>
      <c r="G83" s="1" t="s">
        <v>1755</v>
      </c>
      <c r="H83" s="1" t="s">
        <v>1552</v>
      </c>
      <c r="I83" s="1" t="s">
        <v>2057</v>
      </c>
      <c r="J83" s="1" t="s">
        <v>30</v>
      </c>
      <c r="K83" s="1" t="s">
        <v>2058</v>
      </c>
      <c r="L83" s="1" t="s">
        <v>2058</v>
      </c>
      <c r="M83" s="1" t="s">
        <v>1555</v>
      </c>
      <c r="N83" s="1" t="s">
        <v>1555</v>
      </c>
      <c r="O83" s="1" t="s">
        <v>1556</v>
      </c>
      <c r="P83" s="1" t="s">
        <v>1557</v>
      </c>
      <c r="Q83" s="1" t="s">
        <v>1558</v>
      </c>
      <c r="R83" s="1" t="s">
        <v>2059</v>
      </c>
      <c r="S83" s="1" t="s">
        <v>1560</v>
      </c>
      <c r="T83" s="1" t="s">
        <v>1561</v>
      </c>
      <c r="U83" s="1" t="s">
        <v>1562</v>
      </c>
      <c r="V83" s="1" t="s">
        <v>2060</v>
      </c>
    </row>
    <row r="84" s="1" customFormat="1" spans="1:22">
      <c r="A84" s="3">
        <v>999223279564581</v>
      </c>
      <c r="B84" s="1" t="s">
        <v>1882</v>
      </c>
      <c r="C84" s="1" t="s">
        <v>2061</v>
      </c>
      <c r="D84" s="1" t="s">
        <v>2062</v>
      </c>
      <c r="E84" s="1" t="s">
        <v>2063</v>
      </c>
      <c r="F84" s="1" t="s">
        <v>1882</v>
      </c>
      <c r="G84" s="1" t="s">
        <v>1755</v>
      </c>
      <c r="H84" s="1" t="s">
        <v>1552</v>
      </c>
      <c r="I84" s="1" t="s">
        <v>2064</v>
      </c>
      <c r="J84" s="1" t="s">
        <v>30</v>
      </c>
      <c r="K84" s="1" t="s">
        <v>2065</v>
      </c>
      <c r="L84" s="1" t="s">
        <v>2065</v>
      </c>
      <c r="M84" s="1" t="s">
        <v>1555</v>
      </c>
      <c r="N84" s="1" t="s">
        <v>1555</v>
      </c>
      <c r="O84" s="1" t="s">
        <v>1556</v>
      </c>
      <c r="P84" s="1" t="s">
        <v>1557</v>
      </c>
      <c r="Q84" s="1" t="s">
        <v>1558</v>
      </c>
      <c r="R84" s="1" t="s">
        <v>2066</v>
      </c>
      <c r="S84" s="1" t="s">
        <v>1560</v>
      </c>
      <c r="T84" s="1" t="s">
        <v>1561</v>
      </c>
      <c r="U84" s="1" t="s">
        <v>1562</v>
      </c>
      <c r="V84" s="1" t="s">
        <v>2067</v>
      </c>
    </row>
    <row r="85" s="1" customFormat="1" spans="1:22">
      <c r="A85" s="3">
        <v>999223279534457</v>
      </c>
      <c r="B85" s="1" t="s">
        <v>1882</v>
      </c>
      <c r="C85" s="1" t="s">
        <v>2068</v>
      </c>
      <c r="D85" s="1" t="s">
        <v>2069</v>
      </c>
      <c r="E85" s="1" t="s">
        <v>2070</v>
      </c>
      <c r="F85" s="1" t="s">
        <v>1882</v>
      </c>
      <c r="G85" s="1" t="s">
        <v>1755</v>
      </c>
      <c r="H85" s="1" t="s">
        <v>1552</v>
      </c>
      <c r="I85" s="1" t="s">
        <v>2071</v>
      </c>
      <c r="J85" s="1" t="s">
        <v>30</v>
      </c>
      <c r="K85" s="1" t="s">
        <v>2072</v>
      </c>
      <c r="L85" s="1" t="s">
        <v>2072</v>
      </c>
      <c r="M85" s="1" t="s">
        <v>1555</v>
      </c>
      <c r="N85" s="1" t="s">
        <v>1555</v>
      </c>
      <c r="O85" s="1" t="s">
        <v>1556</v>
      </c>
      <c r="P85" s="1" t="s">
        <v>1557</v>
      </c>
      <c r="Q85" s="1" t="s">
        <v>1558</v>
      </c>
      <c r="R85" s="1" t="s">
        <v>2073</v>
      </c>
      <c r="S85" s="1" t="s">
        <v>1560</v>
      </c>
      <c r="T85" s="1" t="s">
        <v>1561</v>
      </c>
      <c r="U85" s="1" t="s">
        <v>1562</v>
      </c>
      <c r="V85" s="1" t="s">
        <v>1617</v>
      </c>
    </row>
    <row r="86" s="1" customFormat="1" spans="1:22">
      <c r="A86" s="3">
        <v>999223277871072</v>
      </c>
      <c r="B86" s="1" t="s">
        <v>1882</v>
      </c>
      <c r="C86" s="1" t="s">
        <v>2074</v>
      </c>
      <c r="D86" s="1" t="s">
        <v>2075</v>
      </c>
      <c r="E86" s="1" t="s">
        <v>2076</v>
      </c>
      <c r="F86" s="1" t="s">
        <v>1755</v>
      </c>
      <c r="G86" s="1" t="s">
        <v>1551</v>
      </c>
      <c r="H86" s="1" t="s">
        <v>1552</v>
      </c>
      <c r="I86" s="1" t="s">
        <v>2077</v>
      </c>
      <c r="J86" s="1" t="s">
        <v>30</v>
      </c>
      <c r="K86" s="1" t="s">
        <v>2078</v>
      </c>
      <c r="L86" s="1" t="s">
        <v>2078</v>
      </c>
      <c r="M86" s="1" t="s">
        <v>1555</v>
      </c>
      <c r="N86" s="1" t="s">
        <v>1555</v>
      </c>
      <c r="O86" s="1" t="s">
        <v>1556</v>
      </c>
      <c r="P86" s="1" t="s">
        <v>1557</v>
      </c>
      <c r="Q86" s="1" t="s">
        <v>1558</v>
      </c>
      <c r="R86" s="1" t="s">
        <v>2079</v>
      </c>
      <c r="S86" s="1" t="s">
        <v>1560</v>
      </c>
      <c r="T86" s="1" t="s">
        <v>1561</v>
      </c>
      <c r="U86" s="1" t="s">
        <v>1562</v>
      </c>
      <c r="V86" s="1" t="s">
        <v>1563</v>
      </c>
    </row>
    <row r="87" s="1" customFormat="1" spans="1:22">
      <c r="A87" s="3">
        <v>999223277867400</v>
      </c>
      <c r="B87" s="1" t="s">
        <v>1882</v>
      </c>
      <c r="C87" s="1" t="s">
        <v>2080</v>
      </c>
      <c r="D87" s="1" t="s">
        <v>2081</v>
      </c>
      <c r="E87" s="1" t="s">
        <v>2082</v>
      </c>
      <c r="F87" s="1" t="s">
        <v>1882</v>
      </c>
      <c r="G87" s="1" t="s">
        <v>1755</v>
      </c>
      <c r="H87" s="1" t="s">
        <v>1552</v>
      </c>
      <c r="I87" s="1" t="s">
        <v>2083</v>
      </c>
      <c r="J87" s="1" t="s">
        <v>30</v>
      </c>
      <c r="K87" s="1" t="s">
        <v>2084</v>
      </c>
      <c r="L87" s="1" t="s">
        <v>2084</v>
      </c>
      <c r="M87" s="1" t="s">
        <v>1555</v>
      </c>
      <c r="N87" s="1" t="s">
        <v>1555</v>
      </c>
      <c r="O87" s="1" t="s">
        <v>1556</v>
      </c>
      <c r="P87" s="1" t="s">
        <v>1557</v>
      </c>
      <c r="Q87" s="1" t="s">
        <v>1558</v>
      </c>
      <c r="R87" s="1" t="s">
        <v>2085</v>
      </c>
      <c r="S87" s="1" t="s">
        <v>1560</v>
      </c>
      <c r="T87" s="1" t="s">
        <v>1561</v>
      </c>
      <c r="U87" s="1" t="s">
        <v>1562</v>
      </c>
      <c r="V87" s="1" t="s">
        <v>1584</v>
      </c>
    </row>
    <row r="88" s="1" customFormat="1" spans="1:22">
      <c r="A88" s="3">
        <v>999223277686978</v>
      </c>
      <c r="B88" s="1" t="s">
        <v>1882</v>
      </c>
      <c r="C88" s="1" t="s">
        <v>2086</v>
      </c>
      <c r="D88" s="1" t="s">
        <v>2087</v>
      </c>
      <c r="E88" s="1" t="s">
        <v>2088</v>
      </c>
      <c r="F88" s="1" t="s">
        <v>1882</v>
      </c>
      <c r="G88" s="1" t="s">
        <v>1755</v>
      </c>
      <c r="H88" s="1" t="s">
        <v>1552</v>
      </c>
      <c r="I88" s="1" t="s">
        <v>2089</v>
      </c>
      <c r="J88" s="1" t="s">
        <v>30</v>
      </c>
      <c r="K88" s="1" t="s">
        <v>2090</v>
      </c>
      <c r="L88" s="1" t="s">
        <v>2090</v>
      </c>
      <c r="M88" s="1" t="s">
        <v>1555</v>
      </c>
      <c r="N88" s="1" t="s">
        <v>1555</v>
      </c>
      <c r="O88" s="1" t="s">
        <v>1556</v>
      </c>
      <c r="P88" s="1" t="s">
        <v>1557</v>
      </c>
      <c r="Q88" s="1" t="s">
        <v>1558</v>
      </c>
      <c r="R88" s="1" t="s">
        <v>2091</v>
      </c>
      <c r="S88" s="1" t="s">
        <v>1560</v>
      </c>
      <c r="T88" s="1" t="s">
        <v>1561</v>
      </c>
      <c r="U88" s="1" t="s">
        <v>1562</v>
      </c>
      <c r="V88" s="1" t="s">
        <v>1617</v>
      </c>
    </row>
    <row r="89" s="1" customFormat="1" spans="1:22">
      <c r="A89" s="3">
        <v>999223277658642</v>
      </c>
      <c r="B89" s="1" t="s">
        <v>1882</v>
      </c>
      <c r="C89" s="1" t="s">
        <v>2092</v>
      </c>
      <c r="D89" s="1" t="s">
        <v>2093</v>
      </c>
      <c r="E89" s="1" t="s">
        <v>2094</v>
      </c>
      <c r="F89" s="1" t="s">
        <v>1882</v>
      </c>
      <c r="G89" s="1" t="s">
        <v>1755</v>
      </c>
      <c r="H89" s="1" t="s">
        <v>1552</v>
      </c>
      <c r="I89" s="1" t="s">
        <v>2095</v>
      </c>
      <c r="J89" s="1" t="s">
        <v>30</v>
      </c>
      <c r="K89" s="1" t="s">
        <v>2096</v>
      </c>
      <c r="L89" s="1" t="s">
        <v>2096</v>
      </c>
      <c r="M89" s="1" t="s">
        <v>1555</v>
      </c>
      <c r="N89" s="1" t="s">
        <v>1555</v>
      </c>
      <c r="O89" s="1" t="s">
        <v>1556</v>
      </c>
      <c r="P89" s="1" t="s">
        <v>1557</v>
      </c>
      <c r="Q89" s="1" t="s">
        <v>1558</v>
      </c>
      <c r="R89" s="1" t="s">
        <v>2097</v>
      </c>
      <c r="S89" s="1" t="s">
        <v>1560</v>
      </c>
      <c r="T89" s="1" t="s">
        <v>1561</v>
      </c>
      <c r="U89" s="1" t="s">
        <v>1562</v>
      </c>
      <c r="V89" s="1" t="s">
        <v>1604</v>
      </c>
    </row>
    <row r="90" s="1" customFormat="1" spans="1:22">
      <c r="A90" s="3">
        <v>999223277205717</v>
      </c>
      <c r="B90" s="1" t="s">
        <v>2098</v>
      </c>
      <c r="C90" s="1" t="s">
        <v>2099</v>
      </c>
      <c r="D90" s="1" t="s">
        <v>2100</v>
      </c>
      <c r="E90" s="1" t="s">
        <v>2101</v>
      </c>
      <c r="F90" s="1" t="s">
        <v>1755</v>
      </c>
      <c r="G90" s="1" t="s">
        <v>1547</v>
      </c>
      <c r="H90" s="1" t="s">
        <v>1552</v>
      </c>
      <c r="I90" s="1" t="s">
        <v>2102</v>
      </c>
      <c r="J90" s="1" t="s">
        <v>30</v>
      </c>
      <c r="K90" s="1" t="s">
        <v>2103</v>
      </c>
      <c r="L90" s="1" t="s">
        <v>2103</v>
      </c>
      <c r="M90" s="1" t="s">
        <v>1555</v>
      </c>
      <c r="N90" s="1" t="s">
        <v>1555</v>
      </c>
      <c r="O90" s="1" t="s">
        <v>1556</v>
      </c>
      <c r="P90" s="1" t="s">
        <v>1557</v>
      </c>
      <c r="Q90" s="1" t="s">
        <v>1558</v>
      </c>
      <c r="R90" s="1" t="s">
        <v>2104</v>
      </c>
      <c r="S90" s="1" t="s">
        <v>1560</v>
      </c>
      <c r="T90" s="1" t="s">
        <v>1561</v>
      </c>
      <c r="U90" s="1" t="s">
        <v>1562</v>
      </c>
      <c r="V90" s="1" t="s">
        <v>1604</v>
      </c>
    </row>
    <row r="91" s="1" customFormat="1" spans="1:22">
      <c r="A91" s="3">
        <v>999223277092592</v>
      </c>
      <c r="B91" s="1" t="s">
        <v>2098</v>
      </c>
      <c r="C91" s="1" t="s">
        <v>2105</v>
      </c>
      <c r="D91" s="1" t="s">
        <v>2106</v>
      </c>
      <c r="E91" s="1" t="s">
        <v>2107</v>
      </c>
      <c r="F91" s="1" t="s">
        <v>1755</v>
      </c>
      <c r="G91" s="1" t="s">
        <v>1547</v>
      </c>
      <c r="H91" s="1" t="s">
        <v>1552</v>
      </c>
      <c r="I91" s="1" t="s">
        <v>2108</v>
      </c>
      <c r="J91" s="1" t="s">
        <v>30</v>
      </c>
      <c r="K91" s="1" t="s">
        <v>2109</v>
      </c>
      <c r="L91" s="1" t="s">
        <v>2109</v>
      </c>
      <c r="M91" s="1" t="s">
        <v>1555</v>
      </c>
      <c r="N91" s="1" t="s">
        <v>1555</v>
      </c>
      <c r="O91" s="1" t="s">
        <v>1556</v>
      </c>
      <c r="P91" s="1" t="s">
        <v>1557</v>
      </c>
      <c r="Q91" s="1" t="s">
        <v>1558</v>
      </c>
      <c r="R91" s="1" t="s">
        <v>2110</v>
      </c>
      <c r="S91" s="1" t="s">
        <v>1560</v>
      </c>
      <c r="T91" s="1" t="s">
        <v>1561</v>
      </c>
      <c r="U91" s="1" t="s">
        <v>1562</v>
      </c>
      <c r="V91" s="1" t="s">
        <v>1617</v>
      </c>
    </row>
    <row r="92" s="1" customFormat="1" spans="1:22">
      <c r="A92" s="1" t="s">
        <v>2111</v>
      </c>
      <c r="B92" s="1" t="s">
        <v>2098</v>
      </c>
      <c r="C92" s="1" t="s">
        <v>2112</v>
      </c>
      <c r="D92" s="1" t="s">
        <v>2113</v>
      </c>
      <c r="E92" s="1" t="s">
        <v>2114</v>
      </c>
      <c r="F92" s="1" t="s">
        <v>2098</v>
      </c>
      <c r="G92" s="1" t="s">
        <v>1755</v>
      </c>
      <c r="H92" s="1" t="s">
        <v>1552</v>
      </c>
      <c r="I92" s="1" t="s">
        <v>1556</v>
      </c>
      <c r="J92" s="1" t="s">
        <v>2115</v>
      </c>
      <c r="K92" s="1" t="s">
        <v>1556</v>
      </c>
      <c r="L92" s="1" t="s">
        <v>1556</v>
      </c>
      <c r="M92" s="1" t="s">
        <v>1555</v>
      </c>
      <c r="N92" s="1" t="s">
        <v>1555</v>
      </c>
      <c r="O92" s="1" t="s">
        <v>1556</v>
      </c>
      <c r="P92" s="1" t="s">
        <v>1557</v>
      </c>
      <c r="Q92" s="1" t="s">
        <v>1558</v>
      </c>
      <c r="R92" s="1" t="s">
        <v>2116</v>
      </c>
      <c r="S92" s="1" t="s">
        <v>1560</v>
      </c>
      <c r="T92" s="1" t="s">
        <v>1561</v>
      </c>
      <c r="U92" s="1" t="s">
        <v>1562</v>
      </c>
      <c r="V92" s="1" t="s">
        <v>1604</v>
      </c>
    </row>
    <row r="93" s="1" customFormat="1" spans="1:22">
      <c r="A93" s="3">
        <v>999223276367512</v>
      </c>
      <c r="B93" s="1" t="s">
        <v>2098</v>
      </c>
      <c r="C93" s="1" t="s">
        <v>2117</v>
      </c>
      <c r="D93" s="1" t="s">
        <v>2118</v>
      </c>
      <c r="E93" s="1" t="s">
        <v>2119</v>
      </c>
      <c r="F93" s="1" t="s">
        <v>2098</v>
      </c>
      <c r="G93" s="1" t="s">
        <v>1547</v>
      </c>
      <c r="H93" s="1" t="s">
        <v>1552</v>
      </c>
      <c r="I93" s="1" t="s">
        <v>2120</v>
      </c>
      <c r="J93" s="1" t="s">
        <v>30</v>
      </c>
      <c r="K93" s="1" t="s">
        <v>2121</v>
      </c>
      <c r="L93" s="1" t="s">
        <v>2121</v>
      </c>
      <c r="M93" s="1" t="s">
        <v>1555</v>
      </c>
      <c r="N93" s="1" t="s">
        <v>1555</v>
      </c>
      <c r="O93" s="1" t="s">
        <v>1556</v>
      </c>
      <c r="P93" s="1" t="s">
        <v>1557</v>
      </c>
      <c r="Q93" s="1" t="s">
        <v>1558</v>
      </c>
      <c r="R93" s="1" t="s">
        <v>2122</v>
      </c>
      <c r="S93" s="1" t="s">
        <v>1560</v>
      </c>
      <c r="T93" s="1" t="s">
        <v>1561</v>
      </c>
      <c r="U93" s="1" t="s">
        <v>1562</v>
      </c>
      <c r="V93" s="1" t="s">
        <v>1655</v>
      </c>
    </row>
    <row r="94" s="1" customFormat="1" spans="1:22">
      <c r="A94" s="3">
        <v>999223275745697</v>
      </c>
      <c r="B94" s="1" t="s">
        <v>2098</v>
      </c>
      <c r="C94" s="1" t="s">
        <v>2123</v>
      </c>
      <c r="D94" s="1" t="s">
        <v>2124</v>
      </c>
      <c r="E94" s="1" t="s">
        <v>2125</v>
      </c>
      <c r="F94" s="1" t="s">
        <v>1882</v>
      </c>
      <c r="G94" s="1" t="s">
        <v>1755</v>
      </c>
      <c r="H94" s="1" t="s">
        <v>1552</v>
      </c>
      <c r="I94" s="1" t="s">
        <v>2126</v>
      </c>
      <c r="J94" s="1" t="s">
        <v>30</v>
      </c>
      <c r="K94" s="1" t="s">
        <v>2127</v>
      </c>
      <c r="L94" s="1" t="s">
        <v>2127</v>
      </c>
      <c r="M94" s="1" t="s">
        <v>1555</v>
      </c>
      <c r="N94" s="1" t="s">
        <v>1555</v>
      </c>
      <c r="O94" s="1" t="s">
        <v>1556</v>
      </c>
      <c r="P94" s="1" t="s">
        <v>1557</v>
      </c>
      <c r="Q94" s="1" t="s">
        <v>1558</v>
      </c>
      <c r="R94" s="1" t="s">
        <v>2128</v>
      </c>
      <c r="S94" s="1" t="s">
        <v>1560</v>
      </c>
      <c r="T94" s="1" t="s">
        <v>1561</v>
      </c>
      <c r="U94" s="1" t="s">
        <v>1562</v>
      </c>
      <c r="V94" s="1" t="s">
        <v>2129</v>
      </c>
    </row>
    <row r="95" s="1" customFormat="1" spans="1:22">
      <c r="A95" s="3">
        <v>999223274494102</v>
      </c>
      <c r="B95" s="1" t="s">
        <v>2098</v>
      </c>
      <c r="C95" s="1" t="s">
        <v>2130</v>
      </c>
      <c r="D95" s="1" t="s">
        <v>2113</v>
      </c>
      <c r="E95" s="1" t="s">
        <v>2114</v>
      </c>
      <c r="F95" s="1" t="s">
        <v>2098</v>
      </c>
      <c r="G95" s="1" t="s">
        <v>1755</v>
      </c>
      <c r="H95" s="1" t="s">
        <v>1552</v>
      </c>
      <c r="I95" s="1" t="s">
        <v>2131</v>
      </c>
      <c r="J95" s="1" t="s">
        <v>30</v>
      </c>
      <c r="K95" s="1" t="s">
        <v>2132</v>
      </c>
      <c r="L95" s="1" t="s">
        <v>2132</v>
      </c>
      <c r="M95" s="1" t="s">
        <v>1555</v>
      </c>
      <c r="N95" s="1" t="s">
        <v>1555</v>
      </c>
      <c r="O95" s="1" t="s">
        <v>1556</v>
      </c>
      <c r="P95" s="1" t="s">
        <v>1557</v>
      </c>
      <c r="Q95" s="1" t="s">
        <v>1558</v>
      </c>
      <c r="R95" s="1" t="s">
        <v>2133</v>
      </c>
      <c r="S95" s="1" t="s">
        <v>1560</v>
      </c>
      <c r="T95" s="1" t="s">
        <v>1561</v>
      </c>
      <c r="U95" s="1" t="s">
        <v>1562</v>
      </c>
      <c r="V95" s="1" t="s">
        <v>1604</v>
      </c>
    </row>
    <row r="96" s="1" customFormat="1" spans="1:22">
      <c r="A96" s="3">
        <v>999223273881408</v>
      </c>
      <c r="B96" s="1" t="s">
        <v>2098</v>
      </c>
      <c r="C96" s="1" t="s">
        <v>2134</v>
      </c>
      <c r="D96" s="1" t="s">
        <v>2135</v>
      </c>
      <c r="E96" s="1" t="s">
        <v>2136</v>
      </c>
      <c r="F96" s="1" t="s">
        <v>2098</v>
      </c>
      <c r="G96" s="1" t="s">
        <v>1755</v>
      </c>
      <c r="H96" s="1" t="s">
        <v>1552</v>
      </c>
      <c r="I96" s="1" t="s">
        <v>2137</v>
      </c>
      <c r="J96" s="1" t="s">
        <v>30</v>
      </c>
      <c r="K96" s="1" t="s">
        <v>2138</v>
      </c>
      <c r="L96" s="1" t="s">
        <v>2138</v>
      </c>
      <c r="M96" s="1" t="s">
        <v>1555</v>
      </c>
      <c r="N96" s="1" t="s">
        <v>1555</v>
      </c>
      <c r="O96" s="1" t="s">
        <v>1556</v>
      </c>
      <c r="P96" s="1" t="s">
        <v>1557</v>
      </c>
      <c r="Q96" s="1" t="s">
        <v>1558</v>
      </c>
      <c r="R96" s="1" t="s">
        <v>2139</v>
      </c>
      <c r="S96" s="1" t="s">
        <v>1560</v>
      </c>
      <c r="T96" s="1" t="s">
        <v>1561</v>
      </c>
      <c r="U96" s="1" t="s">
        <v>1562</v>
      </c>
      <c r="V96" s="1" t="s">
        <v>1617</v>
      </c>
    </row>
    <row r="97" s="1" customFormat="1" spans="1:22">
      <c r="A97" s="3">
        <v>999223272536534</v>
      </c>
      <c r="B97" s="1" t="s">
        <v>2098</v>
      </c>
      <c r="C97" s="1" t="s">
        <v>2140</v>
      </c>
      <c r="D97" s="1" t="s">
        <v>2141</v>
      </c>
      <c r="E97" s="1" t="s">
        <v>2142</v>
      </c>
      <c r="F97" s="1" t="s">
        <v>1755</v>
      </c>
      <c r="G97" s="1" t="s">
        <v>1547</v>
      </c>
      <c r="H97" s="1" t="s">
        <v>1552</v>
      </c>
      <c r="I97" s="1" t="s">
        <v>2143</v>
      </c>
      <c r="J97" s="1" t="s">
        <v>30</v>
      </c>
      <c r="K97" s="1" t="s">
        <v>2144</v>
      </c>
      <c r="L97" s="1" t="s">
        <v>2144</v>
      </c>
      <c r="M97" s="1" t="s">
        <v>1555</v>
      </c>
      <c r="N97" s="1" t="s">
        <v>1555</v>
      </c>
      <c r="O97" s="1" t="s">
        <v>1556</v>
      </c>
      <c r="P97" s="1" t="s">
        <v>1557</v>
      </c>
      <c r="Q97" s="1" t="s">
        <v>1558</v>
      </c>
      <c r="R97" s="1" t="s">
        <v>2145</v>
      </c>
      <c r="S97" s="1" t="s">
        <v>1560</v>
      </c>
      <c r="T97" s="1" t="s">
        <v>1561</v>
      </c>
      <c r="U97" s="1" t="s">
        <v>1562</v>
      </c>
      <c r="V97" s="1" t="s">
        <v>1617</v>
      </c>
    </row>
    <row r="98" s="1" customFormat="1" spans="1:22">
      <c r="A98" s="3">
        <v>999223272413130</v>
      </c>
      <c r="B98" s="1" t="s">
        <v>2098</v>
      </c>
      <c r="C98" s="1" t="s">
        <v>2146</v>
      </c>
      <c r="D98" s="1" t="s">
        <v>2147</v>
      </c>
      <c r="E98" s="1" t="s">
        <v>2148</v>
      </c>
      <c r="F98" s="1" t="s">
        <v>1755</v>
      </c>
      <c r="G98" s="1" t="s">
        <v>1547</v>
      </c>
      <c r="H98" s="1" t="s">
        <v>1552</v>
      </c>
      <c r="I98" s="1" t="s">
        <v>2149</v>
      </c>
      <c r="J98" s="1" t="s">
        <v>30</v>
      </c>
      <c r="K98" s="1" t="s">
        <v>2150</v>
      </c>
      <c r="L98" s="1" t="s">
        <v>2150</v>
      </c>
      <c r="M98" s="1" t="s">
        <v>1555</v>
      </c>
      <c r="N98" s="1" t="s">
        <v>1555</v>
      </c>
      <c r="O98" s="1" t="s">
        <v>1556</v>
      </c>
      <c r="P98" s="1" t="s">
        <v>1557</v>
      </c>
      <c r="Q98" s="1" t="s">
        <v>1558</v>
      </c>
      <c r="R98" s="1" t="s">
        <v>2151</v>
      </c>
      <c r="S98" s="1" t="s">
        <v>1560</v>
      </c>
      <c r="T98" s="1" t="s">
        <v>1561</v>
      </c>
      <c r="U98" s="1" t="s">
        <v>1562</v>
      </c>
      <c r="V98" s="1" t="s">
        <v>1604</v>
      </c>
    </row>
    <row r="99" s="1" customFormat="1" spans="1:22">
      <c r="A99" s="3">
        <v>999223272000218</v>
      </c>
      <c r="B99" s="1" t="s">
        <v>2098</v>
      </c>
      <c r="C99" s="1" t="s">
        <v>2152</v>
      </c>
      <c r="D99" s="1" t="s">
        <v>2153</v>
      </c>
      <c r="E99" s="1" t="s">
        <v>2154</v>
      </c>
      <c r="F99" s="1" t="s">
        <v>2098</v>
      </c>
      <c r="G99" s="1" t="s">
        <v>1547</v>
      </c>
      <c r="H99" s="1" t="s">
        <v>1552</v>
      </c>
      <c r="I99" s="1" t="s">
        <v>2155</v>
      </c>
      <c r="J99" s="1" t="s">
        <v>30</v>
      </c>
      <c r="K99" s="1" t="s">
        <v>2156</v>
      </c>
      <c r="L99" s="1" t="s">
        <v>2156</v>
      </c>
      <c r="M99" s="1" t="s">
        <v>1555</v>
      </c>
      <c r="N99" s="1" t="s">
        <v>1555</v>
      </c>
      <c r="O99" s="1" t="s">
        <v>1556</v>
      </c>
      <c r="P99" s="1" t="s">
        <v>1557</v>
      </c>
      <c r="Q99" s="1" t="s">
        <v>1558</v>
      </c>
      <c r="R99" s="1" t="s">
        <v>2157</v>
      </c>
      <c r="S99" s="1" t="s">
        <v>1560</v>
      </c>
      <c r="T99" s="1" t="s">
        <v>1561</v>
      </c>
      <c r="U99" s="1" t="s">
        <v>1562</v>
      </c>
      <c r="V99" s="1" t="s">
        <v>1655</v>
      </c>
    </row>
    <row r="100" s="1" customFormat="1" spans="1:22">
      <c r="A100" s="3">
        <v>999223271998292</v>
      </c>
      <c r="B100" s="1" t="s">
        <v>2098</v>
      </c>
      <c r="C100" s="1" t="s">
        <v>2158</v>
      </c>
      <c r="D100" s="1" t="s">
        <v>2135</v>
      </c>
      <c r="E100" s="1" t="s">
        <v>2159</v>
      </c>
      <c r="F100" s="1" t="s">
        <v>2098</v>
      </c>
      <c r="G100" s="1" t="s">
        <v>1755</v>
      </c>
      <c r="H100" s="1" t="s">
        <v>1552</v>
      </c>
      <c r="I100" s="1" t="s">
        <v>2160</v>
      </c>
      <c r="J100" s="1" t="s">
        <v>30</v>
      </c>
      <c r="K100" s="1" t="s">
        <v>2161</v>
      </c>
      <c r="L100" s="1" t="s">
        <v>2161</v>
      </c>
      <c r="M100" s="1" t="s">
        <v>1555</v>
      </c>
      <c r="N100" s="1" t="s">
        <v>1555</v>
      </c>
      <c r="O100" s="1" t="s">
        <v>1556</v>
      </c>
      <c r="P100" s="1" t="s">
        <v>1557</v>
      </c>
      <c r="Q100" s="1" t="s">
        <v>1558</v>
      </c>
      <c r="R100" s="1" t="s">
        <v>2162</v>
      </c>
      <c r="S100" s="1" t="s">
        <v>1560</v>
      </c>
      <c r="T100" s="1" t="s">
        <v>1561</v>
      </c>
      <c r="U100" s="1" t="s">
        <v>1562</v>
      </c>
      <c r="V100" s="1" t="s">
        <v>1617</v>
      </c>
    </row>
    <row r="101" s="1" customFormat="1" spans="1:22">
      <c r="A101" s="3">
        <v>999223271780013</v>
      </c>
      <c r="B101" s="1" t="s">
        <v>2098</v>
      </c>
      <c r="C101" s="1" t="s">
        <v>2163</v>
      </c>
      <c r="D101" s="1" t="s">
        <v>2164</v>
      </c>
      <c r="E101" s="1" t="s">
        <v>2165</v>
      </c>
      <c r="F101" s="1" t="s">
        <v>1755</v>
      </c>
      <c r="G101" s="1" t="s">
        <v>1547</v>
      </c>
      <c r="H101" s="1" t="s">
        <v>1552</v>
      </c>
      <c r="I101" s="1" t="s">
        <v>2166</v>
      </c>
      <c r="J101" s="1" t="s">
        <v>30</v>
      </c>
      <c r="K101" s="1" t="s">
        <v>2167</v>
      </c>
      <c r="L101" s="1" t="s">
        <v>2167</v>
      </c>
      <c r="M101" s="1" t="s">
        <v>1555</v>
      </c>
      <c r="N101" s="1" t="s">
        <v>1555</v>
      </c>
      <c r="O101" s="1" t="s">
        <v>1556</v>
      </c>
      <c r="P101" s="1" t="s">
        <v>1557</v>
      </c>
      <c r="Q101" s="1" t="s">
        <v>1558</v>
      </c>
      <c r="R101" s="1" t="s">
        <v>2168</v>
      </c>
      <c r="S101" s="1" t="s">
        <v>1560</v>
      </c>
      <c r="T101" s="1" t="s">
        <v>1561</v>
      </c>
      <c r="U101" s="1" t="s">
        <v>1562</v>
      </c>
      <c r="V101" s="1" t="s">
        <v>1655</v>
      </c>
    </row>
    <row r="102" s="1" customFormat="1" spans="1:22">
      <c r="A102" s="3">
        <v>999223271553311</v>
      </c>
      <c r="B102" s="1" t="s">
        <v>2098</v>
      </c>
      <c r="C102" s="1" t="s">
        <v>2169</v>
      </c>
      <c r="D102" s="1" t="s">
        <v>2170</v>
      </c>
      <c r="E102" s="1" t="s">
        <v>2171</v>
      </c>
      <c r="F102" s="1" t="s">
        <v>1755</v>
      </c>
      <c r="G102" s="1" t="s">
        <v>1551</v>
      </c>
      <c r="H102" s="1" t="s">
        <v>1552</v>
      </c>
      <c r="I102" s="1" t="s">
        <v>2172</v>
      </c>
      <c r="J102" s="1" t="s">
        <v>30</v>
      </c>
      <c r="K102" s="1" t="s">
        <v>2173</v>
      </c>
      <c r="L102" s="1" t="s">
        <v>2173</v>
      </c>
      <c r="M102" s="1" t="s">
        <v>1555</v>
      </c>
      <c r="N102" s="1" t="s">
        <v>1555</v>
      </c>
      <c r="O102" s="1" t="s">
        <v>1556</v>
      </c>
      <c r="P102" s="1" t="s">
        <v>1557</v>
      </c>
      <c r="Q102" s="1" t="s">
        <v>1558</v>
      </c>
      <c r="R102" s="1" t="s">
        <v>2174</v>
      </c>
      <c r="S102" s="1" t="s">
        <v>1560</v>
      </c>
      <c r="T102" s="1" t="s">
        <v>1561</v>
      </c>
      <c r="U102" s="1" t="s">
        <v>1562</v>
      </c>
      <c r="V102" s="1" t="s">
        <v>1674</v>
      </c>
    </row>
    <row r="103" s="1" customFormat="1" spans="1:22">
      <c r="A103" s="3">
        <v>999223270811101</v>
      </c>
      <c r="B103" s="1" t="s">
        <v>2098</v>
      </c>
      <c r="C103" s="1" t="s">
        <v>2175</v>
      </c>
      <c r="D103" s="1" t="s">
        <v>2176</v>
      </c>
      <c r="E103" s="1" t="s">
        <v>2177</v>
      </c>
      <c r="F103" s="1" t="s">
        <v>1882</v>
      </c>
      <c r="G103" s="1" t="s">
        <v>1547</v>
      </c>
      <c r="H103" s="1" t="s">
        <v>1552</v>
      </c>
      <c r="I103" s="1" t="s">
        <v>2178</v>
      </c>
      <c r="J103" s="1" t="s">
        <v>30</v>
      </c>
      <c r="K103" s="1" t="s">
        <v>2179</v>
      </c>
      <c r="L103" s="1" t="s">
        <v>2179</v>
      </c>
      <c r="M103" s="1" t="s">
        <v>1555</v>
      </c>
      <c r="N103" s="1" t="s">
        <v>1555</v>
      </c>
      <c r="O103" s="1" t="s">
        <v>1556</v>
      </c>
      <c r="P103" s="1" t="s">
        <v>1557</v>
      </c>
      <c r="Q103" s="1" t="s">
        <v>1558</v>
      </c>
      <c r="R103" s="1" t="s">
        <v>2180</v>
      </c>
      <c r="S103" s="1" t="s">
        <v>1560</v>
      </c>
      <c r="T103" s="1" t="s">
        <v>1561</v>
      </c>
      <c r="U103" s="1" t="s">
        <v>1562</v>
      </c>
      <c r="V103" s="1" t="s">
        <v>1674</v>
      </c>
    </row>
    <row r="104" s="1" customFormat="1" spans="1:22">
      <c r="A104" s="3">
        <v>999223270797352</v>
      </c>
      <c r="B104" s="1" t="s">
        <v>2098</v>
      </c>
      <c r="C104" s="1" t="s">
        <v>2181</v>
      </c>
      <c r="D104" s="1" t="s">
        <v>2182</v>
      </c>
      <c r="E104" s="1" t="s">
        <v>2183</v>
      </c>
      <c r="F104" s="1" t="s">
        <v>1755</v>
      </c>
      <c r="G104" s="1" t="s">
        <v>1551</v>
      </c>
      <c r="H104" s="1" t="s">
        <v>1552</v>
      </c>
      <c r="I104" s="1" t="s">
        <v>2184</v>
      </c>
      <c r="J104" s="1" t="s">
        <v>30</v>
      </c>
      <c r="K104" s="1" t="s">
        <v>2185</v>
      </c>
      <c r="L104" s="1" t="s">
        <v>2185</v>
      </c>
      <c r="M104" s="1" t="s">
        <v>1555</v>
      </c>
      <c r="N104" s="1" t="s">
        <v>1555</v>
      </c>
      <c r="O104" s="1" t="s">
        <v>1556</v>
      </c>
      <c r="P104" s="1" t="s">
        <v>1557</v>
      </c>
      <c r="Q104" s="1" t="s">
        <v>1558</v>
      </c>
      <c r="R104" s="1" t="s">
        <v>2186</v>
      </c>
      <c r="S104" s="1" t="s">
        <v>1560</v>
      </c>
      <c r="T104" s="1" t="s">
        <v>1561</v>
      </c>
      <c r="U104" s="1" t="s">
        <v>1562</v>
      </c>
      <c r="V104" s="1" t="s">
        <v>1655</v>
      </c>
    </row>
    <row r="105" s="1" customFormat="1" spans="1:22">
      <c r="A105" s="3">
        <v>999223270399354</v>
      </c>
      <c r="B105" s="1" t="s">
        <v>2098</v>
      </c>
      <c r="C105" s="1" t="s">
        <v>2187</v>
      </c>
      <c r="D105" s="1" t="s">
        <v>2188</v>
      </c>
      <c r="E105" s="1" t="s">
        <v>2189</v>
      </c>
      <c r="F105" s="1" t="s">
        <v>1882</v>
      </c>
      <c r="G105" s="1" t="s">
        <v>1547</v>
      </c>
      <c r="H105" s="1" t="s">
        <v>1552</v>
      </c>
      <c r="I105" s="1" t="s">
        <v>2190</v>
      </c>
      <c r="J105" s="1" t="s">
        <v>30</v>
      </c>
      <c r="K105" s="1" t="s">
        <v>2191</v>
      </c>
      <c r="L105" s="1" t="s">
        <v>2191</v>
      </c>
      <c r="M105" s="1" t="s">
        <v>1555</v>
      </c>
      <c r="N105" s="1" t="s">
        <v>1555</v>
      </c>
      <c r="O105" s="1" t="s">
        <v>1556</v>
      </c>
      <c r="P105" s="1" t="s">
        <v>1557</v>
      </c>
      <c r="Q105" s="1" t="s">
        <v>1558</v>
      </c>
      <c r="R105" s="1" t="s">
        <v>2192</v>
      </c>
      <c r="S105" s="1" t="s">
        <v>1560</v>
      </c>
      <c r="T105" s="1" t="s">
        <v>1561</v>
      </c>
      <c r="U105" s="1" t="s">
        <v>1562</v>
      </c>
      <c r="V105" s="1" t="s">
        <v>1804</v>
      </c>
    </row>
    <row r="106" s="1" customFormat="1" spans="1:22">
      <c r="A106" s="3">
        <v>999223269829771</v>
      </c>
      <c r="B106" s="1" t="s">
        <v>2098</v>
      </c>
      <c r="C106" s="1" t="s">
        <v>2193</v>
      </c>
      <c r="D106" s="1" t="s">
        <v>2194</v>
      </c>
      <c r="E106" s="1" t="s">
        <v>2195</v>
      </c>
      <c r="F106" s="1" t="s">
        <v>1882</v>
      </c>
      <c r="G106" s="1" t="s">
        <v>1755</v>
      </c>
      <c r="H106" s="1" t="s">
        <v>1552</v>
      </c>
      <c r="I106" s="1" t="s">
        <v>2196</v>
      </c>
      <c r="J106" s="1" t="s">
        <v>30</v>
      </c>
      <c r="K106" s="1" t="s">
        <v>2197</v>
      </c>
      <c r="L106" s="1" t="s">
        <v>2197</v>
      </c>
      <c r="M106" s="1" t="s">
        <v>1555</v>
      </c>
      <c r="N106" s="1" t="s">
        <v>1555</v>
      </c>
      <c r="O106" s="1" t="s">
        <v>1556</v>
      </c>
      <c r="P106" s="1" t="s">
        <v>1557</v>
      </c>
      <c r="Q106" s="1" t="s">
        <v>1558</v>
      </c>
      <c r="R106" s="1" t="s">
        <v>2198</v>
      </c>
      <c r="S106" s="1" t="s">
        <v>1560</v>
      </c>
      <c r="T106" s="1" t="s">
        <v>1561</v>
      </c>
      <c r="U106" s="1" t="s">
        <v>1562</v>
      </c>
      <c r="V106" s="1" t="s">
        <v>1604</v>
      </c>
    </row>
    <row r="107" s="1" customFormat="1" spans="1:22">
      <c r="A107" s="3">
        <v>999223269124988</v>
      </c>
      <c r="B107" s="1" t="s">
        <v>2098</v>
      </c>
      <c r="C107" s="1" t="s">
        <v>2199</v>
      </c>
      <c r="D107" s="1" t="s">
        <v>2200</v>
      </c>
      <c r="E107" s="1" t="s">
        <v>2201</v>
      </c>
      <c r="F107" s="1" t="s">
        <v>1882</v>
      </c>
      <c r="G107" s="1" t="s">
        <v>1547</v>
      </c>
      <c r="H107" s="1" t="s">
        <v>1552</v>
      </c>
      <c r="I107" s="1" t="s">
        <v>2202</v>
      </c>
      <c r="J107" s="1" t="s">
        <v>30</v>
      </c>
      <c r="K107" s="1" t="s">
        <v>2203</v>
      </c>
      <c r="L107" s="1" t="s">
        <v>2203</v>
      </c>
      <c r="M107" s="1" t="s">
        <v>1555</v>
      </c>
      <c r="N107" s="1" t="s">
        <v>1555</v>
      </c>
      <c r="O107" s="1" t="s">
        <v>1556</v>
      </c>
      <c r="P107" s="1" t="s">
        <v>1557</v>
      </c>
      <c r="Q107" s="1" t="s">
        <v>1558</v>
      </c>
      <c r="R107" s="1" t="s">
        <v>2204</v>
      </c>
      <c r="S107" s="1" t="s">
        <v>1560</v>
      </c>
      <c r="T107" s="1" t="s">
        <v>1561</v>
      </c>
      <c r="U107" s="1" t="s">
        <v>1562</v>
      </c>
      <c r="V107" s="1" t="s">
        <v>1674</v>
      </c>
    </row>
    <row r="108" s="1" customFormat="1" spans="1:22">
      <c r="A108" s="3">
        <v>999223269080605</v>
      </c>
      <c r="B108" s="1" t="s">
        <v>2098</v>
      </c>
      <c r="C108" s="1" t="s">
        <v>2205</v>
      </c>
      <c r="D108" s="1" t="s">
        <v>2206</v>
      </c>
      <c r="E108" s="1" t="s">
        <v>2207</v>
      </c>
      <c r="F108" s="1" t="s">
        <v>2098</v>
      </c>
      <c r="G108" s="1" t="s">
        <v>1755</v>
      </c>
      <c r="H108" s="1" t="s">
        <v>1552</v>
      </c>
      <c r="I108" s="1" t="s">
        <v>2208</v>
      </c>
      <c r="J108" s="1" t="s">
        <v>30</v>
      </c>
      <c r="K108" s="1" t="s">
        <v>2209</v>
      </c>
      <c r="L108" s="1" t="s">
        <v>2209</v>
      </c>
      <c r="M108" s="1" t="s">
        <v>1555</v>
      </c>
      <c r="N108" s="1" t="s">
        <v>1555</v>
      </c>
      <c r="O108" s="1" t="s">
        <v>1556</v>
      </c>
      <c r="P108" s="1" t="s">
        <v>1557</v>
      </c>
      <c r="Q108" s="1" t="s">
        <v>1558</v>
      </c>
      <c r="R108" s="1" t="s">
        <v>2210</v>
      </c>
      <c r="S108" s="1" t="s">
        <v>1560</v>
      </c>
      <c r="T108" s="1" t="s">
        <v>1561</v>
      </c>
      <c r="U108" s="1" t="s">
        <v>1562</v>
      </c>
      <c r="V108" s="1" t="s">
        <v>1617</v>
      </c>
    </row>
    <row r="109" s="1" customFormat="1" spans="1:22">
      <c r="A109" s="3">
        <v>999223268983494</v>
      </c>
      <c r="B109" s="1" t="s">
        <v>2098</v>
      </c>
      <c r="C109" s="1" t="s">
        <v>2211</v>
      </c>
      <c r="D109" s="1" t="s">
        <v>2212</v>
      </c>
      <c r="E109" s="1" t="s">
        <v>2213</v>
      </c>
      <c r="F109" s="1" t="s">
        <v>2098</v>
      </c>
      <c r="G109" s="1" t="s">
        <v>1547</v>
      </c>
      <c r="H109" s="1" t="s">
        <v>1552</v>
      </c>
      <c r="I109" s="1" t="s">
        <v>2214</v>
      </c>
      <c r="J109" s="1" t="s">
        <v>30</v>
      </c>
      <c r="K109" s="1" t="s">
        <v>2215</v>
      </c>
      <c r="L109" s="1" t="s">
        <v>2215</v>
      </c>
      <c r="M109" s="1" t="s">
        <v>1555</v>
      </c>
      <c r="N109" s="1" t="s">
        <v>1555</v>
      </c>
      <c r="O109" s="1" t="s">
        <v>1556</v>
      </c>
      <c r="P109" s="1" t="s">
        <v>1557</v>
      </c>
      <c r="Q109" s="1" t="s">
        <v>1558</v>
      </c>
      <c r="R109" s="1" t="s">
        <v>2216</v>
      </c>
      <c r="S109" s="1" t="s">
        <v>1560</v>
      </c>
      <c r="T109" s="1" t="s">
        <v>1561</v>
      </c>
      <c r="U109" s="1" t="s">
        <v>1562</v>
      </c>
      <c r="V109" s="1" t="s">
        <v>1604</v>
      </c>
    </row>
    <row r="110" s="1" customFormat="1" spans="1:22">
      <c r="A110" s="3">
        <v>999223267479913</v>
      </c>
      <c r="B110" s="1" t="s">
        <v>2098</v>
      </c>
      <c r="C110" s="1" t="s">
        <v>2217</v>
      </c>
      <c r="D110" s="1" t="s">
        <v>2135</v>
      </c>
      <c r="E110" s="1" t="s">
        <v>2218</v>
      </c>
      <c r="F110" s="1" t="s">
        <v>1882</v>
      </c>
      <c r="G110" s="1" t="s">
        <v>1547</v>
      </c>
      <c r="H110" s="1" t="s">
        <v>1552</v>
      </c>
      <c r="I110" s="1" t="s">
        <v>2219</v>
      </c>
      <c r="J110" s="1" t="s">
        <v>30</v>
      </c>
      <c r="K110" s="1" t="s">
        <v>2220</v>
      </c>
      <c r="L110" s="1" t="s">
        <v>2220</v>
      </c>
      <c r="M110" s="1" t="s">
        <v>1555</v>
      </c>
      <c r="N110" s="1" t="s">
        <v>1555</v>
      </c>
      <c r="O110" s="1" t="s">
        <v>1556</v>
      </c>
      <c r="P110" s="1" t="s">
        <v>1557</v>
      </c>
      <c r="Q110" s="1" t="s">
        <v>1558</v>
      </c>
      <c r="R110" s="1" t="s">
        <v>2221</v>
      </c>
      <c r="S110" s="1" t="s">
        <v>1560</v>
      </c>
      <c r="T110" s="1" t="s">
        <v>1561</v>
      </c>
      <c r="U110" s="1" t="s">
        <v>1562</v>
      </c>
      <c r="V110" s="1" t="s">
        <v>1617</v>
      </c>
    </row>
    <row r="111" s="1" customFormat="1" spans="1:22">
      <c r="A111" s="3">
        <v>999223267306140</v>
      </c>
      <c r="B111" s="1" t="s">
        <v>2098</v>
      </c>
      <c r="C111" s="1" t="s">
        <v>2222</v>
      </c>
      <c r="D111" s="1" t="s">
        <v>1713</v>
      </c>
      <c r="E111" s="1" t="s">
        <v>2223</v>
      </c>
      <c r="F111" s="1" t="s">
        <v>1882</v>
      </c>
      <c r="G111" s="1" t="s">
        <v>1755</v>
      </c>
      <c r="H111" s="1" t="s">
        <v>1552</v>
      </c>
      <c r="I111" s="1" t="s">
        <v>2224</v>
      </c>
      <c r="J111" s="1" t="s">
        <v>30</v>
      </c>
      <c r="K111" s="1" t="s">
        <v>2225</v>
      </c>
      <c r="L111" s="1" t="s">
        <v>2225</v>
      </c>
      <c r="M111" s="1" t="s">
        <v>1555</v>
      </c>
      <c r="N111" s="1" t="s">
        <v>1555</v>
      </c>
      <c r="O111" s="1" t="s">
        <v>1556</v>
      </c>
      <c r="P111" s="1" t="s">
        <v>1557</v>
      </c>
      <c r="Q111" s="1" t="s">
        <v>1558</v>
      </c>
      <c r="R111" s="1" t="s">
        <v>2226</v>
      </c>
      <c r="S111" s="1" t="s">
        <v>1560</v>
      </c>
      <c r="T111" s="1" t="s">
        <v>1561</v>
      </c>
      <c r="U111" s="1" t="s">
        <v>1562</v>
      </c>
      <c r="V111" s="1" t="s">
        <v>1674</v>
      </c>
    </row>
    <row r="112" s="1" customFormat="1" spans="1:22">
      <c r="A112" s="3">
        <v>999223266840326</v>
      </c>
      <c r="B112" s="1" t="s">
        <v>2098</v>
      </c>
      <c r="C112" s="1" t="s">
        <v>2227</v>
      </c>
      <c r="D112" s="1" t="s">
        <v>2228</v>
      </c>
      <c r="E112" s="1" t="s">
        <v>2229</v>
      </c>
      <c r="F112" s="1" t="s">
        <v>2098</v>
      </c>
      <c r="G112" s="1" t="s">
        <v>1755</v>
      </c>
      <c r="H112" s="1" t="s">
        <v>1552</v>
      </c>
      <c r="I112" s="1" t="s">
        <v>2230</v>
      </c>
      <c r="J112" s="1" t="s">
        <v>30</v>
      </c>
      <c r="K112" s="1" t="s">
        <v>2231</v>
      </c>
      <c r="L112" s="1" t="s">
        <v>2231</v>
      </c>
      <c r="M112" s="1" t="s">
        <v>1555</v>
      </c>
      <c r="N112" s="1" t="s">
        <v>1555</v>
      </c>
      <c r="O112" s="1" t="s">
        <v>1556</v>
      </c>
      <c r="P112" s="1" t="s">
        <v>1557</v>
      </c>
      <c r="Q112" s="1" t="s">
        <v>1558</v>
      </c>
      <c r="R112" s="1" t="s">
        <v>2232</v>
      </c>
      <c r="S112" s="1" t="s">
        <v>1560</v>
      </c>
      <c r="T112" s="1" t="s">
        <v>1561</v>
      </c>
      <c r="U112" s="1" t="s">
        <v>1562</v>
      </c>
      <c r="V112" s="1" t="s">
        <v>1604</v>
      </c>
    </row>
    <row r="113" s="1" customFormat="1" spans="1:22">
      <c r="A113" s="3">
        <v>999223266794723</v>
      </c>
      <c r="B113" s="1" t="s">
        <v>2098</v>
      </c>
      <c r="C113" s="1" t="s">
        <v>2233</v>
      </c>
      <c r="D113" s="1" t="s">
        <v>2234</v>
      </c>
      <c r="E113" s="1" t="s">
        <v>2235</v>
      </c>
      <c r="F113" s="1" t="s">
        <v>2098</v>
      </c>
      <c r="G113" s="1" t="s">
        <v>1755</v>
      </c>
      <c r="H113" s="1" t="s">
        <v>1552</v>
      </c>
      <c r="I113" s="1" t="s">
        <v>2236</v>
      </c>
      <c r="J113" s="1" t="s">
        <v>30</v>
      </c>
      <c r="K113" s="1" t="s">
        <v>2237</v>
      </c>
      <c r="L113" s="1" t="s">
        <v>2237</v>
      </c>
      <c r="M113" s="1" t="s">
        <v>1555</v>
      </c>
      <c r="N113" s="1" t="s">
        <v>1555</v>
      </c>
      <c r="O113" s="1" t="s">
        <v>1556</v>
      </c>
      <c r="P113" s="1" t="s">
        <v>1557</v>
      </c>
      <c r="Q113" s="1" t="s">
        <v>1558</v>
      </c>
      <c r="R113" s="1" t="s">
        <v>2238</v>
      </c>
      <c r="S113" s="1" t="s">
        <v>1560</v>
      </c>
      <c r="T113" s="1" t="s">
        <v>1561</v>
      </c>
      <c r="U113" s="1" t="s">
        <v>1562</v>
      </c>
      <c r="V113" s="1" t="s">
        <v>1584</v>
      </c>
    </row>
    <row r="114" s="1" customFormat="1" spans="1:22">
      <c r="A114" s="3">
        <v>999223266681964</v>
      </c>
      <c r="B114" s="1" t="s">
        <v>2098</v>
      </c>
      <c r="C114" s="1" t="s">
        <v>2239</v>
      </c>
      <c r="D114" s="1" t="s">
        <v>2240</v>
      </c>
      <c r="E114" s="1" t="s">
        <v>2241</v>
      </c>
      <c r="F114" s="1" t="s">
        <v>2098</v>
      </c>
      <c r="G114" s="1" t="s">
        <v>1755</v>
      </c>
      <c r="H114" s="1" t="s">
        <v>1552</v>
      </c>
      <c r="I114" s="1" t="s">
        <v>2242</v>
      </c>
      <c r="J114" s="1" t="s">
        <v>30</v>
      </c>
      <c r="K114" s="1" t="s">
        <v>2243</v>
      </c>
      <c r="L114" s="1" t="s">
        <v>2243</v>
      </c>
      <c r="M114" s="1" t="s">
        <v>1555</v>
      </c>
      <c r="N114" s="1" t="s">
        <v>1555</v>
      </c>
      <c r="O114" s="1" t="s">
        <v>1556</v>
      </c>
      <c r="P114" s="1" t="s">
        <v>1557</v>
      </c>
      <c r="Q114" s="1" t="s">
        <v>1558</v>
      </c>
      <c r="R114" s="1" t="s">
        <v>2244</v>
      </c>
      <c r="S114" s="1" t="s">
        <v>1560</v>
      </c>
      <c r="T114" s="1" t="s">
        <v>1561</v>
      </c>
      <c r="U114" s="1" t="s">
        <v>1562</v>
      </c>
      <c r="V114" s="1" t="s">
        <v>2245</v>
      </c>
    </row>
    <row r="115" s="1" customFormat="1" spans="1:22">
      <c r="A115" s="3">
        <v>999223266520291</v>
      </c>
      <c r="B115" s="1" t="s">
        <v>2098</v>
      </c>
      <c r="C115" s="1" t="s">
        <v>2246</v>
      </c>
      <c r="D115" s="1" t="s">
        <v>2247</v>
      </c>
      <c r="E115" s="1" t="s">
        <v>2248</v>
      </c>
      <c r="F115" s="1" t="s">
        <v>2098</v>
      </c>
      <c r="G115" s="1" t="s">
        <v>1755</v>
      </c>
      <c r="H115" s="1" t="s">
        <v>1552</v>
      </c>
      <c r="I115" s="1" t="s">
        <v>2249</v>
      </c>
      <c r="J115" s="1" t="s">
        <v>30</v>
      </c>
      <c r="K115" s="1" t="s">
        <v>2250</v>
      </c>
      <c r="L115" s="1" t="s">
        <v>2250</v>
      </c>
      <c r="M115" s="1" t="s">
        <v>1555</v>
      </c>
      <c r="N115" s="1" t="s">
        <v>1555</v>
      </c>
      <c r="O115" s="1" t="s">
        <v>1556</v>
      </c>
      <c r="P115" s="1" t="s">
        <v>1557</v>
      </c>
      <c r="Q115" s="1" t="s">
        <v>1558</v>
      </c>
      <c r="R115" s="1" t="s">
        <v>2251</v>
      </c>
      <c r="S115" s="1" t="s">
        <v>1560</v>
      </c>
      <c r="T115" s="1" t="s">
        <v>1561</v>
      </c>
      <c r="U115" s="1" t="s">
        <v>1562</v>
      </c>
      <c r="V115" s="1" t="s">
        <v>1604</v>
      </c>
    </row>
    <row r="116" s="1" customFormat="1" spans="1:22">
      <c r="A116" s="3">
        <v>999223266431523</v>
      </c>
      <c r="B116" s="1" t="s">
        <v>2098</v>
      </c>
      <c r="C116" s="1" t="s">
        <v>2252</v>
      </c>
      <c r="D116" s="1" t="s">
        <v>2253</v>
      </c>
      <c r="E116" s="1" t="s">
        <v>2254</v>
      </c>
      <c r="F116" s="1" t="s">
        <v>1882</v>
      </c>
      <c r="G116" s="1" t="s">
        <v>1547</v>
      </c>
      <c r="H116" s="1" t="s">
        <v>1552</v>
      </c>
      <c r="I116" s="1" t="s">
        <v>2255</v>
      </c>
      <c r="J116" s="1" t="s">
        <v>30</v>
      </c>
      <c r="K116" s="1" t="s">
        <v>2256</v>
      </c>
      <c r="L116" s="1" t="s">
        <v>2256</v>
      </c>
      <c r="M116" s="1" t="s">
        <v>1555</v>
      </c>
      <c r="N116" s="1" t="s">
        <v>1555</v>
      </c>
      <c r="O116" s="1" t="s">
        <v>1556</v>
      </c>
      <c r="P116" s="1" t="s">
        <v>1557</v>
      </c>
      <c r="Q116" s="1" t="s">
        <v>1558</v>
      </c>
      <c r="R116" s="1" t="s">
        <v>2257</v>
      </c>
      <c r="S116" s="1" t="s">
        <v>1560</v>
      </c>
      <c r="T116" s="1" t="s">
        <v>1561</v>
      </c>
      <c r="U116" s="1" t="s">
        <v>1562</v>
      </c>
      <c r="V116" s="1" t="s">
        <v>1674</v>
      </c>
    </row>
    <row r="117" s="1" customFormat="1" spans="1:22">
      <c r="A117" s="3">
        <v>999223266230695</v>
      </c>
      <c r="B117" s="1" t="s">
        <v>2098</v>
      </c>
      <c r="C117" s="1" t="s">
        <v>2258</v>
      </c>
      <c r="D117" s="1" t="s">
        <v>2259</v>
      </c>
      <c r="E117" s="1" t="s">
        <v>2260</v>
      </c>
      <c r="F117" s="1" t="s">
        <v>2098</v>
      </c>
      <c r="G117" s="1" t="s">
        <v>1755</v>
      </c>
      <c r="H117" s="1" t="s">
        <v>1552</v>
      </c>
      <c r="I117" s="1" t="s">
        <v>2261</v>
      </c>
      <c r="J117" s="1" t="s">
        <v>30</v>
      </c>
      <c r="K117" s="1" t="s">
        <v>2262</v>
      </c>
      <c r="L117" s="1" t="s">
        <v>2262</v>
      </c>
      <c r="M117" s="1" t="s">
        <v>1555</v>
      </c>
      <c r="N117" s="1" t="s">
        <v>1555</v>
      </c>
      <c r="O117" s="1" t="s">
        <v>1556</v>
      </c>
      <c r="P117" s="1" t="s">
        <v>1557</v>
      </c>
      <c r="Q117" s="1" t="s">
        <v>1558</v>
      </c>
      <c r="R117" s="1" t="s">
        <v>2263</v>
      </c>
      <c r="S117" s="1" t="s">
        <v>1560</v>
      </c>
      <c r="T117" s="1" t="s">
        <v>1561</v>
      </c>
      <c r="U117" s="1" t="s">
        <v>1562</v>
      </c>
      <c r="V117" s="1" t="s">
        <v>1655</v>
      </c>
    </row>
    <row r="118" s="1" customFormat="1" spans="1:22">
      <c r="A118" s="3">
        <v>999223263334448</v>
      </c>
      <c r="B118" s="1" t="s">
        <v>2098</v>
      </c>
      <c r="C118" s="1" t="s">
        <v>2264</v>
      </c>
      <c r="D118" s="1" t="s">
        <v>2265</v>
      </c>
      <c r="E118" s="1" t="s">
        <v>2266</v>
      </c>
      <c r="F118" s="1" t="s">
        <v>1882</v>
      </c>
      <c r="G118" s="1" t="s">
        <v>1755</v>
      </c>
      <c r="H118" s="1" t="s">
        <v>1552</v>
      </c>
      <c r="I118" s="1" t="s">
        <v>2267</v>
      </c>
      <c r="J118" s="1" t="s">
        <v>30</v>
      </c>
      <c r="K118" s="1" t="s">
        <v>2268</v>
      </c>
      <c r="L118" s="1" t="s">
        <v>2268</v>
      </c>
      <c r="M118" s="1" t="s">
        <v>1555</v>
      </c>
      <c r="N118" s="1" t="s">
        <v>1555</v>
      </c>
      <c r="O118" s="1" t="s">
        <v>1556</v>
      </c>
      <c r="P118" s="1" t="s">
        <v>1557</v>
      </c>
      <c r="Q118" s="1" t="s">
        <v>1558</v>
      </c>
      <c r="R118" s="1" t="s">
        <v>2269</v>
      </c>
      <c r="S118" s="1" t="s">
        <v>1560</v>
      </c>
      <c r="T118" s="1" t="s">
        <v>1561</v>
      </c>
      <c r="U118" s="1" t="s">
        <v>1562</v>
      </c>
      <c r="V118" s="1" t="s">
        <v>1920</v>
      </c>
    </row>
    <row r="119" s="1" customFormat="1" spans="1:22">
      <c r="A119" s="3">
        <v>999223263303015</v>
      </c>
      <c r="B119" s="1" t="s">
        <v>2098</v>
      </c>
      <c r="C119" s="1" t="s">
        <v>2270</v>
      </c>
      <c r="D119" s="1" t="s">
        <v>2271</v>
      </c>
      <c r="E119" s="1" t="s">
        <v>2272</v>
      </c>
      <c r="F119" s="1" t="s">
        <v>1882</v>
      </c>
      <c r="G119" s="1" t="s">
        <v>1547</v>
      </c>
      <c r="H119" s="1" t="s">
        <v>1552</v>
      </c>
      <c r="I119" s="1" t="s">
        <v>2273</v>
      </c>
      <c r="J119" s="1" t="s">
        <v>30</v>
      </c>
      <c r="K119" s="1" t="s">
        <v>2274</v>
      </c>
      <c r="L119" s="1" t="s">
        <v>2274</v>
      </c>
      <c r="M119" s="1" t="s">
        <v>1555</v>
      </c>
      <c r="N119" s="1" t="s">
        <v>1555</v>
      </c>
      <c r="O119" s="1" t="s">
        <v>1556</v>
      </c>
      <c r="P119" s="1" t="s">
        <v>1557</v>
      </c>
      <c r="Q119" s="1" t="s">
        <v>1558</v>
      </c>
      <c r="R119" s="1" t="s">
        <v>2275</v>
      </c>
      <c r="S119" s="1" t="s">
        <v>1560</v>
      </c>
      <c r="T119" s="1" t="s">
        <v>1561</v>
      </c>
      <c r="U119" s="1" t="s">
        <v>1562</v>
      </c>
      <c r="V119" s="1" t="s">
        <v>1617</v>
      </c>
    </row>
    <row r="120" s="1" customFormat="1" spans="1:22">
      <c r="A120" s="3">
        <v>999223263275380</v>
      </c>
      <c r="B120" s="1" t="s">
        <v>2276</v>
      </c>
      <c r="C120" s="1" t="s">
        <v>2277</v>
      </c>
      <c r="D120" s="1" t="s">
        <v>2278</v>
      </c>
      <c r="E120" s="1" t="s">
        <v>2279</v>
      </c>
      <c r="F120" s="1" t="s">
        <v>1755</v>
      </c>
      <c r="G120" s="1" t="s">
        <v>1547</v>
      </c>
      <c r="H120" s="1" t="s">
        <v>1552</v>
      </c>
      <c r="I120" s="1" t="s">
        <v>2280</v>
      </c>
      <c r="J120" s="1" t="s">
        <v>30</v>
      </c>
      <c r="K120" s="1" t="s">
        <v>2281</v>
      </c>
      <c r="L120" s="1" t="s">
        <v>2281</v>
      </c>
      <c r="M120" s="1" t="s">
        <v>1555</v>
      </c>
      <c r="N120" s="1" t="s">
        <v>1555</v>
      </c>
      <c r="O120" s="1" t="s">
        <v>1556</v>
      </c>
      <c r="P120" s="1" t="s">
        <v>1557</v>
      </c>
      <c r="Q120" s="1" t="s">
        <v>1558</v>
      </c>
      <c r="R120" s="1" t="s">
        <v>2282</v>
      </c>
      <c r="S120" s="1" t="s">
        <v>1560</v>
      </c>
      <c r="T120" s="1" t="s">
        <v>1561</v>
      </c>
      <c r="U120" s="1" t="s">
        <v>1562</v>
      </c>
      <c r="V120" s="1" t="s">
        <v>1804</v>
      </c>
    </row>
    <row r="121" s="1" customFormat="1" spans="1:22">
      <c r="A121" s="3">
        <v>23263129987</v>
      </c>
      <c r="B121" s="1" t="s">
        <v>2276</v>
      </c>
      <c r="C121" s="1" t="s">
        <v>2283</v>
      </c>
      <c r="D121" s="1" t="s">
        <v>2284</v>
      </c>
      <c r="E121" s="1" t="s">
        <v>2285</v>
      </c>
      <c r="F121" s="1" t="s">
        <v>1882</v>
      </c>
      <c r="G121" s="1" t="s">
        <v>1547</v>
      </c>
      <c r="H121" s="1" t="s">
        <v>1552</v>
      </c>
      <c r="I121" s="1" t="s">
        <v>2286</v>
      </c>
      <c r="J121" s="1" t="s">
        <v>30</v>
      </c>
      <c r="K121" s="1" t="s">
        <v>2287</v>
      </c>
      <c r="L121" s="1" t="s">
        <v>2287</v>
      </c>
      <c r="M121" s="1" t="s">
        <v>1555</v>
      </c>
      <c r="N121" s="1" t="s">
        <v>1555</v>
      </c>
      <c r="O121" s="1" t="s">
        <v>1556</v>
      </c>
      <c r="P121" s="1" t="s">
        <v>1557</v>
      </c>
      <c r="Q121" s="1" t="s">
        <v>1558</v>
      </c>
      <c r="R121" s="1" t="s">
        <v>2288</v>
      </c>
      <c r="S121" s="1" t="s">
        <v>1560</v>
      </c>
      <c r="T121" s="1" t="s">
        <v>1561</v>
      </c>
      <c r="U121" s="1" t="s">
        <v>1692</v>
      </c>
      <c r="V121" s="1" t="s">
        <v>1604</v>
      </c>
    </row>
    <row r="122" s="1" customFormat="1" spans="1:22">
      <c r="A122" s="3">
        <v>999223263001297</v>
      </c>
      <c r="B122" s="1" t="s">
        <v>2276</v>
      </c>
      <c r="C122" s="1" t="s">
        <v>2289</v>
      </c>
      <c r="D122" s="1" t="s">
        <v>2015</v>
      </c>
      <c r="E122" s="1" t="s">
        <v>2290</v>
      </c>
      <c r="F122" s="1" t="s">
        <v>2098</v>
      </c>
      <c r="G122" s="1" t="s">
        <v>1755</v>
      </c>
      <c r="H122" s="1" t="s">
        <v>1552</v>
      </c>
      <c r="I122" s="1" t="s">
        <v>2291</v>
      </c>
      <c r="J122" s="1" t="s">
        <v>30</v>
      </c>
      <c r="K122" s="1" t="s">
        <v>2292</v>
      </c>
      <c r="L122" s="1" t="s">
        <v>2292</v>
      </c>
      <c r="M122" s="1" t="s">
        <v>1555</v>
      </c>
      <c r="N122" s="1" t="s">
        <v>1555</v>
      </c>
      <c r="O122" s="1" t="s">
        <v>1556</v>
      </c>
      <c r="P122" s="1" t="s">
        <v>1557</v>
      </c>
      <c r="Q122" s="1" t="s">
        <v>1558</v>
      </c>
      <c r="R122" s="1" t="s">
        <v>2293</v>
      </c>
      <c r="S122" s="1" t="s">
        <v>1560</v>
      </c>
      <c r="T122" s="1" t="s">
        <v>1561</v>
      </c>
      <c r="U122" s="1" t="s">
        <v>1562</v>
      </c>
      <c r="V122" s="1" t="s">
        <v>1617</v>
      </c>
    </row>
    <row r="123" s="1" customFormat="1" spans="1:22">
      <c r="A123" s="3">
        <v>999223262693533</v>
      </c>
      <c r="B123" s="1" t="s">
        <v>2276</v>
      </c>
      <c r="C123" s="1" t="s">
        <v>2294</v>
      </c>
      <c r="D123" s="1" t="s">
        <v>2295</v>
      </c>
      <c r="E123" s="1" t="s">
        <v>2296</v>
      </c>
      <c r="F123" s="1" t="s">
        <v>2098</v>
      </c>
      <c r="G123" s="1" t="s">
        <v>1755</v>
      </c>
      <c r="H123" s="1" t="s">
        <v>1552</v>
      </c>
      <c r="I123" s="1" t="s">
        <v>2297</v>
      </c>
      <c r="J123" s="1" t="s">
        <v>30</v>
      </c>
      <c r="K123" s="1" t="s">
        <v>2298</v>
      </c>
      <c r="L123" s="1" t="s">
        <v>2298</v>
      </c>
      <c r="M123" s="1" t="s">
        <v>1555</v>
      </c>
      <c r="N123" s="1" t="s">
        <v>1555</v>
      </c>
      <c r="O123" s="1" t="s">
        <v>1556</v>
      </c>
      <c r="P123" s="1" t="s">
        <v>1557</v>
      </c>
      <c r="Q123" s="1" t="s">
        <v>1558</v>
      </c>
      <c r="R123" s="1" t="s">
        <v>2299</v>
      </c>
      <c r="S123" s="1" t="s">
        <v>1560</v>
      </c>
      <c r="T123" s="1" t="s">
        <v>1561</v>
      </c>
      <c r="U123" s="1" t="s">
        <v>1562</v>
      </c>
      <c r="V123" s="1" t="s">
        <v>1617</v>
      </c>
    </row>
    <row r="124" s="1" customFormat="1" spans="1:22">
      <c r="A124" s="3">
        <v>999223262501968</v>
      </c>
      <c r="B124" s="1" t="s">
        <v>2276</v>
      </c>
      <c r="C124" s="1" t="s">
        <v>2300</v>
      </c>
      <c r="D124" s="1" t="s">
        <v>2301</v>
      </c>
      <c r="E124" s="1" t="s">
        <v>2302</v>
      </c>
      <c r="F124" s="1" t="s">
        <v>1882</v>
      </c>
      <c r="G124" s="1" t="s">
        <v>1547</v>
      </c>
      <c r="H124" s="1" t="s">
        <v>1552</v>
      </c>
      <c r="I124" s="1" t="s">
        <v>2303</v>
      </c>
      <c r="J124" s="1" t="s">
        <v>30</v>
      </c>
      <c r="K124" s="1" t="s">
        <v>2304</v>
      </c>
      <c r="L124" s="1" t="s">
        <v>2304</v>
      </c>
      <c r="M124" s="1" t="s">
        <v>1555</v>
      </c>
      <c r="N124" s="1" t="s">
        <v>1555</v>
      </c>
      <c r="O124" s="1" t="s">
        <v>1556</v>
      </c>
      <c r="P124" s="1" t="s">
        <v>1557</v>
      </c>
      <c r="Q124" s="1" t="s">
        <v>1558</v>
      </c>
      <c r="R124" s="1" t="s">
        <v>2305</v>
      </c>
      <c r="S124" s="1" t="s">
        <v>1560</v>
      </c>
      <c r="T124" s="1" t="s">
        <v>1561</v>
      </c>
      <c r="U124" s="1" t="s">
        <v>1562</v>
      </c>
      <c r="V124" s="1" t="s">
        <v>1617</v>
      </c>
    </row>
    <row r="125" s="1" customFormat="1" spans="1:22">
      <c r="A125" s="3">
        <v>999223261906113</v>
      </c>
      <c r="B125" s="1" t="s">
        <v>2276</v>
      </c>
      <c r="C125" s="1" t="s">
        <v>2306</v>
      </c>
      <c r="D125" s="1" t="s">
        <v>2307</v>
      </c>
      <c r="E125" s="1" t="s">
        <v>2308</v>
      </c>
      <c r="F125" s="1" t="s">
        <v>2098</v>
      </c>
      <c r="G125" s="1" t="s">
        <v>1547</v>
      </c>
      <c r="H125" s="1" t="s">
        <v>1552</v>
      </c>
      <c r="I125" s="1" t="s">
        <v>2309</v>
      </c>
      <c r="J125" s="1" t="s">
        <v>30</v>
      </c>
      <c r="K125" s="1" t="s">
        <v>1690</v>
      </c>
      <c r="L125" s="1" t="s">
        <v>1690</v>
      </c>
      <c r="M125" s="1" t="s">
        <v>1555</v>
      </c>
      <c r="N125" s="1" t="s">
        <v>1555</v>
      </c>
      <c r="O125" s="1" t="s">
        <v>1556</v>
      </c>
      <c r="P125" s="1" t="s">
        <v>1557</v>
      </c>
      <c r="Q125" s="1" t="s">
        <v>1558</v>
      </c>
      <c r="R125" s="1" t="s">
        <v>2310</v>
      </c>
      <c r="S125" s="1" t="s">
        <v>1560</v>
      </c>
      <c r="T125" s="1" t="s">
        <v>1561</v>
      </c>
      <c r="U125" s="1" t="s">
        <v>1562</v>
      </c>
      <c r="V125" s="1" t="s">
        <v>1617</v>
      </c>
    </row>
    <row r="126" s="1" customFormat="1" spans="1:22">
      <c r="A126" s="3">
        <v>999223261347233</v>
      </c>
      <c r="B126" s="1" t="s">
        <v>2276</v>
      </c>
      <c r="C126" s="1" t="s">
        <v>2311</v>
      </c>
      <c r="D126" s="1" t="s">
        <v>2284</v>
      </c>
      <c r="E126" s="1" t="s">
        <v>2312</v>
      </c>
      <c r="F126" s="1" t="s">
        <v>2098</v>
      </c>
      <c r="G126" s="1" t="s">
        <v>1755</v>
      </c>
      <c r="H126" s="1" t="s">
        <v>1552</v>
      </c>
      <c r="I126" s="1" t="s">
        <v>2313</v>
      </c>
      <c r="J126" s="1" t="s">
        <v>30</v>
      </c>
      <c r="K126" s="1" t="s">
        <v>2314</v>
      </c>
      <c r="L126" s="1" t="s">
        <v>2314</v>
      </c>
      <c r="M126" s="1" t="s">
        <v>1555</v>
      </c>
      <c r="N126" s="1" t="s">
        <v>1555</v>
      </c>
      <c r="O126" s="1" t="s">
        <v>1556</v>
      </c>
      <c r="P126" s="1" t="s">
        <v>1557</v>
      </c>
      <c r="Q126" s="1" t="s">
        <v>1558</v>
      </c>
      <c r="R126" s="1" t="s">
        <v>2315</v>
      </c>
      <c r="S126" s="1" t="s">
        <v>1560</v>
      </c>
      <c r="T126" s="1" t="s">
        <v>1561</v>
      </c>
      <c r="U126" s="1" t="s">
        <v>1562</v>
      </c>
      <c r="V126" s="1" t="s">
        <v>1604</v>
      </c>
    </row>
    <row r="127" s="1" customFormat="1" spans="1:22">
      <c r="A127" s="3">
        <v>999223261159028</v>
      </c>
      <c r="B127" s="1" t="s">
        <v>2276</v>
      </c>
      <c r="C127" s="1" t="s">
        <v>2316</v>
      </c>
      <c r="D127" s="1" t="s">
        <v>2317</v>
      </c>
      <c r="E127" s="1" t="s">
        <v>2318</v>
      </c>
      <c r="F127" s="1" t="s">
        <v>1882</v>
      </c>
      <c r="G127" s="1" t="s">
        <v>1547</v>
      </c>
      <c r="H127" s="1" t="s">
        <v>1552</v>
      </c>
      <c r="I127" s="1" t="s">
        <v>2319</v>
      </c>
      <c r="J127" s="1" t="s">
        <v>30</v>
      </c>
      <c r="K127" s="1" t="s">
        <v>2320</v>
      </c>
      <c r="L127" s="1" t="s">
        <v>2320</v>
      </c>
      <c r="M127" s="1" t="s">
        <v>1555</v>
      </c>
      <c r="N127" s="1" t="s">
        <v>1555</v>
      </c>
      <c r="O127" s="1" t="s">
        <v>1556</v>
      </c>
      <c r="P127" s="1" t="s">
        <v>1557</v>
      </c>
      <c r="Q127" s="1" t="s">
        <v>1558</v>
      </c>
      <c r="R127" s="1" t="s">
        <v>2321</v>
      </c>
      <c r="S127" s="1" t="s">
        <v>1560</v>
      </c>
      <c r="T127" s="1" t="s">
        <v>1561</v>
      </c>
      <c r="U127" s="1" t="s">
        <v>1562</v>
      </c>
      <c r="V127" s="1" t="s">
        <v>1617</v>
      </c>
    </row>
    <row r="128" s="1" customFormat="1" spans="1:22">
      <c r="A128" s="3">
        <v>999223261054679</v>
      </c>
      <c r="B128" s="1" t="s">
        <v>2276</v>
      </c>
      <c r="C128" s="1" t="s">
        <v>2322</v>
      </c>
      <c r="D128" s="1" t="s">
        <v>2323</v>
      </c>
      <c r="E128" s="1" t="s">
        <v>2324</v>
      </c>
      <c r="F128" s="1" t="s">
        <v>1882</v>
      </c>
      <c r="G128" s="1" t="s">
        <v>1551</v>
      </c>
      <c r="H128" s="1" t="s">
        <v>1552</v>
      </c>
      <c r="I128" s="1" t="s">
        <v>2325</v>
      </c>
      <c r="J128" s="1" t="s">
        <v>30</v>
      </c>
      <c r="K128" s="1" t="s">
        <v>2326</v>
      </c>
      <c r="L128" s="1" t="s">
        <v>2326</v>
      </c>
      <c r="M128" s="1" t="s">
        <v>1555</v>
      </c>
      <c r="N128" s="1" t="s">
        <v>1555</v>
      </c>
      <c r="O128" s="1" t="s">
        <v>1556</v>
      </c>
      <c r="P128" s="1" t="s">
        <v>1557</v>
      </c>
      <c r="Q128" s="1" t="s">
        <v>1558</v>
      </c>
      <c r="R128" s="1" t="s">
        <v>2327</v>
      </c>
      <c r="S128" s="1" t="s">
        <v>1560</v>
      </c>
      <c r="T128" s="1" t="s">
        <v>1561</v>
      </c>
      <c r="U128" s="1" t="s">
        <v>1562</v>
      </c>
      <c r="V128" s="1" t="s">
        <v>1655</v>
      </c>
    </row>
    <row r="129" s="1" customFormat="1" spans="1:22">
      <c r="A129" s="3">
        <v>999223260276217</v>
      </c>
      <c r="B129" s="1" t="s">
        <v>2276</v>
      </c>
      <c r="C129" s="1" t="s">
        <v>2328</v>
      </c>
      <c r="D129" s="1" t="s">
        <v>2253</v>
      </c>
      <c r="E129" s="1" t="s">
        <v>2329</v>
      </c>
      <c r="F129" s="1" t="s">
        <v>2098</v>
      </c>
      <c r="G129" s="1" t="s">
        <v>1755</v>
      </c>
      <c r="H129" s="1" t="s">
        <v>1552</v>
      </c>
      <c r="I129" s="1" t="s">
        <v>2330</v>
      </c>
      <c r="J129" s="1" t="s">
        <v>30</v>
      </c>
      <c r="K129" s="1" t="s">
        <v>2256</v>
      </c>
      <c r="L129" s="1" t="s">
        <v>2256</v>
      </c>
      <c r="M129" s="1" t="s">
        <v>1555</v>
      </c>
      <c r="N129" s="1" t="s">
        <v>1555</v>
      </c>
      <c r="O129" s="1" t="s">
        <v>1556</v>
      </c>
      <c r="P129" s="1" t="s">
        <v>1557</v>
      </c>
      <c r="Q129" s="1" t="s">
        <v>1558</v>
      </c>
      <c r="R129" s="1" t="s">
        <v>2331</v>
      </c>
      <c r="S129" s="1" t="s">
        <v>1560</v>
      </c>
      <c r="T129" s="1" t="s">
        <v>1561</v>
      </c>
      <c r="U129" s="1" t="s">
        <v>1562</v>
      </c>
      <c r="V129" s="1" t="s">
        <v>1674</v>
      </c>
    </row>
    <row r="130" s="1" customFormat="1" spans="1:22">
      <c r="A130" s="3">
        <v>999223260238174</v>
      </c>
      <c r="B130" s="1" t="s">
        <v>2276</v>
      </c>
      <c r="C130" s="1" t="s">
        <v>2332</v>
      </c>
      <c r="D130" s="1" t="s">
        <v>2253</v>
      </c>
      <c r="E130" s="1" t="s">
        <v>2333</v>
      </c>
      <c r="F130" s="1" t="s">
        <v>2098</v>
      </c>
      <c r="G130" s="1" t="s">
        <v>1755</v>
      </c>
      <c r="H130" s="1" t="s">
        <v>1552</v>
      </c>
      <c r="I130" s="1" t="s">
        <v>2334</v>
      </c>
      <c r="J130" s="1" t="s">
        <v>30</v>
      </c>
      <c r="K130" s="1" t="s">
        <v>2335</v>
      </c>
      <c r="L130" s="1" t="s">
        <v>2335</v>
      </c>
      <c r="M130" s="1" t="s">
        <v>1555</v>
      </c>
      <c r="N130" s="1" t="s">
        <v>1555</v>
      </c>
      <c r="O130" s="1" t="s">
        <v>1556</v>
      </c>
      <c r="P130" s="1" t="s">
        <v>1557</v>
      </c>
      <c r="Q130" s="1" t="s">
        <v>1558</v>
      </c>
      <c r="R130" s="1" t="s">
        <v>2336</v>
      </c>
      <c r="S130" s="1" t="s">
        <v>1560</v>
      </c>
      <c r="T130" s="1" t="s">
        <v>1561</v>
      </c>
      <c r="U130" s="1" t="s">
        <v>1562</v>
      </c>
      <c r="V130" s="1" t="s">
        <v>1674</v>
      </c>
    </row>
    <row r="131" s="1" customFormat="1" spans="1:22">
      <c r="A131" s="3">
        <v>999223260188274</v>
      </c>
      <c r="B131" s="1" t="s">
        <v>2276</v>
      </c>
      <c r="C131" s="1" t="s">
        <v>2337</v>
      </c>
      <c r="D131" s="1" t="s">
        <v>2338</v>
      </c>
      <c r="E131" s="1" t="s">
        <v>2339</v>
      </c>
      <c r="F131" s="1" t="s">
        <v>1547</v>
      </c>
      <c r="G131" s="1" t="s">
        <v>1551</v>
      </c>
      <c r="H131" s="1" t="s">
        <v>1552</v>
      </c>
      <c r="I131" s="1" t="s">
        <v>2340</v>
      </c>
      <c r="J131" s="1" t="s">
        <v>30</v>
      </c>
      <c r="K131" s="1" t="s">
        <v>2341</v>
      </c>
      <c r="L131" s="1" t="s">
        <v>2341</v>
      </c>
      <c r="M131" s="1" t="s">
        <v>1555</v>
      </c>
      <c r="N131" s="1" t="s">
        <v>1555</v>
      </c>
      <c r="O131" s="1" t="s">
        <v>1556</v>
      </c>
      <c r="P131" s="1" t="s">
        <v>1557</v>
      </c>
      <c r="Q131" s="1" t="s">
        <v>1558</v>
      </c>
      <c r="R131" s="1" t="s">
        <v>2342</v>
      </c>
      <c r="S131" s="1" t="s">
        <v>1560</v>
      </c>
      <c r="T131" s="1" t="s">
        <v>1561</v>
      </c>
      <c r="U131" s="1" t="s">
        <v>1562</v>
      </c>
      <c r="V131" s="1" t="s">
        <v>1617</v>
      </c>
    </row>
    <row r="132" s="1" customFormat="1" spans="1:22">
      <c r="A132" s="3">
        <v>999223260176723</v>
      </c>
      <c r="B132" s="1" t="s">
        <v>2276</v>
      </c>
      <c r="C132" s="1" t="s">
        <v>2343</v>
      </c>
      <c r="D132" s="1" t="s">
        <v>2338</v>
      </c>
      <c r="E132" s="1" t="s">
        <v>2339</v>
      </c>
      <c r="F132" s="1" t="s">
        <v>1755</v>
      </c>
      <c r="G132" s="1" t="s">
        <v>1547</v>
      </c>
      <c r="H132" s="1" t="s">
        <v>1552</v>
      </c>
      <c r="I132" s="1" t="s">
        <v>2344</v>
      </c>
      <c r="J132" s="1" t="s">
        <v>30</v>
      </c>
      <c r="K132" s="1" t="s">
        <v>2345</v>
      </c>
      <c r="L132" s="1" t="s">
        <v>2345</v>
      </c>
      <c r="M132" s="1" t="s">
        <v>1555</v>
      </c>
      <c r="N132" s="1" t="s">
        <v>1555</v>
      </c>
      <c r="O132" s="1" t="s">
        <v>1556</v>
      </c>
      <c r="P132" s="1" t="s">
        <v>1557</v>
      </c>
      <c r="Q132" s="1" t="s">
        <v>1558</v>
      </c>
      <c r="R132" s="1" t="s">
        <v>2346</v>
      </c>
      <c r="S132" s="1" t="s">
        <v>1560</v>
      </c>
      <c r="T132" s="1" t="s">
        <v>1561</v>
      </c>
      <c r="U132" s="1" t="s">
        <v>1562</v>
      </c>
      <c r="V132" s="1" t="s">
        <v>1617</v>
      </c>
    </row>
    <row r="133" s="1" customFormat="1" spans="1:22">
      <c r="A133" s="3">
        <v>999223259815341</v>
      </c>
      <c r="B133" s="1" t="s">
        <v>2276</v>
      </c>
      <c r="C133" s="1" t="s">
        <v>2347</v>
      </c>
      <c r="D133" s="1" t="s">
        <v>2348</v>
      </c>
      <c r="E133" s="1" t="s">
        <v>2349</v>
      </c>
      <c r="F133" s="1" t="s">
        <v>1882</v>
      </c>
      <c r="G133" s="1" t="s">
        <v>1547</v>
      </c>
      <c r="H133" s="1" t="s">
        <v>1552</v>
      </c>
      <c r="I133" s="1" t="s">
        <v>2350</v>
      </c>
      <c r="J133" s="1" t="s">
        <v>30</v>
      </c>
      <c r="K133" s="1" t="s">
        <v>2351</v>
      </c>
      <c r="L133" s="1" t="s">
        <v>2351</v>
      </c>
      <c r="M133" s="1" t="s">
        <v>1555</v>
      </c>
      <c r="N133" s="1" t="s">
        <v>1555</v>
      </c>
      <c r="O133" s="1" t="s">
        <v>1556</v>
      </c>
      <c r="P133" s="1" t="s">
        <v>1557</v>
      </c>
      <c r="Q133" s="1" t="s">
        <v>1558</v>
      </c>
      <c r="R133" s="1" t="s">
        <v>2352</v>
      </c>
      <c r="S133" s="1" t="s">
        <v>1560</v>
      </c>
      <c r="T133" s="1" t="s">
        <v>1561</v>
      </c>
      <c r="U133" s="1" t="s">
        <v>1562</v>
      </c>
      <c r="V133" s="1" t="s">
        <v>1674</v>
      </c>
    </row>
    <row r="134" s="1" customFormat="1" spans="1:22">
      <c r="A134" s="3">
        <v>999223259178013</v>
      </c>
      <c r="B134" s="1" t="s">
        <v>2276</v>
      </c>
      <c r="C134" s="1" t="s">
        <v>2353</v>
      </c>
      <c r="D134" s="1" t="s">
        <v>1944</v>
      </c>
      <c r="E134" s="1" t="s">
        <v>2354</v>
      </c>
      <c r="F134" s="1" t="s">
        <v>1882</v>
      </c>
      <c r="G134" s="1" t="s">
        <v>1755</v>
      </c>
      <c r="H134" s="1" t="s">
        <v>1552</v>
      </c>
      <c r="I134" s="1" t="s">
        <v>2355</v>
      </c>
      <c r="J134" s="1" t="s">
        <v>30</v>
      </c>
      <c r="K134" s="1" t="s">
        <v>2356</v>
      </c>
      <c r="L134" s="1" t="s">
        <v>2356</v>
      </c>
      <c r="M134" s="1" t="s">
        <v>1555</v>
      </c>
      <c r="N134" s="1" t="s">
        <v>1555</v>
      </c>
      <c r="O134" s="1" t="s">
        <v>1556</v>
      </c>
      <c r="P134" s="1" t="s">
        <v>1557</v>
      </c>
      <c r="Q134" s="1" t="s">
        <v>1558</v>
      </c>
      <c r="R134" s="1" t="s">
        <v>2357</v>
      </c>
      <c r="S134" s="1" t="s">
        <v>1560</v>
      </c>
      <c r="T134" s="1" t="s">
        <v>1561</v>
      </c>
      <c r="U134" s="1" t="s">
        <v>1562</v>
      </c>
      <c r="V134" s="1" t="s">
        <v>1604</v>
      </c>
    </row>
    <row r="135" s="1" customFormat="1" spans="1:22">
      <c r="A135" s="3">
        <v>999223258601846</v>
      </c>
      <c r="B135" s="1" t="s">
        <v>2276</v>
      </c>
      <c r="C135" s="1" t="s">
        <v>2358</v>
      </c>
      <c r="D135" s="1" t="s">
        <v>2359</v>
      </c>
      <c r="E135" s="1" t="s">
        <v>2360</v>
      </c>
      <c r="F135" s="1" t="s">
        <v>2098</v>
      </c>
      <c r="G135" s="1" t="s">
        <v>1755</v>
      </c>
      <c r="H135" s="1" t="s">
        <v>1552</v>
      </c>
      <c r="I135" s="1" t="s">
        <v>2361</v>
      </c>
      <c r="J135" s="1" t="s">
        <v>30</v>
      </c>
      <c r="K135" s="1" t="s">
        <v>2362</v>
      </c>
      <c r="L135" s="1" t="s">
        <v>2362</v>
      </c>
      <c r="M135" s="1" t="s">
        <v>1555</v>
      </c>
      <c r="N135" s="1" t="s">
        <v>1555</v>
      </c>
      <c r="O135" s="1" t="s">
        <v>1556</v>
      </c>
      <c r="P135" s="1" t="s">
        <v>1557</v>
      </c>
      <c r="Q135" s="1" t="s">
        <v>1558</v>
      </c>
      <c r="R135" s="1" t="s">
        <v>2363</v>
      </c>
      <c r="S135" s="1" t="s">
        <v>1560</v>
      </c>
      <c r="T135" s="1" t="s">
        <v>1561</v>
      </c>
      <c r="U135" s="1" t="s">
        <v>1562</v>
      </c>
      <c r="V135" s="1" t="s">
        <v>1604</v>
      </c>
    </row>
    <row r="136" s="1" customFormat="1" spans="1:22">
      <c r="A136" s="3">
        <v>999223233345347</v>
      </c>
      <c r="B136" s="1" t="s">
        <v>2276</v>
      </c>
      <c r="C136" s="1" t="s">
        <v>2364</v>
      </c>
      <c r="D136" s="1" t="s">
        <v>2365</v>
      </c>
      <c r="E136" s="1" t="s">
        <v>2366</v>
      </c>
      <c r="F136" s="1" t="s">
        <v>2276</v>
      </c>
      <c r="G136" s="1" t="s">
        <v>1755</v>
      </c>
      <c r="H136" s="1" t="s">
        <v>1552</v>
      </c>
      <c r="I136" s="1" t="s">
        <v>2367</v>
      </c>
      <c r="J136" s="1" t="s">
        <v>30</v>
      </c>
      <c r="K136" s="1" t="s">
        <v>2368</v>
      </c>
      <c r="L136" s="1" t="s">
        <v>2368</v>
      </c>
      <c r="M136" s="1" t="s">
        <v>1555</v>
      </c>
      <c r="N136" s="1" t="s">
        <v>1555</v>
      </c>
      <c r="O136" s="1" t="s">
        <v>1556</v>
      </c>
      <c r="P136" s="1" t="s">
        <v>1557</v>
      </c>
      <c r="Q136" s="1" t="s">
        <v>1558</v>
      </c>
      <c r="R136" s="1" t="s">
        <v>2369</v>
      </c>
      <c r="S136" s="1" t="s">
        <v>1560</v>
      </c>
      <c r="T136" s="1" t="s">
        <v>1561</v>
      </c>
      <c r="U136" s="1" t="s">
        <v>1562</v>
      </c>
      <c r="V136" s="1" t="s">
        <v>1655</v>
      </c>
    </row>
    <row r="137" s="1" customFormat="1" spans="1:22">
      <c r="A137" s="3">
        <v>999223256717032</v>
      </c>
      <c r="B137" s="1" t="s">
        <v>2276</v>
      </c>
      <c r="C137" s="1" t="s">
        <v>2370</v>
      </c>
      <c r="D137" s="1" t="s">
        <v>2371</v>
      </c>
      <c r="E137" s="1" t="s">
        <v>2372</v>
      </c>
      <c r="F137" s="1" t="s">
        <v>2276</v>
      </c>
      <c r="G137" s="1" t="s">
        <v>1547</v>
      </c>
      <c r="H137" s="1" t="s">
        <v>1552</v>
      </c>
      <c r="I137" s="1" t="s">
        <v>2373</v>
      </c>
      <c r="J137" s="1" t="s">
        <v>30</v>
      </c>
      <c r="K137" s="1" t="s">
        <v>2374</v>
      </c>
      <c r="L137" s="1" t="s">
        <v>2374</v>
      </c>
      <c r="M137" s="1" t="s">
        <v>1555</v>
      </c>
      <c r="N137" s="1" t="s">
        <v>1555</v>
      </c>
      <c r="O137" s="1" t="s">
        <v>1556</v>
      </c>
      <c r="P137" s="1" t="s">
        <v>1557</v>
      </c>
      <c r="Q137" s="1" t="s">
        <v>1558</v>
      </c>
      <c r="R137" s="1" t="s">
        <v>2375</v>
      </c>
      <c r="S137" s="1" t="s">
        <v>1560</v>
      </c>
      <c r="T137" s="1" t="s">
        <v>1561</v>
      </c>
      <c r="U137" s="1" t="s">
        <v>1562</v>
      </c>
      <c r="V137" s="1" t="s">
        <v>1655</v>
      </c>
    </row>
    <row r="138" s="1" customFormat="1" spans="1:22">
      <c r="A138" s="3">
        <v>999223255951942</v>
      </c>
      <c r="B138" s="1" t="s">
        <v>2276</v>
      </c>
      <c r="C138" s="1" t="s">
        <v>2376</v>
      </c>
      <c r="D138" s="1" t="s">
        <v>2377</v>
      </c>
      <c r="E138" s="1" t="s">
        <v>2378</v>
      </c>
      <c r="F138" s="1" t="s">
        <v>1755</v>
      </c>
      <c r="G138" s="1" t="s">
        <v>1547</v>
      </c>
      <c r="H138" s="1" t="s">
        <v>1552</v>
      </c>
      <c r="I138" s="1" t="s">
        <v>2379</v>
      </c>
      <c r="J138" s="1" t="s">
        <v>30</v>
      </c>
      <c r="K138" s="1" t="s">
        <v>2380</v>
      </c>
      <c r="L138" s="1" t="s">
        <v>2380</v>
      </c>
      <c r="M138" s="1" t="s">
        <v>1555</v>
      </c>
      <c r="N138" s="1" t="s">
        <v>1555</v>
      </c>
      <c r="O138" s="1" t="s">
        <v>1556</v>
      </c>
      <c r="P138" s="1" t="s">
        <v>1557</v>
      </c>
      <c r="Q138" s="1" t="s">
        <v>1558</v>
      </c>
      <c r="R138" s="1" t="s">
        <v>2381</v>
      </c>
      <c r="S138" s="1" t="s">
        <v>1560</v>
      </c>
      <c r="T138" s="1" t="s">
        <v>1561</v>
      </c>
      <c r="U138" s="1" t="s">
        <v>1562</v>
      </c>
      <c r="V138" s="1" t="s">
        <v>1584</v>
      </c>
    </row>
    <row r="139" s="1" customFormat="1" spans="1:22">
      <c r="A139" s="3">
        <v>999223255931299</v>
      </c>
      <c r="B139" s="1" t="s">
        <v>2276</v>
      </c>
      <c r="C139" s="1" t="s">
        <v>2382</v>
      </c>
      <c r="D139" s="1" t="s">
        <v>2383</v>
      </c>
      <c r="E139" s="1" t="s">
        <v>2384</v>
      </c>
      <c r="F139" s="1" t="s">
        <v>2098</v>
      </c>
      <c r="G139" s="1" t="s">
        <v>1755</v>
      </c>
      <c r="H139" s="1" t="s">
        <v>1552</v>
      </c>
      <c r="I139" s="1" t="s">
        <v>2385</v>
      </c>
      <c r="J139" s="1" t="s">
        <v>30</v>
      </c>
      <c r="K139" s="1" t="s">
        <v>2386</v>
      </c>
      <c r="L139" s="1" t="s">
        <v>2386</v>
      </c>
      <c r="M139" s="1" t="s">
        <v>1555</v>
      </c>
      <c r="N139" s="1" t="s">
        <v>1555</v>
      </c>
      <c r="O139" s="1" t="s">
        <v>1556</v>
      </c>
      <c r="P139" s="1" t="s">
        <v>1557</v>
      </c>
      <c r="Q139" s="1" t="s">
        <v>1558</v>
      </c>
      <c r="R139" s="1" t="s">
        <v>2387</v>
      </c>
      <c r="S139" s="1" t="s">
        <v>1560</v>
      </c>
      <c r="T139" s="1" t="s">
        <v>1561</v>
      </c>
      <c r="U139" s="1" t="s">
        <v>1562</v>
      </c>
      <c r="V139" s="1" t="s">
        <v>1655</v>
      </c>
    </row>
    <row r="140" s="1" customFormat="1" spans="1:22">
      <c r="A140" s="3">
        <v>999223255614305</v>
      </c>
      <c r="B140" s="1" t="s">
        <v>2276</v>
      </c>
      <c r="C140" s="1" t="s">
        <v>2388</v>
      </c>
      <c r="D140" s="1" t="s">
        <v>1992</v>
      </c>
      <c r="E140" s="1" t="s">
        <v>2389</v>
      </c>
      <c r="F140" s="1" t="s">
        <v>1882</v>
      </c>
      <c r="G140" s="1" t="s">
        <v>1755</v>
      </c>
      <c r="H140" s="1" t="s">
        <v>1552</v>
      </c>
      <c r="I140" s="1" t="s">
        <v>2390</v>
      </c>
      <c r="J140" s="1" t="s">
        <v>30</v>
      </c>
      <c r="K140" s="1" t="s">
        <v>2391</v>
      </c>
      <c r="L140" s="1" t="s">
        <v>2391</v>
      </c>
      <c r="M140" s="1" t="s">
        <v>1555</v>
      </c>
      <c r="N140" s="1" t="s">
        <v>1555</v>
      </c>
      <c r="O140" s="1" t="s">
        <v>1556</v>
      </c>
      <c r="P140" s="1" t="s">
        <v>1557</v>
      </c>
      <c r="Q140" s="1" t="s">
        <v>1558</v>
      </c>
      <c r="R140" s="1" t="s">
        <v>2392</v>
      </c>
      <c r="S140" s="1" t="s">
        <v>1560</v>
      </c>
      <c r="T140" s="1" t="s">
        <v>1561</v>
      </c>
      <c r="U140" s="1" t="s">
        <v>1562</v>
      </c>
      <c r="V140" s="1" t="s">
        <v>1804</v>
      </c>
    </row>
    <row r="141" s="1" customFormat="1" spans="1:22">
      <c r="A141" s="3">
        <v>999223255332832</v>
      </c>
      <c r="B141" s="1" t="s">
        <v>2276</v>
      </c>
      <c r="C141" s="1" t="s">
        <v>2393</v>
      </c>
      <c r="D141" s="1" t="s">
        <v>1849</v>
      </c>
      <c r="E141" s="1" t="s">
        <v>2394</v>
      </c>
      <c r="F141" s="1" t="s">
        <v>1547</v>
      </c>
      <c r="G141" s="1" t="s">
        <v>1551</v>
      </c>
      <c r="H141" s="1" t="s">
        <v>1552</v>
      </c>
      <c r="I141" s="1" t="s">
        <v>2395</v>
      </c>
      <c r="J141" s="1" t="s">
        <v>30</v>
      </c>
      <c r="K141" s="1" t="s">
        <v>2396</v>
      </c>
      <c r="L141" s="1" t="s">
        <v>2396</v>
      </c>
      <c r="M141" s="1" t="s">
        <v>1555</v>
      </c>
      <c r="N141" s="1" t="s">
        <v>1555</v>
      </c>
      <c r="O141" s="1" t="s">
        <v>1556</v>
      </c>
      <c r="P141" s="1" t="s">
        <v>1557</v>
      </c>
      <c r="Q141" s="1" t="s">
        <v>1558</v>
      </c>
      <c r="R141" s="1" t="s">
        <v>2397</v>
      </c>
      <c r="S141" s="1" t="s">
        <v>1560</v>
      </c>
      <c r="T141" s="1" t="s">
        <v>1561</v>
      </c>
      <c r="U141" s="1" t="s">
        <v>1562</v>
      </c>
      <c r="V141" s="1" t="s">
        <v>1584</v>
      </c>
    </row>
    <row r="142" s="1" customFormat="1" spans="1:22">
      <c r="A142" s="3">
        <v>999223254885255</v>
      </c>
      <c r="B142" s="1" t="s">
        <v>2276</v>
      </c>
      <c r="C142" s="1" t="s">
        <v>2398</v>
      </c>
      <c r="D142" s="1" t="s">
        <v>2399</v>
      </c>
      <c r="E142" s="1" t="s">
        <v>2400</v>
      </c>
      <c r="F142" s="1" t="s">
        <v>1755</v>
      </c>
      <c r="G142" s="1" t="s">
        <v>1547</v>
      </c>
      <c r="H142" s="1" t="s">
        <v>1552</v>
      </c>
      <c r="I142" s="1" t="s">
        <v>2401</v>
      </c>
      <c r="J142" s="1" t="s">
        <v>30</v>
      </c>
      <c r="K142" s="1" t="s">
        <v>2402</v>
      </c>
      <c r="L142" s="1" t="s">
        <v>2402</v>
      </c>
      <c r="M142" s="1" t="s">
        <v>1555</v>
      </c>
      <c r="N142" s="1" t="s">
        <v>1555</v>
      </c>
      <c r="O142" s="1" t="s">
        <v>1556</v>
      </c>
      <c r="P142" s="1" t="s">
        <v>1557</v>
      </c>
      <c r="Q142" s="1" t="s">
        <v>1558</v>
      </c>
      <c r="R142" s="1" t="s">
        <v>2403</v>
      </c>
      <c r="S142" s="1" t="s">
        <v>1560</v>
      </c>
      <c r="T142" s="1" t="s">
        <v>1561</v>
      </c>
      <c r="U142" s="1" t="s">
        <v>1562</v>
      </c>
      <c r="V142" s="1" t="s">
        <v>2404</v>
      </c>
    </row>
    <row r="143" s="1" customFormat="1" spans="1:22">
      <c r="A143" s="3">
        <v>999223254885165</v>
      </c>
      <c r="B143" s="1" t="s">
        <v>2276</v>
      </c>
      <c r="C143" s="1" t="s">
        <v>2405</v>
      </c>
      <c r="D143" s="1" t="s">
        <v>2406</v>
      </c>
      <c r="E143" s="1" t="s">
        <v>2407</v>
      </c>
      <c r="F143" s="1" t="s">
        <v>2276</v>
      </c>
      <c r="G143" s="1" t="s">
        <v>1547</v>
      </c>
      <c r="H143" s="1" t="s">
        <v>1552</v>
      </c>
      <c r="I143" s="1" t="s">
        <v>2408</v>
      </c>
      <c r="J143" s="1" t="s">
        <v>30</v>
      </c>
      <c r="K143" s="1" t="s">
        <v>2409</v>
      </c>
      <c r="L143" s="1" t="s">
        <v>2409</v>
      </c>
      <c r="M143" s="1" t="s">
        <v>1555</v>
      </c>
      <c r="N143" s="1" t="s">
        <v>1555</v>
      </c>
      <c r="O143" s="1" t="s">
        <v>1556</v>
      </c>
      <c r="P143" s="1" t="s">
        <v>1557</v>
      </c>
      <c r="Q143" s="1" t="s">
        <v>1558</v>
      </c>
      <c r="R143" s="1" t="s">
        <v>2410</v>
      </c>
      <c r="S143" s="1" t="s">
        <v>1560</v>
      </c>
      <c r="T143" s="1" t="s">
        <v>1561</v>
      </c>
      <c r="U143" s="1" t="s">
        <v>1562</v>
      </c>
      <c r="V143" s="1" t="s">
        <v>1901</v>
      </c>
    </row>
    <row r="144" s="1" customFormat="1" spans="1:22">
      <c r="A144" s="3">
        <v>999223254791610</v>
      </c>
      <c r="B144" s="1" t="s">
        <v>2276</v>
      </c>
      <c r="C144" s="1" t="s">
        <v>2411</v>
      </c>
      <c r="D144" s="1" t="s">
        <v>2412</v>
      </c>
      <c r="E144" s="1" t="s">
        <v>2413</v>
      </c>
      <c r="F144" s="1" t="s">
        <v>1755</v>
      </c>
      <c r="G144" s="1" t="s">
        <v>1551</v>
      </c>
      <c r="H144" s="1" t="s">
        <v>1552</v>
      </c>
      <c r="I144" s="1" t="s">
        <v>2414</v>
      </c>
      <c r="J144" s="1" t="s">
        <v>30</v>
      </c>
      <c r="K144" s="1" t="s">
        <v>2415</v>
      </c>
      <c r="L144" s="1" t="s">
        <v>2415</v>
      </c>
      <c r="M144" s="1" t="s">
        <v>1555</v>
      </c>
      <c r="N144" s="1" t="s">
        <v>1555</v>
      </c>
      <c r="O144" s="1" t="s">
        <v>1556</v>
      </c>
      <c r="P144" s="1" t="s">
        <v>1557</v>
      </c>
      <c r="Q144" s="1" t="s">
        <v>1558</v>
      </c>
      <c r="R144" s="1" t="s">
        <v>2416</v>
      </c>
      <c r="S144" s="1" t="s">
        <v>1560</v>
      </c>
      <c r="T144" s="1" t="s">
        <v>1561</v>
      </c>
      <c r="U144" s="1" t="s">
        <v>1562</v>
      </c>
      <c r="V144" s="1" t="s">
        <v>1674</v>
      </c>
    </row>
    <row r="145" s="1" customFormat="1" spans="1:22">
      <c r="A145" s="3">
        <v>999223254022964</v>
      </c>
      <c r="B145" s="1" t="s">
        <v>2276</v>
      </c>
      <c r="C145" s="1" t="s">
        <v>2417</v>
      </c>
      <c r="D145" s="1" t="s">
        <v>2418</v>
      </c>
      <c r="E145" s="1" t="s">
        <v>2419</v>
      </c>
      <c r="F145" s="1" t="s">
        <v>1547</v>
      </c>
      <c r="G145" s="1" t="s">
        <v>1551</v>
      </c>
      <c r="H145" s="1" t="s">
        <v>1552</v>
      </c>
      <c r="I145" s="1" t="s">
        <v>2420</v>
      </c>
      <c r="J145" s="1" t="s">
        <v>30</v>
      </c>
      <c r="K145" s="1" t="s">
        <v>2421</v>
      </c>
      <c r="L145" s="1" t="s">
        <v>2421</v>
      </c>
      <c r="M145" s="1" t="s">
        <v>1555</v>
      </c>
      <c r="N145" s="1" t="s">
        <v>1555</v>
      </c>
      <c r="O145" s="1" t="s">
        <v>1556</v>
      </c>
      <c r="P145" s="1" t="s">
        <v>1557</v>
      </c>
      <c r="Q145" s="1" t="s">
        <v>1558</v>
      </c>
      <c r="R145" s="1" t="s">
        <v>2422</v>
      </c>
      <c r="S145" s="1" t="s">
        <v>1560</v>
      </c>
      <c r="T145" s="1" t="s">
        <v>1561</v>
      </c>
      <c r="U145" s="1" t="s">
        <v>1562</v>
      </c>
      <c r="V145" s="1" t="s">
        <v>1617</v>
      </c>
    </row>
    <row r="146" s="1" customFormat="1" spans="1:22">
      <c r="A146" s="3">
        <v>999223251540004</v>
      </c>
      <c r="B146" s="1" t="s">
        <v>2423</v>
      </c>
      <c r="C146" s="1" t="s">
        <v>2424</v>
      </c>
      <c r="D146" s="1" t="s">
        <v>2425</v>
      </c>
      <c r="E146" s="1" t="s">
        <v>2426</v>
      </c>
      <c r="F146" s="1" t="s">
        <v>1882</v>
      </c>
      <c r="G146" s="1" t="s">
        <v>1547</v>
      </c>
      <c r="H146" s="1" t="s">
        <v>1552</v>
      </c>
      <c r="I146" s="1" t="s">
        <v>2427</v>
      </c>
      <c r="J146" s="1" t="s">
        <v>30</v>
      </c>
      <c r="K146" s="1" t="s">
        <v>2428</v>
      </c>
      <c r="L146" s="1" t="s">
        <v>2428</v>
      </c>
      <c r="M146" s="1" t="s">
        <v>1555</v>
      </c>
      <c r="N146" s="1" t="s">
        <v>1555</v>
      </c>
      <c r="O146" s="1" t="s">
        <v>1556</v>
      </c>
      <c r="P146" s="1" t="s">
        <v>1557</v>
      </c>
      <c r="Q146" s="1" t="s">
        <v>1558</v>
      </c>
      <c r="R146" s="1" t="s">
        <v>2429</v>
      </c>
      <c r="S146" s="1" t="s">
        <v>1560</v>
      </c>
      <c r="T146" s="1" t="s">
        <v>1561</v>
      </c>
      <c r="U146" s="1" t="s">
        <v>1562</v>
      </c>
      <c r="V146" s="1" t="s">
        <v>2067</v>
      </c>
    </row>
    <row r="147" s="1" customFormat="1" spans="1:22">
      <c r="A147" s="3">
        <v>999223247332108</v>
      </c>
      <c r="B147" s="1" t="s">
        <v>2423</v>
      </c>
      <c r="C147" s="1" t="s">
        <v>2430</v>
      </c>
      <c r="D147" s="1" t="s">
        <v>2431</v>
      </c>
      <c r="E147" s="1" t="s">
        <v>2432</v>
      </c>
      <c r="F147" s="1" t="s">
        <v>1882</v>
      </c>
      <c r="G147" s="1" t="s">
        <v>1547</v>
      </c>
      <c r="H147" s="1" t="s">
        <v>1552</v>
      </c>
      <c r="I147" s="1" t="s">
        <v>2433</v>
      </c>
      <c r="J147" s="1" t="s">
        <v>30</v>
      </c>
      <c r="K147" s="1" t="s">
        <v>2434</v>
      </c>
      <c r="L147" s="1" t="s">
        <v>2434</v>
      </c>
      <c r="M147" s="1" t="s">
        <v>1555</v>
      </c>
      <c r="N147" s="1" t="s">
        <v>1555</v>
      </c>
      <c r="O147" s="1" t="s">
        <v>1556</v>
      </c>
      <c r="P147" s="1" t="s">
        <v>1557</v>
      </c>
      <c r="Q147" s="1" t="s">
        <v>1558</v>
      </c>
      <c r="R147" s="1" t="s">
        <v>2435</v>
      </c>
      <c r="S147" s="1" t="s">
        <v>1560</v>
      </c>
      <c r="T147" s="1" t="s">
        <v>1561</v>
      </c>
      <c r="U147" s="1" t="s">
        <v>1562</v>
      </c>
      <c r="V147" s="1" t="s">
        <v>1901</v>
      </c>
    </row>
    <row r="148" s="1" customFormat="1" spans="1:22">
      <c r="A148" s="3">
        <v>999223247288172</v>
      </c>
      <c r="B148" s="1" t="s">
        <v>2423</v>
      </c>
      <c r="C148" s="1" t="s">
        <v>2436</v>
      </c>
      <c r="D148" s="1" t="s">
        <v>2278</v>
      </c>
      <c r="E148" s="1" t="s">
        <v>2437</v>
      </c>
      <c r="F148" s="1" t="s">
        <v>1882</v>
      </c>
      <c r="G148" s="1" t="s">
        <v>1755</v>
      </c>
      <c r="H148" s="1" t="s">
        <v>1552</v>
      </c>
      <c r="I148" s="1" t="s">
        <v>2438</v>
      </c>
      <c r="J148" s="1" t="s">
        <v>30</v>
      </c>
      <c r="K148" s="1" t="s">
        <v>2439</v>
      </c>
      <c r="L148" s="1" t="s">
        <v>2439</v>
      </c>
      <c r="M148" s="1" t="s">
        <v>1555</v>
      </c>
      <c r="N148" s="1" t="s">
        <v>1555</v>
      </c>
      <c r="O148" s="1" t="s">
        <v>1556</v>
      </c>
      <c r="P148" s="1" t="s">
        <v>1557</v>
      </c>
      <c r="Q148" s="1" t="s">
        <v>1558</v>
      </c>
      <c r="R148" s="1" t="s">
        <v>2440</v>
      </c>
      <c r="S148" s="1" t="s">
        <v>1560</v>
      </c>
      <c r="T148" s="1" t="s">
        <v>1561</v>
      </c>
      <c r="U148" s="1" t="s">
        <v>1562</v>
      </c>
      <c r="V148" s="1" t="s">
        <v>1804</v>
      </c>
    </row>
    <row r="149" s="1" customFormat="1" spans="1:22">
      <c r="A149" s="3">
        <v>999223246805573</v>
      </c>
      <c r="B149" s="1" t="s">
        <v>2423</v>
      </c>
      <c r="C149" s="1" t="s">
        <v>2441</v>
      </c>
      <c r="D149" s="1" t="s">
        <v>2442</v>
      </c>
      <c r="E149" s="1" t="s">
        <v>2443</v>
      </c>
      <c r="F149" s="1" t="s">
        <v>1882</v>
      </c>
      <c r="G149" s="1" t="s">
        <v>1547</v>
      </c>
      <c r="H149" s="1" t="s">
        <v>1552</v>
      </c>
      <c r="I149" s="1" t="s">
        <v>2444</v>
      </c>
      <c r="J149" s="1" t="s">
        <v>30</v>
      </c>
      <c r="K149" s="1" t="s">
        <v>2072</v>
      </c>
      <c r="L149" s="1" t="s">
        <v>2072</v>
      </c>
      <c r="M149" s="1" t="s">
        <v>1555</v>
      </c>
      <c r="N149" s="1" t="s">
        <v>1555</v>
      </c>
      <c r="O149" s="1" t="s">
        <v>1556</v>
      </c>
      <c r="P149" s="1" t="s">
        <v>1557</v>
      </c>
      <c r="Q149" s="1" t="s">
        <v>1558</v>
      </c>
      <c r="R149" s="1" t="s">
        <v>2445</v>
      </c>
      <c r="S149" s="1" t="s">
        <v>1560</v>
      </c>
      <c r="T149" s="1" t="s">
        <v>1561</v>
      </c>
      <c r="U149" s="1" t="s">
        <v>1562</v>
      </c>
      <c r="V149" s="1" t="s">
        <v>1674</v>
      </c>
    </row>
    <row r="150" s="1" customFormat="1" spans="1:22">
      <c r="A150" s="3">
        <v>999223246285236</v>
      </c>
      <c r="B150" s="1" t="s">
        <v>2423</v>
      </c>
      <c r="C150" s="1" t="s">
        <v>2446</v>
      </c>
      <c r="D150" s="1" t="s">
        <v>2447</v>
      </c>
      <c r="E150" s="1" t="s">
        <v>2448</v>
      </c>
      <c r="F150" s="1" t="s">
        <v>1882</v>
      </c>
      <c r="G150" s="1" t="s">
        <v>1755</v>
      </c>
      <c r="H150" s="1" t="s">
        <v>1552</v>
      </c>
      <c r="I150" s="1" t="s">
        <v>2449</v>
      </c>
      <c r="J150" s="1" t="s">
        <v>30</v>
      </c>
      <c r="K150" s="1" t="s">
        <v>2450</v>
      </c>
      <c r="L150" s="1" t="s">
        <v>2450</v>
      </c>
      <c r="M150" s="1" t="s">
        <v>1555</v>
      </c>
      <c r="N150" s="1" t="s">
        <v>1555</v>
      </c>
      <c r="O150" s="1" t="s">
        <v>1556</v>
      </c>
      <c r="P150" s="1" t="s">
        <v>1557</v>
      </c>
      <c r="Q150" s="1" t="s">
        <v>1558</v>
      </c>
      <c r="R150" s="1" t="s">
        <v>2451</v>
      </c>
      <c r="S150" s="1" t="s">
        <v>1560</v>
      </c>
      <c r="T150" s="1" t="s">
        <v>1561</v>
      </c>
      <c r="U150" s="1" t="s">
        <v>1562</v>
      </c>
      <c r="V150" s="1" t="s">
        <v>1591</v>
      </c>
    </row>
    <row r="151" s="1" customFormat="1" spans="1:22">
      <c r="A151" s="3">
        <v>999223245937157</v>
      </c>
      <c r="B151" s="1" t="s">
        <v>2423</v>
      </c>
      <c r="C151" s="1" t="s">
        <v>2452</v>
      </c>
      <c r="D151" s="1" t="s">
        <v>2453</v>
      </c>
      <c r="E151" s="1" t="s">
        <v>2454</v>
      </c>
      <c r="F151" s="1" t="s">
        <v>1755</v>
      </c>
      <c r="G151" s="1" t="s">
        <v>1551</v>
      </c>
      <c r="H151" s="1" t="s">
        <v>1552</v>
      </c>
      <c r="I151" s="1" t="s">
        <v>2455</v>
      </c>
      <c r="J151" s="1" t="s">
        <v>30</v>
      </c>
      <c r="K151" s="1" t="s">
        <v>2456</v>
      </c>
      <c r="L151" s="1" t="s">
        <v>2456</v>
      </c>
      <c r="M151" s="1" t="s">
        <v>1555</v>
      </c>
      <c r="N151" s="1" t="s">
        <v>1555</v>
      </c>
      <c r="O151" s="1" t="s">
        <v>1556</v>
      </c>
      <c r="P151" s="1" t="s">
        <v>1557</v>
      </c>
      <c r="Q151" s="1" t="s">
        <v>1558</v>
      </c>
      <c r="R151" s="1" t="s">
        <v>2457</v>
      </c>
      <c r="S151" s="1" t="s">
        <v>1560</v>
      </c>
      <c r="T151" s="1" t="s">
        <v>1561</v>
      </c>
      <c r="U151" s="1" t="s">
        <v>1692</v>
      </c>
      <c r="V151" s="1" t="s">
        <v>1804</v>
      </c>
    </row>
    <row r="152" s="1" customFormat="1" spans="1:22">
      <c r="A152" s="3">
        <v>999223245124923</v>
      </c>
      <c r="B152" s="1" t="s">
        <v>2423</v>
      </c>
      <c r="C152" s="1" t="s">
        <v>2458</v>
      </c>
      <c r="D152" s="1" t="s">
        <v>2459</v>
      </c>
      <c r="E152" s="1" t="s">
        <v>2460</v>
      </c>
      <c r="F152" s="1" t="s">
        <v>2423</v>
      </c>
      <c r="G152" s="1" t="s">
        <v>1755</v>
      </c>
      <c r="H152" s="1" t="s">
        <v>1552</v>
      </c>
      <c r="I152" s="1" t="s">
        <v>2461</v>
      </c>
      <c r="J152" s="1" t="s">
        <v>30</v>
      </c>
      <c r="K152" s="1" t="s">
        <v>2462</v>
      </c>
      <c r="L152" s="1" t="s">
        <v>2462</v>
      </c>
      <c r="M152" s="1" t="s">
        <v>1555</v>
      </c>
      <c r="N152" s="1" t="s">
        <v>1555</v>
      </c>
      <c r="O152" s="1" t="s">
        <v>1556</v>
      </c>
      <c r="P152" s="1" t="s">
        <v>1557</v>
      </c>
      <c r="Q152" s="1" t="s">
        <v>1558</v>
      </c>
      <c r="R152" s="1" t="s">
        <v>2463</v>
      </c>
      <c r="S152" s="1" t="s">
        <v>1560</v>
      </c>
      <c r="T152" s="1" t="s">
        <v>1561</v>
      </c>
      <c r="U152" s="1" t="s">
        <v>1562</v>
      </c>
      <c r="V152" s="1" t="s">
        <v>1655</v>
      </c>
    </row>
    <row r="153" s="1" customFormat="1" spans="1:22">
      <c r="A153" s="3">
        <v>999223242601475</v>
      </c>
      <c r="B153" s="1" t="s">
        <v>2423</v>
      </c>
      <c r="C153" s="1" t="s">
        <v>2464</v>
      </c>
      <c r="D153" s="1" t="s">
        <v>2465</v>
      </c>
      <c r="E153" s="1" t="s">
        <v>2466</v>
      </c>
      <c r="F153" s="1" t="s">
        <v>1755</v>
      </c>
      <c r="G153" s="1" t="s">
        <v>1547</v>
      </c>
      <c r="H153" s="1" t="s">
        <v>1552</v>
      </c>
      <c r="I153" s="1" t="s">
        <v>2467</v>
      </c>
      <c r="J153" s="1" t="s">
        <v>30</v>
      </c>
      <c r="K153" s="1" t="s">
        <v>2468</v>
      </c>
      <c r="L153" s="1" t="s">
        <v>2468</v>
      </c>
      <c r="M153" s="1" t="s">
        <v>1555</v>
      </c>
      <c r="N153" s="1" t="s">
        <v>1555</v>
      </c>
      <c r="O153" s="1" t="s">
        <v>1556</v>
      </c>
      <c r="P153" s="1" t="s">
        <v>1557</v>
      </c>
      <c r="Q153" s="1" t="s">
        <v>1558</v>
      </c>
      <c r="R153" s="1" t="s">
        <v>2469</v>
      </c>
      <c r="S153" s="1" t="s">
        <v>1560</v>
      </c>
      <c r="T153" s="1" t="s">
        <v>1561</v>
      </c>
      <c r="U153" s="1" t="s">
        <v>1692</v>
      </c>
      <c r="V153" s="1" t="s">
        <v>1604</v>
      </c>
    </row>
    <row r="154" s="1" customFormat="1" spans="1:22">
      <c r="A154" s="3">
        <v>999223241911537</v>
      </c>
      <c r="B154" s="1" t="s">
        <v>2423</v>
      </c>
      <c r="C154" s="1" t="s">
        <v>2470</v>
      </c>
      <c r="D154" s="1" t="s">
        <v>2471</v>
      </c>
      <c r="E154" s="1" t="s">
        <v>2472</v>
      </c>
      <c r="F154" s="1" t="s">
        <v>2276</v>
      </c>
      <c r="G154" s="1" t="s">
        <v>1551</v>
      </c>
      <c r="H154" s="1" t="s">
        <v>1552</v>
      </c>
      <c r="I154" s="1" t="s">
        <v>2473</v>
      </c>
      <c r="J154" s="1" t="s">
        <v>30</v>
      </c>
      <c r="K154" s="1" t="s">
        <v>2474</v>
      </c>
      <c r="L154" s="1" t="s">
        <v>2474</v>
      </c>
      <c r="M154" s="1" t="s">
        <v>1555</v>
      </c>
      <c r="N154" s="1" t="s">
        <v>1555</v>
      </c>
      <c r="O154" s="1" t="s">
        <v>1556</v>
      </c>
      <c r="P154" s="1" t="s">
        <v>1557</v>
      </c>
      <c r="Q154" s="1" t="s">
        <v>1558</v>
      </c>
      <c r="R154" s="1" t="s">
        <v>2475</v>
      </c>
      <c r="S154" s="1" t="s">
        <v>1560</v>
      </c>
      <c r="T154" s="1" t="s">
        <v>1561</v>
      </c>
      <c r="U154" s="1" t="s">
        <v>1562</v>
      </c>
      <c r="V154" s="1" t="s">
        <v>1655</v>
      </c>
    </row>
    <row r="155" s="1" customFormat="1" spans="1:22">
      <c r="A155" s="3">
        <v>999223241815912</v>
      </c>
      <c r="B155" s="1" t="s">
        <v>2423</v>
      </c>
      <c r="C155" s="1" t="s">
        <v>2476</v>
      </c>
      <c r="D155" s="1" t="s">
        <v>2477</v>
      </c>
      <c r="E155" s="1" t="s">
        <v>2478</v>
      </c>
      <c r="F155" s="1" t="s">
        <v>2276</v>
      </c>
      <c r="G155" s="1" t="s">
        <v>1755</v>
      </c>
      <c r="H155" s="1" t="s">
        <v>1552</v>
      </c>
      <c r="I155" s="1" t="s">
        <v>2479</v>
      </c>
      <c r="J155" s="1" t="s">
        <v>30</v>
      </c>
      <c r="K155" s="1" t="s">
        <v>2480</v>
      </c>
      <c r="L155" s="1" t="s">
        <v>2480</v>
      </c>
      <c r="M155" s="1" t="s">
        <v>1555</v>
      </c>
      <c r="N155" s="1" t="s">
        <v>1555</v>
      </c>
      <c r="O155" s="1" t="s">
        <v>1556</v>
      </c>
      <c r="P155" s="1" t="s">
        <v>1557</v>
      </c>
      <c r="Q155" s="1" t="s">
        <v>1558</v>
      </c>
      <c r="R155" s="1" t="s">
        <v>2481</v>
      </c>
      <c r="S155" s="1" t="s">
        <v>1560</v>
      </c>
      <c r="T155" s="1" t="s">
        <v>1561</v>
      </c>
      <c r="U155" s="1" t="s">
        <v>1562</v>
      </c>
      <c r="V155" s="1" t="s">
        <v>1674</v>
      </c>
    </row>
    <row r="156" s="1" customFormat="1" spans="1:22">
      <c r="A156" s="3">
        <v>999223241516010</v>
      </c>
      <c r="B156" s="1" t="s">
        <v>2423</v>
      </c>
      <c r="C156" s="1" t="s">
        <v>2482</v>
      </c>
      <c r="D156" s="1" t="s">
        <v>1669</v>
      </c>
      <c r="E156" s="1" t="s">
        <v>2483</v>
      </c>
      <c r="F156" s="1" t="s">
        <v>1882</v>
      </c>
      <c r="G156" s="1" t="s">
        <v>1547</v>
      </c>
      <c r="H156" s="1" t="s">
        <v>1552</v>
      </c>
      <c r="I156" s="1" t="s">
        <v>2484</v>
      </c>
      <c r="J156" s="1" t="s">
        <v>30</v>
      </c>
      <c r="K156" s="1" t="s">
        <v>2485</v>
      </c>
      <c r="L156" s="1" t="s">
        <v>2485</v>
      </c>
      <c r="M156" s="1" t="s">
        <v>1555</v>
      </c>
      <c r="N156" s="1" t="s">
        <v>1555</v>
      </c>
      <c r="O156" s="1" t="s">
        <v>1556</v>
      </c>
      <c r="P156" s="1" t="s">
        <v>1557</v>
      </c>
      <c r="Q156" s="1" t="s">
        <v>1558</v>
      </c>
      <c r="R156" s="1" t="s">
        <v>2486</v>
      </c>
      <c r="S156" s="1" t="s">
        <v>1560</v>
      </c>
      <c r="T156" s="1" t="s">
        <v>1561</v>
      </c>
      <c r="U156" s="1" t="s">
        <v>1562</v>
      </c>
      <c r="V156" s="1" t="s">
        <v>1674</v>
      </c>
    </row>
    <row r="157" s="1" customFormat="1" spans="1:22">
      <c r="A157" s="3">
        <v>999223240742091</v>
      </c>
      <c r="B157" s="1" t="s">
        <v>2423</v>
      </c>
      <c r="C157" s="1" t="s">
        <v>2487</v>
      </c>
      <c r="D157" s="1" t="s">
        <v>1812</v>
      </c>
      <c r="E157" s="1" t="s">
        <v>2488</v>
      </c>
      <c r="F157" s="1" t="s">
        <v>1547</v>
      </c>
      <c r="G157" s="1" t="s">
        <v>1551</v>
      </c>
      <c r="H157" s="1" t="s">
        <v>1552</v>
      </c>
      <c r="I157" s="1" t="s">
        <v>2489</v>
      </c>
      <c r="J157" s="1" t="s">
        <v>30</v>
      </c>
      <c r="K157" s="1" t="s">
        <v>2490</v>
      </c>
      <c r="L157" s="1" t="s">
        <v>2490</v>
      </c>
      <c r="M157" s="1" t="s">
        <v>1555</v>
      </c>
      <c r="N157" s="1" t="s">
        <v>1555</v>
      </c>
      <c r="O157" s="1" t="s">
        <v>1556</v>
      </c>
      <c r="P157" s="1" t="s">
        <v>1557</v>
      </c>
      <c r="Q157" s="1" t="s">
        <v>1558</v>
      </c>
      <c r="R157" s="1" t="s">
        <v>2491</v>
      </c>
      <c r="S157" s="1" t="s">
        <v>1560</v>
      </c>
      <c r="T157" s="1" t="s">
        <v>1561</v>
      </c>
      <c r="U157" s="1" t="s">
        <v>1562</v>
      </c>
      <c r="V157" s="1" t="s">
        <v>1655</v>
      </c>
    </row>
    <row r="158" s="1" customFormat="1" spans="1:22">
      <c r="A158" s="3">
        <v>999223239919392</v>
      </c>
      <c r="B158" s="1" t="s">
        <v>2423</v>
      </c>
      <c r="C158" s="1" t="s">
        <v>2492</v>
      </c>
      <c r="D158" s="1" t="s">
        <v>2399</v>
      </c>
      <c r="E158" s="1" t="s">
        <v>2493</v>
      </c>
      <c r="F158" s="1" t="s">
        <v>1755</v>
      </c>
      <c r="G158" s="1" t="s">
        <v>1547</v>
      </c>
      <c r="H158" s="1" t="s">
        <v>1552</v>
      </c>
      <c r="I158" s="1" t="s">
        <v>2494</v>
      </c>
      <c r="J158" s="1" t="s">
        <v>30</v>
      </c>
      <c r="K158" s="1" t="s">
        <v>2495</v>
      </c>
      <c r="L158" s="1" t="s">
        <v>2495</v>
      </c>
      <c r="M158" s="1" t="s">
        <v>1555</v>
      </c>
      <c r="N158" s="1" t="s">
        <v>1555</v>
      </c>
      <c r="O158" s="1" t="s">
        <v>1556</v>
      </c>
      <c r="P158" s="1" t="s">
        <v>1557</v>
      </c>
      <c r="Q158" s="1" t="s">
        <v>1558</v>
      </c>
      <c r="R158" s="1" t="s">
        <v>2496</v>
      </c>
      <c r="S158" s="1" t="s">
        <v>1560</v>
      </c>
      <c r="T158" s="1" t="s">
        <v>1561</v>
      </c>
      <c r="U158" s="1" t="s">
        <v>1562</v>
      </c>
      <c r="V158" s="1" t="s">
        <v>2404</v>
      </c>
    </row>
    <row r="159" s="1" customFormat="1" spans="1:22">
      <c r="A159" s="3">
        <v>999223239912387</v>
      </c>
      <c r="B159" s="1" t="s">
        <v>2423</v>
      </c>
      <c r="C159" s="1" t="s">
        <v>2497</v>
      </c>
      <c r="D159" s="1" t="s">
        <v>2399</v>
      </c>
      <c r="E159" s="1" t="s">
        <v>2498</v>
      </c>
      <c r="F159" s="1" t="s">
        <v>2098</v>
      </c>
      <c r="G159" s="1" t="s">
        <v>1547</v>
      </c>
      <c r="H159" s="1" t="s">
        <v>1552</v>
      </c>
      <c r="I159" s="1" t="s">
        <v>2499</v>
      </c>
      <c r="J159" s="1" t="s">
        <v>30</v>
      </c>
      <c r="K159" s="1" t="s">
        <v>2500</v>
      </c>
      <c r="L159" s="1" t="s">
        <v>2500</v>
      </c>
      <c r="M159" s="1" t="s">
        <v>1555</v>
      </c>
      <c r="N159" s="1" t="s">
        <v>1555</v>
      </c>
      <c r="O159" s="1" t="s">
        <v>1556</v>
      </c>
      <c r="P159" s="1" t="s">
        <v>1557</v>
      </c>
      <c r="Q159" s="1" t="s">
        <v>1558</v>
      </c>
      <c r="R159" s="1" t="s">
        <v>2501</v>
      </c>
      <c r="S159" s="1" t="s">
        <v>1560</v>
      </c>
      <c r="T159" s="1" t="s">
        <v>1561</v>
      </c>
      <c r="U159" s="1" t="s">
        <v>1562</v>
      </c>
      <c r="V159" s="1" t="s">
        <v>2404</v>
      </c>
    </row>
    <row r="160" s="1" customFormat="1" spans="1:22">
      <c r="A160" s="3">
        <v>999223238681200</v>
      </c>
      <c r="B160" s="1" t="s">
        <v>2423</v>
      </c>
      <c r="C160" s="1" t="s">
        <v>2502</v>
      </c>
      <c r="D160" s="1" t="s">
        <v>2503</v>
      </c>
      <c r="E160" s="1" t="s">
        <v>2504</v>
      </c>
      <c r="F160" s="1" t="s">
        <v>1755</v>
      </c>
      <c r="G160" s="1" t="s">
        <v>1551</v>
      </c>
      <c r="H160" s="1" t="s">
        <v>1552</v>
      </c>
      <c r="I160" s="1" t="s">
        <v>2505</v>
      </c>
      <c r="J160" s="1" t="s">
        <v>30</v>
      </c>
      <c r="K160" s="1" t="s">
        <v>2506</v>
      </c>
      <c r="L160" s="1" t="s">
        <v>2506</v>
      </c>
      <c r="M160" s="1" t="s">
        <v>1555</v>
      </c>
      <c r="N160" s="1" t="s">
        <v>1555</v>
      </c>
      <c r="O160" s="1" t="s">
        <v>1556</v>
      </c>
      <c r="P160" s="1" t="s">
        <v>1557</v>
      </c>
      <c r="Q160" s="1" t="s">
        <v>1558</v>
      </c>
      <c r="R160" s="1" t="s">
        <v>2507</v>
      </c>
      <c r="S160" s="1" t="s">
        <v>1560</v>
      </c>
      <c r="T160" s="1" t="s">
        <v>1561</v>
      </c>
      <c r="U160" s="1" t="s">
        <v>1562</v>
      </c>
      <c r="V160" s="1" t="s">
        <v>1655</v>
      </c>
    </row>
    <row r="161" s="1" customFormat="1" spans="1:22">
      <c r="A161" s="3">
        <v>999223238240459</v>
      </c>
      <c r="B161" s="1" t="s">
        <v>2423</v>
      </c>
      <c r="C161" s="1" t="s">
        <v>2508</v>
      </c>
      <c r="D161" s="1" t="s">
        <v>2509</v>
      </c>
      <c r="E161" s="1" t="s">
        <v>2510</v>
      </c>
      <c r="F161" s="1" t="s">
        <v>1882</v>
      </c>
      <c r="G161" s="1" t="s">
        <v>1755</v>
      </c>
      <c r="H161" s="1" t="s">
        <v>1552</v>
      </c>
      <c r="I161" s="1" t="s">
        <v>2511</v>
      </c>
      <c r="J161" s="1" t="s">
        <v>30</v>
      </c>
      <c r="K161" s="1" t="s">
        <v>2512</v>
      </c>
      <c r="L161" s="1" t="s">
        <v>2512</v>
      </c>
      <c r="M161" s="1" t="s">
        <v>1555</v>
      </c>
      <c r="N161" s="1" t="s">
        <v>1555</v>
      </c>
      <c r="O161" s="1" t="s">
        <v>1556</v>
      </c>
      <c r="P161" s="1" t="s">
        <v>1557</v>
      </c>
      <c r="Q161" s="1" t="s">
        <v>1558</v>
      </c>
      <c r="R161" s="1" t="s">
        <v>2513</v>
      </c>
      <c r="S161" s="1" t="s">
        <v>1560</v>
      </c>
      <c r="T161" s="1" t="s">
        <v>1561</v>
      </c>
      <c r="U161" s="1" t="s">
        <v>1562</v>
      </c>
      <c r="V161" s="1" t="s">
        <v>1785</v>
      </c>
    </row>
    <row r="162" s="1" customFormat="1" spans="1:22">
      <c r="A162" s="3">
        <v>999223237526622</v>
      </c>
      <c r="B162" s="1" t="s">
        <v>2423</v>
      </c>
      <c r="C162" s="1" t="s">
        <v>2514</v>
      </c>
      <c r="D162" s="1" t="s">
        <v>2515</v>
      </c>
      <c r="E162" s="1" t="s">
        <v>2516</v>
      </c>
      <c r="F162" s="1" t="s">
        <v>2423</v>
      </c>
      <c r="G162" s="1" t="s">
        <v>1551</v>
      </c>
      <c r="H162" s="1" t="s">
        <v>1552</v>
      </c>
      <c r="I162" s="1" t="s">
        <v>2517</v>
      </c>
      <c r="J162" s="1" t="s">
        <v>30</v>
      </c>
      <c r="K162" s="1" t="s">
        <v>2518</v>
      </c>
      <c r="L162" s="1" t="s">
        <v>2518</v>
      </c>
      <c r="M162" s="1" t="s">
        <v>1555</v>
      </c>
      <c r="N162" s="1" t="s">
        <v>1555</v>
      </c>
      <c r="O162" s="1" t="s">
        <v>1556</v>
      </c>
      <c r="P162" s="1" t="s">
        <v>1557</v>
      </c>
      <c r="Q162" s="1" t="s">
        <v>1558</v>
      </c>
      <c r="R162" s="1" t="s">
        <v>2519</v>
      </c>
      <c r="S162" s="1" t="s">
        <v>1560</v>
      </c>
      <c r="T162" s="1" t="s">
        <v>1561</v>
      </c>
      <c r="U162" s="1" t="s">
        <v>1562</v>
      </c>
      <c r="V162" s="1" t="s">
        <v>1655</v>
      </c>
    </row>
    <row r="163" s="1" customFormat="1" spans="1:22">
      <c r="A163" s="3">
        <v>999223237453275</v>
      </c>
      <c r="B163" s="1" t="s">
        <v>2423</v>
      </c>
      <c r="C163" s="1" t="s">
        <v>2520</v>
      </c>
      <c r="D163" s="1" t="s">
        <v>2521</v>
      </c>
      <c r="E163" s="1" t="s">
        <v>2522</v>
      </c>
      <c r="F163" s="1" t="s">
        <v>2098</v>
      </c>
      <c r="G163" s="1" t="s">
        <v>1551</v>
      </c>
      <c r="H163" s="1" t="s">
        <v>1552</v>
      </c>
      <c r="I163" s="1" t="s">
        <v>2523</v>
      </c>
      <c r="J163" s="1" t="s">
        <v>30</v>
      </c>
      <c r="K163" s="1" t="s">
        <v>2524</v>
      </c>
      <c r="L163" s="1" t="s">
        <v>2524</v>
      </c>
      <c r="M163" s="1" t="s">
        <v>1555</v>
      </c>
      <c r="N163" s="1" t="s">
        <v>1555</v>
      </c>
      <c r="O163" s="1" t="s">
        <v>1556</v>
      </c>
      <c r="P163" s="1" t="s">
        <v>1557</v>
      </c>
      <c r="Q163" s="1" t="s">
        <v>1558</v>
      </c>
      <c r="R163" s="1" t="s">
        <v>2525</v>
      </c>
      <c r="S163" s="1" t="s">
        <v>1560</v>
      </c>
      <c r="T163" s="1" t="s">
        <v>1561</v>
      </c>
      <c r="U163" s="1" t="s">
        <v>1562</v>
      </c>
      <c r="V163" s="1" t="s">
        <v>1655</v>
      </c>
    </row>
    <row r="164" s="1" customFormat="1" spans="1:22">
      <c r="A164" s="3">
        <v>999223237365400</v>
      </c>
      <c r="B164" s="1" t="s">
        <v>2423</v>
      </c>
      <c r="C164" s="1" t="s">
        <v>2526</v>
      </c>
      <c r="D164" s="1" t="s">
        <v>2527</v>
      </c>
      <c r="E164" s="1" t="s">
        <v>2528</v>
      </c>
      <c r="F164" s="1" t="s">
        <v>1882</v>
      </c>
      <c r="G164" s="1" t="s">
        <v>1755</v>
      </c>
      <c r="H164" s="1" t="s">
        <v>1552</v>
      </c>
      <c r="I164" s="1" t="s">
        <v>2529</v>
      </c>
      <c r="J164" s="1" t="s">
        <v>30</v>
      </c>
      <c r="K164" s="1" t="s">
        <v>2530</v>
      </c>
      <c r="L164" s="1" t="s">
        <v>2530</v>
      </c>
      <c r="M164" s="1" t="s">
        <v>1555</v>
      </c>
      <c r="N164" s="1" t="s">
        <v>1555</v>
      </c>
      <c r="O164" s="1" t="s">
        <v>1556</v>
      </c>
      <c r="P164" s="1" t="s">
        <v>1557</v>
      </c>
      <c r="Q164" s="1" t="s">
        <v>1558</v>
      </c>
      <c r="R164" s="1" t="s">
        <v>2531</v>
      </c>
      <c r="S164" s="1" t="s">
        <v>1560</v>
      </c>
      <c r="T164" s="1" t="s">
        <v>1561</v>
      </c>
      <c r="U164" s="1" t="s">
        <v>1562</v>
      </c>
      <c r="V164" s="1" t="s">
        <v>2532</v>
      </c>
    </row>
    <row r="165" s="1" customFormat="1" spans="1:22">
      <c r="A165" s="3">
        <v>999223237016211</v>
      </c>
      <c r="B165" s="1" t="s">
        <v>2423</v>
      </c>
      <c r="C165" s="1" t="s">
        <v>2533</v>
      </c>
      <c r="D165" s="1" t="s">
        <v>2399</v>
      </c>
      <c r="E165" s="1" t="s">
        <v>2534</v>
      </c>
      <c r="F165" s="1" t="s">
        <v>1882</v>
      </c>
      <c r="G165" s="1" t="s">
        <v>1547</v>
      </c>
      <c r="H165" s="1" t="s">
        <v>1552</v>
      </c>
      <c r="I165" s="1" t="s">
        <v>2535</v>
      </c>
      <c r="J165" s="1" t="s">
        <v>30</v>
      </c>
      <c r="K165" s="1" t="s">
        <v>2402</v>
      </c>
      <c r="L165" s="1" t="s">
        <v>2402</v>
      </c>
      <c r="M165" s="1" t="s">
        <v>1555</v>
      </c>
      <c r="N165" s="1" t="s">
        <v>1555</v>
      </c>
      <c r="O165" s="1" t="s">
        <v>1556</v>
      </c>
      <c r="P165" s="1" t="s">
        <v>1557</v>
      </c>
      <c r="Q165" s="1" t="s">
        <v>1558</v>
      </c>
      <c r="R165" s="1" t="s">
        <v>2536</v>
      </c>
      <c r="S165" s="1" t="s">
        <v>1560</v>
      </c>
      <c r="T165" s="1" t="s">
        <v>1561</v>
      </c>
      <c r="U165" s="1" t="s">
        <v>1562</v>
      </c>
      <c r="V165" s="1" t="s">
        <v>2404</v>
      </c>
    </row>
    <row r="166" s="1" customFormat="1" spans="1:22">
      <c r="A166" s="3">
        <v>999223237009017</v>
      </c>
      <c r="B166" s="1" t="s">
        <v>2423</v>
      </c>
      <c r="C166" s="1" t="s">
        <v>2537</v>
      </c>
      <c r="D166" s="1" t="s">
        <v>2399</v>
      </c>
      <c r="E166" s="1" t="s">
        <v>2538</v>
      </c>
      <c r="F166" s="1" t="s">
        <v>1882</v>
      </c>
      <c r="G166" s="1" t="s">
        <v>1547</v>
      </c>
      <c r="H166" s="1" t="s">
        <v>1552</v>
      </c>
      <c r="I166" s="1" t="s">
        <v>2535</v>
      </c>
      <c r="J166" s="1" t="s">
        <v>30</v>
      </c>
      <c r="K166" s="1" t="s">
        <v>2402</v>
      </c>
      <c r="L166" s="1" t="s">
        <v>2402</v>
      </c>
      <c r="M166" s="1" t="s">
        <v>1555</v>
      </c>
      <c r="N166" s="1" t="s">
        <v>1555</v>
      </c>
      <c r="O166" s="1" t="s">
        <v>1556</v>
      </c>
      <c r="P166" s="1" t="s">
        <v>1557</v>
      </c>
      <c r="Q166" s="1" t="s">
        <v>1558</v>
      </c>
      <c r="R166" s="1" t="s">
        <v>2539</v>
      </c>
      <c r="S166" s="1" t="s">
        <v>1560</v>
      </c>
      <c r="T166" s="1" t="s">
        <v>1561</v>
      </c>
      <c r="U166" s="1" t="s">
        <v>1562</v>
      </c>
      <c r="V166" s="1" t="s">
        <v>2404</v>
      </c>
    </row>
    <row r="167" s="1" customFormat="1" spans="1:22">
      <c r="A167" s="3">
        <v>999223236950303</v>
      </c>
      <c r="B167" s="1" t="s">
        <v>2423</v>
      </c>
      <c r="C167" s="1" t="s">
        <v>2540</v>
      </c>
      <c r="D167" s="1" t="s">
        <v>2541</v>
      </c>
      <c r="E167" s="1" t="s">
        <v>2542</v>
      </c>
      <c r="F167" s="1" t="s">
        <v>1755</v>
      </c>
      <c r="G167" s="1" t="s">
        <v>1547</v>
      </c>
      <c r="H167" s="1" t="s">
        <v>1552</v>
      </c>
      <c r="I167" s="1" t="s">
        <v>2543</v>
      </c>
      <c r="J167" s="1" t="s">
        <v>30</v>
      </c>
      <c r="K167" s="1" t="s">
        <v>2544</v>
      </c>
      <c r="L167" s="1" t="s">
        <v>2544</v>
      </c>
      <c r="M167" s="1" t="s">
        <v>1555</v>
      </c>
      <c r="N167" s="1" t="s">
        <v>1555</v>
      </c>
      <c r="O167" s="1" t="s">
        <v>1556</v>
      </c>
      <c r="P167" s="1" t="s">
        <v>1557</v>
      </c>
      <c r="Q167" s="1" t="s">
        <v>1558</v>
      </c>
      <c r="R167" s="1" t="s">
        <v>2545</v>
      </c>
      <c r="S167" s="1" t="s">
        <v>1560</v>
      </c>
      <c r="T167" s="1" t="s">
        <v>1561</v>
      </c>
      <c r="U167" s="1" t="s">
        <v>1562</v>
      </c>
      <c r="V167" s="1" t="s">
        <v>1563</v>
      </c>
    </row>
    <row r="168" s="1" customFormat="1" spans="1:22">
      <c r="A168" s="3">
        <v>999223236941858</v>
      </c>
      <c r="B168" s="1" t="s">
        <v>2423</v>
      </c>
      <c r="C168" s="1" t="s">
        <v>2546</v>
      </c>
      <c r="D168" s="1" t="s">
        <v>2547</v>
      </c>
      <c r="E168" s="1" t="s">
        <v>2548</v>
      </c>
      <c r="F168" s="1" t="s">
        <v>1882</v>
      </c>
      <c r="G168" s="1" t="s">
        <v>1547</v>
      </c>
      <c r="H168" s="1" t="s">
        <v>1552</v>
      </c>
      <c r="I168" s="1" t="s">
        <v>2549</v>
      </c>
      <c r="J168" s="1" t="s">
        <v>30</v>
      </c>
      <c r="K168" s="1" t="s">
        <v>1582</v>
      </c>
      <c r="L168" s="1" t="s">
        <v>1582</v>
      </c>
      <c r="M168" s="1" t="s">
        <v>1555</v>
      </c>
      <c r="N168" s="1" t="s">
        <v>1555</v>
      </c>
      <c r="O168" s="1" t="s">
        <v>1556</v>
      </c>
      <c r="P168" s="1" t="s">
        <v>1557</v>
      </c>
      <c r="Q168" s="1" t="s">
        <v>1558</v>
      </c>
      <c r="R168" s="1" t="s">
        <v>2550</v>
      </c>
      <c r="S168" s="1" t="s">
        <v>1560</v>
      </c>
      <c r="T168" s="1" t="s">
        <v>1561</v>
      </c>
      <c r="U168" s="1" t="s">
        <v>1562</v>
      </c>
      <c r="V168" s="1" t="s">
        <v>1563</v>
      </c>
    </row>
    <row r="169" s="1" customFormat="1" spans="1:22">
      <c r="A169" s="3">
        <v>999223236921813</v>
      </c>
      <c r="B169" s="1" t="s">
        <v>2423</v>
      </c>
      <c r="C169" s="1" t="s">
        <v>2551</v>
      </c>
      <c r="D169" s="1" t="s">
        <v>2552</v>
      </c>
      <c r="E169" s="1" t="s">
        <v>2553</v>
      </c>
      <c r="F169" s="1" t="s">
        <v>2098</v>
      </c>
      <c r="G169" s="1" t="s">
        <v>1547</v>
      </c>
      <c r="H169" s="1" t="s">
        <v>1552</v>
      </c>
      <c r="I169" s="1" t="s">
        <v>2554</v>
      </c>
      <c r="J169" s="1" t="s">
        <v>30</v>
      </c>
      <c r="K169" s="1" t="s">
        <v>2555</v>
      </c>
      <c r="L169" s="1" t="s">
        <v>2555</v>
      </c>
      <c r="M169" s="1" t="s">
        <v>1555</v>
      </c>
      <c r="N169" s="1" t="s">
        <v>1555</v>
      </c>
      <c r="O169" s="1" t="s">
        <v>1556</v>
      </c>
      <c r="P169" s="1" t="s">
        <v>1557</v>
      </c>
      <c r="Q169" s="1" t="s">
        <v>1558</v>
      </c>
      <c r="R169" s="1" t="s">
        <v>2556</v>
      </c>
      <c r="S169" s="1" t="s">
        <v>1560</v>
      </c>
      <c r="T169" s="1" t="s">
        <v>1561</v>
      </c>
      <c r="U169" s="1" t="s">
        <v>1562</v>
      </c>
      <c r="V169" s="1" t="s">
        <v>1617</v>
      </c>
    </row>
    <row r="170" s="1" customFormat="1" spans="1:22">
      <c r="A170" s="3">
        <v>999223236036933</v>
      </c>
      <c r="B170" s="1" t="s">
        <v>2423</v>
      </c>
      <c r="C170" s="1" t="s">
        <v>2557</v>
      </c>
      <c r="D170" s="1" t="s">
        <v>2558</v>
      </c>
      <c r="E170" s="1" t="s">
        <v>2559</v>
      </c>
      <c r="F170" s="1" t="s">
        <v>2276</v>
      </c>
      <c r="G170" s="1" t="s">
        <v>1755</v>
      </c>
      <c r="H170" s="1" t="s">
        <v>1552</v>
      </c>
      <c r="I170" s="1" t="s">
        <v>2560</v>
      </c>
      <c r="J170" s="1" t="s">
        <v>30</v>
      </c>
      <c r="K170" s="1" t="s">
        <v>2561</v>
      </c>
      <c r="L170" s="1" t="s">
        <v>2561</v>
      </c>
      <c r="M170" s="1" t="s">
        <v>1555</v>
      </c>
      <c r="N170" s="1" t="s">
        <v>1555</v>
      </c>
      <c r="O170" s="1" t="s">
        <v>1556</v>
      </c>
      <c r="P170" s="1" t="s">
        <v>1557</v>
      </c>
      <c r="Q170" s="1" t="s">
        <v>1558</v>
      </c>
      <c r="R170" s="1" t="s">
        <v>2562</v>
      </c>
      <c r="S170" s="1" t="s">
        <v>1560</v>
      </c>
      <c r="T170" s="1" t="s">
        <v>1561</v>
      </c>
      <c r="U170" s="1" t="s">
        <v>1562</v>
      </c>
      <c r="V170" s="1" t="s">
        <v>1674</v>
      </c>
    </row>
    <row r="171" s="1" customFormat="1" spans="1:22">
      <c r="A171" s="3">
        <v>999223232752248</v>
      </c>
      <c r="B171" s="1" t="s">
        <v>2563</v>
      </c>
      <c r="C171" s="1" t="s">
        <v>2564</v>
      </c>
      <c r="D171" s="1" t="s">
        <v>2565</v>
      </c>
      <c r="E171" s="1" t="s">
        <v>2566</v>
      </c>
      <c r="F171" s="1" t="s">
        <v>2098</v>
      </c>
      <c r="G171" s="1" t="s">
        <v>1755</v>
      </c>
      <c r="H171" s="1" t="s">
        <v>1552</v>
      </c>
      <c r="I171" s="1" t="s">
        <v>2567</v>
      </c>
      <c r="J171" s="1" t="s">
        <v>30</v>
      </c>
      <c r="K171" s="1" t="s">
        <v>2568</v>
      </c>
      <c r="L171" s="1" t="s">
        <v>2568</v>
      </c>
      <c r="M171" s="1" t="s">
        <v>1555</v>
      </c>
      <c r="N171" s="1" t="s">
        <v>1555</v>
      </c>
      <c r="O171" s="1" t="s">
        <v>1556</v>
      </c>
      <c r="P171" s="1" t="s">
        <v>1557</v>
      </c>
      <c r="Q171" s="1" t="s">
        <v>1558</v>
      </c>
      <c r="R171" s="1" t="s">
        <v>2569</v>
      </c>
      <c r="S171" s="1" t="s">
        <v>1560</v>
      </c>
      <c r="T171" s="1" t="s">
        <v>1561</v>
      </c>
      <c r="U171" s="1" t="s">
        <v>1692</v>
      </c>
      <c r="V171" s="1" t="s">
        <v>1705</v>
      </c>
    </row>
    <row r="172" s="1" customFormat="1" spans="1:22">
      <c r="A172" s="3">
        <v>999223231020051</v>
      </c>
      <c r="B172" s="1" t="s">
        <v>2563</v>
      </c>
      <c r="C172" s="1" t="s">
        <v>2570</v>
      </c>
      <c r="D172" s="1" t="s">
        <v>2571</v>
      </c>
      <c r="E172" s="1" t="s">
        <v>2572</v>
      </c>
      <c r="F172" s="1" t="s">
        <v>2098</v>
      </c>
      <c r="G172" s="1" t="s">
        <v>1755</v>
      </c>
      <c r="H172" s="1" t="s">
        <v>1552</v>
      </c>
      <c r="I172" s="1" t="s">
        <v>2573</v>
      </c>
      <c r="J172" s="1" t="s">
        <v>30</v>
      </c>
      <c r="K172" s="1" t="s">
        <v>2574</v>
      </c>
      <c r="L172" s="1" t="s">
        <v>2574</v>
      </c>
      <c r="M172" s="1" t="s">
        <v>1555</v>
      </c>
      <c r="N172" s="1" t="s">
        <v>1555</v>
      </c>
      <c r="O172" s="1" t="s">
        <v>1556</v>
      </c>
      <c r="P172" s="1" t="s">
        <v>1557</v>
      </c>
      <c r="Q172" s="1" t="s">
        <v>1558</v>
      </c>
      <c r="R172" s="1" t="s">
        <v>2575</v>
      </c>
      <c r="S172" s="1" t="s">
        <v>1560</v>
      </c>
      <c r="T172" s="1" t="s">
        <v>1561</v>
      </c>
      <c r="U172" s="1" t="s">
        <v>1562</v>
      </c>
      <c r="V172" s="1" t="s">
        <v>1655</v>
      </c>
    </row>
    <row r="173" s="1" customFormat="1" spans="1:22">
      <c r="A173" s="3">
        <v>999223228481437</v>
      </c>
      <c r="B173" s="1" t="s">
        <v>2563</v>
      </c>
      <c r="C173" s="1" t="s">
        <v>2576</v>
      </c>
      <c r="D173" s="1" t="s">
        <v>2565</v>
      </c>
      <c r="E173" s="1" t="s">
        <v>2577</v>
      </c>
      <c r="F173" s="1" t="s">
        <v>2098</v>
      </c>
      <c r="G173" s="1" t="s">
        <v>1551</v>
      </c>
      <c r="H173" s="1" t="s">
        <v>1552</v>
      </c>
      <c r="I173" s="1" t="s">
        <v>2578</v>
      </c>
      <c r="J173" s="1" t="s">
        <v>30</v>
      </c>
      <c r="K173" s="1" t="s">
        <v>2579</v>
      </c>
      <c r="L173" s="1" t="s">
        <v>2579</v>
      </c>
      <c r="M173" s="1" t="s">
        <v>1555</v>
      </c>
      <c r="N173" s="1" t="s">
        <v>1555</v>
      </c>
      <c r="O173" s="1" t="s">
        <v>1556</v>
      </c>
      <c r="P173" s="1" t="s">
        <v>1557</v>
      </c>
      <c r="Q173" s="1" t="s">
        <v>1558</v>
      </c>
      <c r="R173" s="1" t="s">
        <v>2580</v>
      </c>
      <c r="S173" s="1" t="s">
        <v>1560</v>
      </c>
      <c r="T173" s="1" t="s">
        <v>1561</v>
      </c>
      <c r="U173" s="1" t="s">
        <v>1692</v>
      </c>
      <c r="V173" s="1" t="s">
        <v>1705</v>
      </c>
    </row>
    <row r="174" s="1" customFormat="1" spans="1:22">
      <c r="A174" s="3">
        <v>999223228342469</v>
      </c>
      <c r="B174" s="1" t="s">
        <v>2563</v>
      </c>
      <c r="C174" s="1" t="s">
        <v>2581</v>
      </c>
      <c r="D174" s="1" t="s">
        <v>1669</v>
      </c>
      <c r="E174" s="1" t="s">
        <v>2582</v>
      </c>
      <c r="F174" s="1" t="s">
        <v>1882</v>
      </c>
      <c r="G174" s="1" t="s">
        <v>1547</v>
      </c>
      <c r="H174" s="1" t="s">
        <v>1552</v>
      </c>
      <c r="I174" s="1" t="s">
        <v>2583</v>
      </c>
      <c r="J174" s="1" t="s">
        <v>30</v>
      </c>
      <c r="K174" s="1" t="s">
        <v>2584</v>
      </c>
      <c r="L174" s="1" t="s">
        <v>2584</v>
      </c>
      <c r="M174" s="1" t="s">
        <v>1555</v>
      </c>
      <c r="N174" s="1" t="s">
        <v>1555</v>
      </c>
      <c r="O174" s="1" t="s">
        <v>1556</v>
      </c>
      <c r="P174" s="1" t="s">
        <v>1557</v>
      </c>
      <c r="Q174" s="1" t="s">
        <v>1558</v>
      </c>
      <c r="R174" s="1" t="s">
        <v>2585</v>
      </c>
      <c r="S174" s="1" t="s">
        <v>1560</v>
      </c>
      <c r="T174" s="1" t="s">
        <v>1561</v>
      </c>
      <c r="U174" s="1" t="s">
        <v>1562</v>
      </c>
      <c r="V174" s="1" t="s">
        <v>1674</v>
      </c>
    </row>
    <row r="175" s="1" customFormat="1" spans="1:22">
      <c r="A175" s="3">
        <v>999223228012008</v>
      </c>
      <c r="B175" s="1" t="s">
        <v>2563</v>
      </c>
      <c r="C175" s="1" t="s">
        <v>2586</v>
      </c>
      <c r="D175" s="1" t="s">
        <v>1669</v>
      </c>
      <c r="E175" s="1" t="s">
        <v>2587</v>
      </c>
      <c r="F175" s="1" t="s">
        <v>1755</v>
      </c>
      <c r="G175" s="1" t="s">
        <v>1551</v>
      </c>
      <c r="H175" s="1" t="s">
        <v>1552</v>
      </c>
      <c r="I175" s="1" t="s">
        <v>2588</v>
      </c>
      <c r="J175" s="1" t="s">
        <v>30</v>
      </c>
      <c r="K175" s="1" t="s">
        <v>1660</v>
      </c>
      <c r="L175" s="1" t="s">
        <v>1660</v>
      </c>
      <c r="M175" s="1" t="s">
        <v>1555</v>
      </c>
      <c r="N175" s="1" t="s">
        <v>1555</v>
      </c>
      <c r="O175" s="1" t="s">
        <v>1556</v>
      </c>
      <c r="P175" s="1" t="s">
        <v>1557</v>
      </c>
      <c r="Q175" s="1" t="s">
        <v>1558</v>
      </c>
      <c r="R175" s="1" t="s">
        <v>2589</v>
      </c>
      <c r="S175" s="1" t="s">
        <v>1560</v>
      </c>
      <c r="T175" s="1" t="s">
        <v>1561</v>
      </c>
      <c r="U175" s="1" t="s">
        <v>1562</v>
      </c>
      <c r="V175" s="1" t="s">
        <v>1674</v>
      </c>
    </row>
    <row r="176" s="1" customFormat="1" spans="1:22">
      <c r="A176" s="3">
        <v>999223225021060</v>
      </c>
      <c r="B176" s="1" t="s">
        <v>2563</v>
      </c>
      <c r="C176" s="1" t="s">
        <v>2590</v>
      </c>
      <c r="D176" s="1" t="s">
        <v>2591</v>
      </c>
      <c r="E176" s="1" t="s">
        <v>2592</v>
      </c>
      <c r="F176" s="1" t="s">
        <v>2423</v>
      </c>
      <c r="G176" s="1" t="s">
        <v>1755</v>
      </c>
      <c r="H176" s="1" t="s">
        <v>1552</v>
      </c>
      <c r="I176" s="1" t="s">
        <v>2593</v>
      </c>
      <c r="J176" s="1" t="s">
        <v>30</v>
      </c>
      <c r="K176" s="1" t="s">
        <v>2594</v>
      </c>
      <c r="L176" s="1" t="s">
        <v>2594</v>
      </c>
      <c r="M176" s="1" t="s">
        <v>1555</v>
      </c>
      <c r="N176" s="1" t="s">
        <v>1555</v>
      </c>
      <c r="O176" s="1" t="s">
        <v>1556</v>
      </c>
      <c r="P176" s="1" t="s">
        <v>1557</v>
      </c>
      <c r="Q176" s="1" t="s">
        <v>1558</v>
      </c>
      <c r="R176" s="1" t="s">
        <v>2595</v>
      </c>
      <c r="S176" s="1" t="s">
        <v>1560</v>
      </c>
      <c r="T176" s="1" t="s">
        <v>1561</v>
      </c>
      <c r="U176" s="1" t="s">
        <v>1562</v>
      </c>
      <c r="V176" s="1" t="s">
        <v>1655</v>
      </c>
    </row>
    <row r="177" s="1" customFormat="1" spans="1:22">
      <c r="A177" s="3">
        <v>999223224958043</v>
      </c>
      <c r="B177" s="1" t="s">
        <v>2563</v>
      </c>
      <c r="C177" s="1" t="s">
        <v>2596</v>
      </c>
      <c r="D177" s="1" t="s">
        <v>2565</v>
      </c>
      <c r="E177" s="1" t="s">
        <v>2597</v>
      </c>
      <c r="F177" s="1" t="s">
        <v>2276</v>
      </c>
      <c r="G177" s="1" t="s">
        <v>1551</v>
      </c>
      <c r="H177" s="1" t="s">
        <v>1552</v>
      </c>
      <c r="I177" s="1" t="s">
        <v>2598</v>
      </c>
      <c r="J177" s="1" t="s">
        <v>30</v>
      </c>
      <c r="K177" s="1" t="s">
        <v>2599</v>
      </c>
      <c r="L177" s="1" t="s">
        <v>2599</v>
      </c>
      <c r="M177" s="1" t="s">
        <v>1555</v>
      </c>
      <c r="N177" s="1" t="s">
        <v>1555</v>
      </c>
      <c r="O177" s="1" t="s">
        <v>1556</v>
      </c>
      <c r="P177" s="1" t="s">
        <v>1557</v>
      </c>
      <c r="Q177" s="1" t="s">
        <v>1558</v>
      </c>
      <c r="R177" s="1" t="s">
        <v>2600</v>
      </c>
      <c r="S177" s="1" t="s">
        <v>1560</v>
      </c>
      <c r="T177" s="1" t="s">
        <v>1561</v>
      </c>
      <c r="U177" s="1" t="s">
        <v>1692</v>
      </c>
      <c r="V177" s="1" t="s">
        <v>1705</v>
      </c>
    </row>
    <row r="178" s="1" customFormat="1" spans="1:22">
      <c r="A178" s="3">
        <v>999223222258658</v>
      </c>
      <c r="B178" s="1" t="s">
        <v>2563</v>
      </c>
      <c r="C178" s="1" t="s">
        <v>2601</v>
      </c>
      <c r="D178" s="1" t="s">
        <v>2602</v>
      </c>
      <c r="E178" s="1" t="s">
        <v>2603</v>
      </c>
      <c r="F178" s="1" t="s">
        <v>1882</v>
      </c>
      <c r="G178" s="1" t="s">
        <v>1547</v>
      </c>
      <c r="H178" s="1" t="s">
        <v>1552</v>
      </c>
      <c r="I178" s="1" t="s">
        <v>2604</v>
      </c>
      <c r="J178" s="1" t="s">
        <v>30</v>
      </c>
      <c r="K178" s="1" t="s">
        <v>2605</v>
      </c>
      <c r="L178" s="1" t="s">
        <v>2605</v>
      </c>
      <c r="M178" s="1" t="s">
        <v>1555</v>
      </c>
      <c r="N178" s="1" t="s">
        <v>1555</v>
      </c>
      <c r="O178" s="1" t="s">
        <v>1556</v>
      </c>
      <c r="P178" s="1" t="s">
        <v>1557</v>
      </c>
      <c r="Q178" s="1" t="s">
        <v>1558</v>
      </c>
      <c r="R178" s="1" t="s">
        <v>2606</v>
      </c>
      <c r="S178" s="1" t="s">
        <v>1560</v>
      </c>
      <c r="T178" s="1" t="s">
        <v>1561</v>
      </c>
      <c r="U178" s="1" t="s">
        <v>1562</v>
      </c>
      <c r="V178" s="1" t="s">
        <v>1655</v>
      </c>
    </row>
    <row r="179" s="1" customFormat="1" spans="1:22">
      <c r="A179" s="3">
        <v>999223222058395</v>
      </c>
      <c r="B179" s="1" t="s">
        <v>2563</v>
      </c>
      <c r="C179" s="1" t="s">
        <v>2607</v>
      </c>
      <c r="D179" s="1" t="s">
        <v>2431</v>
      </c>
      <c r="E179" s="1" t="s">
        <v>2608</v>
      </c>
      <c r="F179" s="1" t="s">
        <v>2276</v>
      </c>
      <c r="G179" s="1" t="s">
        <v>1755</v>
      </c>
      <c r="H179" s="1" t="s">
        <v>1552</v>
      </c>
      <c r="I179" s="1" t="s">
        <v>2609</v>
      </c>
      <c r="J179" s="1" t="s">
        <v>30</v>
      </c>
      <c r="K179" s="1" t="s">
        <v>2610</v>
      </c>
      <c r="L179" s="1" t="s">
        <v>2610</v>
      </c>
      <c r="M179" s="1" t="s">
        <v>1555</v>
      </c>
      <c r="N179" s="1" t="s">
        <v>1555</v>
      </c>
      <c r="O179" s="1" t="s">
        <v>1556</v>
      </c>
      <c r="P179" s="1" t="s">
        <v>1557</v>
      </c>
      <c r="Q179" s="1" t="s">
        <v>1558</v>
      </c>
      <c r="R179" s="1" t="s">
        <v>2611</v>
      </c>
      <c r="S179" s="1" t="s">
        <v>1560</v>
      </c>
      <c r="T179" s="1" t="s">
        <v>1561</v>
      </c>
      <c r="U179" s="1" t="s">
        <v>1562</v>
      </c>
      <c r="V179" s="1" t="s">
        <v>1901</v>
      </c>
    </row>
    <row r="180" s="1" customFormat="1" spans="1:22">
      <c r="A180" s="3">
        <v>999223221784029</v>
      </c>
      <c r="B180" s="1" t="s">
        <v>2563</v>
      </c>
      <c r="C180" s="1" t="s">
        <v>2612</v>
      </c>
      <c r="D180" s="1" t="s">
        <v>2399</v>
      </c>
      <c r="E180" s="1" t="s">
        <v>2498</v>
      </c>
      <c r="F180" s="1" t="s">
        <v>1882</v>
      </c>
      <c r="G180" s="1" t="s">
        <v>1547</v>
      </c>
      <c r="H180" s="1" t="s">
        <v>1552</v>
      </c>
      <c r="I180" s="1" t="s">
        <v>2613</v>
      </c>
      <c r="J180" s="1" t="s">
        <v>30</v>
      </c>
      <c r="K180" s="1" t="s">
        <v>2402</v>
      </c>
      <c r="L180" s="1" t="s">
        <v>1556</v>
      </c>
      <c r="M180" s="1" t="s">
        <v>2614</v>
      </c>
      <c r="N180" s="1" t="s">
        <v>2615</v>
      </c>
      <c r="O180" s="1" t="s">
        <v>1556</v>
      </c>
      <c r="P180" s="1" t="s">
        <v>1557</v>
      </c>
      <c r="Q180" s="1" t="s">
        <v>1558</v>
      </c>
      <c r="R180" s="1" t="s">
        <v>2616</v>
      </c>
      <c r="S180" s="1" t="s">
        <v>1560</v>
      </c>
      <c r="T180" s="1" t="s">
        <v>1561</v>
      </c>
      <c r="U180" s="1" t="s">
        <v>1562</v>
      </c>
      <c r="V180" s="1" t="s">
        <v>2404</v>
      </c>
    </row>
    <row r="181" s="1" customFormat="1" spans="1:22">
      <c r="A181" s="3">
        <v>999223220490595</v>
      </c>
      <c r="B181" s="1" t="s">
        <v>2563</v>
      </c>
      <c r="C181" s="1" t="s">
        <v>2617</v>
      </c>
      <c r="D181" s="1" t="s">
        <v>2618</v>
      </c>
      <c r="E181" s="1" t="s">
        <v>2619</v>
      </c>
      <c r="F181" s="1" t="s">
        <v>1755</v>
      </c>
      <c r="G181" s="1" t="s">
        <v>1551</v>
      </c>
      <c r="H181" s="1" t="s">
        <v>1552</v>
      </c>
      <c r="I181" s="1" t="s">
        <v>2620</v>
      </c>
      <c r="J181" s="1" t="s">
        <v>30</v>
      </c>
      <c r="K181" s="1" t="s">
        <v>2621</v>
      </c>
      <c r="L181" s="1" t="s">
        <v>2621</v>
      </c>
      <c r="M181" s="1" t="s">
        <v>1555</v>
      </c>
      <c r="N181" s="1" t="s">
        <v>1555</v>
      </c>
      <c r="O181" s="1" t="s">
        <v>1556</v>
      </c>
      <c r="P181" s="1" t="s">
        <v>1557</v>
      </c>
      <c r="Q181" s="1" t="s">
        <v>1558</v>
      </c>
      <c r="R181" s="1" t="s">
        <v>2622</v>
      </c>
      <c r="S181" s="1" t="s">
        <v>1560</v>
      </c>
      <c r="T181" s="1" t="s">
        <v>1561</v>
      </c>
      <c r="U181" s="1" t="s">
        <v>1562</v>
      </c>
      <c r="V181" s="1" t="s">
        <v>1920</v>
      </c>
    </row>
    <row r="182" s="1" customFormat="1" spans="1:22">
      <c r="A182" s="3">
        <v>999223218260977</v>
      </c>
      <c r="B182" s="1" t="s">
        <v>2563</v>
      </c>
      <c r="C182" s="1" t="s">
        <v>2623</v>
      </c>
      <c r="D182" s="1" t="s">
        <v>2624</v>
      </c>
      <c r="E182" s="1" t="s">
        <v>2625</v>
      </c>
      <c r="F182" s="1" t="s">
        <v>1882</v>
      </c>
      <c r="G182" s="1" t="s">
        <v>1547</v>
      </c>
      <c r="H182" s="1" t="s">
        <v>1552</v>
      </c>
      <c r="I182" s="1" t="s">
        <v>2626</v>
      </c>
      <c r="J182" s="1" t="s">
        <v>30</v>
      </c>
      <c r="K182" s="1" t="s">
        <v>2627</v>
      </c>
      <c r="L182" s="1" t="s">
        <v>2627</v>
      </c>
      <c r="M182" s="1" t="s">
        <v>1555</v>
      </c>
      <c r="N182" s="1" t="s">
        <v>1555</v>
      </c>
      <c r="O182" s="1" t="s">
        <v>1556</v>
      </c>
      <c r="P182" s="1" t="s">
        <v>1557</v>
      </c>
      <c r="Q182" s="1" t="s">
        <v>1558</v>
      </c>
      <c r="R182" s="1" t="s">
        <v>2628</v>
      </c>
      <c r="S182" s="1" t="s">
        <v>1560</v>
      </c>
      <c r="T182" s="1" t="s">
        <v>1561</v>
      </c>
      <c r="U182" s="1" t="s">
        <v>1562</v>
      </c>
      <c r="V182" s="1" t="s">
        <v>2245</v>
      </c>
    </row>
    <row r="183" s="1" customFormat="1" spans="1:22">
      <c r="A183" s="3">
        <v>999223217721779</v>
      </c>
      <c r="B183" s="1" t="s">
        <v>2629</v>
      </c>
      <c r="C183" s="1" t="s">
        <v>2630</v>
      </c>
      <c r="D183" s="1" t="s">
        <v>2377</v>
      </c>
      <c r="E183" s="1" t="s">
        <v>2631</v>
      </c>
      <c r="F183" s="1" t="s">
        <v>1547</v>
      </c>
      <c r="G183" s="1" t="s">
        <v>1551</v>
      </c>
      <c r="H183" s="1" t="s">
        <v>1552</v>
      </c>
      <c r="I183" s="1" t="s">
        <v>2632</v>
      </c>
      <c r="J183" s="1" t="s">
        <v>30</v>
      </c>
      <c r="K183" s="1" t="s">
        <v>2633</v>
      </c>
      <c r="L183" s="1" t="s">
        <v>2633</v>
      </c>
      <c r="M183" s="1" t="s">
        <v>1555</v>
      </c>
      <c r="N183" s="1" t="s">
        <v>1555</v>
      </c>
      <c r="O183" s="1" t="s">
        <v>1556</v>
      </c>
      <c r="P183" s="1" t="s">
        <v>1557</v>
      </c>
      <c r="Q183" s="1" t="s">
        <v>1558</v>
      </c>
      <c r="R183" s="1" t="s">
        <v>2634</v>
      </c>
      <c r="S183" s="1" t="s">
        <v>1560</v>
      </c>
      <c r="T183" s="1" t="s">
        <v>1561</v>
      </c>
      <c r="U183" s="1" t="s">
        <v>1562</v>
      </c>
      <c r="V183" s="1" t="s">
        <v>1584</v>
      </c>
    </row>
    <row r="184" s="1" customFormat="1" spans="1:22">
      <c r="A184" s="3">
        <v>999223217460522</v>
      </c>
      <c r="B184" s="1" t="s">
        <v>2629</v>
      </c>
      <c r="C184" s="1" t="s">
        <v>2635</v>
      </c>
      <c r="D184" s="1" t="s">
        <v>2636</v>
      </c>
      <c r="E184" s="1" t="s">
        <v>2637</v>
      </c>
      <c r="F184" s="1" t="s">
        <v>1755</v>
      </c>
      <c r="G184" s="1" t="s">
        <v>1547</v>
      </c>
      <c r="H184" s="1" t="s">
        <v>1552</v>
      </c>
      <c r="I184" s="1" t="s">
        <v>2638</v>
      </c>
      <c r="J184" s="1" t="s">
        <v>30</v>
      </c>
      <c r="K184" s="1" t="s">
        <v>2639</v>
      </c>
      <c r="L184" s="1" t="s">
        <v>2639</v>
      </c>
      <c r="M184" s="1" t="s">
        <v>1555</v>
      </c>
      <c r="N184" s="1" t="s">
        <v>1555</v>
      </c>
      <c r="O184" s="1" t="s">
        <v>1556</v>
      </c>
      <c r="P184" s="1" t="s">
        <v>1557</v>
      </c>
      <c r="Q184" s="1" t="s">
        <v>1558</v>
      </c>
      <c r="R184" s="1" t="s">
        <v>2640</v>
      </c>
      <c r="S184" s="1" t="s">
        <v>1560</v>
      </c>
      <c r="T184" s="1" t="s">
        <v>1561</v>
      </c>
      <c r="U184" s="1" t="s">
        <v>1562</v>
      </c>
      <c r="V184" s="1" t="s">
        <v>1630</v>
      </c>
    </row>
    <row r="185" s="1" customFormat="1" spans="1:22">
      <c r="A185" s="3">
        <v>999223216975539</v>
      </c>
      <c r="B185" s="1" t="s">
        <v>2629</v>
      </c>
      <c r="C185" s="1" t="s">
        <v>2641</v>
      </c>
      <c r="D185" s="1" t="s">
        <v>2642</v>
      </c>
      <c r="E185" s="1" t="s">
        <v>2643</v>
      </c>
      <c r="F185" s="1" t="s">
        <v>1547</v>
      </c>
      <c r="G185" s="1" t="s">
        <v>1551</v>
      </c>
      <c r="H185" s="1" t="s">
        <v>1552</v>
      </c>
      <c r="I185" s="1" t="s">
        <v>2644</v>
      </c>
      <c r="J185" s="1" t="s">
        <v>30</v>
      </c>
      <c r="K185" s="1" t="s">
        <v>2645</v>
      </c>
      <c r="L185" s="1" t="s">
        <v>2645</v>
      </c>
      <c r="M185" s="1" t="s">
        <v>1555</v>
      </c>
      <c r="N185" s="1" t="s">
        <v>1555</v>
      </c>
      <c r="O185" s="1" t="s">
        <v>1556</v>
      </c>
      <c r="P185" s="1" t="s">
        <v>1557</v>
      </c>
      <c r="Q185" s="1" t="s">
        <v>1558</v>
      </c>
      <c r="R185" s="1" t="s">
        <v>2646</v>
      </c>
      <c r="S185" s="1" t="s">
        <v>1560</v>
      </c>
      <c r="T185" s="1" t="s">
        <v>1561</v>
      </c>
      <c r="U185" s="1" t="s">
        <v>1562</v>
      </c>
      <c r="V185" s="1" t="s">
        <v>2647</v>
      </c>
    </row>
    <row r="186" s="1" customFormat="1" spans="1:22">
      <c r="A186" s="3">
        <v>999223216837767</v>
      </c>
      <c r="B186" s="1" t="s">
        <v>2629</v>
      </c>
      <c r="C186" s="1" t="s">
        <v>2648</v>
      </c>
      <c r="D186" s="1" t="s">
        <v>2649</v>
      </c>
      <c r="E186" s="1" t="s">
        <v>2650</v>
      </c>
      <c r="F186" s="1" t="s">
        <v>1755</v>
      </c>
      <c r="G186" s="1" t="s">
        <v>1551</v>
      </c>
      <c r="H186" s="1" t="s">
        <v>1552</v>
      </c>
      <c r="I186" s="1" t="s">
        <v>2651</v>
      </c>
      <c r="J186" s="1" t="s">
        <v>30</v>
      </c>
      <c r="K186" s="1" t="s">
        <v>2652</v>
      </c>
      <c r="L186" s="1" t="s">
        <v>2652</v>
      </c>
      <c r="M186" s="1" t="s">
        <v>1555</v>
      </c>
      <c r="N186" s="1" t="s">
        <v>1555</v>
      </c>
      <c r="O186" s="1" t="s">
        <v>1556</v>
      </c>
      <c r="P186" s="1" t="s">
        <v>1557</v>
      </c>
      <c r="Q186" s="1" t="s">
        <v>1558</v>
      </c>
      <c r="R186" s="1" t="s">
        <v>2653</v>
      </c>
      <c r="S186" s="1" t="s">
        <v>1560</v>
      </c>
      <c r="T186" s="1" t="s">
        <v>1561</v>
      </c>
      <c r="U186" s="1" t="s">
        <v>1562</v>
      </c>
      <c r="V186" s="1" t="s">
        <v>1617</v>
      </c>
    </row>
    <row r="187" s="1" customFormat="1" spans="1:22">
      <c r="A187" s="3">
        <v>999223216380902</v>
      </c>
      <c r="B187" s="1" t="s">
        <v>2629</v>
      </c>
      <c r="C187" s="1" t="s">
        <v>2654</v>
      </c>
      <c r="D187" s="1" t="s">
        <v>2265</v>
      </c>
      <c r="E187" s="1" t="s">
        <v>2655</v>
      </c>
      <c r="F187" s="1" t="s">
        <v>1547</v>
      </c>
      <c r="G187" s="1" t="s">
        <v>1551</v>
      </c>
      <c r="H187" s="1" t="s">
        <v>1552</v>
      </c>
      <c r="I187" s="1" t="s">
        <v>2656</v>
      </c>
      <c r="J187" s="1" t="s">
        <v>30</v>
      </c>
      <c r="K187" s="1" t="s">
        <v>2657</v>
      </c>
      <c r="L187" s="1" t="s">
        <v>2657</v>
      </c>
      <c r="M187" s="1" t="s">
        <v>1555</v>
      </c>
      <c r="N187" s="1" t="s">
        <v>1555</v>
      </c>
      <c r="O187" s="1" t="s">
        <v>1556</v>
      </c>
      <c r="P187" s="1" t="s">
        <v>1557</v>
      </c>
      <c r="Q187" s="1" t="s">
        <v>1558</v>
      </c>
      <c r="R187" s="1" t="s">
        <v>2658</v>
      </c>
      <c r="S187" s="1" t="s">
        <v>1560</v>
      </c>
      <c r="T187" s="1" t="s">
        <v>1561</v>
      </c>
      <c r="U187" s="1" t="s">
        <v>1562</v>
      </c>
      <c r="V187" s="1" t="s">
        <v>1920</v>
      </c>
    </row>
    <row r="188" s="1" customFormat="1" spans="1:22">
      <c r="A188" s="3">
        <v>999223215674049</v>
      </c>
      <c r="B188" s="1" t="s">
        <v>2629</v>
      </c>
      <c r="C188" s="1" t="s">
        <v>2659</v>
      </c>
      <c r="D188" s="1" t="s">
        <v>2660</v>
      </c>
      <c r="E188" s="1" t="s">
        <v>2661</v>
      </c>
      <c r="F188" s="1" t="s">
        <v>2629</v>
      </c>
      <c r="G188" s="1" t="s">
        <v>1547</v>
      </c>
      <c r="H188" s="1" t="s">
        <v>1552</v>
      </c>
      <c r="I188" s="1" t="s">
        <v>2662</v>
      </c>
      <c r="J188" s="1" t="s">
        <v>30</v>
      </c>
      <c r="K188" s="1" t="s">
        <v>2663</v>
      </c>
      <c r="L188" s="1" t="s">
        <v>2663</v>
      </c>
      <c r="M188" s="1" t="s">
        <v>1555</v>
      </c>
      <c r="N188" s="1" t="s">
        <v>1555</v>
      </c>
      <c r="O188" s="1" t="s">
        <v>1556</v>
      </c>
      <c r="P188" s="1" t="s">
        <v>1557</v>
      </c>
      <c r="Q188" s="1" t="s">
        <v>1558</v>
      </c>
      <c r="R188" s="1" t="s">
        <v>2664</v>
      </c>
      <c r="S188" s="1" t="s">
        <v>1560</v>
      </c>
      <c r="T188" s="1" t="s">
        <v>1561</v>
      </c>
      <c r="U188" s="1" t="s">
        <v>1562</v>
      </c>
      <c r="V188" s="1" t="s">
        <v>1655</v>
      </c>
    </row>
    <row r="189" s="1" customFormat="1" spans="1:22">
      <c r="A189" s="3">
        <v>999223211982430</v>
      </c>
      <c r="B189" s="1" t="s">
        <v>2629</v>
      </c>
      <c r="C189" s="1" t="s">
        <v>2665</v>
      </c>
      <c r="D189" s="1" t="s">
        <v>2666</v>
      </c>
      <c r="E189" s="1" t="s">
        <v>2667</v>
      </c>
      <c r="F189" s="1" t="s">
        <v>1755</v>
      </c>
      <c r="G189" s="1" t="s">
        <v>1551</v>
      </c>
      <c r="H189" s="1" t="s">
        <v>1552</v>
      </c>
      <c r="I189" s="1" t="s">
        <v>2668</v>
      </c>
      <c r="J189" s="1" t="s">
        <v>30</v>
      </c>
      <c r="K189" s="1" t="s">
        <v>2669</v>
      </c>
      <c r="L189" s="1" t="s">
        <v>2669</v>
      </c>
      <c r="M189" s="1" t="s">
        <v>1555</v>
      </c>
      <c r="N189" s="1" t="s">
        <v>1555</v>
      </c>
      <c r="O189" s="1" t="s">
        <v>1556</v>
      </c>
      <c r="P189" s="1" t="s">
        <v>1557</v>
      </c>
      <c r="Q189" s="1" t="s">
        <v>1558</v>
      </c>
      <c r="R189" s="1" t="s">
        <v>2670</v>
      </c>
      <c r="S189" s="1" t="s">
        <v>1560</v>
      </c>
      <c r="T189" s="1" t="s">
        <v>1561</v>
      </c>
      <c r="U189" s="1" t="s">
        <v>1562</v>
      </c>
      <c r="V189" s="1" t="s">
        <v>1563</v>
      </c>
    </row>
    <row r="190" s="1" customFormat="1" spans="1:22">
      <c r="A190" s="3">
        <v>999223210666889</v>
      </c>
      <c r="B190" s="1" t="s">
        <v>2629</v>
      </c>
      <c r="C190" s="1" t="s">
        <v>2671</v>
      </c>
      <c r="D190" s="1" t="s">
        <v>2672</v>
      </c>
      <c r="E190" s="1" t="s">
        <v>2673</v>
      </c>
      <c r="F190" s="1" t="s">
        <v>1882</v>
      </c>
      <c r="G190" s="1" t="s">
        <v>1755</v>
      </c>
      <c r="H190" s="1" t="s">
        <v>1552</v>
      </c>
      <c r="I190" s="1" t="s">
        <v>2674</v>
      </c>
      <c r="J190" s="1" t="s">
        <v>30</v>
      </c>
      <c r="K190" s="1" t="s">
        <v>2675</v>
      </c>
      <c r="L190" s="1" t="s">
        <v>2675</v>
      </c>
      <c r="M190" s="1" t="s">
        <v>1555</v>
      </c>
      <c r="N190" s="1" t="s">
        <v>1555</v>
      </c>
      <c r="O190" s="1" t="s">
        <v>1556</v>
      </c>
      <c r="P190" s="1" t="s">
        <v>1557</v>
      </c>
      <c r="Q190" s="1" t="s">
        <v>1558</v>
      </c>
      <c r="R190" s="1" t="s">
        <v>2676</v>
      </c>
      <c r="S190" s="1" t="s">
        <v>1560</v>
      </c>
      <c r="T190" s="1" t="s">
        <v>1561</v>
      </c>
      <c r="U190" s="1" t="s">
        <v>1562</v>
      </c>
      <c r="V190" s="1" t="s">
        <v>1804</v>
      </c>
    </row>
    <row r="191" s="1" customFormat="1" spans="1:22">
      <c r="A191" s="3">
        <v>999223210099602</v>
      </c>
      <c r="B191" s="1" t="s">
        <v>2629</v>
      </c>
      <c r="C191" s="1" t="s">
        <v>2677</v>
      </c>
      <c r="D191" s="1" t="s">
        <v>2672</v>
      </c>
      <c r="E191" s="1" t="s">
        <v>2678</v>
      </c>
      <c r="F191" s="1" t="s">
        <v>1755</v>
      </c>
      <c r="G191" s="1" t="s">
        <v>1547</v>
      </c>
      <c r="H191" s="1" t="s">
        <v>1552</v>
      </c>
      <c r="I191" s="1" t="s">
        <v>2679</v>
      </c>
      <c r="J191" s="1" t="s">
        <v>30</v>
      </c>
      <c r="K191" s="1" t="s">
        <v>2680</v>
      </c>
      <c r="L191" s="1" t="s">
        <v>2680</v>
      </c>
      <c r="M191" s="1" t="s">
        <v>1555</v>
      </c>
      <c r="N191" s="1" t="s">
        <v>1555</v>
      </c>
      <c r="O191" s="1" t="s">
        <v>1556</v>
      </c>
      <c r="P191" s="1" t="s">
        <v>1557</v>
      </c>
      <c r="Q191" s="1" t="s">
        <v>1558</v>
      </c>
      <c r="R191" s="1" t="s">
        <v>2681</v>
      </c>
      <c r="S191" s="1" t="s">
        <v>1560</v>
      </c>
      <c r="T191" s="1" t="s">
        <v>1561</v>
      </c>
      <c r="U191" s="1" t="s">
        <v>1562</v>
      </c>
      <c r="V191" s="1" t="s">
        <v>1804</v>
      </c>
    </row>
    <row r="192" s="1" customFormat="1" spans="1:22">
      <c r="A192" s="3">
        <v>999223209879681</v>
      </c>
      <c r="B192" s="1" t="s">
        <v>2629</v>
      </c>
      <c r="C192" s="1" t="s">
        <v>2682</v>
      </c>
      <c r="D192" s="1" t="s">
        <v>1830</v>
      </c>
      <c r="E192" s="1" t="s">
        <v>2683</v>
      </c>
      <c r="F192" s="1" t="s">
        <v>2098</v>
      </c>
      <c r="G192" s="1" t="s">
        <v>1547</v>
      </c>
      <c r="H192" s="1" t="s">
        <v>1552</v>
      </c>
      <c r="I192" s="1" t="s">
        <v>2684</v>
      </c>
      <c r="J192" s="1" t="s">
        <v>30</v>
      </c>
      <c r="K192" s="1" t="s">
        <v>2685</v>
      </c>
      <c r="L192" s="1" t="s">
        <v>2685</v>
      </c>
      <c r="M192" s="1" t="s">
        <v>1555</v>
      </c>
      <c r="N192" s="1" t="s">
        <v>1555</v>
      </c>
      <c r="O192" s="1" t="s">
        <v>1556</v>
      </c>
      <c r="P192" s="1" t="s">
        <v>1557</v>
      </c>
      <c r="Q192" s="1" t="s">
        <v>1558</v>
      </c>
      <c r="R192" s="1" t="s">
        <v>2686</v>
      </c>
      <c r="S192" s="1" t="s">
        <v>1560</v>
      </c>
      <c r="T192" s="1" t="s">
        <v>1561</v>
      </c>
      <c r="U192" s="1" t="s">
        <v>1562</v>
      </c>
      <c r="V192" s="1" t="s">
        <v>1835</v>
      </c>
    </row>
    <row r="193" s="1" customFormat="1" spans="1:22">
      <c r="A193" s="3">
        <v>23209214020</v>
      </c>
      <c r="B193" s="1" t="s">
        <v>2629</v>
      </c>
      <c r="C193" s="1" t="s">
        <v>2687</v>
      </c>
      <c r="D193" s="1" t="s">
        <v>2688</v>
      </c>
      <c r="E193" s="1" t="s">
        <v>2689</v>
      </c>
      <c r="F193" s="1" t="s">
        <v>1755</v>
      </c>
      <c r="G193" s="1" t="s">
        <v>1547</v>
      </c>
      <c r="H193" s="1" t="s">
        <v>1552</v>
      </c>
      <c r="I193" s="1" t="s">
        <v>2690</v>
      </c>
      <c r="J193" s="1" t="s">
        <v>30</v>
      </c>
      <c r="K193" s="1" t="s">
        <v>2691</v>
      </c>
      <c r="L193" s="1" t="s">
        <v>2691</v>
      </c>
      <c r="M193" s="1" t="s">
        <v>1555</v>
      </c>
      <c r="N193" s="1" t="s">
        <v>1555</v>
      </c>
      <c r="O193" s="1" t="s">
        <v>1556</v>
      </c>
      <c r="P193" s="1" t="s">
        <v>1557</v>
      </c>
      <c r="Q193" s="1" t="s">
        <v>1558</v>
      </c>
      <c r="R193" s="1" t="s">
        <v>2692</v>
      </c>
      <c r="S193" s="1" t="s">
        <v>1560</v>
      </c>
      <c r="T193" s="1" t="s">
        <v>1561</v>
      </c>
      <c r="U193" s="1" t="s">
        <v>1562</v>
      </c>
      <c r="V193" s="1" t="s">
        <v>1655</v>
      </c>
    </row>
    <row r="194" s="1" customFormat="1" spans="1:22">
      <c r="A194" s="3">
        <v>999223207592452</v>
      </c>
      <c r="B194" s="1" t="s">
        <v>2629</v>
      </c>
      <c r="C194" s="1" t="s">
        <v>2693</v>
      </c>
      <c r="D194" s="1" t="s">
        <v>2694</v>
      </c>
      <c r="E194" s="1" t="s">
        <v>2695</v>
      </c>
      <c r="F194" s="1" t="s">
        <v>1755</v>
      </c>
      <c r="G194" s="1" t="s">
        <v>1547</v>
      </c>
      <c r="H194" s="1" t="s">
        <v>1552</v>
      </c>
      <c r="I194" s="1" t="s">
        <v>2696</v>
      </c>
      <c r="J194" s="1" t="s">
        <v>30</v>
      </c>
      <c r="K194" s="1" t="s">
        <v>2697</v>
      </c>
      <c r="L194" s="1" t="s">
        <v>2697</v>
      </c>
      <c r="M194" s="1" t="s">
        <v>1555</v>
      </c>
      <c r="N194" s="1" t="s">
        <v>1555</v>
      </c>
      <c r="O194" s="1" t="s">
        <v>1556</v>
      </c>
      <c r="P194" s="1" t="s">
        <v>1557</v>
      </c>
      <c r="Q194" s="1" t="s">
        <v>1558</v>
      </c>
      <c r="R194" s="1" t="s">
        <v>2698</v>
      </c>
      <c r="S194" s="1" t="s">
        <v>1560</v>
      </c>
      <c r="T194" s="1" t="s">
        <v>1561</v>
      </c>
      <c r="U194" s="1" t="s">
        <v>1562</v>
      </c>
      <c r="V194" s="1" t="s">
        <v>1604</v>
      </c>
    </row>
    <row r="195" s="1" customFormat="1" spans="1:22">
      <c r="A195" s="3">
        <v>999223206802576</v>
      </c>
      <c r="B195" s="1" t="s">
        <v>2629</v>
      </c>
      <c r="C195" s="1" t="s">
        <v>2699</v>
      </c>
      <c r="D195" s="1" t="s">
        <v>2700</v>
      </c>
      <c r="E195" s="1" t="s">
        <v>2701</v>
      </c>
      <c r="F195" s="1" t="s">
        <v>1755</v>
      </c>
      <c r="G195" s="1" t="s">
        <v>1547</v>
      </c>
      <c r="H195" s="1" t="s">
        <v>1552</v>
      </c>
      <c r="I195" s="1" t="s">
        <v>2702</v>
      </c>
      <c r="J195" s="1" t="s">
        <v>30</v>
      </c>
      <c r="K195" s="1" t="s">
        <v>2703</v>
      </c>
      <c r="L195" s="1" t="s">
        <v>2703</v>
      </c>
      <c r="M195" s="1" t="s">
        <v>1555</v>
      </c>
      <c r="N195" s="1" t="s">
        <v>1555</v>
      </c>
      <c r="O195" s="1" t="s">
        <v>1556</v>
      </c>
      <c r="P195" s="1" t="s">
        <v>1557</v>
      </c>
      <c r="Q195" s="1" t="s">
        <v>1558</v>
      </c>
      <c r="R195" s="1" t="s">
        <v>2704</v>
      </c>
      <c r="S195" s="1" t="s">
        <v>1560</v>
      </c>
      <c r="T195" s="1" t="s">
        <v>1561</v>
      </c>
      <c r="U195" s="1" t="s">
        <v>1562</v>
      </c>
      <c r="V195" s="1" t="s">
        <v>1655</v>
      </c>
    </row>
    <row r="196" s="1" customFormat="1" spans="1:22">
      <c r="A196" s="3">
        <v>999223205881224</v>
      </c>
      <c r="B196" s="1" t="s">
        <v>2629</v>
      </c>
      <c r="C196" s="1" t="s">
        <v>2705</v>
      </c>
      <c r="D196" s="1" t="s">
        <v>2706</v>
      </c>
      <c r="E196" s="1" t="s">
        <v>2707</v>
      </c>
      <c r="F196" s="1" t="s">
        <v>1755</v>
      </c>
      <c r="G196" s="1" t="s">
        <v>1547</v>
      </c>
      <c r="H196" s="1" t="s">
        <v>1552</v>
      </c>
      <c r="I196" s="1" t="s">
        <v>2708</v>
      </c>
      <c r="J196" s="1" t="s">
        <v>30</v>
      </c>
      <c r="K196" s="1" t="s">
        <v>2709</v>
      </c>
      <c r="L196" s="1" t="s">
        <v>2709</v>
      </c>
      <c r="M196" s="1" t="s">
        <v>1555</v>
      </c>
      <c r="N196" s="1" t="s">
        <v>1555</v>
      </c>
      <c r="O196" s="1" t="s">
        <v>1556</v>
      </c>
      <c r="P196" s="1" t="s">
        <v>1557</v>
      </c>
      <c r="Q196" s="1" t="s">
        <v>1558</v>
      </c>
      <c r="R196" s="1" t="s">
        <v>2710</v>
      </c>
      <c r="S196" s="1" t="s">
        <v>1560</v>
      </c>
      <c r="T196" s="1" t="s">
        <v>1561</v>
      </c>
      <c r="U196" s="1" t="s">
        <v>1562</v>
      </c>
      <c r="V196" s="1" t="s">
        <v>1655</v>
      </c>
    </row>
    <row r="197" s="1" customFormat="1" spans="1:22">
      <c r="A197" s="3">
        <v>999223205042499</v>
      </c>
      <c r="B197" s="1" t="s">
        <v>2629</v>
      </c>
      <c r="C197" s="1" t="s">
        <v>2711</v>
      </c>
      <c r="D197" s="1" t="s">
        <v>2712</v>
      </c>
      <c r="E197" s="1" t="s">
        <v>2713</v>
      </c>
      <c r="F197" s="1" t="s">
        <v>2276</v>
      </c>
      <c r="G197" s="1" t="s">
        <v>1547</v>
      </c>
      <c r="H197" s="1" t="s">
        <v>1552</v>
      </c>
      <c r="I197" s="1" t="s">
        <v>2714</v>
      </c>
      <c r="J197" s="1" t="s">
        <v>30</v>
      </c>
      <c r="K197" s="1" t="s">
        <v>2715</v>
      </c>
      <c r="L197" s="1" t="s">
        <v>2715</v>
      </c>
      <c r="M197" s="1" t="s">
        <v>1555</v>
      </c>
      <c r="N197" s="1" t="s">
        <v>1555</v>
      </c>
      <c r="O197" s="1" t="s">
        <v>1556</v>
      </c>
      <c r="P197" s="1" t="s">
        <v>1557</v>
      </c>
      <c r="Q197" s="1" t="s">
        <v>1558</v>
      </c>
      <c r="R197" s="1" t="s">
        <v>2716</v>
      </c>
      <c r="S197" s="1" t="s">
        <v>1560</v>
      </c>
      <c r="T197" s="1" t="s">
        <v>1561</v>
      </c>
      <c r="U197" s="1" t="s">
        <v>1562</v>
      </c>
      <c r="V197" s="1" t="s">
        <v>1785</v>
      </c>
    </row>
    <row r="198" s="1" customFormat="1" spans="1:22">
      <c r="A198" s="3">
        <v>999223201264291</v>
      </c>
      <c r="B198" s="1" t="s">
        <v>2717</v>
      </c>
      <c r="C198" s="1" t="s">
        <v>2718</v>
      </c>
      <c r="D198" s="1" t="s">
        <v>2719</v>
      </c>
      <c r="E198" s="1" t="s">
        <v>2720</v>
      </c>
      <c r="F198" s="1" t="s">
        <v>1755</v>
      </c>
      <c r="G198" s="1" t="s">
        <v>1551</v>
      </c>
      <c r="H198" s="1" t="s">
        <v>1552</v>
      </c>
      <c r="I198" s="1" t="s">
        <v>2721</v>
      </c>
      <c r="J198" s="1" t="s">
        <v>30</v>
      </c>
      <c r="K198" s="1" t="s">
        <v>2722</v>
      </c>
      <c r="L198" s="1" t="s">
        <v>2722</v>
      </c>
      <c r="M198" s="1" t="s">
        <v>1555</v>
      </c>
      <c r="N198" s="1" t="s">
        <v>1555</v>
      </c>
      <c r="O198" s="1" t="s">
        <v>1556</v>
      </c>
      <c r="P198" s="1" t="s">
        <v>1557</v>
      </c>
      <c r="Q198" s="1" t="s">
        <v>1558</v>
      </c>
      <c r="R198" s="1" t="s">
        <v>2723</v>
      </c>
      <c r="S198" s="1" t="s">
        <v>1560</v>
      </c>
      <c r="T198" s="1" t="s">
        <v>1561</v>
      </c>
      <c r="U198" s="1" t="s">
        <v>1562</v>
      </c>
      <c r="V198" s="1" t="s">
        <v>1617</v>
      </c>
    </row>
    <row r="199" s="1" customFormat="1" spans="1:22">
      <c r="A199" s="3">
        <v>999223199454159</v>
      </c>
      <c r="B199" s="1" t="s">
        <v>2717</v>
      </c>
      <c r="C199" s="1" t="s">
        <v>2724</v>
      </c>
      <c r="D199" s="1" t="s">
        <v>2106</v>
      </c>
      <c r="E199" s="1" t="s">
        <v>2725</v>
      </c>
      <c r="F199" s="1" t="s">
        <v>2563</v>
      </c>
      <c r="G199" s="1" t="s">
        <v>1755</v>
      </c>
      <c r="H199" s="1" t="s">
        <v>1552</v>
      </c>
      <c r="I199" s="1" t="s">
        <v>2726</v>
      </c>
      <c r="J199" s="1" t="s">
        <v>30</v>
      </c>
      <c r="K199" s="1" t="s">
        <v>2727</v>
      </c>
      <c r="L199" s="1" t="s">
        <v>2727</v>
      </c>
      <c r="M199" s="1" t="s">
        <v>1555</v>
      </c>
      <c r="N199" s="1" t="s">
        <v>1555</v>
      </c>
      <c r="O199" s="1" t="s">
        <v>1556</v>
      </c>
      <c r="P199" s="1" t="s">
        <v>1557</v>
      </c>
      <c r="Q199" s="1" t="s">
        <v>1558</v>
      </c>
      <c r="R199" s="1" t="s">
        <v>2728</v>
      </c>
      <c r="S199" s="1" t="s">
        <v>1560</v>
      </c>
      <c r="T199" s="1" t="s">
        <v>1561</v>
      </c>
      <c r="U199" s="1" t="s">
        <v>1562</v>
      </c>
      <c r="V199" s="1" t="s">
        <v>1617</v>
      </c>
    </row>
    <row r="200" s="1" customFormat="1" spans="1:22">
      <c r="A200" s="3">
        <v>999223199366035</v>
      </c>
      <c r="B200" s="1" t="s">
        <v>2717</v>
      </c>
      <c r="C200" s="1" t="s">
        <v>2729</v>
      </c>
      <c r="D200" s="1" t="s">
        <v>2730</v>
      </c>
      <c r="E200" s="1" t="s">
        <v>2731</v>
      </c>
      <c r="F200" s="1" t="s">
        <v>1882</v>
      </c>
      <c r="G200" s="1" t="s">
        <v>1755</v>
      </c>
      <c r="H200" s="1" t="s">
        <v>1552</v>
      </c>
      <c r="I200" s="1" t="s">
        <v>2732</v>
      </c>
      <c r="J200" s="1" t="s">
        <v>30</v>
      </c>
      <c r="K200" s="1" t="s">
        <v>2733</v>
      </c>
      <c r="L200" s="1" t="s">
        <v>2733</v>
      </c>
      <c r="M200" s="1" t="s">
        <v>1555</v>
      </c>
      <c r="N200" s="1" t="s">
        <v>1555</v>
      </c>
      <c r="O200" s="1" t="s">
        <v>1556</v>
      </c>
      <c r="P200" s="1" t="s">
        <v>1557</v>
      </c>
      <c r="Q200" s="1" t="s">
        <v>1558</v>
      </c>
      <c r="R200" s="1" t="s">
        <v>2734</v>
      </c>
      <c r="S200" s="1" t="s">
        <v>1560</v>
      </c>
      <c r="T200" s="1" t="s">
        <v>1561</v>
      </c>
      <c r="U200" s="1" t="s">
        <v>1562</v>
      </c>
      <c r="V200" s="1" t="s">
        <v>1604</v>
      </c>
    </row>
    <row r="201" s="1" customFormat="1" spans="1:22">
      <c r="A201" s="3">
        <v>999223198531931</v>
      </c>
      <c r="B201" s="1" t="s">
        <v>2717</v>
      </c>
      <c r="C201" s="1" t="s">
        <v>2735</v>
      </c>
      <c r="D201" s="1" t="s">
        <v>2736</v>
      </c>
      <c r="E201" s="1" t="s">
        <v>2737</v>
      </c>
      <c r="F201" s="1" t="s">
        <v>2098</v>
      </c>
      <c r="G201" s="1" t="s">
        <v>1755</v>
      </c>
      <c r="H201" s="1" t="s">
        <v>1552</v>
      </c>
      <c r="I201" s="1" t="s">
        <v>2738</v>
      </c>
      <c r="J201" s="1" t="s">
        <v>30</v>
      </c>
      <c r="K201" s="1" t="s">
        <v>2739</v>
      </c>
      <c r="L201" s="1" t="s">
        <v>2739</v>
      </c>
      <c r="M201" s="1" t="s">
        <v>1555</v>
      </c>
      <c r="N201" s="1" t="s">
        <v>1555</v>
      </c>
      <c r="O201" s="1" t="s">
        <v>1556</v>
      </c>
      <c r="P201" s="1" t="s">
        <v>1557</v>
      </c>
      <c r="Q201" s="1" t="s">
        <v>1558</v>
      </c>
      <c r="R201" s="1" t="s">
        <v>2740</v>
      </c>
      <c r="S201" s="1" t="s">
        <v>1560</v>
      </c>
      <c r="T201" s="1" t="s">
        <v>1561</v>
      </c>
      <c r="U201" s="1" t="s">
        <v>1562</v>
      </c>
      <c r="V201" s="1" t="s">
        <v>1835</v>
      </c>
    </row>
    <row r="202" s="1" customFormat="1" spans="1:22">
      <c r="A202" s="3">
        <v>999223197006600</v>
      </c>
      <c r="B202" s="1" t="s">
        <v>2717</v>
      </c>
      <c r="C202" s="1" t="s">
        <v>2741</v>
      </c>
      <c r="D202" s="1" t="s">
        <v>2742</v>
      </c>
      <c r="E202" s="1" t="s">
        <v>2743</v>
      </c>
      <c r="F202" s="1" t="s">
        <v>2629</v>
      </c>
      <c r="G202" s="1" t="s">
        <v>1547</v>
      </c>
      <c r="H202" s="1" t="s">
        <v>1552</v>
      </c>
      <c r="I202" s="1" t="s">
        <v>2744</v>
      </c>
      <c r="J202" s="1" t="s">
        <v>30</v>
      </c>
      <c r="K202" s="1" t="s">
        <v>2745</v>
      </c>
      <c r="L202" s="1" t="s">
        <v>2745</v>
      </c>
      <c r="M202" s="1" t="s">
        <v>1555</v>
      </c>
      <c r="N202" s="1" t="s">
        <v>1555</v>
      </c>
      <c r="O202" s="1" t="s">
        <v>1556</v>
      </c>
      <c r="P202" s="1" t="s">
        <v>1557</v>
      </c>
      <c r="Q202" s="1" t="s">
        <v>1558</v>
      </c>
      <c r="R202" s="1" t="s">
        <v>2746</v>
      </c>
      <c r="S202" s="1" t="s">
        <v>1560</v>
      </c>
      <c r="T202" s="1" t="s">
        <v>1561</v>
      </c>
      <c r="U202" s="1" t="s">
        <v>1562</v>
      </c>
      <c r="V202" s="1" t="s">
        <v>1804</v>
      </c>
    </row>
    <row r="203" s="1" customFormat="1" spans="1:22">
      <c r="A203" s="3">
        <v>999223196841213</v>
      </c>
      <c r="B203" s="1" t="s">
        <v>2717</v>
      </c>
      <c r="C203" s="1" t="s">
        <v>2747</v>
      </c>
      <c r="D203" s="1" t="s">
        <v>2649</v>
      </c>
      <c r="E203" s="1" t="s">
        <v>2748</v>
      </c>
      <c r="F203" s="1" t="s">
        <v>1755</v>
      </c>
      <c r="G203" s="1" t="s">
        <v>1551</v>
      </c>
      <c r="H203" s="1" t="s">
        <v>1552</v>
      </c>
      <c r="I203" s="1" t="s">
        <v>2749</v>
      </c>
      <c r="J203" s="1" t="s">
        <v>30</v>
      </c>
      <c r="K203" s="1" t="s">
        <v>2750</v>
      </c>
      <c r="L203" s="1" t="s">
        <v>2750</v>
      </c>
      <c r="M203" s="1" t="s">
        <v>1555</v>
      </c>
      <c r="N203" s="1" t="s">
        <v>1555</v>
      </c>
      <c r="O203" s="1" t="s">
        <v>1556</v>
      </c>
      <c r="P203" s="1" t="s">
        <v>1557</v>
      </c>
      <c r="Q203" s="1" t="s">
        <v>1558</v>
      </c>
      <c r="R203" s="1" t="s">
        <v>2751</v>
      </c>
      <c r="S203" s="1" t="s">
        <v>1560</v>
      </c>
      <c r="T203" s="1" t="s">
        <v>1561</v>
      </c>
      <c r="U203" s="1" t="s">
        <v>1562</v>
      </c>
      <c r="V203" s="1" t="s">
        <v>1617</v>
      </c>
    </row>
    <row r="204" s="1" customFormat="1" spans="1:22">
      <c r="A204" s="3">
        <v>999223196586517</v>
      </c>
      <c r="B204" s="1" t="s">
        <v>2717</v>
      </c>
      <c r="C204" s="1" t="s">
        <v>2752</v>
      </c>
      <c r="D204" s="1" t="s">
        <v>2753</v>
      </c>
      <c r="E204" s="1" t="s">
        <v>2754</v>
      </c>
      <c r="F204" s="1" t="s">
        <v>1755</v>
      </c>
      <c r="G204" s="1" t="s">
        <v>1547</v>
      </c>
      <c r="H204" s="1" t="s">
        <v>1552</v>
      </c>
      <c r="I204" s="1" t="s">
        <v>2755</v>
      </c>
      <c r="J204" s="1" t="s">
        <v>30</v>
      </c>
      <c r="K204" s="1" t="s">
        <v>2756</v>
      </c>
      <c r="L204" s="1" t="s">
        <v>2756</v>
      </c>
      <c r="M204" s="1" t="s">
        <v>1555</v>
      </c>
      <c r="N204" s="1" t="s">
        <v>1555</v>
      </c>
      <c r="O204" s="1" t="s">
        <v>1556</v>
      </c>
      <c r="P204" s="1" t="s">
        <v>1557</v>
      </c>
      <c r="Q204" s="1" t="s">
        <v>1558</v>
      </c>
      <c r="R204" s="1" t="s">
        <v>2757</v>
      </c>
      <c r="S204" s="1" t="s">
        <v>1560</v>
      </c>
      <c r="T204" s="1" t="s">
        <v>1561</v>
      </c>
      <c r="U204" s="1" t="s">
        <v>1562</v>
      </c>
      <c r="V204" s="1" t="s">
        <v>1655</v>
      </c>
    </row>
    <row r="205" s="1" customFormat="1" spans="1:22">
      <c r="A205" s="3">
        <v>999223195881637</v>
      </c>
      <c r="B205" s="1" t="s">
        <v>2717</v>
      </c>
      <c r="C205" s="1" t="s">
        <v>2758</v>
      </c>
      <c r="D205" s="1" t="s">
        <v>2759</v>
      </c>
      <c r="E205" s="1" t="s">
        <v>2760</v>
      </c>
      <c r="F205" s="1" t="s">
        <v>1547</v>
      </c>
      <c r="G205" s="1" t="s">
        <v>1551</v>
      </c>
      <c r="H205" s="1" t="s">
        <v>1552</v>
      </c>
      <c r="I205" s="1" t="s">
        <v>2761</v>
      </c>
      <c r="J205" s="1" t="s">
        <v>30</v>
      </c>
      <c r="K205" s="1" t="s">
        <v>2762</v>
      </c>
      <c r="L205" s="1" t="s">
        <v>2762</v>
      </c>
      <c r="M205" s="1" t="s">
        <v>1555</v>
      </c>
      <c r="N205" s="1" t="s">
        <v>1555</v>
      </c>
      <c r="O205" s="1" t="s">
        <v>1556</v>
      </c>
      <c r="P205" s="1" t="s">
        <v>1557</v>
      </c>
      <c r="Q205" s="1" t="s">
        <v>1558</v>
      </c>
      <c r="R205" s="1" t="s">
        <v>2763</v>
      </c>
      <c r="S205" s="1" t="s">
        <v>1560</v>
      </c>
      <c r="T205" s="1" t="s">
        <v>1561</v>
      </c>
      <c r="U205" s="1" t="s">
        <v>1562</v>
      </c>
      <c r="V205" s="1" t="s">
        <v>1785</v>
      </c>
    </row>
    <row r="206" s="1" customFormat="1" spans="1:22">
      <c r="A206" s="3">
        <v>999223193055586</v>
      </c>
      <c r="B206" s="1" t="s">
        <v>2717</v>
      </c>
      <c r="C206" s="1" t="s">
        <v>2764</v>
      </c>
      <c r="D206" s="1" t="s">
        <v>2765</v>
      </c>
      <c r="E206" s="1" t="s">
        <v>2766</v>
      </c>
      <c r="F206" s="1" t="s">
        <v>2423</v>
      </c>
      <c r="G206" s="1" t="s">
        <v>1755</v>
      </c>
      <c r="H206" s="1" t="s">
        <v>1552</v>
      </c>
      <c r="I206" s="1" t="s">
        <v>2767</v>
      </c>
      <c r="J206" s="1" t="s">
        <v>30</v>
      </c>
      <c r="K206" s="1" t="s">
        <v>2768</v>
      </c>
      <c r="L206" s="1" t="s">
        <v>2768</v>
      </c>
      <c r="M206" s="1" t="s">
        <v>1555</v>
      </c>
      <c r="N206" s="1" t="s">
        <v>1555</v>
      </c>
      <c r="O206" s="1" t="s">
        <v>1556</v>
      </c>
      <c r="P206" s="1" t="s">
        <v>1557</v>
      </c>
      <c r="Q206" s="1" t="s">
        <v>1558</v>
      </c>
      <c r="R206" s="1" t="s">
        <v>2769</v>
      </c>
      <c r="S206" s="1" t="s">
        <v>1560</v>
      </c>
      <c r="T206" s="1" t="s">
        <v>1561</v>
      </c>
      <c r="U206" s="1" t="s">
        <v>1562</v>
      </c>
      <c r="V206" s="1" t="s">
        <v>1655</v>
      </c>
    </row>
    <row r="207" s="1" customFormat="1" spans="1:22">
      <c r="A207" s="3">
        <v>999223191687371</v>
      </c>
      <c r="B207" s="1" t="s">
        <v>2717</v>
      </c>
      <c r="C207" s="1" t="s">
        <v>2770</v>
      </c>
      <c r="D207" s="1" t="s">
        <v>2771</v>
      </c>
      <c r="E207" s="1" t="s">
        <v>2772</v>
      </c>
      <c r="F207" s="1" t="s">
        <v>2276</v>
      </c>
      <c r="G207" s="1" t="s">
        <v>1547</v>
      </c>
      <c r="H207" s="1" t="s">
        <v>1552</v>
      </c>
      <c r="I207" s="1" t="s">
        <v>2773</v>
      </c>
      <c r="J207" s="1" t="s">
        <v>30</v>
      </c>
      <c r="K207" s="1" t="s">
        <v>2774</v>
      </c>
      <c r="L207" s="1" t="s">
        <v>2774</v>
      </c>
      <c r="M207" s="1" t="s">
        <v>1555</v>
      </c>
      <c r="N207" s="1" t="s">
        <v>1555</v>
      </c>
      <c r="O207" s="1" t="s">
        <v>1556</v>
      </c>
      <c r="P207" s="1" t="s">
        <v>1557</v>
      </c>
      <c r="Q207" s="1" t="s">
        <v>1558</v>
      </c>
      <c r="R207" s="1" t="s">
        <v>2775</v>
      </c>
      <c r="S207" s="1" t="s">
        <v>1560</v>
      </c>
      <c r="T207" s="1" t="s">
        <v>1561</v>
      </c>
      <c r="U207" s="1" t="s">
        <v>1562</v>
      </c>
      <c r="V207" s="1" t="s">
        <v>1920</v>
      </c>
    </row>
    <row r="208" s="1" customFormat="1" spans="1:22">
      <c r="A208" s="3">
        <v>999223085576147</v>
      </c>
      <c r="B208" s="1" t="s">
        <v>2776</v>
      </c>
      <c r="C208" s="1" t="s">
        <v>2777</v>
      </c>
      <c r="D208" s="1" t="s">
        <v>2778</v>
      </c>
      <c r="E208" s="1" t="s">
        <v>2779</v>
      </c>
      <c r="F208" s="1" t="s">
        <v>1755</v>
      </c>
      <c r="G208" s="1" t="s">
        <v>1547</v>
      </c>
      <c r="H208" s="1" t="s">
        <v>1552</v>
      </c>
      <c r="I208" s="1" t="s">
        <v>2780</v>
      </c>
      <c r="J208" s="1" t="s">
        <v>30</v>
      </c>
      <c r="K208" s="1" t="s">
        <v>2781</v>
      </c>
      <c r="L208" s="1" t="s">
        <v>2781</v>
      </c>
      <c r="M208" s="1" t="s">
        <v>1555</v>
      </c>
      <c r="N208" s="1" t="s">
        <v>1555</v>
      </c>
      <c r="O208" s="1" t="s">
        <v>1556</v>
      </c>
      <c r="P208" s="1" t="s">
        <v>1557</v>
      </c>
      <c r="Q208" s="1" t="s">
        <v>1558</v>
      </c>
      <c r="R208" s="1" t="s">
        <v>2782</v>
      </c>
      <c r="S208" s="1" t="s">
        <v>1560</v>
      </c>
      <c r="T208" s="1" t="s">
        <v>1561</v>
      </c>
      <c r="U208" s="1" t="s">
        <v>1562</v>
      </c>
      <c r="V208" s="1" t="s">
        <v>1804</v>
      </c>
    </row>
    <row r="209" s="1" customFormat="1" spans="1:22">
      <c r="A209" s="3">
        <v>999222131830838</v>
      </c>
      <c r="B209" s="1" t="s">
        <v>2783</v>
      </c>
      <c r="C209" s="1" t="s">
        <v>2784</v>
      </c>
      <c r="D209" s="1" t="s">
        <v>2785</v>
      </c>
      <c r="E209" s="1" t="s">
        <v>2786</v>
      </c>
      <c r="F209" s="1" t="s">
        <v>2629</v>
      </c>
      <c r="G209" s="1" t="s">
        <v>1755</v>
      </c>
      <c r="H209" s="1" t="s">
        <v>1552</v>
      </c>
      <c r="I209" s="1" t="s">
        <v>2787</v>
      </c>
      <c r="J209" s="1" t="s">
        <v>30</v>
      </c>
      <c r="K209" s="1" t="s">
        <v>2788</v>
      </c>
      <c r="L209" s="1" t="s">
        <v>2788</v>
      </c>
      <c r="M209" s="1" t="s">
        <v>1555</v>
      </c>
      <c r="N209" s="1" t="s">
        <v>1555</v>
      </c>
      <c r="O209" s="1" t="s">
        <v>1556</v>
      </c>
      <c r="P209" s="1" t="s">
        <v>1557</v>
      </c>
      <c r="Q209" s="1" t="s">
        <v>1558</v>
      </c>
      <c r="R209" s="1" t="s">
        <v>2789</v>
      </c>
      <c r="S209" s="1" t="s">
        <v>1560</v>
      </c>
      <c r="T209" s="1" t="s">
        <v>1561</v>
      </c>
      <c r="U209" s="1" t="s">
        <v>1692</v>
      </c>
      <c r="V209" s="1" t="s">
        <v>1617</v>
      </c>
    </row>
    <row r="210" s="1" customFormat="1" spans="1:22">
      <c r="A210" s="3">
        <v>999222870113892</v>
      </c>
      <c r="B210" s="1" t="s">
        <v>2790</v>
      </c>
      <c r="C210" s="1" t="s">
        <v>2791</v>
      </c>
      <c r="D210" s="1" t="s">
        <v>2792</v>
      </c>
      <c r="E210" s="1" t="s">
        <v>2793</v>
      </c>
      <c r="F210" s="1" t="s">
        <v>2098</v>
      </c>
      <c r="G210" s="1" t="s">
        <v>1551</v>
      </c>
      <c r="H210" s="1" t="s">
        <v>1552</v>
      </c>
      <c r="I210" s="1" t="s">
        <v>2794</v>
      </c>
      <c r="J210" s="1" t="s">
        <v>30</v>
      </c>
      <c r="K210" s="1" t="s">
        <v>2795</v>
      </c>
      <c r="L210" s="1" t="s">
        <v>2795</v>
      </c>
      <c r="M210" s="1" t="s">
        <v>1555</v>
      </c>
      <c r="N210" s="1" t="s">
        <v>1555</v>
      </c>
      <c r="O210" s="1" t="s">
        <v>1556</v>
      </c>
      <c r="P210" s="1" t="s">
        <v>1557</v>
      </c>
      <c r="Q210" s="1" t="s">
        <v>1558</v>
      </c>
      <c r="R210" s="1" t="s">
        <v>2796</v>
      </c>
      <c r="S210" s="1" t="s">
        <v>1560</v>
      </c>
      <c r="T210" s="1" t="s">
        <v>1561</v>
      </c>
      <c r="U210" s="1" t="s">
        <v>1562</v>
      </c>
      <c r="V210" s="1" t="s">
        <v>1604</v>
      </c>
    </row>
    <row r="211" s="1" customFormat="1" spans="1:22">
      <c r="A211" s="3">
        <v>23117944728</v>
      </c>
      <c r="B211" s="1" t="s">
        <v>2797</v>
      </c>
      <c r="C211" s="1" t="s">
        <v>2798</v>
      </c>
      <c r="D211" s="1" t="s">
        <v>2799</v>
      </c>
      <c r="E211" s="1" t="s">
        <v>2800</v>
      </c>
      <c r="F211" s="1" t="s">
        <v>1882</v>
      </c>
      <c r="G211" s="1" t="s">
        <v>1755</v>
      </c>
      <c r="H211" s="1" t="s">
        <v>1552</v>
      </c>
      <c r="I211" s="1" t="s">
        <v>2801</v>
      </c>
      <c r="J211" s="1" t="s">
        <v>30</v>
      </c>
      <c r="K211" s="1" t="s">
        <v>2802</v>
      </c>
      <c r="L211" s="1" t="s">
        <v>2802</v>
      </c>
      <c r="M211" s="1" t="s">
        <v>1555</v>
      </c>
      <c r="N211" s="1" t="s">
        <v>1555</v>
      </c>
      <c r="O211" s="1" t="s">
        <v>1556</v>
      </c>
      <c r="P211" s="1" t="s">
        <v>1557</v>
      </c>
      <c r="Q211" s="1" t="s">
        <v>1558</v>
      </c>
      <c r="R211" s="1" t="s">
        <v>2803</v>
      </c>
      <c r="S211" s="1" t="s">
        <v>1560</v>
      </c>
      <c r="T211" s="1" t="s">
        <v>1561</v>
      </c>
      <c r="U211" s="1" t="s">
        <v>1562</v>
      </c>
      <c r="V211" s="1" t="s">
        <v>1617</v>
      </c>
    </row>
    <row r="212" s="1" customFormat="1" spans="1:22">
      <c r="A212" s="3">
        <v>22970579924</v>
      </c>
      <c r="B212" s="1" t="s">
        <v>2804</v>
      </c>
      <c r="C212" s="1" t="s">
        <v>2805</v>
      </c>
      <c r="D212" s="1" t="s">
        <v>2806</v>
      </c>
      <c r="E212" s="1" t="s">
        <v>2807</v>
      </c>
      <c r="F212" s="1" t="s">
        <v>1755</v>
      </c>
      <c r="G212" s="1" t="s">
        <v>1551</v>
      </c>
      <c r="H212" s="1" t="s">
        <v>1552</v>
      </c>
      <c r="I212" s="1" t="s">
        <v>2808</v>
      </c>
      <c r="J212" s="1" t="s">
        <v>30</v>
      </c>
      <c r="K212" s="1" t="s">
        <v>2809</v>
      </c>
      <c r="L212" s="1" t="s">
        <v>2809</v>
      </c>
      <c r="M212" s="1" t="s">
        <v>1555</v>
      </c>
      <c r="N212" s="1" t="s">
        <v>1555</v>
      </c>
      <c r="O212" s="1" t="s">
        <v>1556</v>
      </c>
      <c r="P212" s="1" t="s">
        <v>1557</v>
      </c>
      <c r="Q212" s="1" t="s">
        <v>1558</v>
      </c>
      <c r="R212" s="1" t="s">
        <v>2810</v>
      </c>
      <c r="S212" s="1" t="s">
        <v>1560</v>
      </c>
      <c r="T212" s="1" t="s">
        <v>1561</v>
      </c>
      <c r="U212" s="1" t="s">
        <v>1562</v>
      </c>
      <c r="V212" s="1" t="s">
        <v>1617</v>
      </c>
    </row>
    <row r="213" s="1" customFormat="1" spans="1:22">
      <c r="A213" s="3">
        <v>999222946698798</v>
      </c>
      <c r="B213" s="1" t="s">
        <v>2811</v>
      </c>
      <c r="C213" s="1" t="s">
        <v>2812</v>
      </c>
      <c r="D213" s="1" t="s">
        <v>2813</v>
      </c>
      <c r="E213" s="1" t="s">
        <v>2814</v>
      </c>
      <c r="F213" s="1" t="s">
        <v>1882</v>
      </c>
      <c r="G213" s="1" t="s">
        <v>1551</v>
      </c>
      <c r="H213" s="1" t="s">
        <v>1552</v>
      </c>
      <c r="I213" s="1" t="s">
        <v>2815</v>
      </c>
      <c r="J213" s="1" t="s">
        <v>30</v>
      </c>
      <c r="K213" s="1" t="s">
        <v>2816</v>
      </c>
      <c r="L213" s="1" t="s">
        <v>2816</v>
      </c>
      <c r="M213" s="1" t="s">
        <v>1555</v>
      </c>
      <c r="N213" s="1" t="s">
        <v>1555</v>
      </c>
      <c r="O213" s="1" t="s">
        <v>1556</v>
      </c>
      <c r="P213" s="1" t="s">
        <v>1557</v>
      </c>
      <c r="Q213" s="1" t="s">
        <v>1558</v>
      </c>
      <c r="R213" s="1" t="s">
        <v>2817</v>
      </c>
      <c r="S213" s="1" t="s">
        <v>1560</v>
      </c>
      <c r="T213" s="1" t="s">
        <v>1561</v>
      </c>
      <c r="U213" s="1" t="s">
        <v>1692</v>
      </c>
      <c r="V213" s="1" t="s">
        <v>1617</v>
      </c>
    </row>
    <row r="214" s="1" customFormat="1" spans="1:22">
      <c r="A214" s="3">
        <v>999223004433935</v>
      </c>
      <c r="B214" s="1" t="s">
        <v>2818</v>
      </c>
      <c r="C214" s="1" t="s">
        <v>2819</v>
      </c>
      <c r="D214" s="1" t="s">
        <v>2820</v>
      </c>
      <c r="E214" s="1" t="s">
        <v>2821</v>
      </c>
      <c r="F214" s="1" t="s">
        <v>1755</v>
      </c>
      <c r="G214" s="1" t="s">
        <v>1551</v>
      </c>
      <c r="H214" s="1" t="s">
        <v>1552</v>
      </c>
      <c r="I214" s="1" t="s">
        <v>2822</v>
      </c>
      <c r="J214" s="1" t="s">
        <v>30</v>
      </c>
      <c r="K214" s="1" t="s">
        <v>2823</v>
      </c>
      <c r="L214" s="1" t="s">
        <v>2823</v>
      </c>
      <c r="M214" s="1" t="s">
        <v>1555</v>
      </c>
      <c r="N214" s="1" t="s">
        <v>1555</v>
      </c>
      <c r="O214" s="1" t="s">
        <v>1556</v>
      </c>
      <c r="P214" s="1" t="s">
        <v>1557</v>
      </c>
      <c r="Q214" s="1" t="s">
        <v>1558</v>
      </c>
      <c r="R214" s="1" t="s">
        <v>2824</v>
      </c>
      <c r="S214" s="1" t="s">
        <v>1560</v>
      </c>
      <c r="T214" s="1" t="s">
        <v>1561</v>
      </c>
      <c r="U214" s="1" t="s">
        <v>1562</v>
      </c>
      <c r="V214" s="1" t="s">
        <v>2825</v>
      </c>
    </row>
    <row r="215" s="1" customFormat="1" spans="1:22">
      <c r="A215" s="3">
        <v>999223074186336</v>
      </c>
      <c r="B215" s="1" t="s">
        <v>2826</v>
      </c>
      <c r="C215" s="1" t="s">
        <v>2827</v>
      </c>
      <c r="D215" s="1" t="s">
        <v>2828</v>
      </c>
      <c r="E215" s="1" t="s">
        <v>2829</v>
      </c>
      <c r="F215" s="1" t="s">
        <v>1882</v>
      </c>
      <c r="G215" s="1" t="s">
        <v>1755</v>
      </c>
      <c r="H215" s="1" t="s">
        <v>1552</v>
      </c>
      <c r="I215" s="1" t="s">
        <v>2830</v>
      </c>
      <c r="J215" s="1" t="s">
        <v>30</v>
      </c>
      <c r="K215" s="1" t="s">
        <v>2831</v>
      </c>
      <c r="L215" s="1" t="s">
        <v>2831</v>
      </c>
      <c r="M215" s="1" t="s">
        <v>1555</v>
      </c>
      <c r="N215" s="1" t="s">
        <v>1555</v>
      </c>
      <c r="O215" s="1" t="s">
        <v>1556</v>
      </c>
      <c r="P215" s="1" t="s">
        <v>1557</v>
      </c>
      <c r="Q215" s="1" t="s">
        <v>1558</v>
      </c>
      <c r="R215" s="1" t="s">
        <v>2832</v>
      </c>
      <c r="S215" s="1" t="s">
        <v>1560</v>
      </c>
      <c r="T215" s="1" t="s">
        <v>1561</v>
      </c>
      <c r="U215" s="1" t="s">
        <v>1562</v>
      </c>
      <c r="V215" s="1" t="s">
        <v>2532</v>
      </c>
    </row>
    <row r="216" s="1" customFormat="1" spans="1:22">
      <c r="A216" s="3">
        <v>999223005883840</v>
      </c>
      <c r="B216" s="1" t="s">
        <v>2818</v>
      </c>
      <c r="C216" s="1" t="s">
        <v>2833</v>
      </c>
      <c r="D216" s="1" t="s">
        <v>2834</v>
      </c>
      <c r="E216" s="1" t="s">
        <v>2835</v>
      </c>
      <c r="F216" s="1" t="s">
        <v>1882</v>
      </c>
      <c r="G216" s="1" t="s">
        <v>1551</v>
      </c>
      <c r="H216" s="1" t="s">
        <v>1552</v>
      </c>
      <c r="I216" s="1" t="s">
        <v>2836</v>
      </c>
      <c r="J216" s="1" t="s">
        <v>30</v>
      </c>
      <c r="K216" s="1" t="s">
        <v>2837</v>
      </c>
      <c r="L216" s="1" t="s">
        <v>2837</v>
      </c>
      <c r="M216" s="1" t="s">
        <v>1555</v>
      </c>
      <c r="N216" s="1" t="s">
        <v>1555</v>
      </c>
      <c r="O216" s="1" t="s">
        <v>1556</v>
      </c>
      <c r="P216" s="1" t="s">
        <v>1557</v>
      </c>
      <c r="Q216" s="1" t="s">
        <v>1558</v>
      </c>
      <c r="R216" s="1" t="s">
        <v>2838</v>
      </c>
      <c r="S216" s="1" t="s">
        <v>1560</v>
      </c>
      <c r="T216" s="1" t="s">
        <v>1561</v>
      </c>
      <c r="U216" s="1" t="s">
        <v>1562</v>
      </c>
      <c r="V216" s="1" t="s">
        <v>1785</v>
      </c>
    </row>
    <row r="217" s="1" customFormat="1" spans="1:22">
      <c r="A217" s="3">
        <v>999222938326002</v>
      </c>
      <c r="B217" s="1" t="s">
        <v>2839</v>
      </c>
      <c r="C217" s="1" t="s">
        <v>2840</v>
      </c>
      <c r="D217" s="1" t="s">
        <v>2834</v>
      </c>
      <c r="E217" s="1" t="s">
        <v>2841</v>
      </c>
      <c r="F217" s="1" t="s">
        <v>1755</v>
      </c>
      <c r="G217" s="1" t="s">
        <v>1547</v>
      </c>
      <c r="H217" s="1" t="s">
        <v>1552</v>
      </c>
      <c r="I217" s="1" t="s">
        <v>2842</v>
      </c>
      <c r="J217" s="1" t="s">
        <v>30</v>
      </c>
      <c r="K217" s="1" t="s">
        <v>2843</v>
      </c>
      <c r="L217" s="1" t="s">
        <v>2843</v>
      </c>
      <c r="M217" s="1" t="s">
        <v>1555</v>
      </c>
      <c r="N217" s="1" t="s">
        <v>1555</v>
      </c>
      <c r="O217" s="1" t="s">
        <v>1556</v>
      </c>
      <c r="P217" s="1" t="s">
        <v>1557</v>
      </c>
      <c r="Q217" s="1" t="s">
        <v>1558</v>
      </c>
      <c r="R217" s="1" t="s">
        <v>2844</v>
      </c>
      <c r="S217" s="1" t="s">
        <v>1560</v>
      </c>
      <c r="T217" s="1" t="s">
        <v>1561</v>
      </c>
      <c r="U217" s="1" t="s">
        <v>1562</v>
      </c>
      <c r="V217" s="1" t="s">
        <v>1785</v>
      </c>
    </row>
    <row r="218" s="1" customFormat="1" spans="1:22">
      <c r="A218" s="3">
        <v>999222947859773</v>
      </c>
      <c r="B218" s="1" t="s">
        <v>2811</v>
      </c>
      <c r="C218" s="1" t="s">
        <v>2845</v>
      </c>
      <c r="D218" s="1" t="s">
        <v>2846</v>
      </c>
      <c r="E218" s="1" t="s">
        <v>2847</v>
      </c>
      <c r="F218" s="1" t="s">
        <v>2276</v>
      </c>
      <c r="G218" s="1" t="s">
        <v>1755</v>
      </c>
      <c r="H218" s="1" t="s">
        <v>1552</v>
      </c>
      <c r="I218" s="1" t="s">
        <v>2848</v>
      </c>
      <c r="J218" s="1" t="s">
        <v>30</v>
      </c>
      <c r="K218" s="1" t="s">
        <v>2849</v>
      </c>
      <c r="L218" s="1" t="s">
        <v>2849</v>
      </c>
      <c r="M218" s="1" t="s">
        <v>1555</v>
      </c>
      <c r="N218" s="1" t="s">
        <v>1555</v>
      </c>
      <c r="O218" s="1" t="s">
        <v>1556</v>
      </c>
      <c r="P218" s="1" t="s">
        <v>1557</v>
      </c>
      <c r="Q218" s="1" t="s">
        <v>1558</v>
      </c>
      <c r="R218" s="1" t="s">
        <v>2850</v>
      </c>
      <c r="S218" s="1" t="s">
        <v>1560</v>
      </c>
      <c r="T218" s="1" t="s">
        <v>1561</v>
      </c>
      <c r="U218" s="1" t="s">
        <v>1562</v>
      </c>
      <c r="V218" s="1" t="s">
        <v>1785</v>
      </c>
    </row>
    <row r="219" s="1" customFormat="1" spans="1:22">
      <c r="A219" s="3">
        <v>999223174267802</v>
      </c>
      <c r="B219" s="1" t="s">
        <v>2851</v>
      </c>
      <c r="C219" s="1" t="s">
        <v>2852</v>
      </c>
      <c r="D219" s="1" t="s">
        <v>2853</v>
      </c>
      <c r="E219" s="1" t="s">
        <v>2854</v>
      </c>
      <c r="F219" s="1" t="s">
        <v>2098</v>
      </c>
      <c r="G219" s="1" t="s">
        <v>1755</v>
      </c>
      <c r="H219" s="1" t="s">
        <v>1552</v>
      </c>
      <c r="I219" s="1" t="s">
        <v>2855</v>
      </c>
      <c r="J219" s="1" t="s">
        <v>30</v>
      </c>
      <c r="K219" s="1" t="s">
        <v>2856</v>
      </c>
      <c r="L219" s="1" t="s">
        <v>2856</v>
      </c>
      <c r="M219" s="1" t="s">
        <v>1555</v>
      </c>
      <c r="N219" s="1" t="s">
        <v>1555</v>
      </c>
      <c r="O219" s="1" t="s">
        <v>1556</v>
      </c>
      <c r="P219" s="1" t="s">
        <v>1557</v>
      </c>
      <c r="Q219" s="1" t="s">
        <v>1558</v>
      </c>
      <c r="R219" s="1" t="s">
        <v>2857</v>
      </c>
      <c r="S219" s="1" t="s">
        <v>1560</v>
      </c>
      <c r="T219" s="1" t="s">
        <v>1561</v>
      </c>
      <c r="U219" s="1" t="s">
        <v>1562</v>
      </c>
      <c r="V219" s="1" t="s">
        <v>1584</v>
      </c>
    </row>
    <row r="220" s="1" customFormat="1" spans="1:22">
      <c r="A220" s="3">
        <v>999222241132489</v>
      </c>
      <c r="B220" s="1" t="s">
        <v>2858</v>
      </c>
      <c r="C220" s="1" t="s">
        <v>2859</v>
      </c>
      <c r="D220" s="1" t="s">
        <v>2860</v>
      </c>
      <c r="E220" s="1" t="s">
        <v>2861</v>
      </c>
      <c r="F220" s="1" t="s">
        <v>1547</v>
      </c>
      <c r="G220" s="1" t="s">
        <v>1551</v>
      </c>
      <c r="H220" s="1" t="s">
        <v>1552</v>
      </c>
      <c r="I220" s="1" t="s">
        <v>2862</v>
      </c>
      <c r="J220" s="1" t="s">
        <v>30</v>
      </c>
      <c r="K220" s="1" t="s">
        <v>2863</v>
      </c>
      <c r="L220" s="1" t="s">
        <v>2863</v>
      </c>
      <c r="M220" s="1" t="s">
        <v>1555</v>
      </c>
      <c r="N220" s="1" t="s">
        <v>1555</v>
      </c>
      <c r="O220" s="1" t="s">
        <v>1556</v>
      </c>
      <c r="P220" s="1" t="s">
        <v>1557</v>
      </c>
      <c r="Q220" s="1" t="s">
        <v>1558</v>
      </c>
      <c r="R220" s="1" t="s">
        <v>2864</v>
      </c>
      <c r="S220" s="1" t="s">
        <v>1560</v>
      </c>
      <c r="T220" s="1" t="s">
        <v>1561</v>
      </c>
      <c r="U220" s="1" t="s">
        <v>1562</v>
      </c>
      <c r="V220" s="1" t="s">
        <v>2067</v>
      </c>
    </row>
    <row r="221" s="1" customFormat="1" spans="1:22">
      <c r="A221" s="3">
        <v>999223028815409</v>
      </c>
      <c r="B221" s="1" t="s">
        <v>2865</v>
      </c>
      <c r="C221" s="1" t="s">
        <v>2866</v>
      </c>
      <c r="D221" s="1" t="s">
        <v>2867</v>
      </c>
      <c r="E221" s="1" t="s">
        <v>2868</v>
      </c>
      <c r="F221" s="1" t="s">
        <v>1547</v>
      </c>
      <c r="G221" s="1" t="s">
        <v>1551</v>
      </c>
      <c r="H221" s="1" t="s">
        <v>1552</v>
      </c>
      <c r="I221" s="1" t="s">
        <v>2869</v>
      </c>
      <c r="J221" s="1" t="s">
        <v>30</v>
      </c>
      <c r="K221" s="1" t="s">
        <v>2870</v>
      </c>
      <c r="L221" s="1" t="s">
        <v>2870</v>
      </c>
      <c r="M221" s="1" t="s">
        <v>1555</v>
      </c>
      <c r="N221" s="1" t="s">
        <v>1555</v>
      </c>
      <c r="O221" s="1" t="s">
        <v>1556</v>
      </c>
      <c r="P221" s="1" t="s">
        <v>1557</v>
      </c>
      <c r="Q221" s="1" t="s">
        <v>1558</v>
      </c>
      <c r="R221" s="1" t="s">
        <v>2871</v>
      </c>
      <c r="S221" s="1" t="s">
        <v>1560</v>
      </c>
      <c r="T221" s="1" t="s">
        <v>1561</v>
      </c>
      <c r="U221" s="1" t="s">
        <v>1562</v>
      </c>
      <c r="V221" s="1" t="s">
        <v>2872</v>
      </c>
    </row>
    <row r="222" s="1" customFormat="1" spans="1:22">
      <c r="A222" s="3">
        <v>23003936348</v>
      </c>
      <c r="B222" s="1" t="s">
        <v>2818</v>
      </c>
      <c r="C222" s="1" t="s">
        <v>2873</v>
      </c>
      <c r="D222" s="1" t="s">
        <v>2624</v>
      </c>
      <c r="E222" s="1" t="s">
        <v>2874</v>
      </c>
      <c r="F222" s="1" t="s">
        <v>1755</v>
      </c>
      <c r="G222" s="1" t="s">
        <v>1547</v>
      </c>
      <c r="H222" s="1" t="s">
        <v>1552</v>
      </c>
      <c r="I222" s="1" t="s">
        <v>2875</v>
      </c>
      <c r="J222" s="1" t="s">
        <v>30</v>
      </c>
      <c r="K222" s="1" t="s">
        <v>2876</v>
      </c>
      <c r="L222" s="1" t="s">
        <v>2876</v>
      </c>
      <c r="M222" s="1" t="s">
        <v>1555</v>
      </c>
      <c r="N222" s="1" t="s">
        <v>1555</v>
      </c>
      <c r="O222" s="1" t="s">
        <v>1556</v>
      </c>
      <c r="P222" s="1" t="s">
        <v>1557</v>
      </c>
      <c r="Q222" s="1" t="s">
        <v>1558</v>
      </c>
      <c r="R222" s="1" t="s">
        <v>2877</v>
      </c>
      <c r="S222" s="1" t="s">
        <v>1560</v>
      </c>
      <c r="T222" s="1" t="s">
        <v>1561</v>
      </c>
      <c r="U222" s="1" t="s">
        <v>1562</v>
      </c>
      <c r="V222" s="1" t="s">
        <v>2245</v>
      </c>
    </row>
    <row r="223" s="1" customFormat="1" spans="1:22">
      <c r="A223" s="3">
        <v>999222897736941</v>
      </c>
      <c r="B223" s="1" t="s">
        <v>2878</v>
      </c>
      <c r="C223" s="1" t="s">
        <v>2879</v>
      </c>
      <c r="D223" s="1" t="s">
        <v>2880</v>
      </c>
      <c r="E223" s="1" t="s">
        <v>2881</v>
      </c>
      <c r="F223" s="1" t="s">
        <v>1882</v>
      </c>
      <c r="G223" s="1" t="s">
        <v>1755</v>
      </c>
      <c r="H223" s="1" t="s">
        <v>1552</v>
      </c>
      <c r="I223" s="1" t="s">
        <v>2882</v>
      </c>
      <c r="J223" s="1" t="s">
        <v>30</v>
      </c>
      <c r="K223" s="1" t="s">
        <v>2883</v>
      </c>
      <c r="L223" s="1" t="s">
        <v>2883</v>
      </c>
      <c r="M223" s="1" t="s">
        <v>1555</v>
      </c>
      <c r="N223" s="1" t="s">
        <v>1555</v>
      </c>
      <c r="O223" s="1" t="s">
        <v>1556</v>
      </c>
      <c r="P223" s="1" t="s">
        <v>1557</v>
      </c>
      <c r="Q223" s="1" t="s">
        <v>1558</v>
      </c>
      <c r="R223" s="1" t="s">
        <v>2884</v>
      </c>
      <c r="S223" s="1" t="s">
        <v>1560</v>
      </c>
      <c r="T223" s="1" t="s">
        <v>1561</v>
      </c>
      <c r="U223" s="1" t="s">
        <v>1692</v>
      </c>
      <c r="V223" s="1" t="s">
        <v>1617</v>
      </c>
    </row>
    <row r="224" s="1" customFormat="1" spans="1:22">
      <c r="A224" s="3">
        <v>999223165858393</v>
      </c>
      <c r="B224" s="1" t="s">
        <v>2885</v>
      </c>
      <c r="C224" s="1" t="s">
        <v>2886</v>
      </c>
      <c r="D224" s="1" t="s">
        <v>2887</v>
      </c>
      <c r="E224" s="1" t="s">
        <v>2888</v>
      </c>
      <c r="F224" s="1" t="s">
        <v>2276</v>
      </c>
      <c r="G224" s="1" t="s">
        <v>1547</v>
      </c>
      <c r="H224" s="1" t="s">
        <v>1552</v>
      </c>
      <c r="I224" s="1" t="s">
        <v>2889</v>
      </c>
      <c r="J224" s="1" t="s">
        <v>30</v>
      </c>
      <c r="K224" s="1" t="s">
        <v>2890</v>
      </c>
      <c r="L224" s="1" t="s">
        <v>2890</v>
      </c>
      <c r="M224" s="1" t="s">
        <v>1555</v>
      </c>
      <c r="N224" s="1" t="s">
        <v>1555</v>
      </c>
      <c r="O224" s="1" t="s">
        <v>1556</v>
      </c>
      <c r="P224" s="1" t="s">
        <v>1557</v>
      </c>
      <c r="Q224" s="1" t="s">
        <v>1558</v>
      </c>
      <c r="R224" s="1" t="s">
        <v>2891</v>
      </c>
      <c r="S224" s="1" t="s">
        <v>1560</v>
      </c>
      <c r="T224" s="1" t="s">
        <v>1561</v>
      </c>
      <c r="U224" s="1" t="s">
        <v>1562</v>
      </c>
      <c r="V224" s="1" t="s">
        <v>1617</v>
      </c>
    </row>
    <row r="225" s="1" customFormat="1" spans="1:22">
      <c r="A225" s="3">
        <v>999223070231658</v>
      </c>
      <c r="B225" s="1" t="s">
        <v>2826</v>
      </c>
      <c r="C225" s="1" t="s">
        <v>2892</v>
      </c>
      <c r="D225" s="1" t="s">
        <v>2636</v>
      </c>
      <c r="E225" s="1" t="s">
        <v>2893</v>
      </c>
      <c r="F225" s="1" t="s">
        <v>2276</v>
      </c>
      <c r="G225" s="1" t="s">
        <v>1551</v>
      </c>
      <c r="H225" s="1" t="s">
        <v>1552</v>
      </c>
      <c r="I225" s="1" t="s">
        <v>2894</v>
      </c>
      <c r="J225" s="1" t="s">
        <v>30</v>
      </c>
      <c r="K225" s="1" t="s">
        <v>2895</v>
      </c>
      <c r="L225" s="1" t="s">
        <v>2895</v>
      </c>
      <c r="M225" s="1" t="s">
        <v>1555</v>
      </c>
      <c r="N225" s="1" t="s">
        <v>1555</v>
      </c>
      <c r="O225" s="1" t="s">
        <v>1556</v>
      </c>
      <c r="P225" s="1" t="s">
        <v>1557</v>
      </c>
      <c r="Q225" s="1" t="s">
        <v>1558</v>
      </c>
      <c r="R225" s="1" t="s">
        <v>2896</v>
      </c>
      <c r="S225" s="1" t="s">
        <v>1560</v>
      </c>
      <c r="T225" s="1" t="s">
        <v>1561</v>
      </c>
      <c r="U225" s="1" t="s">
        <v>1562</v>
      </c>
      <c r="V225" s="1" t="s">
        <v>1630</v>
      </c>
    </row>
    <row r="226" s="1" customFormat="1" spans="1:22">
      <c r="A226" s="3">
        <v>999223089615606</v>
      </c>
      <c r="B226" s="1" t="s">
        <v>2776</v>
      </c>
      <c r="C226" s="1" t="s">
        <v>2897</v>
      </c>
      <c r="D226" s="1" t="s">
        <v>2898</v>
      </c>
      <c r="E226" s="1" t="s">
        <v>2899</v>
      </c>
      <c r="F226" s="1" t="s">
        <v>2276</v>
      </c>
      <c r="G226" s="1" t="s">
        <v>1551</v>
      </c>
      <c r="H226" s="1" t="s">
        <v>1552</v>
      </c>
      <c r="I226" s="1" t="s">
        <v>2900</v>
      </c>
      <c r="J226" s="1" t="s">
        <v>30</v>
      </c>
      <c r="K226" s="1" t="s">
        <v>2901</v>
      </c>
      <c r="L226" s="1" t="s">
        <v>2901</v>
      </c>
      <c r="M226" s="1" t="s">
        <v>1555</v>
      </c>
      <c r="N226" s="1" t="s">
        <v>1555</v>
      </c>
      <c r="O226" s="1" t="s">
        <v>1556</v>
      </c>
      <c r="P226" s="1" t="s">
        <v>1557</v>
      </c>
      <c r="Q226" s="1" t="s">
        <v>1558</v>
      </c>
      <c r="R226" s="1" t="s">
        <v>2902</v>
      </c>
      <c r="S226" s="1" t="s">
        <v>1560</v>
      </c>
      <c r="T226" s="1" t="s">
        <v>1561</v>
      </c>
      <c r="U226" s="1" t="s">
        <v>1562</v>
      </c>
      <c r="V226" s="1" t="s">
        <v>1630</v>
      </c>
    </row>
    <row r="227" s="1" customFormat="1" spans="1:22">
      <c r="A227" s="3">
        <v>21607160368</v>
      </c>
      <c r="B227" s="1" t="s">
        <v>2903</v>
      </c>
      <c r="C227" s="1" t="s">
        <v>2904</v>
      </c>
      <c r="D227" s="1" t="s">
        <v>2905</v>
      </c>
      <c r="E227" s="1" t="s">
        <v>2906</v>
      </c>
      <c r="F227" s="1" t="s">
        <v>2563</v>
      </c>
      <c r="G227" s="1" t="s">
        <v>1755</v>
      </c>
      <c r="H227" s="1" t="s">
        <v>1552</v>
      </c>
      <c r="I227" s="1" t="s">
        <v>2907</v>
      </c>
      <c r="J227" s="1" t="s">
        <v>30</v>
      </c>
      <c r="K227" s="1" t="s">
        <v>2908</v>
      </c>
      <c r="L227" s="1" t="s">
        <v>2908</v>
      </c>
      <c r="M227" s="1" t="s">
        <v>1555</v>
      </c>
      <c r="N227" s="1" t="s">
        <v>1555</v>
      </c>
      <c r="O227" s="1" t="s">
        <v>1556</v>
      </c>
      <c r="P227" s="1" t="s">
        <v>1557</v>
      </c>
      <c r="Q227" s="1" t="s">
        <v>1558</v>
      </c>
      <c r="R227" s="1" t="s">
        <v>2909</v>
      </c>
      <c r="S227" s="1" t="s">
        <v>1560</v>
      </c>
      <c r="T227" s="1" t="s">
        <v>1561</v>
      </c>
      <c r="U227" s="1" t="s">
        <v>1562</v>
      </c>
      <c r="V227" s="1" t="s">
        <v>1920</v>
      </c>
    </row>
    <row r="228" s="1" customFormat="1" spans="1:22">
      <c r="A228" s="3">
        <v>999223091779750</v>
      </c>
      <c r="B228" s="1" t="s">
        <v>2910</v>
      </c>
      <c r="C228" s="1" t="s">
        <v>2911</v>
      </c>
      <c r="D228" s="1" t="s">
        <v>2912</v>
      </c>
      <c r="E228" s="1" t="s">
        <v>2913</v>
      </c>
      <c r="F228" s="1" t="s">
        <v>2098</v>
      </c>
      <c r="G228" s="1" t="s">
        <v>1755</v>
      </c>
      <c r="H228" s="1" t="s">
        <v>1552</v>
      </c>
      <c r="I228" s="1" t="s">
        <v>2914</v>
      </c>
      <c r="J228" s="1" t="s">
        <v>30</v>
      </c>
      <c r="K228" s="1" t="s">
        <v>2915</v>
      </c>
      <c r="L228" s="1" t="s">
        <v>2915</v>
      </c>
      <c r="M228" s="1" t="s">
        <v>1555</v>
      </c>
      <c r="N228" s="1" t="s">
        <v>1555</v>
      </c>
      <c r="O228" s="1" t="s">
        <v>1556</v>
      </c>
      <c r="P228" s="1" t="s">
        <v>1557</v>
      </c>
      <c r="Q228" s="1" t="s">
        <v>1558</v>
      </c>
      <c r="R228" s="1" t="s">
        <v>2916</v>
      </c>
      <c r="S228" s="1" t="s">
        <v>1560</v>
      </c>
      <c r="T228" s="1" t="s">
        <v>1561</v>
      </c>
      <c r="U228" s="1" t="s">
        <v>1562</v>
      </c>
      <c r="V228" s="1" t="s">
        <v>1901</v>
      </c>
    </row>
    <row r="229" s="1" customFormat="1" spans="1:22">
      <c r="A229" s="3">
        <v>999223090722215</v>
      </c>
      <c r="B229" s="1" t="s">
        <v>2776</v>
      </c>
      <c r="C229" s="1" t="s">
        <v>2917</v>
      </c>
      <c r="D229" s="1" t="s">
        <v>2918</v>
      </c>
      <c r="E229" s="1" t="s">
        <v>2919</v>
      </c>
      <c r="F229" s="1" t="s">
        <v>2423</v>
      </c>
      <c r="G229" s="1" t="s">
        <v>1755</v>
      </c>
      <c r="H229" s="1" t="s">
        <v>1552</v>
      </c>
      <c r="I229" s="1" t="s">
        <v>2920</v>
      </c>
      <c r="J229" s="1" t="s">
        <v>30</v>
      </c>
      <c r="K229" s="1" t="s">
        <v>2921</v>
      </c>
      <c r="L229" s="1" t="s">
        <v>2921</v>
      </c>
      <c r="M229" s="1" t="s">
        <v>1555</v>
      </c>
      <c r="N229" s="1" t="s">
        <v>1555</v>
      </c>
      <c r="O229" s="1" t="s">
        <v>1556</v>
      </c>
      <c r="P229" s="1" t="s">
        <v>1557</v>
      </c>
      <c r="Q229" s="1" t="s">
        <v>1558</v>
      </c>
      <c r="R229" s="1" t="s">
        <v>2922</v>
      </c>
      <c r="S229" s="1" t="s">
        <v>1560</v>
      </c>
      <c r="T229" s="1" t="s">
        <v>1561</v>
      </c>
      <c r="U229" s="1" t="s">
        <v>1562</v>
      </c>
      <c r="V229" s="1" t="s">
        <v>1617</v>
      </c>
    </row>
    <row r="230" s="1" customFormat="1" spans="1:22">
      <c r="A230" s="3">
        <v>999222992196655</v>
      </c>
      <c r="B230" s="1" t="s">
        <v>2923</v>
      </c>
      <c r="C230" s="1" t="s">
        <v>2924</v>
      </c>
      <c r="D230" s="1" t="s">
        <v>2925</v>
      </c>
      <c r="E230" s="1" t="s">
        <v>2926</v>
      </c>
      <c r="F230" s="1" t="s">
        <v>1755</v>
      </c>
      <c r="G230" s="1" t="s">
        <v>1551</v>
      </c>
      <c r="H230" s="1" t="s">
        <v>1552</v>
      </c>
      <c r="I230" s="1" t="s">
        <v>2927</v>
      </c>
      <c r="J230" s="1" t="s">
        <v>30</v>
      </c>
      <c r="K230" s="1" t="s">
        <v>2928</v>
      </c>
      <c r="L230" s="1" t="s">
        <v>2928</v>
      </c>
      <c r="M230" s="1" t="s">
        <v>1555</v>
      </c>
      <c r="N230" s="1" t="s">
        <v>1555</v>
      </c>
      <c r="O230" s="1" t="s">
        <v>1556</v>
      </c>
      <c r="P230" s="1" t="s">
        <v>1557</v>
      </c>
      <c r="Q230" s="1" t="s">
        <v>1558</v>
      </c>
      <c r="R230" s="1" t="s">
        <v>2929</v>
      </c>
      <c r="S230" s="1" t="s">
        <v>1560</v>
      </c>
      <c r="T230" s="1" t="s">
        <v>1561</v>
      </c>
      <c r="U230" s="1" t="s">
        <v>1562</v>
      </c>
      <c r="V230" s="1" t="s">
        <v>1584</v>
      </c>
    </row>
    <row r="231" s="1" customFormat="1" spans="1:22">
      <c r="A231" s="3">
        <v>999222145668574</v>
      </c>
      <c r="B231" s="1" t="s">
        <v>2930</v>
      </c>
      <c r="C231" s="1" t="s">
        <v>2931</v>
      </c>
      <c r="D231" s="1" t="s">
        <v>2932</v>
      </c>
      <c r="E231" s="1" t="s">
        <v>2933</v>
      </c>
      <c r="F231" s="1" t="s">
        <v>2423</v>
      </c>
      <c r="G231" s="1" t="s">
        <v>1755</v>
      </c>
      <c r="H231" s="1" t="s">
        <v>1552</v>
      </c>
      <c r="I231" s="1" t="s">
        <v>2934</v>
      </c>
      <c r="J231" s="1" t="s">
        <v>30</v>
      </c>
      <c r="K231" s="1" t="s">
        <v>2935</v>
      </c>
      <c r="L231" s="1" t="s">
        <v>2935</v>
      </c>
      <c r="M231" s="1" t="s">
        <v>1555</v>
      </c>
      <c r="N231" s="1" t="s">
        <v>1555</v>
      </c>
      <c r="O231" s="1" t="s">
        <v>1556</v>
      </c>
      <c r="P231" s="1" t="s">
        <v>1557</v>
      </c>
      <c r="Q231" s="1" t="s">
        <v>1558</v>
      </c>
      <c r="R231" s="1" t="s">
        <v>2936</v>
      </c>
      <c r="S231" s="1" t="s">
        <v>1560</v>
      </c>
      <c r="T231" s="1" t="s">
        <v>1561</v>
      </c>
      <c r="U231" s="1" t="s">
        <v>1562</v>
      </c>
      <c r="V231" s="1" t="s">
        <v>2937</v>
      </c>
    </row>
    <row r="232" s="1" customFormat="1" spans="1:22">
      <c r="A232" s="3">
        <v>999223090487110</v>
      </c>
      <c r="B232" s="1" t="s">
        <v>2776</v>
      </c>
      <c r="C232" s="1" t="s">
        <v>2938</v>
      </c>
      <c r="D232" s="1" t="s">
        <v>2939</v>
      </c>
      <c r="E232" s="1" t="s">
        <v>2940</v>
      </c>
      <c r="F232" s="1" t="s">
        <v>1882</v>
      </c>
      <c r="G232" s="1" t="s">
        <v>1755</v>
      </c>
      <c r="H232" s="1" t="s">
        <v>1552</v>
      </c>
      <c r="I232" s="1" t="s">
        <v>2941</v>
      </c>
      <c r="J232" s="1" t="s">
        <v>30</v>
      </c>
      <c r="K232" s="1" t="s">
        <v>2942</v>
      </c>
      <c r="L232" s="1" t="s">
        <v>2942</v>
      </c>
      <c r="M232" s="1" t="s">
        <v>1555</v>
      </c>
      <c r="N232" s="1" t="s">
        <v>1555</v>
      </c>
      <c r="O232" s="1" t="s">
        <v>1556</v>
      </c>
      <c r="P232" s="1" t="s">
        <v>1557</v>
      </c>
      <c r="Q232" s="1" t="s">
        <v>1558</v>
      </c>
      <c r="R232" s="1" t="s">
        <v>2943</v>
      </c>
      <c r="S232" s="1" t="s">
        <v>1560</v>
      </c>
      <c r="T232" s="1" t="s">
        <v>1561</v>
      </c>
      <c r="U232" s="1" t="s">
        <v>1562</v>
      </c>
      <c r="V232" s="1" t="s">
        <v>1563</v>
      </c>
    </row>
    <row r="233" s="1" customFormat="1" spans="1:22">
      <c r="A233" s="3">
        <v>999223101386989</v>
      </c>
      <c r="B233" s="1" t="s">
        <v>2910</v>
      </c>
      <c r="C233" s="1" t="s">
        <v>2944</v>
      </c>
      <c r="D233" s="1" t="s">
        <v>2945</v>
      </c>
      <c r="E233" s="1" t="s">
        <v>2946</v>
      </c>
      <c r="F233" s="1" t="s">
        <v>2098</v>
      </c>
      <c r="G233" s="1" t="s">
        <v>1547</v>
      </c>
      <c r="H233" s="1" t="s">
        <v>1552</v>
      </c>
      <c r="I233" s="1" t="s">
        <v>2947</v>
      </c>
      <c r="J233" s="1" t="s">
        <v>30</v>
      </c>
      <c r="K233" s="1" t="s">
        <v>2948</v>
      </c>
      <c r="L233" s="1" t="s">
        <v>2948</v>
      </c>
      <c r="M233" s="1" t="s">
        <v>1555</v>
      </c>
      <c r="N233" s="1" t="s">
        <v>1555</v>
      </c>
      <c r="O233" s="1" t="s">
        <v>1556</v>
      </c>
      <c r="P233" s="1" t="s">
        <v>1557</v>
      </c>
      <c r="Q233" s="1" t="s">
        <v>1558</v>
      </c>
      <c r="R233" s="1" t="s">
        <v>2949</v>
      </c>
      <c r="S233" s="1" t="s">
        <v>1560</v>
      </c>
      <c r="T233" s="1" t="s">
        <v>1561</v>
      </c>
      <c r="U233" s="1" t="s">
        <v>1562</v>
      </c>
      <c r="V233" s="1" t="s">
        <v>1563</v>
      </c>
    </row>
    <row r="234" s="1" customFormat="1" spans="1:22">
      <c r="A234" s="3">
        <v>999222736237302</v>
      </c>
      <c r="B234" s="1" t="s">
        <v>2950</v>
      </c>
      <c r="C234" s="1" t="s">
        <v>2951</v>
      </c>
      <c r="D234" s="1" t="s">
        <v>2952</v>
      </c>
      <c r="E234" s="1" t="s">
        <v>2953</v>
      </c>
      <c r="F234" s="1" t="s">
        <v>2276</v>
      </c>
      <c r="G234" s="1" t="s">
        <v>1547</v>
      </c>
      <c r="H234" s="1" t="s">
        <v>1552</v>
      </c>
      <c r="I234" s="1" t="s">
        <v>2954</v>
      </c>
      <c r="J234" s="1" t="s">
        <v>30</v>
      </c>
      <c r="K234" s="1" t="s">
        <v>2955</v>
      </c>
      <c r="L234" s="1" t="s">
        <v>2955</v>
      </c>
      <c r="M234" s="1" t="s">
        <v>1555</v>
      </c>
      <c r="N234" s="1" t="s">
        <v>1555</v>
      </c>
      <c r="O234" s="1" t="s">
        <v>1556</v>
      </c>
      <c r="P234" s="1" t="s">
        <v>1557</v>
      </c>
      <c r="Q234" s="1" t="s">
        <v>1558</v>
      </c>
      <c r="R234" s="1" t="s">
        <v>2956</v>
      </c>
      <c r="S234" s="1" t="s">
        <v>1560</v>
      </c>
      <c r="T234" s="1" t="s">
        <v>1561</v>
      </c>
      <c r="U234" s="1" t="s">
        <v>1562</v>
      </c>
      <c r="V234" s="1" t="s">
        <v>2957</v>
      </c>
    </row>
    <row r="235" s="1" customFormat="1" spans="1:22">
      <c r="A235" s="3">
        <v>999222854558316</v>
      </c>
      <c r="B235" s="1" t="s">
        <v>2958</v>
      </c>
      <c r="C235" s="1" t="s">
        <v>2959</v>
      </c>
      <c r="D235" s="1" t="s">
        <v>2960</v>
      </c>
      <c r="E235" s="1" t="s">
        <v>2961</v>
      </c>
      <c r="F235" s="1" t="s">
        <v>2098</v>
      </c>
      <c r="G235" s="1" t="s">
        <v>1755</v>
      </c>
      <c r="H235" s="1" t="s">
        <v>1552</v>
      </c>
      <c r="I235" s="1" t="s">
        <v>2962</v>
      </c>
      <c r="J235" s="1" t="s">
        <v>30</v>
      </c>
      <c r="K235" s="1" t="s">
        <v>2963</v>
      </c>
      <c r="L235" s="1" t="s">
        <v>2963</v>
      </c>
      <c r="M235" s="1" t="s">
        <v>1555</v>
      </c>
      <c r="N235" s="1" t="s">
        <v>1555</v>
      </c>
      <c r="O235" s="1" t="s">
        <v>1556</v>
      </c>
      <c r="P235" s="1" t="s">
        <v>1557</v>
      </c>
      <c r="Q235" s="1" t="s">
        <v>1558</v>
      </c>
      <c r="R235" s="1" t="s">
        <v>2964</v>
      </c>
      <c r="S235" s="1" t="s">
        <v>1560</v>
      </c>
      <c r="T235" s="1" t="s">
        <v>1561</v>
      </c>
      <c r="U235" s="1" t="s">
        <v>1562</v>
      </c>
      <c r="V235" s="1" t="s">
        <v>2965</v>
      </c>
    </row>
    <row r="236" s="1" customFormat="1" spans="1:22">
      <c r="A236" s="3">
        <v>999222967775813</v>
      </c>
      <c r="B236" s="1" t="s">
        <v>2966</v>
      </c>
      <c r="C236" s="1" t="s">
        <v>2967</v>
      </c>
      <c r="D236" s="1" t="s">
        <v>2960</v>
      </c>
      <c r="E236" s="1" t="s">
        <v>2961</v>
      </c>
      <c r="F236" s="1" t="s">
        <v>1755</v>
      </c>
      <c r="G236" s="1" t="s">
        <v>1547</v>
      </c>
      <c r="H236" s="1" t="s">
        <v>1552</v>
      </c>
      <c r="I236" s="1" t="s">
        <v>2968</v>
      </c>
      <c r="J236" s="1" t="s">
        <v>30</v>
      </c>
      <c r="K236" s="1" t="s">
        <v>2969</v>
      </c>
      <c r="L236" s="1" t="s">
        <v>2969</v>
      </c>
      <c r="M236" s="1" t="s">
        <v>1555</v>
      </c>
      <c r="N236" s="1" t="s">
        <v>1555</v>
      </c>
      <c r="O236" s="1" t="s">
        <v>1556</v>
      </c>
      <c r="P236" s="1" t="s">
        <v>1557</v>
      </c>
      <c r="Q236" s="1" t="s">
        <v>1558</v>
      </c>
      <c r="R236" s="1" t="s">
        <v>2970</v>
      </c>
      <c r="S236" s="1" t="s">
        <v>1560</v>
      </c>
      <c r="T236" s="1" t="s">
        <v>1561</v>
      </c>
      <c r="U236" s="1" t="s">
        <v>1562</v>
      </c>
      <c r="V236" s="1" t="s">
        <v>2965</v>
      </c>
    </row>
    <row r="237" s="1" customFormat="1" spans="1:22">
      <c r="A237" s="3">
        <v>999223114092386</v>
      </c>
      <c r="B237" s="1" t="s">
        <v>2797</v>
      </c>
      <c r="C237" s="1" t="s">
        <v>2971</v>
      </c>
      <c r="D237" s="1" t="s">
        <v>2972</v>
      </c>
      <c r="E237" s="1" t="s">
        <v>2973</v>
      </c>
      <c r="F237" s="1" t="s">
        <v>2423</v>
      </c>
      <c r="G237" s="1" t="s">
        <v>1755</v>
      </c>
      <c r="H237" s="1" t="s">
        <v>1552</v>
      </c>
      <c r="I237" s="1" t="s">
        <v>2974</v>
      </c>
      <c r="J237" s="1" t="s">
        <v>30</v>
      </c>
      <c r="K237" s="1" t="s">
        <v>2975</v>
      </c>
      <c r="L237" s="1" t="s">
        <v>2975</v>
      </c>
      <c r="M237" s="1" t="s">
        <v>1555</v>
      </c>
      <c r="N237" s="1" t="s">
        <v>1555</v>
      </c>
      <c r="O237" s="1" t="s">
        <v>1556</v>
      </c>
      <c r="P237" s="1" t="s">
        <v>1557</v>
      </c>
      <c r="Q237" s="1" t="s">
        <v>1558</v>
      </c>
      <c r="R237" s="1" t="s">
        <v>2976</v>
      </c>
      <c r="S237" s="1" t="s">
        <v>1560</v>
      </c>
      <c r="T237" s="1" t="s">
        <v>1561</v>
      </c>
      <c r="U237" s="1" t="s">
        <v>1562</v>
      </c>
      <c r="V237" s="1" t="s">
        <v>1744</v>
      </c>
    </row>
    <row r="238" s="1" customFormat="1" spans="1:22">
      <c r="A238" s="3">
        <v>999222607198981</v>
      </c>
      <c r="B238" s="1" t="s">
        <v>2977</v>
      </c>
      <c r="C238" s="1" t="s">
        <v>2978</v>
      </c>
      <c r="D238" s="1" t="s">
        <v>2979</v>
      </c>
      <c r="E238" s="1" t="s">
        <v>2980</v>
      </c>
      <c r="F238" s="1" t="s">
        <v>2423</v>
      </c>
      <c r="G238" s="1" t="s">
        <v>1755</v>
      </c>
      <c r="H238" s="1" t="s">
        <v>1552</v>
      </c>
      <c r="I238" s="1" t="s">
        <v>2981</v>
      </c>
      <c r="J238" s="1" t="s">
        <v>30</v>
      </c>
      <c r="K238" s="1" t="s">
        <v>2982</v>
      </c>
      <c r="L238" s="1" t="s">
        <v>2982</v>
      </c>
      <c r="M238" s="1" t="s">
        <v>1555</v>
      </c>
      <c r="N238" s="1" t="s">
        <v>1555</v>
      </c>
      <c r="O238" s="1" t="s">
        <v>1556</v>
      </c>
      <c r="P238" s="1" t="s">
        <v>1557</v>
      </c>
      <c r="Q238" s="1" t="s">
        <v>1558</v>
      </c>
      <c r="R238" s="1" t="s">
        <v>2983</v>
      </c>
      <c r="S238" s="1" t="s">
        <v>1560</v>
      </c>
      <c r="T238" s="1" t="s">
        <v>1561</v>
      </c>
      <c r="U238" s="1" t="s">
        <v>1562</v>
      </c>
      <c r="V238" s="1" t="s">
        <v>1744</v>
      </c>
    </row>
    <row r="239" s="1" customFormat="1" spans="1:22">
      <c r="A239" s="3">
        <v>999222775356433</v>
      </c>
      <c r="B239" s="1" t="s">
        <v>2984</v>
      </c>
      <c r="C239" s="1" t="s">
        <v>2985</v>
      </c>
      <c r="D239" s="1" t="s">
        <v>2986</v>
      </c>
      <c r="E239" s="1" t="s">
        <v>2987</v>
      </c>
      <c r="F239" s="1" t="s">
        <v>2276</v>
      </c>
      <c r="G239" s="1" t="s">
        <v>1547</v>
      </c>
      <c r="H239" s="1" t="s">
        <v>1552</v>
      </c>
      <c r="I239" s="1" t="s">
        <v>2988</v>
      </c>
      <c r="J239" s="1" t="s">
        <v>30</v>
      </c>
      <c r="K239" s="1" t="s">
        <v>2989</v>
      </c>
      <c r="L239" s="1" t="s">
        <v>1556</v>
      </c>
      <c r="M239" s="1" t="s">
        <v>2990</v>
      </c>
      <c r="N239" s="1" t="s">
        <v>2991</v>
      </c>
      <c r="O239" s="1" t="s">
        <v>1556</v>
      </c>
      <c r="P239" s="1" t="s">
        <v>1557</v>
      </c>
      <c r="Q239" s="1" t="s">
        <v>1558</v>
      </c>
      <c r="R239" s="1" t="s">
        <v>2992</v>
      </c>
      <c r="S239" s="1" t="s">
        <v>1560</v>
      </c>
      <c r="T239" s="1" t="s">
        <v>1561</v>
      </c>
      <c r="U239" s="1" t="s">
        <v>1562</v>
      </c>
      <c r="V239" s="1" t="s">
        <v>1835</v>
      </c>
    </row>
    <row r="240" s="1" customFormat="1" spans="1:22">
      <c r="A240" s="3">
        <v>999223086131265</v>
      </c>
      <c r="B240" s="1" t="s">
        <v>2776</v>
      </c>
      <c r="C240" s="1" t="s">
        <v>2993</v>
      </c>
      <c r="D240" s="1" t="s">
        <v>2994</v>
      </c>
      <c r="E240" s="1" t="s">
        <v>2995</v>
      </c>
      <c r="F240" s="1" t="s">
        <v>2563</v>
      </c>
      <c r="G240" s="1" t="s">
        <v>1755</v>
      </c>
      <c r="H240" s="1" t="s">
        <v>1552</v>
      </c>
      <c r="I240" s="1" t="s">
        <v>2996</v>
      </c>
      <c r="J240" s="1" t="s">
        <v>30</v>
      </c>
      <c r="K240" s="1" t="s">
        <v>2997</v>
      </c>
      <c r="L240" s="1" t="s">
        <v>2997</v>
      </c>
      <c r="M240" s="1" t="s">
        <v>1555</v>
      </c>
      <c r="N240" s="1" t="s">
        <v>1555</v>
      </c>
      <c r="O240" s="1" t="s">
        <v>1556</v>
      </c>
      <c r="P240" s="1" t="s">
        <v>1557</v>
      </c>
      <c r="Q240" s="1" t="s">
        <v>1558</v>
      </c>
      <c r="R240" s="1" t="s">
        <v>2998</v>
      </c>
      <c r="S240" s="1" t="s">
        <v>1560</v>
      </c>
      <c r="T240" s="1" t="s">
        <v>1561</v>
      </c>
      <c r="U240" s="1" t="s">
        <v>1562</v>
      </c>
      <c r="V240" s="1" t="s">
        <v>1604</v>
      </c>
    </row>
    <row r="241" s="1" customFormat="1" spans="1:22">
      <c r="A241" s="3">
        <v>999222877977834</v>
      </c>
      <c r="B241" s="1" t="s">
        <v>2790</v>
      </c>
      <c r="C241" s="1" t="s">
        <v>2999</v>
      </c>
      <c r="D241" s="1" t="s">
        <v>3000</v>
      </c>
      <c r="E241" s="1" t="s">
        <v>3001</v>
      </c>
      <c r="F241" s="1" t="s">
        <v>1882</v>
      </c>
      <c r="G241" s="1" t="s">
        <v>1755</v>
      </c>
      <c r="H241" s="1" t="s">
        <v>1552</v>
      </c>
      <c r="I241" s="1" t="s">
        <v>3002</v>
      </c>
      <c r="J241" s="1" t="s">
        <v>30</v>
      </c>
      <c r="K241" s="1" t="s">
        <v>3003</v>
      </c>
      <c r="L241" s="1" t="s">
        <v>3003</v>
      </c>
      <c r="M241" s="1" t="s">
        <v>1555</v>
      </c>
      <c r="N241" s="1" t="s">
        <v>1555</v>
      </c>
      <c r="O241" s="1" t="s">
        <v>1556</v>
      </c>
      <c r="P241" s="1" t="s">
        <v>1557</v>
      </c>
      <c r="Q241" s="1" t="s">
        <v>1558</v>
      </c>
      <c r="R241" s="1" t="s">
        <v>3004</v>
      </c>
      <c r="S241" s="1" t="s">
        <v>1560</v>
      </c>
      <c r="T241" s="1" t="s">
        <v>1561</v>
      </c>
      <c r="U241" s="1" t="s">
        <v>1692</v>
      </c>
      <c r="V241" s="1" t="s">
        <v>1604</v>
      </c>
    </row>
    <row r="242" s="1" customFormat="1" spans="1:22">
      <c r="A242" s="3">
        <v>999223149886689</v>
      </c>
      <c r="B242" s="1" t="s">
        <v>3005</v>
      </c>
      <c r="C242" s="1" t="s">
        <v>3006</v>
      </c>
      <c r="D242" s="1" t="s">
        <v>3007</v>
      </c>
      <c r="E242" s="1" t="s">
        <v>3008</v>
      </c>
      <c r="F242" s="1" t="s">
        <v>1755</v>
      </c>
      <c r="G242" s="1" t="s">
        <v>1547</v>
      </c>
      <c r="H242" s="1" t="s">
        <v>1552</v>
      </c>
      <c r="I242" s="1" t="s">
        <v>3009</v>
      </c>
      <c r="J242" s="1" t="s">
        <v>30</v>
      </c>
      <c r="K242" s="1" t="s">
        <v>3010</v>
      </c>
      <c r="L242" s="1" t="s">
        <v>3010</v>
      </c>
      <c r="M242" s="1" t="s">
        <v>1555</v>
      </c>
      <c r="N242" s="1" t="s">
        <v>1555</v>
      </c>
      <c r="O242" s="1" t="s">
        <v>1556</v>
      </c>
      <c r="P242" s="1" t="s">
        <v>1557</v>
      </c>
      <c r="Q242" s="1" t="s">
        <v>1558</v>
      </c>
      <c r="R242" s="1" t="s">
        <v>3011</v>
      </c>
      <c r="S242" s="1" t="s">
        <v>1560</v>
      </c>
      <c r="T242" s="1" t="s">
        <v>1561</v>
      </c>
      <c r="U242" s="1" t="s">
        <v>1562</v>
      </c>
      <c r="V242" s="1" t="s">
        <v>1655</v>
      </c>
    </row>
    <row r="243" s="1" customFormat="1" spans="1:22">
      <c r="A243" s="3">
        <v>999222420762148</v>
      </c>
      <c r="B243" s="1" t="s">
        <v>3012</v>
      </c>
      <c r="C243" s="1" t="s">
        <v>3013</v>
      </c>
      <c r="D243" s="1" t="s">
        <v>2153</v>
      </c>
      <c r="E243" s="1" t="s">
        <v>3014</v>
      </c>
      <c r="F243" s="1" t="s">
        <v>1755</v>
      </c>
      <c r="G243" s="1" t="s">
        <v>1551</v>
      </c>
      <c r="H243" s="1" t="s">
        <v>1552</v>
      </c>
      <c r="I243" s="1" t="s">
        <v>3015</v>
      </c>
      <c r="J243" s="1" t="s">
        <v>30</v>
      </c>
      <c r="K243" s="1" t="s">
        <v>3016</v>
      </c>
      <c r="L243" s="1" t="s">
        <v>3016</v>
      </c>
      <c r="M243" s="1" t="s">
        <v>1555</v>
      </c>
      <c r="N243" s="1" t="s">
        <v>1555</v>
      </c>
      <c r="O243" s="1" t="s">
        <v>1556</v>
      </c>
      <c r="P243" s="1" t="s">
        <v>1557</v>
      </c>
      <c r="Q243" s="1" t="s">
        <v>1558</v>
      </c>
      <c r="R243" s="1" t="s">
        <v>3017</v>
      </c>
      <c r="S243" s="1" t="s">
        <v>1560</v>
      </c>
      <c r="T243" s="1" t="s">
        <v>1561</v>
      </c>
      <c r="U243" s="1" t="s">
        <v>1562</v>
      </c>
      <c r="V243" s="1" t="s">
        <v>1655</v>
      </c>
    </row>
    <row r="244" s="1" customFormat="1" spans="1:22">
      <c r="A244" s="3">
        <v>999223074317740</v>
      </c>
      <c r="B244" s="1" t="s">
        <v>2826</v>
      </c>
      <c r="C244" s="1" t="s">
        <v>3018</v>
      </c>
      <c r="D244" s="1" t="s">
        <v>3019</v>
      </c>
      <c r="E244" s="1" t="s">
        <v>3020</v>
      </c>
      <c r="F244" s="1" t="s">
        <v>2098</v>
      </c>
      <c r="G244" s="1" t="s">
        <v>1755</v>
      </c>
      <c r="H244" s="1" t="s">
        <v>1552</v>
      </c>
      <c r="I244" s="1" t="s">
        <v>3021</v>
      </c>
      <c r="J244" s="1" t="s">
        <v>30</v>
      </c>
      <c r="K244" s="1" t="s">
        <v>3022</v>
      </c>
      <c r="L244" s="1" t="s">
        <v>3022</v>
      </c>
      <c r="M244" s="1" t="s">
        <v>1555</v>
      </c>
      <c r="N244" s="1" t="s">
        <v>1555</v>
      </c>
      <c r="O244" s="1" t="s">
        <v>1556</v>
      </c>
      <c r="P244" s="1" t="s">
        <v>1557</v>
      </c>
      <c r="Q244" s="1" t="s">
        <v>1558</v>
      </c>
      <c r="R244" s="1" t="s">
        <v>3023</v>
      </c>
      <c r="S244" s="1" t="s">
        <v>1560</v>
      </c>
      <c r="T244" s="1" t="s">
        <v>1561</v>
      </c>
      <c r="U244" s="1" t="s">
        <v>1562</v>
      </c>
      <c r="V244" s="1" t="s">
        <v>1655</v>
      </c>
    </row>
    <row r="245" s="1" customFormat="1" spans="1:22">
      <c r="A245" s="3">
        <v>999223190607483</v>
      </c>
      <c r="B245" s="1" t="s">
        <v>2717</v>
      </c>
      <c r="C245" s="1" t="s">
        <v>3024</v>
      </c>
      <c r="D245" s="1" t="s">
        <v>3025</v>
      </c>
      <c r="E245" s="1" t="s">
        <v>3026</v>
      </c>
      <c r="F245" s="1" t="s">
        <v>1882</v>
      </c>
      <c r="G245" s="1" t="s">
        <v>1547</v>
      </c>
      <c r="H245" s="1" t="s">
        <v>1552</v>
      </c>
      <c r="I245" s="1" t="s">
        <v>3027</v>
      </c>
      <c r="J245" s="1" t="s">
        <v>30</v>
      </c>
      <c r="K245" s="1" t="s">
        <v>3028</v>
      </c>
      <c r="L245" s="1" t="s">
        <v>3028</v>
      </c>
      <c r="M245" s="1" t="s">
        <v>1555</v>
      </c>
      <c r="N245" s="1" t="s">
        <v>1555</v>
      </c>
      <c r="O245" s="1" t="s">
        <v>1556</v>
      </c>
      <c r="P245" s="1" t="s">
        <v>1557</v>
      </c>
      <c r="Q245" s="1" t="s">
        <v>1558</v>
      </c>
      <c r="R245" s="1" t="s">
        <v>3029</v>
      </c>
      <c r="S245" s="1" t="s">
        <v>1560</v>
      </c>
      <c r="T245" s="1" t="s">
        <v>1561</v>
      </c>
      <c r="U245" s="1" t="s">
        <v>1562</v>
      </c>
      <c r="V245" s="1" t="s">
        <v>1655</v>
      </c>
    </row>
    <row r="246" s="1" customFormat="1" spans="1:22">
      <c r="A246" s="3">
        <v>999223003958893</v>
      </c>
      <c r="B246" s="1" t="s">
        <v>2818</v>
      </c>
      <c r="C246" s="1" t="s">
        <v>3030</v>
      </c>
      <c r="D246" s="1" t="s">
        <v>3031</v>
      </c>
      <c r="E246" s="1" t="s">
        <v>3032</v>
      </c>
      <c r="F246" s="1" t="s">
        <v>2098</v>
      </c>
      <c r="G246" s="1" t="s">
        <v>1551</v>
      </c>
      <c r="H246" s="1" t="s">
        <v>1552</v>
      </c>
      <c r="I246" s="1" t="s">
        <v>3033</v>
      </c>
      <c r="J246" s="1" t="s">
        <v>30</v>
      </c>
      <c r="K246" s="1" t="s">
        <v>3034</v>
      </c>
      <c r="L246" s="1" t="s">
        <v>3034</v>
      </c>
      <c r="M246" s="1" t="s">
        <v>1555</v>
      </c>
      <c r="N246" s="1" t="s">
        <v>1555</v>
      </c>
      <c r="O246" s="1" t="s">
        <v>1556</v>
      </c>
      <c r="P246" s="1" t="s">
        <v>1557</v>
      </c>
      <c r="Q246" s="1" t="s">
        <v>1558</v>
      </c>
      <c r="R246" s="1" t="s">
        <v>3035</v>
      </c>
      <c r="S246" s="1" t="s">
        <v>1560</v>
      </c>
      <c r="T246" s="1" t="s">
        <v>1561</v>
      </c>
      <c r="U246" s="1" t="s">
        <v>1562</v>
      </c>
      <c r="V246" s="1" t="s">
        <v>2647</v>
      </c>
    </row>
    <row r="247" s="1" customFormat="1" spans="1:22">
      <c r="A247" s="3">
        <v>999222983804869</v>
      </c>
      <c r="B247" s="1" t="s">
        <v>3036</v>
      </c>
      <c r="C247" s="1" t="s">
        <v>3037</v>
      </c>
      <c r="D247" s="1" t="s">
        <v>3038</v>
      </c>
      <c r="E247" s="1" t="s">
        <v>3039</v>
      </c>
      <c r="F247" s="1" t="s">
        <v>1755</v>
      </c>
      <c r="G247" s="1" t="s">
        <v>1547</v>
      </c>
      <c r="H247" s="1" t="s">
        <v>1552</v>
      </c>
      <c r="I247" s="1" t="s">
        <v>3040</v>
      </c>
      <c r="J247" s="1" t="s">
        <v>30</v>
      </c>
      <c r="K247" s="1" t="s">
        <v>3041</v>
      </c>
      <c r="L247" s="1" t="s">
        <v>3041</v>
      </c>
      <c r="M247" s="1" t="s">
        <v>1555</v>
      </c>
      <c r="N247" s="1" t="s">
        <v>1555</v>
      </c>
      <c r="O247" s="1" t="s">
        <v>1556</v>
      </c>
      <c r="P247" s="1" t="s">
        <v>1557</v>
      </c>
      <c r="Q247" s="1" t="s">
        <v>1558</v>
      </c>
      <c r="R247" s="1" t="s">
        <v>3042</v>
      </c>
      <c r="S247" s="1" t="s">
        <v>1560</v>
      </c>
      <c r="T247" s="1" t="s">
        <v>1561</v>
      </c>
      <c r="U247" s="1" t="s">
        <v>1562</v>
      </c>
      <c r="V247" s="1" t="s">
        <v>1617</v>
      </c>
    </row>
    <row r="248" s="1" customFormat="1" spans="1:22">
      <c r="A248" s="3">
        <v>999222828069673</v>
      </c>
      <c r="B248" s="1" t="s">
        <v>3043</v>
      </c>
      <c r="C248" s="1" t="s">
        <v>3044</v>
      </c>
      <c r="D248" s="1" t="s">
        <v>3038</v>
      </c>
      <c r="E248" s="1" t="s">
        <v>3045</v>
      </c>
      <c r="F248" s="1" t="s">
        <v>1882</v>
      </c>
      <c r="G248" s="1" t="s">
        <v>1755</v>
      </c>
      <c r="H248" s="1" t="s">
        <v>1552</v>
      </c>
      <c r="I248" s="1" t="s">
        <v>3046</v>
      </c>
      <c r="J248" s="1" t="s">
        <v>30</v>
      </c>
      <c r="K248" s="1" t="s">
        <v>3047</v>
      </c>
      <c r="L248" s="1" t="s">
        <v>3047</v>
      </c>
      <c r="M248" s="1" t="s">
        <v>1555</v>
      </c>
      <c r="N248" s="1" t="s">
        <v>1555</v>
      </c>
      <c r="O248" s="1" t="s">
        <v>1556</v>
      </c>
      <c r="P248" s="1" t="s">
        <v>1557</v>
      </c>
      <c r="Q248" s="1" t="s">
        <v>1558</v>
      </c>
      <c r="R248" s="1" t="s">
        <v>3048</v>
      </c>
      <c r="S248" s="1" t="s">
        <v>1560</v>
      </c>
      <c r="T248" s="1" t="s">
        <v>1561</v>
      </c>
      <c r="U248" s="1" t="s">
        <v>1562</v>
      </c>
      <c r="V248" s="1" t="s">
        <v>1617</v>
      </c>
    </row>
    <row r="249" s="1" customFormat="1" spans="1:22">
      <c r="A249" s="3">
        <v>999222993658694</v>
      </c>
      <c r="B249" s="1" t="s">
        <v>2923</v>
      </c>
      <c r="C249" s="1" t="s">
        <v>3049</v>
      </c>
      <c r="D249" s="1" t="s">
        <v>3050</v>
      </c>
      <c r="E249" s="1" t="s">
        <v>3051</v>
      </c>
      <c r="F249" s="1" t="s">
        <v>2098</v>
      </c>
      <c r="G249" s="1" t="s">
        <v>1755</v>
      </c>
      <c r="H249" s="1" t="s">
        <v>1552</v>
      </c>
      <c r="I249" s="1" t="s">
        <v>3052</v>
      </c>
      <c r="J249" s="1" t="s">
        <v>30</v>
      </c>
      <c r="K249" s="1" t="s">
        <v>3053</v>
      </c>
      <c r="L249" s="1" t="s">
        <v>3053</v>
      </c>
      <c r="M249" s="1" t="s">
        <v>1555</v>
      </c>
      <c r="N249" s="1" t="s">
        <v>1555</v>
      </c>
      <c r="O249" s="1" t="s">
        <v>1556</v>
      </c>
      <c r="P249" s="1" t="s">
        <v>1557</v>
      </c>
      <c r="Q249" s="1" t="s">
        <v>1558</v>
      </c>
      <c r="R249" s="1" t="s">
        <v>3054</v>
      </c>
      <c r="S249" s="1" t="s">
        <v>1560</v>
      </c>
      <c r="T249" s="1" t="s">
        <v>1561</v>
      </c>
      <c r="U249" s="1" t="s">
        <v>1562</v>
      </c>
      <c r="V249" s="1" t="s">
        <v>1617</v>
      </c>
    </row>
    <row r="250" s="1" customFormat="1" spans="1:22">
      <c r="A250" s="3">
        <v>999222949602858</v>
      </c>
      <c r="B250" s="1" t="s">
        <v>2811</v>
      </c>
      <c r="C250" s="1" t="s">
        <v>3055</v>
      </c>
      <c r="D250" s="1" t="s">
        <v>3056</v>
      </c>
      <c r="E250" s="1" t="s">
        <v>3057</v>
      </c>
      <c r="F250" s="1" t="s">
        <v>1882</v>
      </c>
      <c r="G250" s="1" t="s">
        <v>1755</v>
      </c>
      <c r="H250" s="1" t="s">
        <v>1552</v>
      </c>
      <c r="I250" s="1" t="s">
        <v>3058</v>
      </c>
      <c r="J250" s="1" t="s">
        <v>30</v>
      </c>
      <c r="K250" s="1" t="s">
        <v>3059</v>
      </c>
      <c r="L250" s="1" t="s">
        <v>3059</v>
      </c>
      <c r="M250" s="1" t="s">
        <v>1555</v>
      </c>
      <c r="N250" s="1" t="s">
        <v>1555</v>
      </c>
      <c r="O250" s="1" t="s">
        <v>1556</v>
      </c>
      <c r="P250" s="1" t="s">
        <v>1557</v>
      </c>
      <c r="Q250" s="1" t="s">
        <v>1558</v>
      </c>
      <c r="R250" s="1" t="s">
        <v>3060</v>
      </c>
      <c r="S250" s="1" t="s">
        <v>1560</v>
      </c>
      <c r="T250" s="1" t="s">
        <v>1561</v>
      </c>
      <c r="U250" s="1" t="s">
        <v>1562</v>
      </c>
      <c r="V250" s="1" t="s">
        <v>1655</v>
      </c>
    </row>
    <row r="251" s="1" customFormat="1" spans="1:22">
      <c r="A251" s="3">
        <v>999223030389920</v>
      </c>
      <c r="B251" s="1" t="s">
        <v>2865</v>
      </c>
      <c r="C251" s="1" t="s">
        <v>3061</v>
      </c>
      <c r="D251" s="1" t="s">
        <v>3062</v>
      </c>
      <c r="E251" s="1" t="s">
        <v>3063</v>
      </c>
      <c r="F251" s="1" t="s">
        <v>2098</v>
      </c>
      <c r="G251" s="1" t="s">
        <v>1547</v>
      </c>
      <c r="H251" s="1" t="s">
        <v>1552</v>
      </c>
      <c r="I251" s="1" t="s">
        <v>3064</v>
      </c>
      <c r="J251" s="1" t="s">
        <v>30</v>
      </c>
      <c r="K251" s="1" t="s">
        <v>3065</v>
      </c>
      <c r="L251" s="1" t="s">
        <v>3065</v>
      </c>
      <c r="M251" s="1" t="s">
        <v>1555</v>
      </c>
      <c r="N251" s="1" t="s">
        <v>1555</v>
      </c>
      <c r="O251" s="1" t="s">
        <v>1556</v>
      </c>
      <c r="P251" s="1" t="s">
        <v>1557</v>
      </c>
      <c r="Q251" s="1" t="s">
        <v>1558</v>
      </c>
      <c r="R251" s="1" t="s">
        <v>3066</v>
      </c>
      <c r="S251" s="1" t="s">
        <v>1560</v>
      </c>
      <c r="T251" s="1" t="s">
        <v>1561</v>
      </c>
      <c r="U251" s="1" t="s">
        <v>1562</v>
      </c>
      <c r="V251" s="1" t="s">
        <v>1655</v>
      </c>
    </row>
    <row r="252" s="1" customFormat="1" spans="1:22">
      <c r="A252" s="3">
        <v>999222947430697</v>
      </c>
      <c r="B252" s="1" t="s">
        <v>2811</v>
      </c>
      <c r="C252" s="1" t="s">
        <v>3067</v>
      </c>
      <c r="D252" s="1" t="s">
        <v>3068</v>
      </c>
      <c r="E252" s="1" t="s">
        <v>3069</v>
      </c>
      <c r="F252" s="1" t="s">
        <v>2098</v>
      </c>
      <c r="G252" s="1" t="s">
        <v>1755</v>
      </c>
      <c r="H252" s="1" t="s">
        <v>1552</v>
      </c>
      <c r="I252" s="1" t="s">
        <v>3070</v>
      </c>
      <c r="J252" s="1" t="s">
        <v>30</v>
      </c>
      <c r="K252" s="1" t="s">
        <v>3071</v>
      </c>
      <c r="L252" s="1" t="s">
        <v>3071</v>
      </c>
      <c r="M252" s="1" t="s">
        <v>1555</v>
      </c>
      <c r="N252" s="1" t="s">
        <v>1555</v>
      </c>
      <c r="O252" s="1" t="s">
        <v>1556</v>
      </c>
      <c r="P252" s="1" t="s">
        <v>1557</v>
      </c>
      <c r="Q252" s="1" t="s">
        <v>1558</v>
      </c>
      <c r="R252" s="1" t="s">
        <v>3072</v>
      </c>
      <c r="S252" s="1" t="s">
        <v>1560</v>
      </c>
      <c r="T252" s="1" t="s">
        <v>1561</v>
      </c>
      <c r="U252" s="1" t="s">
        <v>1562</v>
      </c>
      <c r="V252" s="1" t="s">
        <v>1617</v>
      </c>
    </row>
    <row r="253" s="1" customFormat="1" spans="1:22">
      <c r="A253" s="3">
        <v>999222850783580</v>
      </c>
      <c r="B253" s="1" t="s">
        <v>2958</v>
      </c>
      <c r="C253" s="1" t="s">
        <v>3073</v>
      </c>
      <c r="D253" s="1" t="s">
        <v>3074</v>
      </c>
      <c r="E253" s="1" t="s">
        <v>3075</v>
      </c>
      <c r="F253" s="1" t="s">
        <v>2276</v>
      </c>
      <c r="G253" s="1" t="s">
        <v>1755</v>
      </c>
      <c r="H253" s="1" t="s">
        <v>1552</v>
      </c>
      <c r="I253" s="1" t="s">
        <v>3076</v>
      </c>
      <c r="J253" s="1" t="s">
        <v>30</v>
      </c>
      <c r="K253" s="1" t="s">
        <v>3077</v>
      </c>
      <c r="L253" s="1" t="s">
        <v>3077</v>
      </c>
      <c r="M253" s="1" t="s">
        <v>1555</v>
      </c>
      <c r="N253" s="1" t="s">
        <v>1555</v>
      </c>
      <c r="O253" s="1" t="s">
        <v>1556</v>
      </c>
      <c r="P253" s="1" t="s">
        <v>1557</v>
      </c>
      <c r="Q253" s="1" t="s">
        <v>1558</v>
      </c>
      <c r="R253" s="1" t="s">
        <v>3078</v>
      </c>
      <c r="S253" s="1" t="s">
        <v>1560</v>
      </c>
      <c r="T253" s="1" t="s">
        <v>1561</v>
      </c>
      <c r="U253" s="1" t="s">
        <v>1562</v>
      </c>
      <c r="V253" s="1" t="s">
        <v>1655</v>
      </c>
    </row>
    <row r="254" s="1" customFormat="1" spans="1:22">
      <c r="A254" s="3">
        <v>999222972325547</v>
      </c>
      <c r="B254" s="1" t="s">
        <v>2804</v>
      </c>
      <c r="C254" s="1" t="s">
        <v>3079</v>
      </c>
      <c r="D254" s="1" t="s">
        <v>3080</v>
      </c>
      <c r="E254" s="1" t="s">
        <v>3081</v>
      </c>
      <c r="F254" s="1" t="s">
        <v>2276</v>
      </c>
      <c r="G254" s="1" t="s">
        <v>1547</v>
      </c>
      <c r="H254" s="1" t="s">
        <v>1552</v>
      </c>
      <c r="I254" s="1" t="s">
        <v>3082</v>
      </c>
      <c r="J254" s="1" t="s">
        <v>30</v>
      </c>
      <c r="K254" s="1" t="s">
        <v>3083</v>
      </c>
      <c r="L254" s="1" t="s">
        <v>3083</v>
      </c>
      <c r="M254" s="1" t="s">
        <v>1555</v>
      </c>
      <c r="N254" s="1" t="s">
        <v>1555</v>
      </c>
      <c r="O254" s="1" t="s">
        <v>1556</v>
      </c>
      <c r="P254" s="1" t="s">
        <v>1557</v>
      </c>
      <c r="Q254" s="1" t="s">
        <v>1558</v>
      </c>
      <c r="R254" s="1" t="s">
        <v>3084</v>
      </c>
      <c r="S254" s="1" t="s">
        <v>1560</v>
      </c>
      <c r="T254" s="1" t="s">
        <v>1561</v>
      </c>
      <c r="U254" s="1" t="s">
        <v>1562</v>
      </c>
      <c r="V254" s="1" t="s">
        <v>1655</v>
      </c>
    </row>
    <row r="255" s="1" customFormat="1" spans="1:22">
      <c r="A255" s="3">
        <v>999222250322364</v>
      </c>
      <c r="B255" s="1" t="s">
        <v>2858</v>
      </c>
      <c r="C255" s="1" t="s">
        <v>3085</v>
      </c>
      <c r="D255" s="1" t="s">
        <v>3086</v>
      </c>
      <c r="E255" s="1" t="s">
        <v>3087</v>
      </c>
      <c r="F255" s="1" t="s">
        <v>2098</v>
      </c>
      <c r="G255" s="1" t="s">
        <v>1755</v>
      </c>
      <c r="H255" s="1" t="s">
        <v>1552</v>
      </c>
      <c r="I255" s="1" t="s">
        <v>2684</v>
      </c>
      <c r="J255" s="1" t="s">
        <v>30</v>
      </c>
      <c r="K255" s="1" t="s">
        <v>3088</v>
      </c>
      <c r="L255" s="1" t="s">
        <v>3088</v>
      </c>
      <c r="M255" s="1" t="s">
        <v>1555</v>
      </c>
      <c r="N255" s="1" t="s">
        <v>1555</v>
      </c>
      <c r="O255" s="1" t="s">
        <v>1556</v>
      </c>
      <c r="P255" s="1" t="s">
        <v>1557</v>
      </c>
      <c r="Q255" s="1" t="s">
        <v>1558</v>
      </c>
      <c r="R255" s="1" t="s">
        <v>3089</v>
      </c>
      <c r="S255" s="1" t="s">
        <v>1560</v>
      </c>
      <c r="T255" s="1" t="s">
        <v>1561</v>
      </c>
      <c r="U255" s="1" t="s">
        <v>1562</v>
      </c>
      <c r="V255" s="1" t="s">
        <v>1563</v>
      </c>
    </row>
    <row r="256" s="1" customFormat="1" spans="1:22">
      <c r="A256" s="3">
        <v>999223183541410</v>
      </c>
      <c r="B256" s="1" t="s">
        <v>2851</v>
      </c>
      <c r="C256" s="1" t="s">
        <v>3090</v>
      </c>
      <c r="D256" s="1" t="s">
        <v>3091</v>
      </c>
      <c r="E256" s="1" t="s">
        <v>3092</v>
      </c>
      <c r="F256" s="1" t="s">
        <v>1547</v>
      </c>
      <c r="G256" s="1" t="s">
        <v>1551</v>
      </c>
      <c r="H256" s="1" t="s">
        <v>1552</v>
      </c>
      <c r="I256" s="1" t="s">
        <v>3093</v>
      </c>
      <c r="J256" s="1" t="s">
        <v>30</v>
      </c>
      <c r="K256" s="1" t="s">
        <v>3094</v>
      </c>
      <c r="L256" s="1" t="s">
        <v>3094</v>
      </c>
      <c r="M256" s="1" t="s">
        <v>1555</v>
      </c>
      <c r="N256" s="1" t="s">
        <v>1555</v>
      </c>
      <c r="O256" s="1" t="s">
        <v>1556</v>
      </c>
      <c r="P256" s="1" t="s">
        <v>1557</v>
      </c>
      <c r="Q256" s="1" t="s">
        <v>1558</v>
      </c>
      <c r="R256" s="1" t="s">
        <v>3095</v>
      </c>
      <c r="S256" s="1" t="s">
        <v>1560</v>
      </c>
      <c r="T256" s="1" t="s">
        <v>1561</v>
      </c>
      <c r="U256" s="1" t="s">
        <v>1562</v>
      </c>
      <c r="V256" s="1" t="s">
        <v>1901</v>
      </c>
    </row>
    <row r="257" s="1" customFormat="1" spans="1:22">
      <c r="A257" s="3">
        <v>999222991857782</v>
      </c>
      <c r="B257" s="1" t="s">
        <v>2923</v>
      </c>
      <c r="C257" s="1" t="s">
        <v>3096</v>
      </c>
      <c r="D257" s="1" t="s">
        <v>3097</v>
      </c>
      <c r="E257" s="1" t="s">
        <v>3098</v>
      </c>
      <c r="F257" s="1" t="s">
        <v>1547</v>
      </c>
      <c r="G257" s="1" t="s">
        <v>1551</v>
      </c>
      <c r="H257" s="1" t="s">
        <v>1552</v>
      </c>
      <c r="I257" s="1" t="s">
        <v>3099</v>
      </c>
      <c r="J257" s="1" t="s">
        <v>30</v>
      </c>
      <c r="K257" s="1" t="s">
        <v>3100</v>
      </c>
      <c r="L257" s="1" t="s">
        <v>3100</v>
      </c>
      <c r="M257" s="1" t="s">
        <v>1555</v>
      </c>
      <c r="N257" s="1" t="s">
        <v>1555</v>
      </c>
      <c r="O257" s="1" t="s">
        <v>1556</v>
      </c>
      <c r="P257" s="1" t="s">
        <v>1557</v>
      </c>
      <c r="Q257" s="1" t="s">
        <v>1558</v>
      </c>
      <c r="R257" s="1" t="s">
        <v>3101</v>
      </c>
      <c r="S257" s="1" t="s">
        <v>1560</v>
      </c>
      <c r="T257" s="1" t="s">
        <v>1561</v>
      </c>
      <c r="U257" s="1" t="s">
        <v>1562</v>
      </c>
      <c r="V257" s="1" t="s">
        <v>2067</v>
      </c>
    </row>
    <row r="258" s="1" customFormat="1" spans="1:22">
      <c r="A258" s="3">
        <v>999223166872004</v>
      </c>
      <c r="B258" s="1" t="s">
        <v>2885</v>
      </c>
      <c r="C258" s="1" t="s">
        <v>3102</v>
      </c>
      <c r="D258" s="1" t="s">
        <v>3103</v>
      </c>
      <c r="E258" s="1" t="s">
        <v>3104</v>
      </c>
      <c r="F258" s="1" t="s">
        <v>1755</v>
      </c>
      <c r="G258" s="1" t="s">
        <v>1547</v>
      </c>
      <c r="H258" s="1" t="s">
        <v>1552</v>
      </c>
      <c r="I258" s="1" t="s">
        <v>3105</v>
      </c>
      <c r="J258" s="1" t="s">
        <v>30</v>
      </c>
      <c r="K258" s="1" t="s">
        <v>3106</v>
      </c>
      <c r="L258" s="1" t="s">
        <v>3106</v>
      </c>
      <c r="M258" s="1" t="s">
        <v>1555</v>
      </c>
      <c r="N258" s="1" t="s">
        <v>1555</v>
      </c>
      <c r="O258" s="1" t="s">
        <v>1556</v>
      </c>
      <c r="P258" s="1" t="s">
        <v>1557</v>
      </c>
      <c r="Q258" s="1" t="s">
        <v>1558</v>
      </c>
      <c r="R258" s="1" t="s">
        <v>3107</v>
      </c>
      <c r="S258" s="1" t="s">
        <v>1560</v>
      </c>
      <c r="T258" s="1" t="s">
        <v>1561</v>
      </c>
      <c r="U258" s="1" t="s">
        <v>1562</v>
      </c>
      <c r="V258" s="1" t="s">
        <v>2067</v>
      </c>
    </row>
    <row r="259" s="1" customFormat="1" spans="1:22">
      <c r="A259" s="3">
        <v>999223178515751</v>
      </c>
      <c r="B259" s="1" t="s">
        <v>2851</v>
      </c>
      <c r="C259" s="1" t="s">
        <v>3108</v>
      </c>
      <c r="D259" s="1" t="s">
        <v>3109</v>
      </c>
      <c r="E259" s="1" t="s">
        <v>3110</v>
      </c>
      <c r="F259" s="1" t="s">
        <v>1882</v>
      </c>
      <c r="G259" s="1" t="s">
        <v>1755</v>
      </c>
      <c r="H259" s="1" t="s">
        <v>1552</v>
      </c>
      <c r="I259" s="1" t="s">
        <v>3111</v>
      </c>
      <c r="J259" s="1" t="s">
        <v>30</v>
      </c>
      <c r="K259" s="1" t="s">
        <v>3112</v>
      </c>
      <c r="L259" s="1" t="s">
        <v>3112</v>
      </c>
      <c r="M259" s="1" t="s">
        <v>1555</v>
      </c>
      <c r="N259" s="1" t="s">
        <v>1555</v>
      </c>
      <c r="O259" s="1" t="s">
        <v>1556</v>
      </c>
      <c r="P259" s="1" t="s">
        <v>1557</v>
      </c>
      <c r="Q259" s="1" t="s">
        <v>1558</v>
      </c>
      <c r="R259" s="1" t="s">
        <v>3113</v>
      </c>
      <c r="S259" s="1" t="s">
        <v>1560</v>
      </c>
      <c r="T259" s="1" t="s">
        <v>1561</v>
      </c>
      <c r="U259" s="1" t="s">
        <v>1562</v>
      </c>
      <c r="V259" s="1" t="s">
        <v>1655</v>
      </c>
    </row>
    <row r="260" s="1" customFormat="1" spans="1:22">
      <c r="A260" s="3">
        <v>999222985152916</v>
      </c>
      <c r="B260" s="1" t="s">
        <v>3036</v>
      </c>
      <c r="C260" s="1" t="s">
        <v>3114</v>
      </c>
      <c r="D260" s="1" t="s">
        <v>3115</v>
      </c>
      <c r="E260" s="1" t="s">
        <v>3116</v>
      </c>
      <c r="F260" s="1" t="s">
        <v>1755</v>
      </c>
      <c r="G260" s="1" t="s">
        <v>1547</v>
      </c>
      <c r="H260" s="1" t="s">
        <v>1552</v>
      </c>
      <c r="I260" s="1" t="s">
        <v>3117</v>
      </c>
      <c r="J260" s="1" t="s">
        <v>30</v>
      </c>
      <c r="K260" s="1" t="s">
        <v>3118</v>
      </c>
      <c r="L260" s="1" t="s">
        <v>3118</v>
      </c>
      <c r="M260" s="1" t="s">
        <v>1555</v>
      </c>
      <c r="N260" s="1" t="s">
        <v>1555</v>
      </c>
      <c r="O260" s="1" t="s">
        <v>1556</v>
      </c>
      <c r="P260" s="1" t="s">
        <v>1557</v>
      </c>
      <c r="Q260" s="1" t="s">
        <v>1558</v>
      </c>
      <c r="R260" s="1" t="s">
        <v>3119</v>
      </c>
      <c r="S260" s="1" t="s">
        <v>1560</v>
      </c>
      <c r="T260" s="1" t="s">
        <v>1561</v>
      </c>
      <c r="U260" s="1" t="s">
        <v>1562</v>
      </c>
      <c r="V260" s="1" t="s">
        <v>3120</v>
      </c>
    </row>
    <row r="261" s="1" customFormat="1" spans="1:22">
      <c r="A261" s="3">
        <v>999222980172959</v>
      </c>
      <c r="B261" s="1" t="s">
        <v>3036</v>
      </c>
      <c r="C261" s="1" t="s">
        <v>3121</v>
      </c>
      <c r="D261" s="1" t="s">
        <v>3122</v>
      </c>
      <c r="E261" s="1" t="s">
        <v>3123</v>
      </c>
      <c r="F261" s="1" t="s">
        <v>2098</v>
      </c>
      <c r="G261" s="1" t="s">
        <v>1551</v>
      </c>
      <c r="H261" s="1" t="s">
        <v>1552</v>
      </c>
      <c r="I261" s="1" t="s">
        <v>3124</v>
      </c>
      <c r="J261" s="1" t="s">
        <v>30</v>
      </c>
      <c r="K261" s="1" t="s">
        <v>3125</v>
      </c>
      <c r="L261" s="1" t="s">
        <v>3125</v>
      </c>
      <c r="M261" s="1" t="s">
        <v>1555</v>
      </c>
      <c r="N261" s="1" t="s">
        <v>1555</v>
      </c>
      <c r="O261" s="1" t="s">
        <v>1556</v>
      </c>
      <c r="P261" s="1" t="s">
        <v>1557</v>
      </c>
      <c r="Q261" s="1" t="s">
        <v>1558</v>
      </c>
      <c r="R261" s="1" t="s">
        <v>3126</v>
      </c>
      <c r="S261" s="1" t="s">
        <v>1560</v>
      </c>
      <c r="T261" s="1" t="s">
        <v>1561</v>
      </c>
      <c r="U261" s="1" t="s">
        <v>1562</v>
      </c>
      <c r="V261" s="1" t="s">
        <v>1785</v>
      </c>
    </row>
    <row r="262" s="1" customFormat="1" spans="1:22">
      <c r="A262" s="3">
        <v>999222126034538</v>
      </c>
      <c r="B262" s="1" t="s">
        <v>2783</v>
      </c>
      <c r="C262" s="1" t="s">
        <v>3127</v>
      </c>
      <c r="D262" s="1" t="s">
        <v>3128</v>
      </c>
      <c r="E262" s="1" t="s">
        <v>3129</v>
      </c>
      <c r="F262" s="1" t="s">
        <v>2276</v>
      </c>
      <c r="G262" s="1" t="s">
        <v>1755</v>
      </c>
      <c r="H262" s="1" t="s">
        <v>1552</v>
      </c>
      <c r="I262" s="1" t="s">
        <v>3130</v>
      </c>
      <c r="J262" s="1" t="s">
        <v>30</v>
      </c>
      <c r="K262" s="1" t="s">
        <v>3131</v>
      </c>
      <c r="L262" s="1" t="s">
        <v>3131</v>
      </c>
      <c r="M262" s="1" t="s">
        <v>1555</v>
      </c>
      <c r="N262" s="1" t="s">
        <v>1555</v>
      </c>
      <c r="O262" s="1" t="s">
        <v>1556</v>
      </c>
      <c r="P262" s="1" t="s">
        <v>1557</v>
      </c>
      <c r="Q262" s="1" t="s">
        <v>1558</v>
      </c>
      <c r="R262" s="1" t="s">
        <v>3132</v>
      </c>
      <c r="S262" s="1" t="s">
        <v>1560</v>
      </c>
      <c r="T262" s="1" t="s">
        <v>1561</v>
      </c>
      <c r="U262" s="1" t="s">
        <v>1562</v>
      </c>
      <c r="V262" s="1" t="s">
        <v>1655</v>
      </c>
    </row>
    <row r="263" s="1" customFormat="1" spans="1:22">
      <c r="A263" s="3">
        <v>999223003624246</v>
      </c>
      <c r="B263" s="1" t="s">
        <v>2818</v>
      </c>
      <c r="C263" s="1" t="s">
        <v>3133</v>
      </c>
      <c r="D263" s="1" t="s">
        <v>3134</v>
      </c>
      <c r="E263" s="1" t="s">
        <v>3135</v>
      </c>
      <c r="F263" s="1" t="s">
        <v>2098</v>
      </c>
      <c r="G263" s="1" t="s">
        <v>1547</v>
      </c>
      <c r="H263" s="1" t="s">
        <v>1552</v>
      </c>
      <c r="I263" s="1" t="s">
        <v>3136</v>
      </c>
      <c r="J263" s="1" t="s">
        <v>30</v>
      </c>
      <c r="K263" s="1" t="s">
        <v>3137</v>
      </c>
      <c r="L263" s="1" t="s">
        <v>3137</v>
      </c>
      <c r="M263" s="1" t="s">
        <v>1555</v>
      </c>
      <c r="N263" s="1" t="s">
        <v>1555</v>
      </c>
      <c r="O263" s="1" t="s">
        <v>1556</v>
      </c>
      <c r="P263" s="1" t="s">
        <v>1557</v>
      </c>
      <c r="Q263" s="1" t="s">
        <v>1558</v>
      </c>
      <c r="R263" s="1" t="s">
        <v>3138</v>
      </c>
      <c r="S263" s="1" t="s">
        <v>1560</v>
      </c>
      <c r="T263" s="1" t="s">
        <v>1561</v>
      </c>
      <c r="U263" s="1" t="s">
        <v>1562</v>
      </c>
      <c r="V263" s="1" t="s">
        <v>1655</v>
      </c>
    </row>
    <row r="264" s="1" customFormat="1" spans="1:22">
      <c r="A264" s="3">
        <v>999223106462924</v>
      </c>
      <c r="B264" s="1" t="s">
        <v>2910</v>
      </c>
      <c r="C264" s="1" t="s">
        <v>3139</v>
      </c>
      <c r="D264" s="1" t="s">
        <v>3140</v>
      </c>
      <c r="E264" s="1" t="s">
        <v>3141</v>
      </c>
      <c r="F264" s="1" t="s">
        <v>1882</v>
      </c>
      <c r="G264" s="1" t="s">
        <v>1755</v>
      </c>
      <c r="H264" s="1" t="s">
        <v>1552</v>
      </c>
      <c r="I264" s="1" t="s">
        <v>3142</v>
      </c>
      <c r="J264" s="1" t="s">
        <v>30</v>
      </c>
      <c r="K264" s="1" t="s">
        <v>3143</v>
      </c>
      <c r="L264" s="1" t="s">
        <v>3143</v>
      </c>
      <c r="M264" s="1" t="s">
        <v>1555</v>
      </c>
      <c r="N264" s="1" t="s">
        <v>1555</v>
      </c>
      <c r="O264" s="1" t="s">
        <v>1556</v>
      </c>
      <c r="P264" s="1" t="s">
        <v>1557</v>
      </c>
      <c r="Q264" s="1" t="s">
        <v>1558</v>
      </c>
      <c r="R264" s="1" t="s">
        <v>3144</v>
      </c>
      <c r="S264" s="1" t="s">
        <v>1560</v>
      </c>
      <c r="T264" s="1" t="s">
        <v>1561</v>
      </c>
      <c r="U264" s="1" t="s">
        <v>1562</v>
      </c>
      <c r="V264" s="1" t="s">
        <v>2067</v>
      </c>
    </row>
    <row r="265" s="1" customFormat="1" spans="1:22">
      <c r="A265" s="3">
        <v>999222784711312</v>
      </c>
      <c r="B265" s="1" t="s">
        <v>2984</v>
      </c>
      <c r="C265" s="1" t="s">
        <v>3145</v>
      </c>
      <c r="D265" s="1" t="s">
        <v>3146</v>
      </c>
      <c r="E265" s="1" t="s">
        <v>3147</v>
      </c>
      <c r="F265" s="1" t="s">
        <v>1755</v>
      </c>
      <c r="G265" s="1" t="s">
        <v>1547</v>
      </c>
      <c r="H265" s="1" t="s">
        <v>1552</v>
      </c>
      <c r="I265" s="1" t="s">
        <v>3148</v>
      </c>
      <c r="J265" s="1" t="s">
        <v>30</v>
      </c>
      <c r="K265" s="1" t="s">
        <v>3149</v>
      </c>
      <c r="L265" s="1" t="s">
        <v>3149</v>
      </c>
      <c r="M265" s="1" t="s">
        <v>1555</v>
      </c>
      <c r="N265" s="1" t="s">
        <v>1555</v>
      </c>
      <c r="O265" s="1" t="s">
        <v>1556</v>
      </c>
      <c r="P265" s="1" t="s">
        <v>1557</v>
      </c>
      <c r="Q265" s="1" t="s">
        <v>1558</v>
      </c>
      <c r="R265" s="1" t="s">
        <v>3150</v>
      </c>
      <c r="S265" s="1" t="s">
        <v>1560</v>
      </c>
      <c r="T265" s="1" t="s">
        <v>1561</v>
      </c>
      <c r="U265" s="1" t="s">
        <v>1562</v>
      </c>
      <c r="V265" s="1" t="s">
        <v>2532</v>
      </c>
    </row>
    <row r="266" s="1" customFormat="1" spans="1:22">
      <c r="A266" s="3">
        <v>999223176937331</v>
      </c>
      <c r="B266" s="1" t="s">
        <v>2851</v>
      </c>
      <c r="C266" s="1" t="s">
        <v>3151</v>
      </c>
      <c r="D266" s="1" t="s">
        <v>3152</v>
      </c>
      <c r="E266" s="1" t="s">
        <v>3153</v>
      </c>
      <c r="F266" s="1" t="s">
        <v>1755</v>
      </c>
      <c r="G266" s="1" t="s">
        <v>1551</v>
      </c>
      <c r="H266" s="1" t="s">
        <v>1552</v>
      </c>
      <c r="I266" s="1" t="s">
        <v>3154</v>
      </c>
      <c r="J266" s="1" t="s">
        <v>30</v>
      </c>
      <c r="K266" s="1" t="s">
        <v>3155</v>
      </c>
      <c r="L266" s="1" t="s">
        <v>3155</v>
      </c>
      <c r="M266" s="1" t="s">
        <v>1555</v>
      </c>
      <c r="N266" s="1" t="s">
        <v>1555</v>
      </c>
      <c r="O266" s="1" t="s">
        <v>1556</v>
      </c>
      <c r="P266" s="1" t="s">
        <v>1557</v>
      </c>
      <c r="Q266" s="1" t="s">
        <v>1558</v>
      </c>
      <c r="R266" s="1" t="s">
        <v>3156</v>
      </c>
      <c r="S266" s="1" t="s">
        <v>1560</v>
      </c>
      <c r="T266" s="1" t="s">
        <v>1561</v>
      </c>
      <c r="U266" s="1" t="s">
        <v>1562</v>
      </c>
      <c r="V266" s="1" t="s">
        <v>1655</v>
      </c>
    </row>
    <row r="267" s="1" customFormat="1" spans="1:22">
      <c r="A267" s="3">
        <v>999222894233427</v>
      </c>
      <c r="B267" s="1" t="s">
        <v>2878</v>
      </c>
      <c r="C267" s="1" t="s">
        <v>3157</v>
      </c>
      <c r="D267" s="1" t="s">
        <v>3158</v>
      </c>
      <c r="E267" s="1" t="s">
        <v>3159</v>
      </c>
      <c r="F267" s="1" t="s">
        <v>1882</v>
      </c>
      <c r="G267" s="1" t="s">
        <v>1547</v>
      </c>
      <c r="H267" s="1" t="s">
        <v>1552</v>
      </c>
      <c r="I267" s="1" t="s">
        <v>3160</v>
      </c>
      <c r="J267" s="1" t="s">
        <v>30</v>
      </c>
      <c r="K267" s="1" t="s">
        <v>3161</v>
      </c>
      <c r="L267" s="1" t="s">
        <v>3161</v>
      </c>
      <c r="M267" s="1" t="s">
        <v>1555</v>
      </c>
      <c r="N267" s="1" t="s">
        <v>1555</v>
      </c>
      <c r="O267" s="1" t="s">
        <v>1556</v>
      </c>
      <c r="P267" s="1" t="s">
        <v>1557</v>
      </c>
      <c r="Q267" s="1" t="s">
        <v>1558</v>
      </c>
      <c r="R267" s="1" t="s">
        <v>3162</v>
      </c>
      <c r="S267" s="1" t="s">
        <v>1560</v>
      </c>
      <c r="T267" s="1" t="s">
        <v>1561</v>
      </c>
      <c r="U267" s="1" t="s">
        <v>1562</v>
      </c>
      <c r="V267" s="1" t="s">
        <v>1604</v>
      </c>
    </row>
    <row r="268" s="1" customFormat="1" spans="1:22">
      <c r="A268" s="3">
        <v>999223074785416</v>
      </c>
      <c r="B268" s="1" t="s">
        <v>2776</v>
      </c>
      <c r="C268" s="1" t="s">
        <v>3163</v>
      </c>
      <c r="D268" s="1" t="s">
        <v>3164</v>
      </c>
      <c r="E268" s="1" t="s">
        <v>3165</v>
      </c>
      <c r="F268" s="1" t="s">
        <v>2276</v>
      </c>
      <c r="G268" s="1" t="s">
        <v>1755</v>
      </c>
      <c r="H268" s="1" t="s">
        <v>1552</v>
      </c>
      <c r="I268" s="1" t="s">
        <v>3166</v>
      </c>
      <c r="J268" s="1" t="s">
        <v>30</v>
      </c>
      <c r="K268" s="1" t="s">
        <v>3167</v>
      </c>
      <c r="L268" s="1" t="s">
        <v>3167</v>
      </c>
      <c r="M268" s="1" t="s">
        <v>1555</v>
      </c>
      <c r="N268" s="1" t="s">
        <v>1555</v>
      </c>
      <c r="O268" s="1" t="s">
        <v>1556</v>
      </c>
      <c r="P268" s="1" t="s">
        <v>1557</v>
      </c>
      <c r="Q268" s="1" t="s">
        <v>1558</v>
      </c>
      <c r="R268" s="1" t="s">
        <v>3168</v>
      </c>
      <c r="S268" s="1" t="s">
        <v>1560</v>
      </c>
      <c r="T268" s="1" t="s">
        <v>1561</v>
      </c>
      <c r="U268" s="1" t="s">
        <v>1562</v>
      </c>
      <c r="V268" s="1" t="s">
        <v>3169</v>
      </c>
    </row>
    <row r="269" s="1" customFormat="1" spans="1:22">
      <c r="A269" s="3">
        <v>999222993124150</v>
      </c>
      <c r="B269" s="1" t="s">
        <v>2923</v>
      </c>
      <c r="C269" s="1" t="s">
        <v>3170</v>
      </c>
      <c r="D269" s="1" t="s">
        <v>3171</v>
      </c>
      <c r="E269" s="1" t="s">
        <v>3172</v>
      </c>
      <c r="F269" s="1" t="s">
        <v>2276</v>
      </c>
      <c r="G269" s="1" t="s">
        <v>1755</v>
      </c>
      <c r="H269" s="1" t="s">
        <v>1552</v>
      </c>
      <c r="I269" s="1" t="s">
        <v>3173</v>
      </c>
      <c r="J269" s="1" t="s">
        <v>30</v>
      </c>
      <c r="K269" s="1" t="s">
        <v>3174</v>
      </c>
      <c r="L269" s="1" t="s">
        <v>3174</v>
      </c>
      <c r="M269" s="1" t="s">
        <v>1555</v>
      </c>
      <c r="N269" s="1" t="s">
        <v>1555</v>
      </c>
      <c r="O269" s="1" t="s">
        <v>1556</v>
      </c>
      <c r="P269" s="1" t="s">
        <v>1557</v>
      </c>
      <c r="Q269" s="1" t="s">
        <v>1558</v>
      </c>
      <c r="R269" s="1" t="s">
        <v>3175</v>
      </c>
      <c r="S269" s="1" t="s">
        <v>1560</v>
      </c>
      <c r="T269" s="1" t="s">
        <v>1561</v>
      </c>
      <c r="U269" s="1" t="s">
        <v>1562</v>
      </c>
      <c r="V269" s="1" t="s">
        <v>1584</v>
      </c>
    </row>
    <row r="270" s="1" customFormat="1" spans="1:22">
      <c r="A270" s="3">
        <v>999223010066317</v>
      </c>
      <c r="B270" s="1" t="s">
        <v>2818</v>
      </c>
      <c r="C270" s="1" t="s">
        <v>3176</v>
      </c>
      <c r="D270" s="1" t="s">
        <v>1890</v>
      </c>
      <c r="E270" s="1" t="s">
        <v>3177</v>
      </c>
      <c r="F270" s="1" t="s">
        <v>1547</v>
      </c>
      <c r="G270" s="1" t="s">
        <v>1551</v>
      </c>
      <c r="H270" s="1" t="s">
        <v>1552</v>
      </c>
      <c r="I270" s="1" t="s">
        <v>3178</v>
      </c>
      <c r="J270" s="1" t="s">
        <v>30</v>
      </c>
      <c r="K270" s="1" t="s">
        <v>3179</v>
      </c>
      <c r="L270" s="1" t="s">
        <v>3179</v>
      </c>
      <c r="M270" s="1" t="s">
        <v>1555</v>
      </c>
      <c r="N270" s="1" t="s">
        <v>1555</v>
      </c>
      <c r="O270" s="1" t="s">
        <v>1556</v>
      </c>
      <c r="P270" s="1" t="s">
        <v>1557</v>
      </c>
      <c r="Q270" s="1" t="s">
        <v>1558</v>
      </c>
      <c r="R270" s="1" t="s">
        <v>3180</v>
      </c>
      <c r="S270" s="1" t="s">
        <v>1560</v>
      </c>
      <c r="T270" s="1" t="s">
        <v>1561</v>
      </c>
      <c r="U270" s="1" t="s">
        <v>1562</v>
      </c>
      <c r="V270" s="1" t="s">
        <v>1655</v>
      </c>
    </row>
    <row r="271" s="1" customFormat="1" spans="1:22">
      <c r="A271" s="3">
        <v>999223111387128</v>
      </c>
      <c r="B271" s="1" t="s">
        <v>2797</v>
      </c>
      <c r="C271" s="1" t="s">
        <v>3181</v>
      </c>
      <c r="D271" s="1" t="s">
        <v>3182</v>
      </c>
      <c r="E271" s="1" t="s">
        <v>3183</v>
      </c>
      <c r="F271" s="1" t="s">
        <v>1755</v>
      </c>
      <c r="G271" s="1" t="s">
        <v>1551</v>
      </c>
      <c r="H271" s="1" t="s">
        <v>1552</v>
      </c>
      <c r="I271" s="1" t="s">
        <v>3184</v>
      </c>
      <c r="J271" s="1" t="s">
        <v>30</v>
      </c>
      <c r="K271" s="1" t="s">
        <v>3185</v>
      </c>
      <c r="L271" s="1" t="s">
        <v>3185</v>
      </c>
      <c r="M271" s="1" t="s">
        <v>1555</v>
      </c>
      <c r="N271" s="1" t="s">
        <v>1555</v>
      </c>
      <c r="O271" s="1" t="s">
        <v>1556</v>
      </c>
      <c r="P271" s="1" t="s">
        <v>1557</v>
      </c>
      <c r="Q271" s="1" t="s">
        <v>1558</v>
      </c>
      <c r="R271" s="1" t="s">
        <v>3186</v>
      </c>
      <c r="S271" s="1" t="s">
        <v>1560</v>
      </c>
      <c r="T271" s="1" t="s">
        <v>1561</v>
      </c>
      <c r="U271" s="1" t="s">
        <v>1562</v>
      </c>
      <c r="V271" s="1" t="s">
        <v>3187</v>
      </c>
    </row>
    <row r="272" s="1" customFormat="1" spans="1:22">
      <c r="A272" s="3">
        <v>999222964736013</v>
      </c>
      <c r="B272" s="1" t="s">
        <v>2966</v>
      </c>
      <c r="C272" s="1" t="s">
        <v>3188</v>
      </c>
      <c r="D272" s="1" t="s">
        <v>3189</v>
      </c>
      <c r="E272" s="1" t="s">
        <v>3190</v>
      </c>
      <c r="F272" s="1" t="s">
        <v>1882</v>
      </c>
      <c r="G272" s="1" t="s">
        <v>1755</v>
      </c>
      <c r="H272" s="1" t="s">
        <v>1552</v>
      </c>
      <c r="I272" s="1" t="s">
        <v>3191</v>
      </c>
      <c r="J272" s="1" t="s">
        <v>30</v>
      </c>
      <c r="K272" s="1" t="s">
        <v>3192</v>
      </c>
      <c r="L272" s="1" t="s">
        <v>3192</v>
      </c>
      <c r="M272" s="1" t="s">
        <v>1555</v>
      </c>
      <c r="N272" s="1" t="s">
        <v>1555</v>
      </c>
      <c r="O272" s="1" t="s">
        <v>1556</v>
      </c>
      <c r="P272" s="1" t="s">
        <v>1557</v>
      </c>
      <c r="Q272" s="1" t="s">
        <v>1558</v>
      </c>
      <c r="R272" s="1" t="s">
        <v>3193</v>
      </c>
      <c r="S272" s="1" t="s">
        <v>1560</v>
      </c>
      <c r="T272" s="1" t="s">
        <v>1561</v>
      </c>
      <c r="U272" s="1" t="s">
        <v>1562</v>
      </c>
      <c r="V272" s="1" t="s">
        <v>1617</v>
      </c>
    </row>
    <row r="273" s="1" customFormat="1" spans="1:22">
      <c r="A273" s="3">
        <v>999223085150939</v>
      </c>
      <c r="B273" s="1" t="s">
        <v>2776</v>
      </c>
      <c r="C273" s="1" t="s">
        <v>3194</v>
      </c>
      <c r="D273" s="1" t="s">
        <v>3195</v>
      </c>
      <c r="E273" s="1" t="s">
        <v>3196</v>
      </c>
      <c r="F273" s="1" t="s">
        <v>1755</v>
      </c>
      <c r="G273" s="1" t="s">
        <v>1547</v>
      </c>
      <c r="H273" s="1" t="s">
        <v>1552</v>
      </c>
      <c r="I273" s="1" t="s">
        <v>3197</v>
      </c>
      <c r="J273" s="1" t="s">
        <v>30</v>
      </c>
      <c r="K273" s="1" t="s">
        <v>3198</v>
      </c>
      <c r="L273" s="1" t="s">
        <v>3198</v>
      </c>
      <c r="M273" s="1" t="s">
        <v>1555</v>
      </c>
      <c r="N273" s="1" t="s">
        <v>1555</v>
      </c>
      <c r="O273" s="1" t="s">
        <v>1556</v>
      </c>
      <c r="P273" s="1" t="s">
        <v>1557</v>
      </c>
      <c r="Q273" s="1" t="s">
        <v>1558</v>
      </c>
      <c r="R273" s="1" t="s">
        <v>3199</v>
      </c>
      <c r="S273" s="1" t="s">
        <v>1560</v>
      </c>
      <c r="T273" s="1" t="s">
        <v>1561</v>
      </c>
      <c r="U273" s="1" t="s">
        <v>1562</v>
      </c>
      <c r="V273" s="1" t="s">
        <v>1804</v>
      </c>
    </row>
    <row r="274" s="1" customFormat="1" spans="1:22">
      <c r="A274" s="3">
        <v>999223084603943</v>
      </c>
      <c r="B274" s="1" t="s">
        <v>2776</v>
      </c>
      <c r="C274" s="1" t="s">
        <v>3200</v>
      </c>
      <c r="D274" s="1" t="s">
        <v>3195</v>
      </c>
      <c r="E274" s="1" t="s">
        <v>3196</v>
      </c>
      <c r="F274" s="1" t="s">
        <v>2098</v>
      </c>
      <c r="G274" s="1" t="s">
        <v>1755</v>
      </c>
      <c r="H274" s="1" t="s">
        <v>1552</v>
      </c>
      <c r="I274" s="1" t="s">
        <v>3201</v>
      </c>
      <c r="J274" s="1" t="s">
        <v>30</v>
      </c>
      <c r="K274" s="1" t="s">
        <v>3202</v>
      </c>
      <c r="L274" s="1" t="s">
        <v>3202</v>
      </c>
      <c r="M274" s="1" t="s">
        <v>1555</v>
      </c>
      <c r="N274" s="1" t="s">
        <v>1555</v>
      </c>
      <c r="O274" s="1" t="s">
        <v>1556</v>
      </c>
      <c r="P274" s="1" t="s">
        <v>1557</v>
      </c>
      <c r="Q274" s="1" t="s">
        <v>1558</v>
      </c>
      <c r="R274" s="1" t="s">
        <v>3203</v>
      </c>
      <c r="S274" s="1" t="s">
        <v>1560</v>
      </c>
      <c r="T274" s="1" t="s">
        <v>1561</v>
      </c>
      <c r="U274" s="1" t="s">
        <v>1562</v>
      </c>
      <c r="V274" s="1" t="s">
        <v>1804</v>
      </c>
    </row>
    <row r="275" s="1" customFormat="1" spans="1:22">
      <c r="A275" s="3">
        <v>999223029416274</v>
      </c>
      <c r="B275" s="1" t="s">
        <v>2865</v>
      </c>
      <c r="C275" s="1" t="s">
        <v>3204</v>
      </c>
      <c r="D275" s="1" t="s">
        <v>3205</v>
      </c>
      <c r="E275" s="1" t="s">
        <v>3206</v>
      </c>
      <c r="F275" s="1" t="s">
        <v>1882</v>
      </c>
      <c r="G275" s="1" t="s">
        <v>1547</v>
      </c>
      <c r="H275" s="1" t="s">
        <v>1552</v>
      </c>
      <c r="I275" s="1" t="s">
        <v>3207</v>
      </c>
      <c r="J275" s="1" t="s">
        <v>30</v>
      </c>
      <c r="K275" s="1" t="s">
        <v>3208</v>
      </c>
      <c r="L275" s="1" t="s">
        <v>3208</v>
      </c>
      <c r="M275" s="1" t="s">
        <v>1555</v>
      </c>
      <c r="N275" s="1" t="s">
        <v>1555</v>
      </c>
      <c r="O275" s="1" t="s">
        <v>1556</v>
      </c>
      <c r="P275" s="1" t="s">
        <v>1557</v>
      </c>
      <c r="Q275" s="1" t="s">
        <v>1558</v>
      </c>
      <c r="R275" s="1" t="s">
        <v>3209</v>
      </c>
      <c r="S275" s="1" t="s">
        <v>1560</v>
      </c>
      <c r="T275" s="1" t="s">
        <v>1561</v>
      </c>
      <c r="U275" s="1" t="s">
        <v>1562</v>
      </c>
      <c r="V275" s="1" t="s">
        <v>1655</v>
      </c>
    </row>
    <row r="276" s="1" customFormat="1" spans="1:22">
      <c r="A276" s="3">
        <v>999223114988523</v>
      </c>
      <c r="B276" s="1" t="s">
        <v>2797</v>
      </c>
      <c r="C276" s="1" t="s">
        <v>3210</v>
      </c>
      <c r="D276" s="1" t="s">
        <v>3211</v>
      </c>
      <c r="E276" s="1" t="s">
        <v>3212</v>
      </c>
      <c r="F276" s="1" t="s">
        <v>2098</v>
      </c>
      <c r="G276" s="1" t="s">
        <v>1755</v>
      </c>
      <c r="H276" s="1" t="s">
        <v>1552</v>
      </c>
      <c r="I276" s="1" t="s">
        <v>3213</v>
      </c>
      <c r="J276" s="1" t="s">
        <v>30</v>
      </c>
      <c r="K276" s="1" t="s">
        <v>3214</v>
      </c>
      <c r="L276" s="1" t="s">
        <v>3214</v>
      </c>
      <c r="M276" s="1" t="s">
        <v>1555</v>
      </c>
      <c r="N276" s="1" t="s">
        <v>1555</v>
      </c>
      <c r="O276" s="1" t="s">
        <v>1556</v>
      </c>
      <c r="P276" s="1" t="s">
        <v>1557</v>
      </c>
      <c r="Q276" s="1" t="s">
        <v>1558</v>
      </c>
      <c r="R276" s="1" t="s">
        <v>3215</v>
      </c>
      <c r="S276" s="1" t="s">
        <v>1560</v>
      </c>
      <c r="T276" s="1" t="s">
        <v>1561</v>
      </c>
      <c r="U276" s="1" t="s">
        <v>1562</v>
      </c>
      <c r="V276" s="1" t="s">
        <v>1655</v>
      </c>
    </row>
    <row r="277" s="1" customFormat="1" spans="1:22">
      <c r="A277" s="3">
        <v>999223189744096</v>
      </c>
      <c r="B277" s="1" t="s">
        <v>2717</v>
      </c>
      <c r="C277" s="1" t="s">
        <v>3216</v>
      </c>
      <c r="D277" s="1" t="s">
        <v>3217</v>
      </c>
      <c r="E277" s="1" t="s">
        <v>3218</v>
      </c>
      <c r="F277" s="1" t="s">
        <v>2563</v>
      </c>
      <c r="G277" s="1" t="s">
        <v>1547</v>
      </c>
      <c r="H277" s="1" t="s">
        <v>1552</v>
      </c>
      <c r="I277" s="1" t="s">
        <v>3219</v>
      </c>
      <c r="J277" s="1" t="s">
        <v>30</v>
      </c>
      <c r="K277" s="1" t="s">
        <v>3220</v>
      </c>
      <c r="L277" s="1" t="s">
        <v>3220</v>
      </c>
      <c r="M277" s="1" t="s">
        <v>1555</v>
      </c>
      <c r="N277" s="1" t="s">
        <v>1555</v>
      </c>
      <c r="O277" s="1" t="s">
        <v>1556</v>
      </c>
      <c r="P277" s="1" t="s">
        <v>1557</v>
      </c>
      <c r="Q277" s="1" t="s">
        <v>1558</v>
      </c>
      <c r="R277" s="1" t="s">
        <v>3221</v>
      </c>
      <c r="S277" s="1" t="s">
        <v>1560</v>
      </c>
      <c r="T277" s="1" t="s">
        <v>1561</v>
      </c>
      <c r="U277" s="1" t="s">
        <v>1562</v>
      </c>
      <c r="V277" s="1" t="s">
        <v>3222</v>
      </c>
    </row>
    <row r="278" s="1" customFormat="1" spans="1:22">
      <c r="A278" s="3">
        <v>999223086961485</v>
      </c>
      <c r="B278" s="1" t="s">
        <v>2776</v>
      </c>
      <c r="C278" s="1" t="s">
        <v>3223</v>
      </c>
      <c r="D278" s="1" t="s">
        <v>1875</v>
      </c>
      <c r="E278" s="1" t="s">
        <v>3224</v>
      </c>
      <c r="F278" s="1" t="s">
        <v>1547</v>
      </c>
      <c r="G278" s="1" t="s">
        <v>1551</v>
      </c>
      <c r="H278" s="1" t="s">
        <v>1552</v>
      </c>
      <c r="I278" s="1" t="s">
        <v>3225</v>
      </c>
      <c r="J278" s="1" t="s">
        <v>30</v>
      </c>
      <c r="K278" s="1" t="s">
        <v>3226</v>
      </c>
      <c r="L278" s="1" t="s">
        <v>3226</v>
      </c>
      <c r="M278" s="1" t="s">
        <v>1555</v>
      </c>
      <c r="N278" s="1" t="s">
        <v>1555</v>
      </c>
      <c r="O278" s="1" t="s">
        <v>1556</v>
      </c>
      <c r="P278" s="1" t="s">
        <v>1557</v>
      </c>
      <c r="Q278" s="1" t="s">
        <v>1558</v>
      </c>
      <c r="R278" s="1" t="s">
        <v>3227</v>
      </c>
      <c r="S278" s="1" t="s">
        <v>1560</v>
      </c>
      <c r="T278" s="1" t="s">
        <v>1561</v>
      </c>
      <c r="U278" s="1" t="s">
        <v>1562</v>
      </c>
      <c r="V278" s="1" t="s">
        <v>1804</v>
      </c>
    </row>
    <row r="279" s="1" customFormat="1" spans="1:22">
      <c r="A279" s="3">
        <v>23086797550</v>
      </c>
      <c r="B279" s="1" t="s">
        <v>2776</v>
      </c>
      <c r="C279" s="1" t="s">
        <v>3228</v>
      </c>
      <c r="D279" s="1" t="s">
        <v>1875</v>
      </c>
      <c r="E279" s="1" t="s">
        <v>3224</v>
      </c>
      <c r="F279" s="1" t="s">
        <v>1882</v>
      </c>
      <c r="G279" s="1" t="s">
        <v>1755</v>
      </c>
      <c r="H279" s="1" t="s">
        <v>1552</v>
      </c>
      <c r="I279" s="1" t="s">
        <v>3225</v>
      </c>
      <c r="J279" s="1" t="s">
        <v>30</v>
      </c>
      <c r="K279" s="1" t="s">
        <v>3226</v>
      </c>
      <c r="L279" s="1" t="s">
        <v>3226</v>
      </c>
      <c r="M279" s="1" t="s">
        <v>1555</v>
      </c>
      <c r="N279" s="1" t="s">
        <v>1555</v>
      </c>
      <c r="O279" s="1" t="s">
        <v>1556</v>
      </c>
      <c r="P279" s="1" t="s">
        <v>1557</v>
      </c>
      <c r="Q279" s="1" t="s">
        <v>1558</v>
      </c>
      <c r="R279" s="1" t="s">
        <v>3229</v>
      </c>
      <c r="S279" s="1" t="s">
        <v>1560</v>
      </c>
      <c r="T279" s="1" t="s">
        <v>1561</v>
      </c>
      <c r="U279" s="1" t="s">
        <v>1562</v>
      </c>
      <c r="V279" s="1" t="s">
        <v>1804</v>
      </c>
    </row>
    <row r="280" s="1" customFormat="1" spans="1:22">
      <c r="A280" s="3">
        <v>999222985059531</v>
      </c>
      <c r="B280" s="1" t="s">
        <v>3036</v>
      </c>
      <c r="C280" s="1" t="s">
        <v>3230</v>
      </c>
      <c r="D280" s="1" t="s">
        <v>1875</v>
      </c>
      <c r="E280" s="1" t="s">
        <v>3231</v>
      </c>
      <c r="F280" s="1" t="s">
        <v>2098</v>
      </c>
      <c r="G280" s="1" t="s">
        <v>1547</v>
      </c>
      <c r="H280" s="1" t="s">
        <v>1552</v>
      </c>
      <c r="I280" s="1" t="s">
        <v>3232</v>
      </c>
      <c r="J280" s="1" t="s">
        <v>30</v>
      </c>
      <c r="K280" s="1" t="s">
        <v>3233</v>
      </c>
      <c r="L280" s="1" t="s">
        <v>3233</v>
      </c>
      <c r="M280" s="1" t="s">
        <v>1555</v>
      </c>
      <c r="N280" s="1" t="s">
        <v>1555</v>
      </c>
      <c r="O280" s="1" t="s">
        <v>1556</v>
      </c>
      <c r="P280" s="1" t="s">
        <v>1557</v>
      </c>
      <c r="Q280" s="1" t="s">
        <v>1558</v>
      </c>
      <c r="R280" s="1" t="s">
        <v>3234</v>
      </c>
      <c r="S280" s="1" t="s">
        <v>1560</v>
      </c>
      <c r="T280" s="1" t="s">
        <v>1561</v>
      </c>
      <c r="U280" s="1" t="s">
        <v>1562</v>
      </c>
      <c r="V280" s="1" t="s">
        <v>1804</v>
      </c>
    </row>
    <row r="281" s="1" customFormat="1" spans="1:22">
      <c r="A281" s="3">
        <v>999223156997920</v>
      </c>
      <c r="B281" s="1" t="s">
        <v>3005</v>
      </c>
      <c r="C281" s="1" t="s">
        <v>3235</v>
      </c>
      <c r="D281" s="1" t="s">
        <v>3236</v>
      </c>
      <c r="E281" s="1" t="s">
        <v>3237</v>
      </c>
      <c r="F281" s="1" t="s">
        <v>1547</v>
      </c>
      <c r="G281" s="1" t="s">
        <v>1551</v>
      </c>
      <c r="H281" s="1" t="s">
        <v>1552</v>
      </c>
      <c r="I281" s="1" t="s">
        <v>3238</v>
      </c>
      <c r="J281" s="1" t="s">
        <v>30</v>
      </c>
      <c r="K281" s="1" t="s">
        <v>3239</v>
      </c>
      <c r="L281" s="1" t="s">
        <v>3239</v>
      </c>
      <c r="M281" s="1" t="s">
        <v>1555</v>
      </c>
      <c r="N281" s="1" t="s">
        <v>1555</v>
      </c>
      <c r="O281" s="1" t="s">
        <v>1556</v>
      </c>
      <c r="P281" s="1" t="s">
        <v>1557</v>
      </c>
      <c r="Q281" s="1" t="s">
        <v>1558</v>
      </c>
      <c r="R281" s="1" t="s">
        <v>3240</v>
      </c>
      <c r="S281" s="1" t="s">
        <v>1560</v>
      </c>
      <c r="T281" s="1" t="s">
        <v>1561</v>
      </c>
      <c r="U281" s="1" t="s">
        <v>1562</v>
      </c>
      <c r="V281" s="1" t="s">
        <v>1617</v>
      </c>
    </row>
    <row r="282" s="1" customFormat="1" spans="1:22">
      <c r="A282" s="3">
        <v>999222993059654</v>
      </c>
      <c r="B282" s="1" t="s">
        <v>2923</v>
      </c>
      <c r="C282" s="1" t="s">
        <v>3241</v>
      </c>
      <c r="D282" s="1" t="s">
        <v>3242</v>
      </c>
      <c r="E282" s="1" t="s">
        <v>3243</v>
      </c>
      <c r="F282" s="1" t="s">
        <v>1755</v>
      </c>
      <c r="G282" s="1" t="s">
        <v>1551</v>
      </c>
      <c r="H282" s="1" t="s">
        <v>1552</v>
      </c>
      <c r="I282" s="1" t="s">
        <v>3244</v>
      </c>
      <c r="J282" s="1" t="s">
        <v>30</v>
      </c>
      <c r="K282" s="1" t="s">
        <v>3245</v>
      </c>
      <c r="L282" s="1" t="s">
        <v>3245</v>
      </c>
      <c r="M282" s="1" t="s">
        <v>1555</v>
      </c>
      <c r="N282" s="1" t="s">
        <v>1555</v>
      </c>
      <c r="O282" s="1" t="s">
        <v>1556</v>
      </c>
      <c r="P282" s="1" t="s">
        <v>1557</v>
      </c>
      <c r="Q282" s="1" t="s">
        <v>1558</v>
      </c>
      <c r="R282" s="1" t="s">
        <v>3246</v>
      </c>
      <c r="S282" s="1" t="s">
        <v>1560</v>
      </c>
      <c r="T282" s="1" t="s">
        <v>1561</v>
      </c>
      <c r="U282" s="1" t="s">
        <v>1562</v>
      </c>
      <c r="V282" s="1" t="s">
        <v>3247</v>
      </c>
    </row>
    <row r="283" s="1" customFormat="1" spans="1:22">
      <c r="A283" s="3">
        <v>999222985918416</v>
      </c>
      <c r="B283" s="1" t="s">
        <v>3036</v>
      </c>
      <c r="C283" s="1" t="s">
        <v>3248</v>
      </c>
      <c r="D283" s="1" t="s">
        <v>3249</v>
      </c>
      <c r="E283" s="1" t="s">
        <v>3250</v>
      </c>
      <c r="F283" s="1" t="s">
        <v>2098</v>
      </c>
      <c r="G283" s="1" t="s">
        <v>1755</v>
      </c>
      <c r="H283" s="1" t="s">
        <v>1552</v>
      </c>
      <c r="I283" s="1" t="s">
        <v>3251</v>
      </c>
      <c r="J283" s="1" t="s">
        <v>30</v>
      </c>
      <c r="K283" s="1" t="s">
        <v>3252</v>
      </c>
      <c r="L283" s="1" t="s">
        <v>3252</v>
      </c>
      <c r="M283" s="1" t="s">
        <v>1555</v>
      </c>
      <c r="N283" s="1" t="s">
        <v>1555</v>
      </c>
      <c r="O283" s="1" t="s">
        <v>1556</v>
      </c>
      <c r="P283" s="1" t="s">
        <v>1557</v>
      </c>
      <c r="Q283" s="1" t="s">
        <v>1558</v>
      </c>
      <c r="R283" s="1" t="s">
        <v>3253</v>
      </c>
      <c r="S283" s="1" t="s">
        <v>1560</v>
      </c>
      <c r="T283" s="1" t="s">
        <v>1561</v>
      </c>
      <c r="U283" s="1" t="s">
        <v>1562</v>
      </c>
      <c r="V283" s="1" t="s">
        <v>1705</v>
      </c>
    </row>
    <row r="284" s="1" customFormat="1" spans="1:22">
      <c r="A284" s="3">
        <v>999222960944980</v>
      </c>
      <c r="B284" s="1" t="s">
        <v>2966</v>
      </c>
      <c r="C284" s="1" t="s">
        <v>3254</v>
      </c>
      <c r="D284" s="1" t="s">
        <v>1950</v>
      </c>
      <c r="E284" s="1" t="s">
        <v>3255</v>
      </c>
      <c r="F284" s="1" t="s">
        <v>1755</v>
      </c>
      <c r="G284" s="1" t="s">
        <v>1547</v>
      </c>
      <c r="H284" s="1" t="s">
        <v>1552</v>
      </c>
      <c r="I284" s="1" t="s">
        <v>3256</v>
      </c>
      <c r="J284" s="1" t="s">
        <v>30</v>
      </c>
      <c r="K284" s="1" t="s">
        <v>3257</v>
      </c>
      <c r="L284" s="1" t="s">
        <v>3257</v>
      </c>
      <c r="M284" s="1" t="s">
        <v>1555</v>
      </c>
      <c r="N284" s="1" t="s">
        <v>1555</v>
      </c>
      <c r="O284" s="1" t="s">
        <v>1556</v>
      </c>
      <c r="P284" s="1" t="s">
        <v>1557</v>
      </c>
      <c r="Q284" s="1" t="s">
        <v>1558</v>
      </c>
      <c r="R284" s="1" t="s">
        <v>3258</v>
      </c>
      <c r="S284" s="1" t="s">
        <v>1560</v>
      </c>
      <c r="T284" s="1" t="s">
        <v>1561</v>
      </c>
      <c r="U284" s="1" t="s">
        <v>1562</v>
      </c>
      <c r="V284" s="1" t="s">
        <v>1617</v>
      </c>
    </row>
    <row r="285" s="1" customFormat="1" spans="1:22">
      <c r="A285" s="3">
        <v>999223168464306</v>
      </c>
      <c r="B285" s="1" t="s">
        <v>2885</v>
      </c>
      <c r="C285" s="1" t="s">
        <v>3259</v>
      </c>
      <c r="D285" s="1" t="s">
        <v>1950</v>
      </c>
      <c r="E285" s="1" t="s">
        <v>3260</v>
      </c>
      <c r="F285" s="1" t="s">
        <v>1547</v>
      </c>
      <c r="G285" s="1" t="s">
        <v>1551</v>
      </c>
      <c r="H285" s="1" t="s">
        <v>1552</v>
      </c>
      <c r="I285" s="1" t="s">
        <v>3261</v>
      </c>
      <c r="J285" s="1" t="s">
        <v>30</v>
      </c>
      <c r="K285" s="1" t="s">
        <v>3262</v>
      </c>
      <c r="L285" s="1" t="s">
        <v>3262</v>
      </c>
      <c r="M285" s="1" t="s">
        <v>1555</v>
      </c>
      <c r="N285" s="1" t="s">
        <v>1555</v>
      </c>
      <c r="O285" s="1" t="s">
        <v>1556</v>
      </c>
      <c r="P285" s="1" t="s">
        <v>1557</v>
      </c>
      <c r="Q285" s="1" t="s">
        <v>1558</v>
      </c>
      <c r="R285" s="1" t="s">
        <v>3263</v>
      </c>
      <c r="S285" s="1" t="s">
        <v>1560</v>
      </c>
      <c r="T285" s="1" t="s">
        <v>1561</v>
      </c>
      <c r="U285" s="1" t="s">
        <v>1562</v>
      </c>
      <c r="V285" s="1" t="s">
        <v>1617</v>
      </c>
    </row>
    <row r="286" s="1" customFormat="1" spans="1:22">
      <c r="A286" s="3">
        <v>999223136784073</v>
      </c>
      <c r="B286" s="1" t="s">
        <v>3264</v>
      </c>
      <c r="C286" s="1" t="s">
        <v>3265</v>
      </c>
      <c r="D286" s="1" t="s">
        <v>1950</v>
      </c>
      <c r="E286" s="1" t="s">
        <v>3266</v>
      </c>
      <c r="F286" s="1" t="s">
        <v>2098</v>
      </c>
      <c r="G286" s="1" t="s">
        <v>1755</v>
      </c>
      <c r="H286" s="1" t="s">
        <v>1552</v>
      </c>
      <c r="I286" s="1" t="s">
        <v>3267</v>
      </c>
      <c r="J286" s="1" t="s">
        <v>30</v>
      </c>
      <c r="K286" s="1" t="s">
        <v>3268</v>
      </c>
      <c r="L286" s="1" t="s">
        <v>3268</v>
      </c>
      <c r="M286" s="1" t="s">
        <v>1555</v>
      </c>
      <c r="N286" s="1" t="s">
        <v>1555</v>
      </c>
      <c r="O286" s="1" t="s">
        <v>1556</v>
      </c>
      <c r="P286" s="1" t="s">
        <v>1557</v>
      </c>
      <c r="Q286" s="1" t="s">
        <v>1558</v>
      </c>
      <c r="R286" s="1" t="s">
        <v>3269</v>
      </c>
      <c r="S286" s="1" t="s">
        <v>1560</v>
      </c>
      <c r="T286" s="1" t="s">
        <v>1561</v>
      </c>
      <c r="U286" s="1" t="s">
        <v>1562</v>
      </c>
      <c r="V286" s="1" t="s">
        <v>1617</v>
      </c>
    </row>
    <row r="287" s="1" customFormat="1" spans="1:22">
      <c r="A287" s="3">
        <v>999223150026722</v>
      </c>
      <c r="B287" s="1" t="s">
        <v>3005</v>
      </c>
      <c r="C287" s="1" t="s">
        <v>3270</v>
      </c>
      <c r="D287" s="1" t="s">
        <v>3271</v>
      </c>
      <c r="E287" s="1" t="s">
        <v>3272</v>
      </c>
      <c r="F287" s="1" t="s">
        <v>2098</v>
      </c>
      <c r="G287" s="1" t="s">
        <v>1547</v>
      </c>
      <c r="H287" s="1" t="s">
        <v>1552</v>
      </c>
      <c r="I287" s="1" t="s">
        <v>3273</v>
      </c>
      <c r="J287" s="1" t="s">
        <v>30</v>
      </c>
      <c r="K287" s="1" t="s">
        <v>3274</v>
      </c>
      <c r="L287" s="1" t="s">
        <v>3274</v>
      </c>
      <c r="M287" s="1" t="s">
        <v>1555</v>
      </c>
      <c r="N287" s="1" t="s">
        <v>1555</v>
      </c>
      <c r="O287" s="1" t="s">
        <v>1556</v>
      </c>
      <c r="P287" s="1" t="s">
        <v>1557</v>
      </c>
      <c r="Q287" s="1" t="s">
        <v>1558</v>
      </c>
      <c r="R287" s="1" t="s">
        <v>3275</v>
      </c>
      <c r="S287" s="1" t="s">
        <v>1560</v>
      </c>
      <c r="T287" s="1" t="s">
        <v>1561</v>
      </c>
      <c r="U287" s="1" t="s">
        <v>1562</v>
      </c>
      <c r="V287" s="1" t="s">
        <v>1835</v>
      </c>
    </row>
    <row r="288" s="1" customFormat="1" spans="1:22">
      <c r="A288" s="3">
        <v>999223089162837</v>
      </c>
      <c r="B288" s="1" t="s">
        <v>2776</v>
      </c>
      <c r="C288" s="1" t="s">
        <v>3276</v>
      </c>
      <c r="D288" s="1" t="s">
        <v>3277</v>
      </c>
      <c r="E288" s="1" t="s">
        <v>3278</v>
      </c>
      <c r="F288" s="1" t="s">
        <v>1882</v>
      </c>
      <c r="G288" s="1" t="s">
        <v>1547</v>
      </c>
      <c r="H288" s="1" t="s">
        <v>1552</v>
      </c>
      <c r="I288" s="1" t="s">
        <v>3279</v>
      </c>
      <c r="J288" s="1" t="s">
        <v>30</v>
      </c>
      <c r="K288" s="1" t="s">
        <v>3280</v>
      </c>
      <c r="L288" s="1" t="s">
        <v>3280</v>
      </c>
      <c r="M288" s="1" t="s">
        <v>1555</v>
      </c>
      <c r="N288" s="1" t="s">
        <v>1555</v>
      </c>
      <c r="O288" s="1" t="s">
        <v>1556</v>
      </c>
      <c r="P288" s="1" t="s">
        <v>1557</v>
      </c>
      <c r="Q288" s="1" t="s">
        <v>1558</v>
      </c>
      <c r="R288" s="1" t="s">
        <v>3281</v>
      </c>
      <c r="S288" s="1" t="s">
        <v>1560</v>
      </c>
      <c r="T288" s="1" t="s">
        <v>1561</v>
      </c>
      <c r="U288" s="1" t="s">
        <v>1562</v>
      </c>
      <c r="V288" s="1" t="s">
        <v>1617</v>
      </c>
    </row>
    <row r="289" s="1" customFormat="1" spans="1:22">
      <c r="A289" s="3">
        <v>999222035037224</v>
      </c>
      <c r="B289" s="1" t="s">
        <v>3282</v>
      </c>
      <c r="C289" s="1" t="s">
        <v>3283</v>
      </c>
      <c r="D289" s="1" t="s">
        <v>3284</v>
      </c>
      <c r="E289" s="1" t="s">
        <v>3285</v>
      </c>
      <c r="F289" s="1" t="s">
        <v>2423</v>
      </c>
      <c r="G289" s="1" t="s">
        <v>1755</v>
      </c>
      <c r="H289" s="1" t="s">
        <v>1552</v>
      </c>
      <c r="I289" s="1" t="s">
        <v>3286</v>
      </c>
      <c r="J289" s="1" t="s">
        <v>30</v>
      </c>
      <c r="K289" s="1" t="s">
        <v>3287</v>
      </c>
      <c r="L289" s="1" t="s">
        <v>3287</v>
      </c>
      <c r="M289" s="1" t="s">
        <v>1555</v>
      </c>
      <c r="N289" s="1" t="s">
        <v>1555</v>
      </c>
      <c r="O289" s="1" t="s">
        <v>1556</v>
      </c>
      <c r="P289" s="1" t="s">
        <v>1557</v>
      </c>
      <c r="Q289" s="1" t="s">
        <v>1558</v>
      </c>
      <c r="R289" s="1" t="s">
        <v>3288</v>
      </c>
      <c r="S289" s="1" t="s">
        <v>1560</v>
      </c>
      <c r="T289" s="1" t="s">
        <v>1561</v>
      </c>
      <c r="U289" s="1" t="s">
        <v>1692</v>
      </c>
      <c r="V289" s="1" t="s">
        <v>1804</v>
      </c>
    </row>
    <row r="290" s="1" customFormat="1" spans="1:22">
      <c r="A290" s="3">
        <v>999223113230175</v>
      </c>
      <c r="B290" s="1" t="s">
        <v>2797</v>
      </c>
      <c r="C290" s="1" t="s">
        <v>3289</v>
      </c>
      <c r="D290" s="1" t="s">
        <v>3290</v>
      </c>
      <c r="E290" s="1" t="s">
        <v>3291</v>
      </c>
      <c r="F290" s="1" t="s">
        <v>2098</v>
      </c>
      <c r="G290" s="1" t="s">
        <v>1547</v>
      </c>
      <c r="H290" s="1" t="s">
        <v>1552</v>
      </c>
      <c r="I290" s="1" t="s">
        <v>3292</v>
      </c>
      <c r="J290" s="1" t="s">
        <v>30</v>
      </c>
      <c r="K290" s="1" t="s">
        <v>3293</v>
      </c>
      <c r="L290" s="1" t="s">
        <v>3293</v>
      </c>
      <c r="M290" s="1" t="s">
        <v>1555</v>
      </c>
      <c r="N290" s="1" t="s">
        <v>1555</v>
      </c>
      <c r="O290" s="1" t="s">
        <v>1556</v>
      </c>
      <c r="P290" s="1" t="s">
        <v>1557</v>
      </c>
      <c r="Q290" s="1" t="s">
        <v>1558</v>
      </c>
      <c r="R290" s="1" t="s">
        <v>3294</v>
      </c>
      <c r="S290" s="1" t="s">
        <v>1560</v>
      </c>
      <c r="T290" s="1" t="s">
        <v>1561</v>
      </c>
      <c r="U290" s="1" t="s">
        <v>1692</v>
      </c>
      <c r="V290" s="1" t="s">
        <v>1604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2023-03-27T02:14:06Z</dcterms:created>
  <dcterms:modified xsi:type="dcterms:W3CDTF">2023-03-27T02:27:12Z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46A65C9CC43C4069807B6FDD76499923</vt:lpwstr>
  </property>
  <property fmtid="{D5CDD505-2E9C-101B-9397-08002B2CF9AE}" pid="3" name="KSOProductBuildVer">
    <vt:lpwstr>2052-11.1.0.13703</vt:lpwstr>
  </property>
</Properties>
</file>