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对账!$1:$333</definedName>
  </definedNames>
  <calcPr calcId="144525"/>
</workbook>
</file>

<file path=xl/sharedStrings.xml><?xml version="1.0" encoding="utf-8"?>
<sst xmlns="http://schemas.openxmlformats.org/spreadsheetml/2006/main" count="10720" uniqueCount="3161">
  <si>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</si>
  <si>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</si>
  <si>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</si>
  <si>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</si>
  <si>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</si>
  <si>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</si>
  <si>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</si>
  <si>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</si>
  <si>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</si>
  <si>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</si>
  <si>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</si>
  <si>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</si>
  <si>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</si>
  <si>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</si>
  <si>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</si>
  <si>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</si>
  <si>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</si>
  <si>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</si>
  <si>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</si>
  <si>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</si>
  <si>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</si>
  <si>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</si>
  <si>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</si>
  <si>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</si>
  <si>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</si>
  <si>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999221993623889	</t>
  </si>
  <si>
    <t>Ctrip</t>
  </si>
  <si>
    <t>正常</t>
  </si>
  <si>
    <t>[沙美岛]沙美岛萨凯海滩度假村 (SHA Plus+)(Sai Kaew Beach Resort (SHA Plus+))(6533262)</t>
  </si>
  <si>
    <t>豪华房&lt;特惠专享&gt;&lt;双人入住&gt;&lt;双早&gt;</t>
  </si>
  <si>
    <t>CNY</t>
  </si>
  <si>
    <t>Sumphansup/Theeraphon,Sumphansup/Theeraphon,Sumphansup/Theeraphon,Sumphansup/Theeraphon,Sumphansup/Theeraphon,Sumphansup/Theeraphon</t>
  </si>
  <si>
    <t>CA2019230325CNY</t>
  </si>
  <si>
    <t>未提现</t>
  </si>
  <si>
    <t>携程开票</t>
  </si>
  <si>
    <t xml:space="preserve">2897902	</t>
  </si>
  <si>
    <t xml:space="preserve">SK-2897902	</t>
  </si>
  <si>
    <t xml:space="preserve">999222437076206	</t>
  </si>
  <si>
    <t>[曼谷]曼谷利特酒店 (政府卫生认证)(LiT BANGKOK Hotel)(3799511)</t>
  </si>
  <si>
    <t>不同温度特大床房(至少连住2晚及以上)&lt;特价大促销&gt;&lt;双人入住&gt;&lt;中宾&gt;&lt;无早&gt;</t>
  </si>
  <si>
    <t>ZHANG/JIANPING</t>
  </si>
  <si>
    <t xml:space="preserve">2991287	</t>
  </si>
  <si>
    <t xml:space="preserve">10432	</t>
  </si>
  <si>
    <t xml:space="preserve">22491014615	</t>
  </si>
  <si>
    <t>[芽庄]芽庄洲际酒店(InterContinental Nha Trang, an IHG Hotel)(4398930)</t>
  </si>
  <si>
    <t>海景经典双床房&lt;双人入住&gt;&lt;双早&gt;</t>
  </si>
  <si>
    <t>OH/HYEONJI</t>
  </si>
  <si>
    <t xml:space="preserve">2998746	</t>
  </si>
  <si>
    <t xml:space="preserve">999222653991694	</t>
  </si>
  <si>
    <t>[普吉岛]拉威贵宾别墅、儿童公园及水疗中心(Rawai VIP Villas &amp; Kids Park)(7340733)</t>
  </si>
  <si>
    <t>三卧室泳池别墅(至少提前30天预订)&lt;特惠专享&gt;&lt;六人入住&gt;&lt;无早&gt;</t>
  </si>
  <si>
    <t>Zhang/Jiming,Liu/Yuxiang,Zhang/Lihua,Zhang/Limin,Wen/Ju,Zhang/Pan</t>
  </si>
  <si>
    <t xml:space="preserve">3021808	</t>
  </si>
  <si>
    <t xml:space="preserve">#10103	</t>
  </si>
  <si>
    <t xml:space="preserve">999222658850503	</t>
  </si>
  <si>
    <t>[曼谷]曼谷索拉利亚西铁酒店(Solaria Nishitetsu Hotel Bangkok)(102642575)</t>
  </si>
  <si>
    <t>豪华转角双床房 禁烟&lt;三人入住&gt;&lt;无早&gt;</t>
  </si>
  <si>
    <t>TANG/SHUK MAN</t>
  </si>
  <si>
    <t xml:space="preserve">3022568	</t>
  </si>
  <si>
    <t xml:space="preserve">253694365	</t>
  </si>
  <si>
    <t xml:space="preserve">999222671927253	</t>
  </si>
  <si>
    <t>[普吉岛]普吉假日酒店 (政府卫生认证)(Holiday Inn Resort Phuket, an IHG Hotel  (SHA Extra Plus))(3031621)</t>
  </si>
  <si>
    <t>标准房&lt;双人入住&gt;&lt;无早&gt;</t>
  </si>
  <si>
    <t>ZHU/YIHONG,WANG/HE</t>
  </si>
  <si>
    <t xml:space="preserve">3023973	</t>
  </si>
  <si>
    <t xml:space="preserve">13922047	</t>
  </si>
  <si>
    <t xml:space="preserve">999222688287610	</t>
  </si>
  <si>
    <t>[拉普拉普]皇宫水上乐园度假村(JPark Island Resort &amp; Waterpark)(5435570)</t>
  </si>
  <si>
    <t>豪华房(至少连住2晚及以上)&lt;特价大促销&gt;&lt;三人入住&gt;&lt;早餐&gt;</t>
  </si>
  <si>
    <t>SON/MINWOO</t>
  </si>
  <si>
    <t xml:space="preserve">3026210	</t>
  </si>
  <si>
    <t xml:space="preserve">6871900	</t>
  </si>
  <si>
    <t xml:space="preserve">999222710862934	</t>
  </si>
  <si>
    <t>[帕拉尼亚克]马尼拉新濠天地凯悦酒店(Hyatt Regency Manila City of Dreams)(5917305)</t>
  </si>
  <si>
    <t>凯悦特大床房&lt;超值特惠&gt;&lt;双人入住&gt;&lt;不适用菲律宾客人&gt;&lt;双早&gt;</t>
  </si>
  <si>
    <t>BROOKES/NICHOLAS MARK</t>
  </si>
  <si>
    <t xml:space="preserve">3029396	</t>
  </si>
  <si>
    <t xml:space="preserve">30500504	</t>
  </si>
  <si>
    <t xml:space="preserve">999222740034905	</t>
  </si>
  <si>
    <t>[普吉岛]普吉岛悦榕庄(政府卫生认证)(Banyan Tree Phuket (SHA Extra Plus))(3707426)</t>
  </si>
  <si>
    <t>宁静泳池别墅(至少提前30天预订)&lt;促销&gt;&lt;双人入住&gt;&lt;双早&gt;</t>
  </si>
  <si>
    <t>Lee/Oksang,Lee/Oksang</t>
  </si>
  <si>
    <t xml:space="preserve">3032500	</t>
  </si>
  <si>
    <t xml:space="preserve">19677758	</t>
  </si>
  <si>
    <t xml:space="preserve">999222752825106	</t>
  </si>
  <si>
    <t>[拉普拉普]麦克坦新镇萨沃伊酒店(Savoy Hotel Mactan Newtown)(92828783)</t>
  </si>
  <si>
    <t>WRIGHT/PETRONILA</t>
  </si>
  <si>
    <t xml:space="preserve">3034353	</t>
  </si>
  <si>
    <t xml:space="preserve">73407	</t>
  </si>
  <si>
    <t xml:space="preserve">22753254841	</t>
  </si>
  <si>
    <t>HWANG/SEUNGHO</t>
  </si>
  <si>
    <t xml:space="preserve">3034573	</t>
  </si>
  <si>
    <t xml:space="preserve">34458239	</t>
  </si>
  <si>
    <t xml:space="preserve">999222844164273	</t>
  </si>
  <si>
    <t>[吉隆坡]吉隆坡皇家朱兰酒店(Royale Chulan Kuala Lumpur)(5280527)</t>
  </si>
  <si>
    <t>一室公寓&lt;双人入住&gt;&lt;双早&gt;</t>
  </si>
  <si>
    <t>Greenlaw/Christopher</t>
  </si>
  <si>
    <t xml:space="preserve">3050960	</t>
  </si>
  <si>
    <t xml:space="preserve">10010660131	</t>
  </si>
  <si>
    <t xml:space="preserve">999222892732074	</t>
  </si>
  <si>
    <t>[曼谷]曼谷盛泰澜中央世界商业中心酒店  (政府卫生认证)(Centara Grand &amp; Bangkok Convention Centre at CentralWorld  (SHA Plus+))(5527365)</t>
  </si>
  <si>
    <t>高级好莱坞房&lt;今日特价 &gt;&lt;双人入住&gt;&lt;不适用泰国客人&gt;&lt;无早&gt;</t>
  </si>
  <si>
    <t>YANG/WANRU,PAN/CHIHLIN,TSAI/YICHUN</t>
  </si>
  <si>
    <t xml:space="preserve">3058921	</t>
  </si>
  <si>
    <t xml:space="preserve">257129463	</t>
  </si>
  <si>
    <t xml:space="preserve">999222901121927	</t>
  </si>
  <si>
    <t>[曼谷]曼谷班达拉套房酒店(Bandara Suites Silom, Bangkok)(90808448)</t>
  </si>
  <si>
    <t>一卧室套房&lt;特惠专享&gt;&lt;双人入住&gt;&lt;无早&gt;</t>
  </si>
  <si>
    <t>Ayansola/Oluwatosin,Ayansola/Oluwatosin</t>
  </si>
  <si>
    <t xml:space="preserve">3060693	</t>
  </si>
  <si>
    <t xml:space="preserve">209431	</t>
  </si>
  <si>
    <t xml:space="preserve">999222916966524	</t>
  </si>
  <si>
    <t>标准房(连住3晚及以上)&lt;特惠&gt;&lt;双人入住&gt;&lt;双早&gt;</t>
  </si>
  <si>
    <t>CHENG/HUIHUI,LIU/HEYANG</t>
  </si>
  <si>
    <t xml:space="preserve">3063184	</t>
  </si>
  <si>
    <t xml:space="preserve">14313547	</t>
  </si>
  <si>
    <t xml:space="preserve">999222921275467	</t>
  </si>
  <si>
    <t>[迪拜]迪拜伊本·白图泰安凡尼酒店(Avani Ibn Battuta Dubai Hotel)(103647799)</t>
  </si>
  <si>
    <t>安凡尼高级房&lt;双人入住&gt;&lt;双早&gt;</t>
  </si>
  <si>
    <t>Dar/Khin,Dar/Khin</t>
  </si>
  <si>
    <t xml:space="preserve">3063998	</t>
  </si>
  <si>
    <t xml:space="preserve">266123	</t>
  </si>
  <si>
    <t xml:space="preserve">999222947547385	</t>
  </si>
  <si>
    <t>[涛岛]龟岛哈德特恩海滩俱乐部酒店(Beach Club by Haadtien Koh Tao)(6027262)</t>
  </si>
  <si>
    <t>海洋阳台房(连住3晚及以上)&lt;双人入住&gt;&lt;双早&gt;</t>
  </si>
  <si>
    <t>Kuhn/Sven,Kuhn/Sven</t>
  </si>
  <si>
    <t xml:space="preserve">3069518	</t>
  </si>
  <si>
    <t xml:space="preserve">22259	</t>
  </si>
  <si>
    <t xml:space="preserve">999222950721151	</t>
  </si>
  <si>
    <t>[仁川]仁川机场贝斯特韦斯特精品酒店(Best Western Premier Incheon Airport Hotel)(5923817)</t>
  </si>
  <si>
    <t>豪华双床房&lt;双人入住&gt;&lt;无早&gt;</t>
  </si>
  <si>
    <t>SUZUKI/KAZUHITO</t>
  </si>
  <si>
    <t xml:space="preserve">3070505	</t>
  </si>
  <si>
    <t xml:space="preserve">23210459	</t>
  </si>
  <si>
    <t xml:space="preserve">999222957946654	</t>
  </si>
  <si>
    <t>[济州市]济州君悦酒店(Grand Hyatt Jeju)(99810240)</t>
  </si>
  <si>
    <t>65平米特大床房&lt;双人入住&gt;&lt;无早&gt;</t>
  </si>
  <si>
    <t>THAR/SU PYAI,KHANT/THANT SIN</t>
  </si>
  <si>
    <t xml:space="preserve">3072712	</t>
  </si>
  <si>
    <t xml:space="preserve">29980112	</t>
  </si>
  <si>
    <t xml:space="preserve">999222970476073	</t>
  </si>
  <si>
    <t>标准房（1张特大床）(连住3晚及以上)&lt;特惠专享&gt;&lt;双人入住&gt;&lt;双早&gt;</t>
  </si>
  <si>
    <t>li/yuan,yang/yali</t>
  </si>
  <si>
    <t xml:space="preserve">3076708	</t>
  </si>
  <si>
    <t xml:space="preserve">14445298	</t>
  </si>
  <si>
    <t xml:space="preserve">999222972789288	</t>
  </si>
  <si>
    <t>[曼谷]曼谷辛德霍恩凯宾斯基(Sindhorn Kempinski Bangkok)(92930805)</t>
  </si>
  <si>
    <t>尊贵双床公寓(连住3晚及以上)&lt;今日特价 &gt;&lt;双人入住&gt;&lt;双早&gt;</t>
  </si>
  <si>
    <t>YUAN/YUE</t>
  </si>
  <si>
    <t xml:space="preserve">3077312	</t>
  </si>
  <si>
    <t xml:space="preserve">3072650	</t>
  </si>
  <si>
    <t xml:space="preserve">999222976224813	</t>
  </si>
  <si>
    <t>[乔治市]槟城龙城快捷酒店 (槟城对抗新冠肺炎认证)(Cititel Express Penang)(5147805)</t>
  </si>
  <si>
    <t>标准大床房 禁烟&lt;双人入住&gt;&lt;双早&gt;</t>
  </si>
  <si>
    <t>CHIEN/PEIPING</t>
  </si>
  <si>
    <t xml:space="preserve">3078243	</t>
  </si>
  <si>
    <t xml:space="preserve">608844	</t>
  </si>
  <si>
    <t xml:space="preserve">22983735421	</t>
  </si>
  <si>
    <t>[首尔]三井酒店(Hotel Samjung)(28525707)</t>
  </si>
  <si>
    <t>双人床房&lt;双人入住&gt;&lt;无早&gt;</t>
  </si>
  <si>
    <t>Lee/Eunjoo</t>
  </si>
  <si>
    <t xml:space="preserve">3081095	</t>
  </si>
  <si>
    <t xml:space="preserve">23036488	</t>
  </si>
  <si>
    <t xml:space="preserve">999222991888114	</t>
  </si>
  <si>
    <t>[长滩岛]长滩岛航路与蓝海度假村(Fairways and Bluewater Boracay)(5401308)</t>
  </si>
  <si>
    <t>海岛套房&lt;四人入住&gt;</t>
  </si>
  <si>
    <t>Padilla/Sterie,Padilla/Sterie,Padilla/Sterie</t>
  </si>
  <si>
    <t xml:space="preserve">3084169	</t>
  </si>
  <si>
    <t xml:space="preserve">999223001309430	</t>
  </si>
  <si>
    <t>[帕赛市]马尼拉金凤凰酒店(Golden Phoenix Hotel-Manila)(5421957)</t>
  </si>
  <si>
    <t>高级房&lt;双人入住&gt;&lt;双早&gt;</t>
  </si>
  <si>
    <t>ARROCENA/RHODORA GINES</t>
  </si>
  <si>
    <t xml:space="preserve">3088020	</t>
  </si>
  <si>
    <t xml:space="preserve">2303040017	</t>
  </si>
  <si>
    <t xml:space="preserve">999223027772838	</t>
  </si>
  <si>
    <t>[普吉岛]Travelodge 普吉城镇酒店(Travelodge Phuket Town)(83852850)</t>
  </si>
  <si>
    <t>标准房&lt;双人入住&gt;&lt;双早&gt;</t>
  </si>
  <si>
    <t>NG/KA YING BELLA,NG/CHUN WING</t>
  </si>
  <si>
    <t xml:space="preserve">3093756	</t>
  </si>
  <si>
    <t xml:space="preserve">10065	</t>
  </si>
  <si>
    <t xml:space="preserve">999223032973364	</t>
  </si>
  <si>
    <t>标准特大号床角落间&lt;特惠专享&gt;&lt;双人入住&gt;&lt;双早&gt;</t>
  </si>
  <si>
    <t>STUTZ/DOMINIK</t>
  </si>
  <si>
    <t xml:space="preserve">3095462	</t>
  </si>
  <si>
    <t xml:space="preserve">Confirmation Number 260002790	</t>
  </si>
  <si>
    <t xml:space="preserve">999223033189607	</t>
  </si>
  <si>
    <t>[芭堤雅]芭堤雅摩达斯度假村(Pattaya Modus Beachfront Resort)(100347752)</t>
  </si>
  <si>
    <t>海景豪华双床房&lt;特惠专享&gt;&lt;三人入住&gt;&lt;早餐&gt;</t>
  </si>
  <si>
    <t>HUA/ZHANGTAO,LUO/YAXIAN,HUANG/MENG</t>
  </si>
  <si>
    <t xml:space="preserve">3095529	</t>
  </si>
  <si>
    <t xml:space="preserve">287459	</t>
  </si>
  <si>
    <t xml:space="preserve">999223050393403	</t>
  </si>
  <si>
    <t>[马巴拉卡特]美多利娱乐场酒店(Midori Clark Hotel and Casino)(28523203)</t>
  </si>
  <si>
    <t>高级房&lt;今日特价 &gt;&lt;双人入住&gt;&lt;双早&gt;</t>
  </si>
  <si>
    <t>KWON/KOOCHIN</t>
  </si>
  <si>
    <t xml:space="preserve">3100081	</t>
  </si>
  <si>
    <t xml:space="preserve">155211	</t>
  </si>
  <si>
    <t xml:space="preserve">999223061927308	</t>
  </si>
  <si>
    <t>[阿布扎比]阿拉巴马奎尔亚特贝瑞盛贸酒店(Traders Hotel, Qaryat Al Beri)(104935189)</t>
  </si>
  <si>
    <t>豪华双床房(至少连住2晚及以上)&lt;双人入住&gt;&lt;不适用中东客人&gt;&lt;双早&gt;</t>
  </si>
  <si>
    <t>Blouza/Amel</t>
  </si>
  <si>
    <t xml:space="preserve">3103336	</t>
  </si>
  <si>
    <t xml:space="preserve">37020704	</t>
  </si>
  <si>
    <t xml:space="preserve">999223064186402	</t>
  </si>
  <si>
    <t>[曼谷]曼谷大仓新颐饭店(The Okura Prestige Bangkok)(4646619)</t>
  </si>
  <si>
    <t>豪华转角双床房-禁烟&lt;特惠专享&gt;&lt;双人入住&gt;&lt;双早&gt;</t>
  </si>
  <si>
    <t>LI/YUTING,SUN/MENGYUAN</t>
  </si>
  <si>
    <t xml:space="preserve">3103721	</t>
  </si>
  <si>
    <t xml:space="preserve"> 6997745	</t>
  </si>
  <si>
    <t xml:space="preserve">999223050796030	</t>
  </si>
  <si>
    <t>[曼谷]曼谷香格里拉大酒店 (政府卫生认证)(Shangri-La Bangkok)(3243791)</t>
  </si>
  <si>
    <t>香格里拉楼豪华阳台特大床房(至少连住2晚及以上)&lt;双人入住&gt;&lt;双早&gt;</t>
  </si>
  <si>
    <t>YEUNG/WING KEUNG,TAN/YAN</t>
  </si>
  <si>
    <t xml:space="preserve">3100197	</t>
  </si>
  <si>
    <t xml:space="preserve">11508683	</t>
  </si>
  <si>
    <t xml:space="preserve">999223072320040	</t>
  </si>
  <si>
    <t>ZHANG/QIAN,ZHANG/QIAN,ZHANG/QIAN,ZHANG/QIAN</t>
  </si>
  <si>
    <t xml:space="preserve">3106061	</t>
  </si>
  <si>
    <t xml:space="preserve">10234	</t>
  </si>
  <si>
    <t xml:space="preserve">999223074038810	</t>
  </si>
  <si>
    <t>[马卡蒂]马卡蒂塞达住宅酒店(Seda Residences Makati)(103845562)</t>
  </si>
  <si>
    <t>豪华一室公寓&lt;双人入住&gt;</t>
  </si>
  <si>
    <t>CHEN/QINGWEI</t>
  </si>
  <si>
    <t xml:space="preserve">3106872	</t>
  </si>
  <si>
    <t xml:space="preserve">2605963	</t>
  </si>
  <si>
    <t xml:space="preserve">999223074419140	</t>
  </si>
  <si>
    <t>不同温度双床房&lt;特价大促销&gt;&lt;双人入住&gt;&lt;双早&gt;</t>
  </si>
  <si>
    <t>GAO/MENGSI,ZHAI/QITING</t>
  </si>
  <si>
    <t xml:space="preserve">3107055	</t>
  </si>
  <si>
    <t xml:space="preserve">11776	</t>
  </si>
  <si>
    <t xml:space="preserve">999223082305684	</t>
  </si>
  <si>
    <t>[芭堤雅]芭提雅最佳西方优质尼克森酒店(Best Western Plus Nexen Pattaya)(96263097)</t>
  </si>
  <si>
    <t>城景豪华双人床房&lt;双人入住&gt;&lt;不适用泰国客人&gt;&lt;双早&gt;</t>
  </si>
  <si>
    <t>quan/xing,ZHOU/HAO</t>
  </si>
  <si>
    <t xml:space="preserve">3108495	</t>
  </si>
  <si>
    <t xml:space="preserve">bk012834/bk012835	</t>
  </si>
  <si>
    <t xml:space="preserve">999223098335265	</t>
  </si>
  <si>
    <t>[芭堤雅]芭堤雅格兰德中心点酒店(Grande Centre Point Pattaya)(23791733)</t>
  </si>
  <si>
    <t>海景豪华房-大床(至少连住2晚及以上)&lt;今日特价 &gt;&lt;双人入住&gt;&lt;不适用泰国客人&gt;&lt;双早&gt;</t>
  </si>
  <si>
    <t>LI/QIAN</t>
  </si>
  <si>
    <t xml:space="preserve">3112731	</t>
  </si>
  <si>
    <t xml:space="preserve">167988	</t>
  </si>
  <si>
    <t xml:space="preserve">999223102389958	</t>
  </si>
  <si>
    <t>[芭堤雅]芭堤雅全盛中心酒店 (政府卫生认证)(Centre Point Prime Hotel Pattaya (SHA Extra Plus))(42796146)</t>
  </si>
  <si>
    <t>至尊豪华特大床房&lt;双人入住&gt;&lt;不适用泰国客人&gt;&lt;双早&gt;</t>
  </si>
  <si>
    <t>Chalermsirikul/Rujira</t>
  </si>
  <si>
    <t xml:space="preserve">3113755	</t>
  </si>
  <si>
    <t xml:space="preserve">	</t>
  </si>
  <si>
    <t xml:space="preserve">999223107629843	</t>
  </si>
  <si>
    <t>标准特大号床角落间&lt;特惠专享&gt;&lt;双人入住&gt;&lt;无早&gt;</t>
  </si>
  <si>
    <t>LIEN/JUIHSIN</t>
  </si>
  <si>
    <t xml:space="preserve">3115627	</t>
  </si>
  <si>
    <t xml:space="preserve">261426444	</t>
  </si>
  <si>
    <t>取消</t>
  </si>
  <si>
    <t xml:space="preserve">999223113202810	</t>
  </si>
  <si>
    <t xml:space="preserve">3116351	</t>
  </si>
  <si>
    <t xml:space="preserve">999223117250050	</t>
  </si>
  <si>
    <t>[岘港]岘港巴尔科纳酒店(Balcona Hotel Da Nang)(26626986)</t>
  </si>
  <si>
    <t>尊贵双床房（带阳台）&lt;今日特价 &gt;&lt;三人入住&gt;&lt;早餐&gt;</t>
  </si>
  <si>
    <t>OHBA/DAVUTKOKAI,OHBA/YURI,OHBA/HIROYUKI</t>
  </si>
  <si>
    <t xml:space="preserve">3117466	</t>
  </si>
  <si>
    <t xml:space="preserve">141876	</t>
  </si>
  <si>
    <t xml:space="preserve">999223133891868	</t>
  </si>
  <si>
    <t>[曼谷]曼谷素坤逸 15 瑞享饭店 (政府卫生认证)(Mövenpick Hotel Sukhumvit 15 Bangkok (SHA Plus+))(5281523)</t>
  </si>
  <si>
    <t>高级双床房 禁烟&lt;双人入住&gt;&lt;双早&gt;</t>
  </si>
  <si>
    <t>LAI/FAIPOK,LEI/PUISAN</t>
  </si>
  <si>
    <t xml:space="preserve">3121127	</t>
  </si>
  <si>
    <t xml:space="preserve">703320	</t>
  </si>
  <si>
    <t xml:space="preserve">999223134234504	</t>
  </si>
  <si>
    <t>双床房&lt;双人入住&gt;&lt;无早&gt;</t>
  </si>
  <si>
    <t>KIM/JUNGHEE</t>
  </si>
  <si>
    <t xml:space="preserve">3121217	</t>
  </si>
  <si>
    <t xml:space="preserve">23037180	</t>
  </si>
  <si>
    <t xml:space="preserve">999223134837390	</t>
  </si>
  <si>
    <t>[普吉岛]卡塔岩石酒店 (政府卫生认证)(Kata Rocks (SHA Plus+))(3802266)</t>
  </si>
  <si>
    <t>三卧室天际泳池别墅&lt;今日特价 &gt;&lt;六人入住&gt;&lt;早餐&gt;&lt;新酒店礼盒&gt;</t>
  </si>
  <si>
    <t>CHEN/YUTING</t>
  </si>
  <si>
    <t xml:space="preserve">3121379	</t>
  </si>
  <si>
    <t xml:space="preserve">175453	</t>
  </si>
  <si>
    <t xml:space="preserve">999223135305374	</t>
  </si>
  <si>
    <t xml:space="preserve">999223135587397	</t>
  </si>
  <si>
    <t>YIP/KI MAN,LEE/TSZ CHING</t>
  </si>
  <si>
    <t xml:space="preserve">3121613	</t>
  </si>
  <si>
    <t xml:space="preserve">261780285	</t>
  </si>
  <si>
    <t xml:space="preserve">999223136500993	</t>
  </si>
  <si>
    <t>[普吉岛]普吉岛卡塔海滩格兰德卡塔VIP酒店 (政府卫生认证)(Grand Kata VIP - Kata Beach)(105244729)</t>
  </si>
  <si>
    <t>优质豪华房&lt;双人入住&gt;&lt;双早&gt;</t>
  </si>
  <si>
    <t>Shen/Xiao,Wei/Minglong</t>
  </si>
  <si>
    <t xml:space="preserve">3121934	</t>
  </si>
  <si>
    <t xml:space="preserve">12722	</t>
  </si>
  <si>
    <t xml:space="preserve">999223145067871	</t>
  </si>
  <si>
    <t>ZHU/YIMING,SHU/YUAN</t>
  </si>
  <si>
    <t xml:space="preserve">3123539	</t>
  </si>
  <si>
    <t xml:space="preserve">168813	</t>
  </si>
  <si>
    <t xml:space="preserve">999223145070284	</t>
  </si>
  <si>
    <t>CHEN/SHIYUAN</t>
  </si>
  <si>
    <t xml:space="preserve">3123540	</t>
  </si>
  <si>
    <t xml:space="preserve">168812	</t>
  </si>
  <si>
    <t xml:space="preserve">999223145070541	</t>
  </si>
  <si>
    <t>YIN/TING,JING/YANKANG</t>
  </si>
  <si>
    <t xml:space="preserve">3123541	</t>
  </si>
  <si>
    <t xml:space="preserve">168814	</t>
  </si>
  <si>
    <t xml:space="preserve">999223151429782	</t>
  </si>
  <si>
    <t>[曼谷]曼谷维伊 - 美憬阁酒店 (政府卫生认证)(VIE Hotel Bangkok, MGallery Hotel Collection (SHA Plus+))(3906021)</t>
  </si>
  <si>
    <t>行政套房(至少连住2晚及以上)&lt;双人入住&gt;&lt;仅适用亚洲客人&gt;&lt;双早&gt;</t>
  </si>
  <si>
    <t>xu/juan</t>
  </si>
  <si>
    <t xml:space="preserve">3125490	</t>
  </si>
  <si>
    <t xml:space="preserve">7989053	</t>
  </si>
  <si>
    <t xml:space="preserve">999223151440231	</t>
  </si>
  <si>
    <t>豪华房(至少连住2晚及以上)&lt;双人入住&gt;&lt;仅适用亚洲客人&gt;&lt;双早&gt;</t>
  </si>
  <si>
    <t>wang/rui</t>
  </si>
  <si>
    <t xml:space="preserve">3125497	</t>
  </si>
  <si>
    <t xml:space="preserve">7989055	</t>
  </si>
  <si>
    <t xml:space="preserve">999223159895998	</t>
  </si>
  <si>
    <t>[普吉岛]我们的卡塔豪华酒店(Wekata Luxury)(105246585)</t>
  </si>
  <si>
    <t>高级双人房 禁烟&lt;双人入住&gt;&lt;无早&gt;</t>
  </si>
  <si>
    <t>O Mahony/Grace,O Mahony/Grace</t>
  </si>
  <si>
    <t xml:space="preserve">3127494	</t>
  </si>
  <si>
    <t xml:space="preserve">2784	</t>
  </si>
  <si>
    <t xml:space="preserve">999223161838580	</t>
  </si>
  <si>
    <t>[新山]新山凯贝丽酒店式服务公寓(Capri by Fraser Johor Bahru)(90558946)</t>
  </si>
  <si>
    <t>豪华特大床一室房&lt;双人入住&gt;&lt;双早&gt;</t>
  </si>
  <si>
    <t>TUKIMAN/MAHARANI DEWI ARISSYA</t>
  </si>
  <si>
    <t xml:space="preserve">3128181	</t>
  </si>
  <si>
    <t xml:space="preserve">56213956-1	</t>
  </si>
  <si>
    <t xml:space="preserve">999223163653138	</t>
  </si>
  <si>
    <t>[八打灵再也]阿万特酒店(Avante Hotel)(100419478)</t>
  </si>
  <si>
    <t>高级特大床房&lt;单人入住&gt;&lt;仅适用亚洲客人&gt;&lt;单早&gt;</t>
  </si>
  <si>
    <t>HE/YUQING</t>
  </si>
  <si>
    <t xml:space="preserve">3128677	</t>
  </si>
  <si>
    <t xml:space="preserve">153117	</t>
  </si>
  <si>
    <t xml:space="preserve">999223163711917	</t>
  </si>
  <si>
    <t>TAN/GUANSOON</t>
  </si>
  <si>
    <t xml:space="preserve">3128689	</t>
  </si>
  <si>
    <t xml:space="preserve">153119	</t>
  </si>
  <si>
    <t xml:space="preserve">999223162526769	</t>
  </si>
  <si>
    <t>[吉隆坡]吉隆坡四季酒店(Four Seasons Hotel Kuala Lumpur)(17496902)</t>
  </si>
  <si>
    <t>泳池园景两张双人床房(至少连住2晚及以上)&lt;双人入住&gt;&lt;双早&gt;</t>
  </si>
  <si>
    <t>ARUJUNAN/KALPANA,CHANDRAKUMAR/NANDHANA</t>
  </si>
  <si>
    <t xml:space="preserve">3128381	</t>
  </si>
  <si>
    <t xml:space="preserve">3188283	</t>
  </si>
  <si>
    <t xml:space="preserve">999223166953671	</t>
  </si>
  <si>
    <t>HWANG/YUN NYOUNG</t>
  </si>
  <si>
    <t xml:space="preserve">3129884	</t>
  </si>
  <si>
    <t xml:space="preserve">169075	</t>
  </si>
  <si>
    <t xml:space="preserve">999223172776271	</t>
  </si>
  <si>
    <t>LIM/MIAO YI</t>
  </si>
  <si>
    <t xml:space="preserve">3131133	</t>
  </si>
  <si>
    <t xml:space="preserve">7989245	</t>
  </si>
  <si>
    <t xml:space="preserve">999223175500213	</t>
  </si>
  <si>
    <t>[马卡蒂]马尼拉雅士绿地马卡迪酒店(Astoria Greenbelt Manila)(28555271)</t>
  </si>
  <si>
    <t>Acs/Curtis</t>
  </si>
  <si>
    <t xml:space="preserve">3131897	</t>
  </si>
  <si>
    <t xml:space="preserve">308639	</t>
  </si>
  <si>
    <t xml:space="preserve">999223184869069	</t>
  </si>
  <si>
    <t>园景俱乐部尊贵特大床房(至少连住2晚及以上)&lt;双人入住&gt;&lt;双早&gt;</t>
  </si>
  <si>
    <t>Zhu/Dan</t>
  </si>
  <si>
    <t xml:space="preserve">3134868	</t>
  </si>
  <si>
    <t xml:space="preserve">3188559	</t>
  </si>
  <si>
    <t xml:space="preserve">999223184878795	</t>
  </si>
  <si>
    <t>园景俱乐部尊贵两张双人床房(至少连住2晚及以上)&lt;双人入住&gt;&lt;双早&gt;</t>
  </si>
  <si>
    <t>DENG/PAN</t>
  </si>
  <si>
    <t xml:space="preserve">3134876	</t>
  </si>
  <si>
    <t xml:space="preserve">3188560	</t>
  </si>
  <si>
    <t xml:space="preserve">999223187856978	</t>
  </si>
  <si>
    <t>[古晋]古晋帝国酒店(Imperial Hotel Kuching)(28527691)</t>
  </si>
  <si>
    <t>高级特大床房&lt;今日特价 &gt;&lt;双人入住&gt;&lt;双早&gt;</t>
  </si>
  <si>
    <t>ZHAO/CHENGUANG</t>
  </si>
  <si>
    <t xml:space="preserve">3135101	</t>
  </si>
  <si>
    <t xml:space="preserve">292212	</t>
  </si>
  <si>
    <t xml:space="preserve">999223188377380	</t>
  </si>
  <si>
    <t>ZHAO/PENG</t>
  </si>
  <si>
    <t xml:space="preserve">3135159	</t>
  </si>
  <si>
    <t xml:space="preserve">292213	</t>
  </si>
  <si>
    <t xml:space="preserve">999223196487771	</t>
  </si>
  <si>
    <t>[曼谷]曼谷廊曼机场阿玛瑞酒店(Amari Don Muang Airport Bangkok)(2497047)</t>
  </si>
  <si>
    <t>豪华特大床房&lt;今日特价 &gt;&lt;双人入住&gt;&lt;双早&gt;</t>
  </si>
  <si>
    <t>LING/ZHUHONG,WANG/YI</t>
  </si>
  <si>
    <t xml:space="preserve">3137446	</t>
  </si>
  <si>
    <t xml:space="preserve">7129805	</t>
  </si>
  <si>
    <t xml:space="preserve">999223200976212	</t>
  </si>
  <si>
    <t>[芽庄]芽庄阿米亚娜度假村(Amiana Resort Nha Trang)(6264902)</t>
  </si>
  <si>
    <t>尊贵豪华海景别墅&lt;双人入住&gt;&lt;双早&gt;</t>
  </si>
  <si>
    <t>YU/JAEHYUK</t>
  </si>
  <si>
    <t xml:space="preserve">3139691	</t>
  </si>
  <si>
    <t xml:space="preserve">999223207078488	</t>
  </si>
  <si>
    <t>[曼谷]金玉素万那普酒店(Golden Jade Suvarnabhumi)(28680143)</t>
  </si>
  <si>
    <t>高级房&lt;双人入住&gt;&lt;无早&gt;</t>
  </si>
  <si>
    <t>Gao/Yuanqi</t>
  </si>
  <si>
    <t xml:space="preserve">3140990	</t>
  </si>
  <si>
    <t xml:space="preserve">acknowledge	</t>
  </si>
  <si>
    <t xml:space="preserve">999223209406306	</t>
  </si>
  <si>
    <t>[曼谷]曼谷科伦酒店 (政府卫生认证)(Column Bangkok Hotel (SHA Plus+))(7311896)</t>
  </si>
  <si>
    <t>行政一室房&lt;全日特价&gt;&lt;双人入住&gt;&lt;仅适用中国新加坡马来西亚&gt;&lt;无早&gt;</t>
  </si>
  <si>
    <t>WONG/KWEE HUN</t>
  </si>
  <si>
    <t xml:space="preserve">3141685	</t>
  </si>
  <si>
    <t xml:space="preserve">114359	</t>
  </si>
  <si>
    <t xml:space="preserve">999223210389965	</t>
  </si>
  <si>
    <t>豪华特大床房&lt;双人入住&gt;&lt;双早&gt;</t>
  </si>
  <si>
    <t>CHEN/GUANGYU</t>
  </si>
  <si>
    <t xml:space="preserve">3141963	</t>
  </si>
  <si>
    <t xml:space="preserve">292422	</t>
  </si>
  <si>
    <t xml:space="preserve">999223218233534	</t>
  </si>
  <si>
    <t>[普吉岛]普吉岛城市海港度假酒店 (政府卫生认证)(Fishermen's Harbour Urban Resort Phuket (SHA Extra Plus))(2355959)</t>
  </si>
  <si>
    <t>豪华房&lt;双人入住&gt;&lt;双早&gt;</t>
  </si>
  <si>
    <t>LIU/SHIHUA</t>
  </si>
  <si>
    <t xml:space="preserve">3144659	</t>
  </si>
  <si>
    <t xml:space="preserve">54873	</t>
  </si>
  <si>
    <t xml:space="preserve">999223222081629	</t>
  </si>
  <si>
    <t>[普吉岛]普吉岛邦涛的希尔顿花园酒店  (政府卫生认证)(Hilton Garden Inn Phuket Bang Tao (SHA Extra Plus))(99051557)</t>
  </si>
  <si>
    <t>园景豪华双床房&lt;双人入住&gt;&lt;双早&gt;</t>
  </si>
  <si>
    <t>Hullah/James Edward</t>
  </si>
  <si>
    <t xml:space="preserve">3145079	</t>
  </si>
  <si>
    <t xml:space="preserve">3359652394	</t>
  </si>
  <si>
    <t xml:space="preserve">999223224128392	</t>
  </si>
  <si>
    <t>[邦帕利]曼谷素旺那普机场诺富特酒店(Novotel Bangkok Suvarnabhumi Airport Hotel)(28554892)</t>
  </si>
  <si>
    <t>高级特大床房&lt;今日特价 &gt;&lt;单人入住&gt;&lt;单早&gt;</t>
  </si>
  <si>
    <t>WAN/KEFENG</t>
  </si>
  <si>
    <t xml:space="preserve">3145708	</t>
  </si>
  <si>
    <t xml:space="preserve">3299911	</t>
  </si>
  <si>
    <t xml:space="preserve">999223227721750	</t>
  </si>
  <si>
    <t>行政套房&lt;双人入住&gt;&lt;无早&gt;</t>
  </si>
  <si>
    <t>Benedettini/William Alexander</t>
  </si>
  <si>
    <t xml:space="preserve">3146601	</t>
  </si>
  <si>
    <t xml:space="preserve">2303170064	</t>
  </si>
  <si>
    <t xml:space="preserve">999223228991409	</t>
  </si>
  <si>
    <t>[八打灵再也]皇家朱兰白沙罗酒店(Royale Chulan Damansara)(28528087)</t>
  </si>
  <si>
    <t>Chuah/Peng Seong</t>
  </si>
  <si>
    <t xml:space="preserve">3146928	</t>
  </si>
  <si>
    <t xml:space="preserve">610753	</t>
  </si>
  <si>
    <t xml:space="preserve">999223243944963	</t>
  </si>
  <si>
    <t>[曼谷]隆齐格兰德中心点酒店 (政府卫生认证)(Grande Centre Point Hotel Ploenchit (SHA Plus+))(28525650)</t>
  </si>
  <si>
    <t>高级阳台房&lt;双人入住&gt;&lt;双早&gt;</t>
  </si>
  <si>
    <t>MANEENOPPARUT/PANNIDA</t>
  </si>
  <si>
    <t xml:space="preserve">3150924	</t>
  </si>
  <si>
    <t xml:space="preserve">204133	</t>
  </si>
  <si>
    <t xml:space="preserve">999223246630931	</t>
  </si>
  <si>
    <t>[曼谷]曼谷杜斯特套房酒店式公寓(Dusit Suites Hotel Ratchadamri, Bangkok)(4998306)</t>
  </si>
  <si>
    <t>一卧室高级套房(至少连住2晚及以上)&lt;双人入住&gt;&lt;中宾&gt;&lt;无早&gt;</t>
  </si>
  <si>
    <t>Guo/wei</t>
  </si>
  <si>
    <t xml:space="preserve">3151949	</t>
  </si>
  <si>
    <t xml:space="preserve">229012	</t>
  </si>
  <si>
    <t xml:space="preserve">999223252346845	</t>
  </si>
  <si>
    <t>[首尔]首尔世贸中心洲际酒店(InterContinental Seoul COEX, an IHG Hotel)(2650606)</t>
  </si>
  <si>
    <t>经典特大床房(至少连住2晚及以上)&lt;今日特价 &gt;&lt;双人入住&gt;&lt;不适用韩国客人&gt;&lt;无早&gt;</t>
  </si>
  <si>
    <t>CHEN/CHULIAN</t>
  </si>
  <si>
    <t xml:space="preserve">3152948	</t>
  </si>
  <si>
    <t xml:space="preserve">999223253663676	</t>
  </si>
  <si>
    <t>[马卡蒂]阿尔法公寓式酒店 (多用途酒店)(The Alpha Suites (Multi-use Hotel))(48244686)</t>
  </si>
  <si>
    <t>两卧室套房&lt;四人入住&gt;&lt;双早&gt;</t>
  </si>
  <si>
    <t>Dela cruz/Lorelie</t>
  </si>
  <si>
    <t xml:space="preserve">3153104	</t>
  </si>
  <si>
    <t xml:space="preserve">165094	</t>
  </si>
  <si>
    <t>过时取消</t>
  </si>
  <si>
    <t>退单</t>
  </si>
  <si>
    <t>补单</t>
  </si>
  <si>
    <t>[普吉岛]普吉岛邦涛的希尔顿花园酒店  (政府卫生认证)(Hilton Garden Inn Phuket Bang Tao (SHA Extra Plus))(1877699)</t>
  </si>
  <si>
    <t xml:space="preserve">999223260415858	</t>
  </si>
  <si>
    <t>[皮皮岛]沙逸皮皮岛度假酒店(SAii Phi Phi Island Village)(5425244)</t>
  </si>
  <si>
    <t>花园豪华特大床小屋(至少连住2晚及以上)&lt;双人入住&gt;&lt;中宾&gt;&lt;双早&gt;</t>
  </si>
  <si>
    <t>Wang/Liping</t>
  </si>
  <si>
    <t xml:space="preserve">3154794	</t>
  </si>
  <si>
    <t xml:space="preserve">664250	</t>
  </si>
  <si>
    <t xml:space="preserve">999223260581716	</t>
  </si>
  <si>
    <t>[芭堤雅]芭堤雅爱湾新翼酒店(A-One New Wing Hotel)(23876738)</t>
  </si>
  <si>
    <t>豪华双人床房(至少连住2晚及以上)&lt;双人入住&gt;&lt;不适用印度客人&gt;&lt;双早&gt;</t>
  </si>
  <si>
    <t>FAN/JUNBING</t>
  </si>
  <si>
    <t xml:space="preserve">3154859	</t>
  </si>
  <si>
    <t xml:space="preserve">ACC#33434	</t>
  </si>
  <si>
    <t xml:space="preserve">999223260361576	</t>
  </si>
  <si>
    <t>[普吉岛]普吉岛纳卡酒店(政府卫生认证)(The Naka Phuket(SHA Extra Plus))(5477275)</t>
  </si>
  <si>
    <t>一卧泳池别墅&lt;特价大促销&gt;&lt;双人入住&gt;&lt;双早&gt;</t>
  </si>
  <si>
    <t>Wong/Jeremy</t>
  </si>
  <si>
    <t xml:space="preserve">3154767	</t>
  </si>
  <si>
    <t xml:space="preserve">30555437-1	</t>
  </si>
  <si>
    <t xml:space="preserve">999223261932947	</t>
  </si>
  <si>
    <t>[宿务]宿雾海湾酒店- 国会大厦(Bayfront Hotel Cebu - Capitol Site)(82189082)</t>
  </si>
  <si>
    <t>经典房&lt;双人入住&gt;&lt;双早&gt;</t>
  </si>
  <si>
    <t>Magante/IMELDA</t>
  </si>
  <si>
    <t xml:space="preserve">3155313	</t>
  </si>
  <si>
    <t xml:space="preserve">26981	</t>
  </si>
  <si>
    <t xml:space="preserve">999223262061432	</t>
  </si>
  <si>
    <t>[曼谷]曼谷秋素坤逸酒店 (政府卫生认证)(Qiu Hotel Sukhumvit (SHA Plus+))(28597378)</t>
  </si>
  <si>
    <t>豪华房(无窗)&lt;今日特惠&gt;&lt;双人入住&gt;&lt;无早&gt;</t>
  </si>
  <si>
    <t>Ehrmann/Guenther</t>
  </si>
  <si>
    <t xml:space="preserve">3155360	</t>
  </si>
  <si>
    <t xml:space="preserve">85702	</t>
  </si>
  <si>
    <t xml:space="preserve">999223262920523	</t>
  </si>
  <si>
    <t>[迪拜]迪拜市中心安纳塔拉酒店(Anantara Downtown Dubai Hotel)(5488371)</t>
  </si>
  <si>
    <t>尊贵奢华房&lt;双人入住&gt;&lt;双早&gt;</t>
  </si>
  <si>
    <t>MOHAMED/HASSAN,MOHAMED/HASSAN</t>
  </si>
  <si>
    <t xml:space="preserve">3155682	</t>
  </si>
  <si>
    <t xml:space="preserve">68672	</t>
  </si>
  <si>
    <t xml:space="preserve">999223263005764	</t>
  </si>
  <si>
    <t>[卡加延德奥罗]卡加延德奥罗雪松森特里奥酒店(Seda Centrio)(28537137)</t>
  </si>
  <si>
    <t>豪华房&lt;特惠&gt;&lt;双人入住&gt;&lt;双早&gt;</t>
  </si>
  <si>
    <t>WANG/SHENGYU</t>
  </si>
  <si>
    <t xml:space="preserve">3155731	</t>
  </si>
  <si>
    <t xml:space="preserve">2625463	</t>
  </si>
  <si>
    <t xml:space="preserve">999223263070903	</t>
  </si>
  <si>
    <t>Zhang/Xiaokui</t>
  </si>
  <si>
    <t xml:space="preserve">3155759	</t>
  </si>
  <si>
    <t xml:space="preserve">154063	</t>
  </si>
  <si>
    <t xml:space="preserve">999223263341177	</t>
  </si>
  <si>
    <t>豪华一卧公寓房(至少连住2晚及以上)&lt;双人入住&gt;&lt;双早&gt;</t>
  </si>
  <si>
    <t>CHEN/YILING</t>
  </si>
  <si>
    <t xml:space="preserve">3155869	</t>
  </si>
  <si>
    <t xml:space="preserve">3189305	</t>
  </si>
  <si>
    <t xml:space="preserve">999223267530523	</t>
  </si>
  <si>
    <t>[宿务]宿务柏宁国际大酒店(Cebu Parklane International Hotel)(8234810)</t>
  </si>
  <si>
    <t>帕克兰房&lt;单人入住&gt;&lt;单早&gt;</t>
  </si>
  <si>
    <t>Valeriano/Henry</t>
  </si>
  <si>
    <t xml:space="preserve">3156294	</t>
  </si>
  <si>
    <t xml:space="preserve">175028	</t>
  </si>
  <si>
    <t xml:space="preserve">999223262922489	</t>
  </si>
  <si>
    <t>城景经典双床房(至少连住2晚及以上)&lt;超值特惠&gt;&lt;双人入住&gt;&lt;双早&gt;</t>
  </si>
  <si>
    <t>Le Mong/Pascal Bao</t>
  </si>
  <si>
    <t xml:space="preserve">3155683	</t>
  </si>
  <si>
    <t xml:space="preserve">684650	</t>
  </si>
  <si>
    <t xml:space="preserve">999223269401142	</t>
  </si>
  <si>
    <t>[宿务]宿务滨海前线酒店 - 北开垦(Bayfront Hotel Cebu – North Reclamation)(8235106)</t>
  </si>
  <si>
    <t>高级双人床房&lt;双人入住&gt;&lt;双早&gt;</t>
  </si>
  <si>
    <t>TANG/OI YEE,DIAZ/MARVIN MISA</t>
  </si>
  <si>
    <t xml:space="preserve">3156621	</t>
  </si>
  <si>
    <t xml:space="preserve">114685	</t>
  </si>
  <si>
    <t xml:space="preserve">999223269712438	</t>
  </si>
  <si>
    <t>豪华好莱坞房&lt;今日特价 &gt;&lt;双人入住&gt;&lt;不适用泰国客人&gt;&lt;无早&gt;</t>
  </si>
  <si>
    <t>WEI/JIYE</t>
  </si>
  <si>
    <t xml:space="preserve">3156674	</t>
  </si>
  <si>
    <t xml:space="preserve">264215112	</t>
  </si>
  <si>
    <t xml:space="preserve">999223272875755	</t>
  </si>
  <si>
    <t>[河内]河内辉盛公寓(Fraser Residence Hanoi)(102445154)</t>
  </si>
  <si>
    <t>行政一室房&lt;超值特惠&gt;&lt;双人入住&gt;&lt;双早&gt;</t>
  </si>
  <si>
    <t>TAKEUCHI/NOBUYUKI,TAKEUCHI/SAKI</t>
  </si>
  <si>
    <t xml:space="preserve">3157179	</t>
  </si>
  <si>
    <t xml:space="preserve">82575686-1	</t>
  </si>
  <si>
    <t xml:space="preserve">999223273008919	</t>
  </si>
  <si>
    <t>[曼谷]曼谷阿文苏昆维特酒店(Avani Sukhumvit Bangkok)(39563757)</t>
  </si>
  <si>
    <t>阿瓦尼天际线房 1张特大床&lt;今日特价 &gt;&lt;双人入住&gt;&lt;双早&gt;</t>
  </si>
  <si>
    <t>TANG/TONG</t>
  </si>
  <si>
    <t xml:space="preserve">3157199	</t>
  </si>
  <si>
    <t xml:space="preserve"> 490749	</t>
  </si>
  <si>
    <t xml:space="preserve">999223274163652	</t>
  </si>
  <si>
    <t>[八打灵再也]皇家朱兰曲线酒店(Royale Chulan The Curve)(28528099)</t>
  </si>
  <si>
    <t>豪华一室特大床房&lt;双人入住&gt;&lt;无早&gt;</t>
  </si>
  <si>
    <t>Shah/Airy</t>
  </si>
  <si>
    <t xml:space="preserve">3157454	</t>
  </si>
  <si>
    <t xml:space="preserve">401051	</t>
  </si>
  <si>
    <t xml:space="preserve">999223274380317	</t>
  </si>
  <si>
    <t>[邦劳]阿罗纳海滩赫纳度假村(Henann Resort Alona Beach)(5243777)</t>
  </si>
  <si>
    <t>尊贵房&lt;特价大促销&gt;&lt;三人入住&gt;&lt;早餐&gt;</t>
  </si>
  <si>
    <t>Sanglay/Ma Lizette,Sanglay/Ma Lizette,Sanglay/Ma Lizette</t>
  </si>
  <si>
    <t xml:space="preserve">3157496	</t>
  </si>
  <si>
    <t xml:space="preserve">HBLMNL012-2711	</t>
  </si>
  <si>
    <t xml:space="preserve">999223274432453	</t>
  </si>
  <si>
    <t>[芽庄]芽庄哈瓦那酒店(Havana Nha Trang Hotel)(4398652)</t>
  </si>
  <si>
    <t>海景豪华大床房 禁烟&lt;特惠&gt;&lt;双人入住&gt;&lt;不适用越南客人&gt;&lt;双早&gt;</t>
  </si>
  <si>
    <t>Tao/Han ping</t>
  </si>
  <si>
    <t xml:space="preserve">3157504	</t>
  </si>
  <si>
    <t xml:space="preserve">1195940	</t>
  </si>
  <si>
    <t xml:space="preserve">999223275459171	</t>
  </si>
  <si>
    <t>豪华哈利法塔景房&lt;双人入住&gt;&lt;无早&gt;</t>
  </si>
  <si>
    <t>Teleghin/Julia</t>
  </si>
  <si>
    <t xml:space="preserve">3157858	</t>
  </si>
  <si>
    <t xml:space="preserve">68632	</t>
  </si>
  <si>
    <t xml:space="preserve">999223277360091	</t>
  </si>
  <si>
    <t>WANG/YUCHUAN</t>
  </si>
  <si>
    <t xml:space="preserve">3158682	</t>
  </si>
  <si>
    <t xml:space="preserve">76846	</t>
  </si>
  <si>
    <t xml:space="preserve">999223277412311	</t>
  </si>
  <si>
    <t>SOMHWANG/WICHAN</t>
  </si>
  <si>
    <t xml:space="preserve">3158707	</t>
  </si>
  <si>
    <t xml:space="preserve">Acknowledged	</t>
  </si>
  <si>
    <t xml:space="preserve">999223277845050	</t>
  </si>
  <si>
    <t>Liu/Yan,Liu/Yan</t>
  </si>
  <si>
    <t xml:space="preserve">3158889	</t>
  </si>
  <si>
    <t xml:space="preserve">999223279969524	</t>
  </si>
  <si>
    <t>[曼谷]宜必思尚品曼谷素坤逸康福酒店(Ibis Styles Bangkok Sukhumvit Phra Khanong)(19680484)</t>
  </si>
  <si>
    <t>标准双人房&lt;单人入住&gt;&lt;不适用泰国客人&gt;&lt;单早&gt;</t>
  </si>
  <si>
    <t>XIE/SIYU</t>
  </si>
  <si>
    <t xml:space="preserve">3158985	</t>
  </si>
  <si>
    <t xml:space="preserve">325805	</t>
  </si>
  <si>
    <t xml:space="preserve">999223280497585	</t>
  </si>
  <si>
    <t>[迪拜]阿瓦尼德拉迪拜酒店(Avani Deira Dubai Hotel)(103783099)</t>
  </si>
  <si>
    <t>安凡尼房&lt;双人入住&gt;&lt;无早&gt;</t>
  </si>
  <si>
    <t>Jenead/Alameen</t>
  </si>
  <si>
    <t xml:space="preserve">3159080	</t>
  </si>
  <si>
    <t xml:space="preserve">13846685	</t>
  </si>
  <si>
    <t xml:space="preserve">999223280801552	</t>
  </si>
  <si>
    <t>RUTANAMONTRI/RUNGARUN</t>
  </si>
  <si>
    <t xml:space="preserve">3159111	</t>
  </si>
  <si>
    <t xml:space="preserve">999223281574231	</t>
  </si>
  <si>
    <t>[宿务]宿务威斯顿泻湖酒店(Cebu Westown Lagoon)(99833716)</t>
  </si>
  <si>
    <t>派对翼豪华房&lt;今日特价 &gt;&lt;四人入住&gt;&lt;无早&gt;</t>
  </si>
  <si>
    <t>Ylaya/Kenneth,Ylaya/Kenneth,Ylaya/Kenneth,Ylaya/Kenneth</t>
  </si>
  <si>
    <t xml:space="preserve">3159218	</t>
  </si>
  <si>
    <t xml:space="preserve">88947	</t>
  </si>
  <si>
    <t xml:space="preserve">23276625174	</t>
  </si>
  <si>
    <t>俱乐部套房&lt;今日特价 &gt;&lt;双人入住&gt;&lt;不适用泰国客人&gt;&lt;双早&gt;</t>
  </si>
  <si>
    <t>CHIEN/HUNG CHANG</t>
  </si>
  <si>
    <t xml:space="preserve">3158372	</t>
  </si>
  <si>
    <t xml:space="preserve">264493019	</t>
  </si>
  <si>
    <t xml:space="preserve">999223275883015	</t>
  </si>
  <si>
    <t>香格里拉楼豪华特大床房&lt;双人入住&gt;&lt;双早&gt;</t>
  </si>
  <si>
    <t>Kiel/Louise</t>
  </si>
  <si>
    <t xml:space="preserve">3158032	</t>
  </si>
  <si>
    <t xml:space="preserve">11514585	</t>
  </si>
  <si>
    <t xml:space="preserve">999223282516446	</t>
  </si>
  <si>
    <t>[吉隆坡]铂尔曼吉隆坡城市中心大酒店(Pullman Kuala Lumpur City Centre Hotel &amp; Residences)(5073220)</t>
  </si>
  <si>
    <t>一卧室公寓&lt;双人入住&gt;&lt;双早&gt;</t>
  </si>
  <si>
    <t>BALBED/MUSTAFA AGIL MUHAMAD</t>
  </si>
  <si>
    <t xml:space="preserve">3159338	</t>
  </si>
  <si>
    <t xml:space="preserve">922024	</t>
  </si>
  <si>
    <t xml:space="preserve">999223276321144	</t>
  </si>
  <si>
    <t>两卧室豪华公寓(至少提前3天预订)(至少连住2晚及以上)&lt;四人入住&gt;&lt;早餐&gt;</t>
  </si>
  <si>
    <t>XU/XIANGQIAN</t>
  </si>
  <si>
    <t xml:space="preserve">999223283838279	</t>
  </si>
  <si>
    <t>AhmadKamal/AhmadKasyfulAzim,AhmadKamal/AhmadKasyfulAzim</t>
  </si>
  <si>
    <t xml:space="preserve">3159597	</t>
  </si>
  <si>
    <t xml:space="preserve">611003	</t>
  </si>
  <si>
    <t xml:space="preserve">999223285649494	</t>
  </si>
  <si>
    <t>[芙蓉]芙蓉皇家朱兰酒店(Royale Chulan Seremban)(91100866)</t>
  </si>
  <si>
    <t>Siow/SongYi,Siow/SongYi</t>
  </si>
  <si>
    <t xml:space="preserve">3159932	</t>
  </si>
  <si>
    <t xml:space="preserve">1313027	</t>
  </si>
  <si>
    <t xml:space="preserve">999223286320033	</t>
  </si>
  <si>
    <t>LUO/HANGSHNU</t>
  </si>
  <si>
    <t xml:space="preserve">3160056	</t>
  </si>
  <si>
    <t xml:space="preserve">264584953	</t>
  </si>
  <si>
    <t xml:space="preserve">999223287630314	</t>
  </si>
  <si>
    <t>[普吉岛]卡察画廊度假-卡察卡利姆湾 (政府卫生认证)(Marina Gallery Resort-Kacha-Kalim Bay (SHA Extra Plus))(52661695)</t>
  </si>
  <si>
    <t>豪华房（可使用泳池）&lt;今日特价 &gt;&lt;双人入住&gt;&lt;双早&gt;</t>
  </si>
  <si>
    <t>RONG/SHIQI</t>
  </si>
  <si>
    <t xml:space="preserve">3160319	</t>
  </si>
  <si>
    <t xml:space="preserve">999223289206059	</t>
  </si>
  <si>
    <t>[芭堤雅]芭堤雅北部遨舍度假酒店(OZO North Pattaya)(105013131)</t>
  </si>
  <si>
    <t>高级特大床房&lt;今日特价 &gt;&lt;双人入住&gt;&lt;中宾&gt;&lt;双早&gt;</t>
  </si>
  <si>
    <t>HOU/YULU,XIA/NANK,DING/MINGLU</t>
  </si>
  <si>
    <t xml:space="preserve">3160733	</t>
  </si>
  <si>
    <t xml:space="preserve">165895	</t>
  </si>
  <si>
    <t xml:space="preserve">21985461287	</t>
  </si>
  <si>
    <t>[西归浦市]济州神话世界萨默塞特服务公寓(Somerset Jeju Shinhwa World)(15303721)</t>
  </si>
  <si>
    <t>家庭地暖套房(至少连住2晚及以上)&lt;特惠&gt;&lt;四人入住&gt;&lt;早餐&gt;</t>
  </si>
  <si>
    <t>Kim/Taesook</t>
  </si>
  <si>
    <t>CA2019230326CNY</t>
  </si>
  <si>
    <t xml:space="preserve">2895345	</t>
  </si>
  <si>
    <t xml:space="preserve">999222003810721	</t>
  </si>
  <si>
    <t>[普吉岛]普吉岛悦榕庄(SHA Extra Plus)(Banyan Tree Phuket (SHA Extra Plus))(3707426)</t>
  </si>
  <si>
    <t>ZHAO/JIAHUA</t>
  </si>
  <si>
    <t xml:space="preserve">2900994	</t>
  </si>
  <si>
    <t xml:space="preserve">19671431	</t>
  </si>
  <si>
    <t xml:space="preserve">999222082482885	</t>
  </si>
  <si>
    <t>[曼谷]曼谷萨通JC凯文酒店(JC Kevin Sathorn Bangkok Hotel)(4401628)</t>
  </si>
  <si>
    <t>一卧室套房&lt;今日特价 &gt;&lt;双人入住&gt;&lt;双早&gt;</t>
  </si>
  <si>
    <t>Vancov/Tony</t>
  </si>
  <si>
    <t xml:space="preserve">2921960	</t>
  </si>
  <si>
    <t xml:space="preserve">2826914	</t>
  </si>
  <si>
    <t xml:space="preserve">999222204300087	</t>
  </si>
  <si>
    <t>Kim/Soojin</t>
  </si>
  <si>
    <t xml:space="preserve">2949942	</t>
  </si>
  <si>
    <t xml:space="preserve">23193989	</t>
  </si>
  <si>
    <t xml:space="preserve">999222260263089	</t>
  </si>
  <si>
    <t>[长滩岛]长滩岛摄政沙滩水疗度假村(Henann Regency Resort &amp; Spa)(5246684)</t>
  </si>
  <si>
    <t>豪华房&lt;特价大促销&gt;&lt;三人入住&gt;&lt;早餐&gt;</t>
  </si>
  <si>
    <t>Espinola/Noel,Espinola/Noel,Espinola/Noel,Espinola/Noel,Espinola/Noel</t>
  </si>
  <si>
    <t xml:space="preserve">2960332	</t>
  </si>
  <si>
    <t xml:space="preserve">39685202	</t>
  </si>
  <si>
    <t xml:space="preserve">999222299488990	</t>
  </si>
  <si>
    <t>[长滩岛]长滩岛赫娜水晶沙度假酒店(Henann Crystal Sands Resort)(13178583)</t>
  </si>
  <si>
    <t>豪华房&lt;三人入住&gt;&lt;特价房&gt;&lt;早餐&gt;</t>
  </si>
  <si>
    <t>Perillo/Majo,Perillo/Majo,Perillo/Majo</t>
  </si>
  <si>
    <t xml:space="preserve">2969160	</t>
  </si>
  <si>
    <t xml:space="preserve">HCS116-10175	</t>
  </si>
  <si>
    <t xml:space="preserve">999222584128185	</t>
  </si>
  <si>
    <t>[普吉岛]卡塔棕榈水疗度假酒店 (政府卫生认证)(Kata Palm Resort &amp; Spa (SHA Extra Plus))(4120277)</t>
  </si>
  <si>
    <t>皇家蓝翼高级房(至少提前30天预订)&lt;双人入住&gt;&lt;双早&gt;</t>
  </si>
  <si>
    <t>CAI/SHUNYAO</t>
  </si>
  <si>
    <t xml:space="preserve">3012317	</t>
  </si>
  <si>
    <t xml:space="preserve">Sineenuch	</t>
  </si>
  <si>
    <t xml:space="preserve">999222602257108	</t>
  </si>
  <si>
    <t>[曼谷]曼谷水门伯克利酒店(政府卫生认证)(The Berkeley Hotel Pratunam Bangkok (SHA Plus+))(28597407)</t>
  </si>
  <si>
    <t>北塔尊贵家庭房(连住3晚及以上)&lt;三人入住&gt;&lt;不适用泰国客人&gt;&lt;早餐&gt;</t>
  </si>
  <si>
    <t>TAN/YOK HWA,CHENG/MAN SEE,KENG/HOCK LONG</t>
  </si>
  <si>
    <t xml:space="preserve">3014689	</t>
  </si>
  <si>
    <t xml:space="preserve">10010978092	</t>
  </si>
  <si>
    <t xml:space="preserve">999222650893214	</t>
  </si>
  <si>
    <t>[曼绒市]绿中海度假村 - 全球奢华精品酒店(Pangkor Laut Resort - Small Luxury Hotels of the World)(13181425)</t>
  </si>
  <si>
    <t>花园别墅(至少提前30天预订)(连住3晚及以上)&lt;双人入住&gt;&lt;双早&gt;</t>
  </si>
  <si>
    <t>CHUNG/YIN MIN</t>
  </si>
  <si>
    <t xml:space="preserve">3021278	</t>
  </si>
  <si>
    <t xml:space="preserve">171821082	</t>
  </si>
  <si>
    <t xml:space="preserve">999222762137597	</t>
  </si>
  <si>
    <t>[Batu Buruk]报春花海滩酒店(Primula Beach Hotel)(89000989)</t>
  </si>
  <si>
    <t>豪华双床房(至少连住2晚及以上)&lt;双人入住&gt;&lt;双早&gt;</t>
  </si>
  <si>
    <t>Fui Rinny Hiew/Siaw,Fui Rinny Hiew/Siaw</t>
  </si>
  <si>
    <t xml:space="preserve">3035834	</t>
  </si>
  <si>
    <t xml:space="preserve">122277	</t>
  </si>
  <si>
    <t xml:space="preserve">999222785530800	</t>
  </si>
  <si>
    <t>海景经典特大床房&lt;超值特惠&gt;&lt;双人入住&gt;&lt;双早&gt;</t>
  </si>
  <si>
    <t>KIM/JAHEE,YUN/JEOMRYE</t>
  </si>
  <si>
    <t xml:space="preserve">3039791	</t>
  </si>
  <si>
    <t xml:space="preserve">666911	</t>
  </si>
  <si>
    <t xml:space="preserve">999222794049982	</t>
  </si>
  <si>
    <t>HESS/VOLKER</t>
  </si>
  <si>
    <t xml:space="preserve">3041102	</t>
  </si>
  <si>
    <t xml:space="preserve">698141	</t>
  </si>
  <si>
    <t xml:space="preserve">999222801707551	</t>
  </si>
  <si>
    <t>[Al Madam]绿洲度假酒店(Al Badayer Retreat)(102708158)</t>
  </si>
  <si>
    <t>一卧室帐篷&lt;双人入住&gt;&lt;双早&gt;</t>
  </si>
  <si>
    <t>GOLODNIKOVA/IULIIA</t>
  </si>
  <si>
    <t xml:space="preserve">3042918	</t>
  </si>
  <si>
    <t xml:space="preserve">999222846499315	</t>
  </si>
  <si>
    <t>[胡志明市]胡志明市西贡柏悦酒店(Park Hyatt Saigon)(5611294)</t>
  </si>
  <si>
    <t>公园特大床房(至少连住2晚及以上)&lt;双人入住&gt;&lt;双早&gt;</t>
  </si>
  <si>
    <t>PARK/JONGCHOON</t>
  </si>
  <si>
    <t xml:space="preserve">3051224	</t>
  </si>
  <si>
    <t xml:space="preserve">6815260	</t>
  </si>
  <si>
    <t xml:space="preserve">999222871455674	</t>
  </si>
  <si>
    <t>[怡保]怡保怡东酒店(Hotel Excelsior Ipoh)(28538294)</t>
  </si>
  <si>
    <t>ABDULLAH/NANA KHURIZAN</t>
  </si>
  <si>
    <t xml:space="preserve">3055492	</t>
  </si>
  <si>
    <t xml:space="preserve">110050	</t>
  </si>
  <si>
    <t xml:space="preserve">999222942974284	</t>
  </si>
  <si>
    <t>[甲米]甲米奥南呼啦呼啦度假酒店(政府卫生认证)(Hula Hula Resort, Ao Nang(SHA Extra Plus))(25051669)</t>
  </si>
  <si>
    <t>豪华池景山景房&lt;特价大促销&gt;&lt;三人入住&gt;&lt;早餐&gt;</t>
  </si>
  <si>
    <t>Khurana/Shreya,Khurana/Shreya,Khurana/Shreya</t>
  </si>
  <si>
    <t xml:space="preserve">3068193	</t>
  </si>
  <si>
    <t xml:space="preserve">999222947039208	</t>
  </si>
  <si>
    <t>尊贵特大床公寓(连住3晚及以上)&lt;今日特价 &gt;&lt;双人入住&gt;&lt;双早&gt;</t>
  </si>
  <si>
    <t>SHI/JINHANG,WANG/ZIQI</t>
  </si>
  <si>
    <t xml:space="preserve">3069271	</t>
  </si>
  <si>
    <t xml:space="preserve">2974150	</t>
  </si>
  <si>
    <t xml:space="preserve">999222948647351	</t>
  </si>
  <si>
    <t>[釜山]斯坦福酒店釜山(Stanford Hotel Busan)(28525719)</t>
  </si>
  <si>
    <t>标准双床房&lt;双人入住&gt;&lt;不适用韩国客人&gt;&lt;双早&gt;</t>
  </si>
  <si>
    <t>YU/CHIENYANG,YULEE/SHINKE</t>
  </si>
  <si>
    <t xml:space="preserve">3069875	</t>
  </si>
  <si>
    <t xml:space="preserve">A812490	</t>
  </si>
  <si>
    <t xml:space="preserve">999222948784723	</t>
  </si>
  <si>
    <t>LIN/SHUEH,HUANG/WENPING</t>
  </si>
  <si>
    <t xml:space="preserve">3069909	</t>
  </si>
  <si>
    <t xml:space="preserve">A812463	</t>
  </si>
  <si>
    <t xml:space="preserve">999222963777581	</t>
  </si>
  <si>
    <t>双床房(连住3晚及以上)&lt;双人入住&gt;&lt;无早&gt;</t>
  </si>
  <si>
    <t>MA/LILI,LU/CHUNPING</t>
  </si>
  <si>
    <t xml:space="preserve">3074558	</t>
  </si>
  <si>
    <t xml:space="preserve">23036433	</t>
  </si>
  <si>
    <t xml:space="preserve">999223038991896	</t>
  </si>
  <si>
    <t>[Na Chom Thian]安娜安娜度假村(Ana Anan Resort &amp; Villas Pattaya)(44139517)</t>
  </si>
  <si>
    <t>豪华双床房&lt;特价大促销&gt;&lt;双人入住&gt;&lt;双早&gt;</t>
  </si>
  <si>
    <t>Liao/Yanmei</t>
  </si>
  <si>
    <t xml:space="preserve">3097634	</t>
  </si>
  <si>
    <t xml:space="preserve">RR23003632	</t>
  </si>
  <si>
    <t xml:space="preserve">999223049108798	</t>
  </si>
  <si>
    <t>[长滩岛]和南恩泻胡度假酒店(Henann Lagoon Resort)(6406965)</t>
  </si>
  <si>
    <t>尊贵房(至少连住2晚及以上)&lt;特价大促销&gt;&lt;三人入住&gt;&lt;早餐&gt;</t>
  </si>
  <si>
    <t>kim/minsu</t>
  </si>
  <si>
    <t xml:space="preserve">3099721	</t>
  </si>
  <si>
    <t>HLM192-3280</t>
  </si>
  <si>
    <t xml:space="preserve">HLM192-3154	</t>
  </si>
  <si>
    <t xml:space="preserve">999223066875510	</t>
  </si>
  <si>
    <t>二室套房&lt;今日特价 &gt;&lt;四人入住&gt;&lt;早餐&gt;</t>
  </si>
  <si>
    <t>LIU/YUCHAO,MAO/CUICHUN,MAO/CUIJUAN,LIU/YACHAO</t>
  </si>
  <si>
    <t xml:space="preserve">3104414	</t>
  </si>
  <si>
    <t xml:space="preserve">2833887	</t>
  </si>
  <si>
    <t xml:space="preserve">999223091538250	</t>
  </si>
  <si>
    <t>[拉普拉普]种植园湾水疗度假村(Plantation Bay Resort and Spa)(6186732)</t>
  </si>
  <si>
    <t>礁湖景观双大床房&lt;今日特价 &gt;&lt;三人入住&gt;&lt;中宾&gt;&lt;早餐&gt;</t>
  </si>
  <si>
    <t>LEE/PO YEN</t>
  </si>
  <si>
    <t xml:space="preserve">3111729	</t>
  </si>
  <si>
    <t xml:space="preserve">1276923	</t>
  </si>
  <si>
    <t xml:space="preserve">999223105399238	</t>
  </si>
  <si>
    <t>双人床房(连住3晚及以上)&lt;双人入住&gt;&lt;无早&gt;</t>
  </si>
  <si>
    <t>WANG/YARU</t>
  </si>
  <si>
    <t xml:space="preserve">3114712	</t>
  </si>
  <si>
    <t xml:space="preserve">23037086	</t>
  </si>
  <si>
    <t xml:space="preserve">999223105819001	</t>
  </si>
  <si>
    <t>FUNG/CHI HING,LEUNG/LAI YING</t>
  </si>
  <si>
    <t xml:space="preserve">3114866	</t>
  </si>
  <si>
    <t xml:space="preserve">168387	</t>
  </si>
  <si>
    <t xml:space="preserve">999223106977999	</t>
  </si>
  <si>
    <t>[Na Chom Thian]芭提雅最佳西方至尊海湾酒店 (政府卫生认证)(Best Western Premier Bayphere Pattaya (SHA Extra Plus))(97721853)</t>
  </si>
  <si>
    <t>高级房 2张单人床(至少连住2晚及以上)&lt;双人入住&gt;&lt;仅适用亚洲客人&gt;&lt;双早&gt;</t>
  </si>
  <si>
    <t>AN/RAN</t>
  </si>
  <si>
    <t xml:space="preserve">3115282	</t>
  </si>
  <si>
    <t xml:space="preserve">BK028167	</t>
  </si>
  <si>
    <t xml:space="preserve">999223107835955	</t>
  </si>
  <si>
    <t>[曼谷]曼谷宾乐雅套房酒店 (SHA Plus+)(PARKROYAL Suites Bangkok (SHA Plus+))(4971302)</t>
  </si>
  <si>
    <t>尊贵一室双床套房&lt;今日特价 &gt;&lt;双人入住&gt;&lt;中宾&gt;&lt;无早&gt;</t>
  </si>
  <si>
    <t>Yang/Yudong</t>
  </si>
  <si>
    <t xml:space="preserve">3115742	</t>
  </si>
  <si>
    <t xml:space="preserve">17394	</t>
  </si>
  <si>
    <t xml:space="preserve">999223117861142	</t>
  </si>
  <si>
    <t>优质豪华房&lt;双人入住&gt;&lt;无早&gt;</t>
  </si>
  <si>
    <t>GE/RAN</t>
  </si>
  <si>
    <t xml:space="preserve">3117594	</t>
  </si>
  <si>
    <t xml:space="preserve">12682	</t>
  </si>
  <si>
    <t xml:space="preserve">999223123055501	</t>
  </si>
  <si>
    <t>[拉普拉普]宿务白沙滩度假村及水疗中心(Cebu White Sands Resort and Spa)(8235003)</t>
  </si>
  <si>
    <t>至尊奢华房&lt;特价大促销&gt;&lt;三人入住&gt;&lt;早餐&gt;</t>
  </si>
  <si>
    <t>park/jaehee,park/jaehee</t>
  </si>
  <si>
    <t xml:space="preserve">3119295	</t>
  </si>
  <si>
    <t xml:space="preserve">71595	</t>
  </si>
  <si>
    <t xml:space="preserve">999223144870000	</t>
  </si>
  <si>
    <t>BUN/TEANG,THY/KEA</t>
  </si>
  <si>
    <t xml:space="preserve">3123505	</t>
  </si>
  <si>
    <t xml:space="preserve">261941952	</t>
  </si>
  <si>
    <t xml:space="preserve">999223156744117	</t>
  </si>
  <si>
    <t>[曼谷]贝斯特韦斯特精选惜客福得拉玛四世酒店(Seekers Finders Rama IV Hotel, SureStay Collection by BW)(95676449)</t>
  </si>
  <si>
    <t>高级城景特大床房&lt;双人入住&gt;&lt;不适用泰国客人&gt;&lt;无早&gt;</t>
  </si>
  <si>
    <t>ZHAO/BEIXUN,WU/YINYIN</t>
  </si>
  <si>
    <t xml:space="preserve">3126502	</t>
  </si>
  <si>
    <t xml:space="preserve">BK007134/1	</t>
  </si>
  <si>
    <t xml:space="preserve">999223162192566	</t>
  </si>
  <si>
    <t>[清迈]清迈苏瑞旺斯酒店(Movenpick Suriwongse Hotel Chiang Mai)(5767490)</t>
  </si>
  <si>
    <t>NAMWONG/SAROCHA</t>
  </si>
  <si>
    <t xml:space="preserve">3128290	</t>
  </si>
  <si>
    <t xml:space="preserve">168965038	</t>
  </si>
  <si>
    <t xml:space="preserve">999223171831934	</t>
  </si>
  <si>
    <t>[仁川]仁川松岛空中花园酒店(Hotel Skypark Incheon Songdo)(28638693)</t>
  </si>
  <si>
    <t>标准双人床房&lt;双人入住&gt;&lt;无早&gt;</t>
  </si>
  <si>
    <t>WANG/XINCHAO</t>
  </si>
  <si>
    <t xml:space="preserve">3130951	</t>
  </si>
  <si>
    <t xml:space="preserve">F1123929	</t>
  </si>
  <si>
    <t xml:space="preserve">999223180531297	</t>
  </si>
  <si>
    <t>池景尊贵房（1张特大床，带阳台）(至少提前1天预订)&lt;双人入住&gt;&lt;双早&gt;</t>
  </si>
  <si>
    <t>ZHU/YUNWO</t>
  </si>
  <si>
    <t xml:space="preserve">3133062	</t>
  </si>
  <si>
    <t xml:space="preserve">14820797	</t>
  </si>
  <si>
    <t xml:space="preserve">999223180534794	</t>
  </si>
  <si>
    <t>池景尊贵房（2张单人床，带阳台）(至少提前1天预订)&lt;双人入住&gt;&lt;双早&gt;</t>
  </si>
  <si>
    <t>JIANG/HONGLI</t>
  </si>
  <si>
    <t xml:space="preserve">3133064	</t>
  </si>
  <si>
    <t xml:space="preserve">14817797	</t>
  </si>
  <si>
    <t xml:space="preserve">999223180810051	</t>
  </si>
  <si>
    <t>LIU/HAORAN,CHEN/WEITAO</t>
  </si>
  <si>
    <t xml:space="preserve">3133172	</t>
  </si>
  <si>
    <t xml:space="preserve">23037415	</t>
  </si>
  <si>
    <t xml:space="preserve">999223183239206	</t>
  </si>
  <si>
    <t>SONG/MEIYAN,宋美燕</t>
  </si>
  <si>
    <t xml:space="preserve">999223184039886	</t>
  </si>
  <si>
    <t>尊贵池边房(至少连住2晚及以上)&lt;特惠&gt;&lt;三人入住&gt;&lt;早餐&gt;</t>
  </si>
  <si>
    <t>YANG/CHAOLONG,YANG/PETER WU,YANG/JOSEPH WU</t>
  </si>
  <si>
    <t xml:space="preserve">3134528	</t>
  </si>
  <si>
    <t xml:space="preserve">HBM249-0222	</t>
  </si>
  <si>
    <t xml:space="preserve">999223191292056	</t>
  </si>
  <si>
    <t>WANG/YANZAN</t>
  </si>
  <si>
    <t xml:space="preserve">3136002	</t>
  </si>
  <si>
    <t xml:space="preserve">292211	</t>
  </si>
  <si>
    <t xml:space="preserve">999223193569670	</t>
  </si>
  <si>
    <t>REN/TAO,LIAO/XIN</t>
  </si>
  <si>
    <t xml:space="preserve">3136673	</t>
  </si>
  <si>
    <t xml:space="preserve">14842797	</t>
  </si>
  <si>
    <t xml:space="preserve">999223199683966	</t>
  </si>
  <si>
    <t>Cho/Il sook</t>
  </si>
  <si>
    <t xml:space="preserve">3138767	</t>
  </si>
  <si>
    <t xml:space="preserve">23037626	</t>
  </si>
  <si>
    <t xml:space="preserve">999223207917832	</t>
  </si>
  <si>
    <t>[哥打京那巴鲁]天空酒店(Sky Hotel)(4999270)</t>
  </si>
  <si>
    <t>行政四人房&lt;四人入住&gt;&lt;早餐&gt;</t>
  </si>
  <si>
    <t>KONG/KAM CHUEN</t>
  </si>
  <si>
    <t xml:space="preserve">3141243	</t>
  </si>
  <si>
    <t xml:space="preserve">99609	</t>
  </si>
  <si>
    <t xml:space="preserve">999223207944991	</t>
  </si>
  <si>
    <t>Tsang/tak sing andy</t>
  </si>
  <si>
    <t xml:space="preserve">3141249	</t>
  </si>
  <si>
    <t xml:space="preserve">Confirmation Number 263219744	</t>
  </si>
  <si>
    <t xml:space="preserve">999223216325761	</t>
  </si>
  <si>
    <t>[普吉岛]普吉岛芭东艾希莉广场酒店(The Ashlee Plaza Patong Hotel Spa Phuket)(5212172)</t>
  </si>
  <si>
    <t>高级双人床房(至少连住2晚及以上)&lt;今日特价 &gt;&lt;双人入住&gt;&lt;双早&gt;</t>
  </si>
  <si>
    <t>AGGARWAL/PANKAJ,AGGARWAL/PANKAJ</t>
  </si>
  <si>
    <t xml:space="preserve">3143677	</t>
  </si>
  <si>
    <t xml:space="preserve">36040	</t>
  </si>
  <si>
    <t xml:space="preserve">999223226085347	</t>
  </si>
  <si>
    <t>YIN/MIN</t>
  </si>
  <si>
    <t xml:space="preserve">3146209	</t>
  </si>
  <si>
    <t xml:space="preserve">23037782	</t>
  </si>
  <si>
    <t xml:space="preserve">999223228174014	</t>
  </si>
  <si>
    <t>[吉隆坡]吉隆坡邵氏广场美居酒店(Mercure Kuala Lumpur Shaw Parade)(28538026)</t>
  </si>
  <si>
    <t>豪华大床房(至少连住2晚及以上)&lt;特惠专享&gt;&lt;单人入住&gt;&lt;单早&gt;</t>
  </si>
  <si>
    <t>WANG/JINSHI</t>
  </si>
  <si>
    <t xml:space="preserve">3146692	</t>
  </si>
  <si>
    <t xml:space="preserve">736737	</t>
  </si>
  <si>
    <t xml:space="preserve">999223230550708	</t>
  </si>
  <si>
    <t>[碧瑶]海约翰坎普庄园酒店(The Manor at Camp John Hay)(28356473)</t>
  </si>
  <si>
    <t>林景高级房&lt;特价大促销&gt;&lt;双人入住&gt;&lt;无早&gt;</t>
  </si>
  <si>
    <t>Mananghaya/Mikee,Mananghaya/Mikee</t>
  </si>
  <si>
    <t xml:space="preserve">3147426	</t>
  </si>
  <si>
    <t xml:space="preserve">196477	</t>
  </si>
  <si>
    <t xml:space="preserve">999223230948280	</t>
  </si>
  <si>
    <t>[曼谷]曼谷大使酒店(Ambassador Hotel Bangkok)(28680259)</t>
  </si>
  <si>
    <t>高级塔楼翼双床房&lt;双人入住&gt;&lt;双早&gt;</t>
  </si>
  <si>
    <t>Monirujjaman/Mohamnad,Monirujjaman/Mohamnad</t>
  </si>
  <si>
    <t xml:space="preserve">3147576	</t>
  </si>
  <si>
    <t xml:space="preserve">BK059406	</t>
  </si>
  <si>
    <t xml:space="preserve">999223233828699	</t>
  </si>
  <si>
    <t>HUANG/XIUZHEN</t>
  </si>
  <si>
    <t xml:space="preserve">3148957	</t>
  </si>
  <si>
    <t xml:space="preserve">127902	</t>
  </si>
  <si>
    <t xml:space="preserve">999223235673360	</t>
  </si>
  <si>
    <t>[迪拜]迪拜中城派拉蒙酒店(Paramount Hotel Midtown)(98510651)</t>
  </si>
  <si>
    <t>海岸房&lt;双人入住&gt;&lt;无早&gt;</t>
  </si>
  <si>
    <t>Yu/Tong</t>
  </si>
  <si>
    <t xml:space="preserve">3149135	</t>
  </si>
  <si>
    <t xml:space="preserve">6103258	</t>
  </si>
  <si>
    <t xml:space="preserve">999223240335383	</t>
  </si>
  <si>
    <t>Popsie/B Comediero,Popsie/B Comediero</t>
  </si>
  <si>
    <t xml:space="preserve">3150092	</t>
  </si>
  <si>
    <t xml:space="preserve">114589	</t>
  </si>
  <si>
    <t xml:space="preserve">999223246636944	</t>
  </si>
  <si>
    <t>[吉隆坡]吉隆坡千禧大酒店(Grand Millennium Kuala Lumpur)(5411063)</t>
  </si>
  <si>
    <t>豪华客房(至少连住2晚及以上)&lt;双人入住&gt;&lt;双早&gt;</t>
  </si>
  <si>
    <t>xu/caijuan</t>
  </si>
  <si>
    <t xml:space="preserve">3151953	</t>
  </si>
  <si>
    <t xml:space="preserve">26001367	</t>
  </si>
  <si>
    <t xml:space="preserve">999223248993318	</t>
  </si>
  <si>
    <t>GONG/XUESHU</t>
  </si>
  <si>
    <t xml:space="preserve">3152422	</t>
  </si>
  <si>
    <t xml:space="preserve">7989721	</t>
  </si>
  <si>
    <t xml:space="preserve">999223260739844	</t>
  </si>
  <si>
    <t>YU/FAN,CHEN/YAJUN</t>
  </si>
  <si>
    <t xml:space="preserve">3154919	</t>
  </si>
  <si>
    <t xml:space="preserve">204233	</t>
  </si>
  <si>
    <t xml:space="preserve">999223261363682	</t>
  </si>
  <si>
    <t>豪华房&lt;特惠&gt;&lt;三人入住&gt;&lt;早餐&gt;</t>
  </si>
  <si>
    <t>Peregrina/Marilen</t>
  </si>
  <si>
    <t xml:space="preserve">3155112	</t>
  </si>
  <si>
    <t xml:space="preserve">2625389	</t>
  </si>
  <si>
    <t xml:space="preserve">999223261621638	</t>
  </si>
  <si>
    <t>Liu/Huawei</t>
  </si>
  <si>
    <t xml:space="preserve">3155203	</t>
  </si>
  <si>
    <t xml:space="preserve">269282	</t>
  </si>
  <si>
    <t xml:space="preserve">999223270614794	</t>
  </si>
  <si>
    <t>标准双人床房&lt;单人入住&gt;&lt;无早&gt;</t>
  </si>
  <si>
    <t>LUO/MINGJIE</t>
  </si>
  <si>
    <t xml:space="preserve">3156817	</t>
  </si>
  <si>
    <t xml:space="preserve">A824894	</t>
  </si>
  <si>
    <t xml:space="preserve">999223272870643	</t>
  </si>
  <si>
    <t>豪华房(至少连住2晚及以上)&lt;双人入住&gt;&lt;双早&gt;</t>
  </si>
  <si>
    <t>SUN/GUOQIANG</t>
  </si>
  <si>
    <t xml:space="preserve">3157177	</t>
  </si>
  <si>
    <t xml:space="preserve">55214	</t>
  </si>
  <si>
    <t xml:space="preserve">999223275164893	</t>
  </si>
  <si>
    <t>[苏梅岛]曼函安精品度假别墅酒店(政府卫生认证)(Baan Haad Ngam Boutique Resort &amp; Villas(SHA Plus+))(3801955)</t>
  </si>
  <si>
    <t>豪华别墅&lt;特别促销&gt;&lt;双人入住&gt;&lt;双早&gt;</t>
  </si>
  <si>
    <t>LI/HONGHAO</t>
  </si>
  <si>
    <t xml:space="preserve">3157733	</t>
  </si>
  <si>
    <t xml:space="preserve">999223275616430	</t>
  </si>
  <si>
    <t>[岘港]岘港中心温克酒店(Wink Hotel Danang Centre)(104721679)</t>
  </si>
  <si>
    <t>家庭房&lt;三人入住&gt;&lt;早餐&gt;</t>
  </si>
  <si>
    <t>KWAK/SAEBOM,KWAK/SAEBOM,KWAK/SAEBOM</t>
  </si>
  <si>
    <t xml:space="preserve">3157924	</t>
  </si>
  <si>
    <t xml:space="preserve">999223276563918	</t>
  </si>
  <si>
    <t>豪华好莱坞房&lt;今日特价 &gt;&lt;双人入住&gt;&lt;不适用泰国客人&gt;&lt;双早&gt;</t>
  </si>
  <si>
    <t>TIAN/GAOSHENG,ZHANG/XIAOHAN</t>
  </si>
  <si>
    <t xml:space="preserve">3158329	</t>
  </si>
  <si>
    <t xml:space="preserve">999223277215190	</t>
  </si>
  <si>
    <t>豪华双床房&lt;今日特价 &gt;&lt;双人入住&gt;&lt;不适用泰国客人&gt;&lt;无早&gt;</t>
  </si>
  <si>
    <t>WANG/XIAOGANG,ZHANG/DONG</t>
  </si>
  <si>
    <t xml:space="preserve">3158635	</t>
  </si>
  <si>
    <t xml:space="preserve">999223282950033	</t>
  </si>
  <si>
    <t>[Na Chom Thian]芭堤雅万丽水疗度假酒店(Renaissance Pattaya Resort &amp; Spa)(11655568)</t>
  </si>
  <si>
    <t>豪华房 1张特大床(至少连住2晚及以上)&lt;双人入住&gt;&lt;中宾&gt;&lt;双早&gt;</t>
  </si>
  <si>
    <t>Lin/GuoRong,Liu/YaLi</t>
  </si>
  <si>
    <t xml:space="preserve">3159427	</t>
  </si>
  <si>
    <t xml:space="preserve">999223283564690	</t>
  </si>
  <si>
    <t>海景豪华特大号床间 - 带阳台(至少连住2晚及以上)&lt;双人入住&gt;&lt;中宾&gt;&lt;双早&gt;</t>
  </si>
  <si>
    <t>SUN/BIN</t>
  </si>
  <si>
    <t xml:space="preserve">3159557	</t>
  </si>
  <si>
    <t xml:space="preserve">82152903	</t>
  </si>
  <si>
    <t xml:space="preserve">999223286572104	</t>
  </si>
  <si>
    <t>[多哈]苏克瓦齐夫精品酒店 - 蒂沃利(Souq Waqif Boutique Hotels - Tivoli)(103992112)</t>
  </si>
  <si>
    <t>阿尔尤马罗克标准房 禁烟&lt;双人入住&gt;&lt;双早&gt;</t>
  </si>
  <si>
    <t>Bahrain/Tejwal,Bahrain/Tejwal</t>
  </si>
  <si>
    <t xml:space="preserve">3160109	</t>
  </si>
  <si>
    <t xml:space="preserve">9218224	</t>
  </si>
  <si>
    <t xml:space="preserve">999223287406172	</t>
  </si>
  <si>
    <t>FAIZIL YAP/MUHAMAD HAMIDI BIN</t>
  </si>
  <si>
    <t xml:space="preserve">3160274	</t>
  </si>
  <si>
    <t xml:space="preserve">611037	</t>
  </si>
  <si>
    <t xml:space="preserve">999223287891571	</t>
  </si>
  <si>
    <t>[新加坡]新加坡米阁大酒店(Hotel Mi Singapore)(28561624)</t>
  </si>
  <si>
    <t>高级大床房&lt;特惠&gt;&lt;双人入住&gt;&lt;适用于除印度及次大陆国家客人&gt;&lt;无早&gt;</t>
  </si>
  <si>
    <t>ZHENG/JING</t>
  </si>
  <si>
    <t xml:space="preserve">3160385	</t>
  </si>
  <si>
    <t xml:space="preserve">226903792	</t>
  </si>
  <si>
    <t xml:space="preserve">999223288746482	</t>
  </si>
  <si>
    <t>ZHANG/YUWAN</t>
  </si>
  <si>
    <t xml:space="preserve">3160597	</t>
  </si>
  <si>
    <t xml:space="preserve">165918	</t>
  </si>
  <si>
    <t xml:space="preserve">999223290304199	</t>
  </si>
  <si>
    <t>SONTHONG/WORRAKAN</t>
  </si>
  <si>
    <t xml:space="preserve">3161066	</t>
  </si>
  <si>
    <t xml:space="preserve">999223290569862	</t>
  </si>
  <si>
    <t>WU/JINTAO,WU/JINTAO,WU/JINTAO</t>
  </si>
  <si>
    <t xml:space="preserve">3161158	</t>
  </si>
  <si>
    <t xml:space="preserve">11165	</t>
  </si>
  <si>
    <t xml:space="preserve">999223291312876	</t>
  </si>
  <si>
    <t>[梳邦再也]双威金字塔酒店(Sunway Pyramid Hotel)(17055173)</t>
  </si>
  <si>
    <t>豪华双床房&lt;双人入住&gt;&lt;双早&gt;</t>
  </si>
  <si>
    <t>JIN/BO</t>
  </si>
  <si>
    <t xml:space="preserve">3161449	</t>
  </si>
  <si>
    <t xml:space="preserve">264723927	</t>
  </si>
  <si>
    <t xml:space="preserve">999223292163615	</t>
  </si>
  <si>
    <t>patimin/preecha,patimin/preecha</t>
  </si>
  <si>
    <t xml:space="preserve">3161827	</t>
  </si>
  <si>
    <t xml:space="preserve">11164	</t>
  </si>
  <si>
    <t xml:space="preserve">999223292170155	</t>
  </si>
  <si>
    <t>Wang/xin</t>
  </si>
  <si>
    <t xml:space="preserve">3161830	</t>
  </si>
  <si>
    <t xml:space="preserve">264729332	</t>
  </si>
  <si>
    <t xml:space="preserve">999223292608743	</t>
  </si>
  <si>
    <t>[胡志明市]西贡迈之家酒店(Mai House Saigon Hotel)(105504050)</t>
  </si>
  <si>
    <t>甄选特大床房&lt;特惠&gt;&lt;双人入住&gt;&lt;不适用越南客人&gt;&lt;双早&gt;</t>
  </si>
  <si>
    <t>Lin/Yuedong</t>
  </si>
  <si>
    <t xml:space="preserve">3162018	</t>
  </si>
  <si>
    <t xml:space="preserve">75516	</t>
  </si>
  <si>
    <t xml:space="preserve">999223294663505	</t>
  </si>
  <si>
    <t>[普吉岛]普吉岛苏帕莱风景湾水疗度假酒店(政府卫生认证)(Supalai Scenic Bay Resort &amp; Spa Phuket(SHA Extra Plus))(105114537)</t>
  </si>
  <si>
    <t>豪华海景房&lt;三人入住&gt;&lt;早餐&gt;</t>
  </si>
  <si>
    <t>RAKUNGTONG/SUACHAI</t>
  </si>
  <si>
    <t xml:space="preserve">3162262	</t>
  </si>
  <si>
    <t xml:space="preserve">22032023	</t>
  </si>
  <si>
    <t xml:space="preserve">999223295138557	</t>
  </si>
  <si>
    <t>[清迈]清迈 M 酒店 (政府卫生认证)(Hotel M Chiang Mai)(5406477)</t>
  </si>
  <si>
    <t>高级房 禁烟&lt;双人入住&gt;&lt;双早&gt;</t>
  </si>
  <si>
    <t>LENIR/THOMAS</t>
  </si>
  <si>
    <t xml:space="preserve">3162289	</t>
  </si>
  <si>
    <t xml:space="preserve">RR23030736	</t>
  </si>
  <si>
    <t xml:space="preserve">999223295738842	</t>
  </si>
  <si>
    <t>LIU/JUN</t>
  </si>
  <si>
    <t xml:space="preserve">3162347	</t>
  </si>
  <si>
    <t xml:space="preserve">999223295751955	</t>
  </si>
  <si>
    <t>LUANGSUWIMON/WATTANA</t>
  </si>
  <si>
    <t xml:space="preserve">3162348	</t>
  </si>
  <si>
    <t xml:space="preserve">11161	</t>
  </si>
  <si>
    <t xml:space="preserve">999223296010821	</t>
  </si>
  <si>
    <t>[普吉岛]普吉岛艾希莉焦点酒店 (政府卫生认证)(Ashlee Hub Hotel Patong (SHA Extra Plus))(1670878)</t>
  </si>
  <si>
    <t>Buaban/Phongphan</t>
  </si>
  <si>
    <t xml:space="preserve">3162364	</t>
  </si>
  <si>
    <t xml:space="preserve">602	</t>
  </si>
  <si>
    <t xml:space="preserve">999223298761940	</t>
  </si>
  <si>
    <t>[曼谷]曼谷拉查丹利中心酒店(Grande Centre Point Hotel Ratchadamri Bangkok)(2497052)</t>
  </si>
  <si>
    <t>经典高级套房&lt;特惠专享&gt;&lt;双人入住&gt;&lt;无早&gt;</t>
  </si>
  <si>
    <t>ZHANG/MENGMENG</t>
  </si>
  <si>
    <t xml:space="preserve">3162810	</t>
  </si>
  <si>
    <t xml:space="preserve">357042	</t>
  </si>
  <si>
    <t xml:space="preserve">999223299482985	</t>
  </si>
  <si>
    <t>大型豪华房&lt;双人入住&gt;&lt;双早&gt;</t>
  </si>
  <si>
    <t>ZHENG/CHENYU</t>
  </si>
  <si>
    <t xml:space="preserve">3162914	</t>
  </si>
  <si>
    <t xml:space="preserve">55394	</t>
  </si>
  <si>
    <t xml:space="preserve">999223300454986	</t>
  </si>
  <si>
    <t>ZHANG/YING,si/yuan,Li/Jing,Hong/Mingjun,CHEN/YIXUAN,Yu/Zhenfu</t>
  </si>
  <si>
    <t xml:space="preserve">3163088	</t>
  </si>
  <si>
    <t xml:space="preserve">264813718	</t>
  </si>
  <si>
    <t xml:space="preserve">999223300541743	</t>
  </si>
  <si>
    <t>ZHU/XIANGYOU</t>
  </si>
  <si>
    <t xml:space="preserve">3163098	</t>
  </si>
  <si>
    <t xml:space="preserve">227139300	</t>
  </si>
  <si>
    <t xml:space="preserve">999223301245548	</t>
  </si>
  <si>
    <t>[曼谷]曼谷HOMM素坤逸34街酒店 (悦榕集团)(HOMM Sukhumvit34 Bangkok (A Brand of BANYAN TREE GROUP))(99758480)</t>
  </si>
  <si>
    <t>高级大床房&lt;双人入住&gt;&lt;无早&gt;</t>
  </si>
  <si>
    <t>LI/JUNXUAN</t>
  </si>
  <si>
    <t xml:space="preserve">3163215	</t>
  </si>
  <si>
    <t xml:space="preserve">261845029	</t>
  </si>
  <si>
    <t xml:space="preserve">999223301252380	</t>
  </si>
  <si>
    <t>WANG/MENGLANG</t>
  </si>
  <si>
    <t xml:space="preserve">3163216	</t>
  </si>
  <si>
    <t xml:space="preserve">261847493	</t>
  </si>
  <si>
    <t xml:space="preserve">999223302218803	</t>
  </si>
  <si>
    <t>YANG/HAN YU</t>
  </si>
  <si>
    <t xml:space="preserve">3163383	</t>
  </si>
  <si>
    <t xml:space="preserve">261854838	</t>
  </si>
  <si>
    <t xml:space="preserve">999223302313729	</t>
  </si>
  <si>
    <t>MANDRIKOV/DENIS</t>
  </si>
  <si>
    <t xml:space="preserve">3163408	</t>
  </si>
  <si>
    <t xml:space="preserve">52240446-1	</t>
  </si>
  <si>
    <t xml:space="preserve">999223127290962	</t>
  </si>
  <si>
    <t>[吉隆坡]吉隆坡·觅酒店，傲途格精选(Hotel Stripes Kuala Lumpur, Autograph Collection)(1877699)</t>
  </si>
  <si>
    <t>豪华双床房&lt;今日特价 &gt;&lt;双人入住&gt;&lt;双早&gt;</t>
  </si>
  <si>
    <t>ZHANG/TAO,CHEN/WULONG</t>
  </si>
  <si>
    <t xml:space="preserve">3119719	</t>
  </si>
  <si>
    <t xml:space="preserve">186098	</t>
  </si>
  <si>
    <t xml:space="preserve">21484708475	</t>
  </si>
  <si>
    <t>[普吉岛]普吉岛迈考美丽亚酒店(SHA Extra Plus)(Melia Phuket Mai Khao(SHA Extra Plus))(92000607)</t>
  </si>
  <si>
    <t>一卧室套房（带室外浴缸）(连住3晚及以上)&lt;促销&gt;&lt;双人入住&gt;&lt;双早&gt;</t>
  </si>
  <si>
    <t>Seow/Dexter</t>
  </si>
  <si>
    <t>CA2019230327CNY</t>
  </si>
  <si>
    <t xml:space="preserve">2747161	</t>
  </si>
  <si>
    <t xml:space="preserve">34154	</t>
  </si>
  <si>
    <t xml:space="preserve">21492589356	</t>
  </si>
  <si>
    <t>Slotte/Sofia</t>
  </si>
  <si>
    <t xml:space="preserve">2748968	</t>
  </si>
  <si>
    <t xml:space="preserve">34218	</t>
  </si>
  <si>
    <t xml:space="preserve">21564411479	</t>
  </si>
  <si>
    <t>[薄荷岛]邦劳岛水蓝度假村(Bluewater Panglao Resort)(5732362)</t>
  </si>
  <si>
    <t>尊贵豪华房(至少连住2晚及以上)&lt;今日特价 &gt;&lt;双人入住&gt;&lt;双早&gt;</t>
  </si>
  <si>
    <t>KANG/YUN YOUNG</t>
  </si>
  <si>
    <t xml:space="preserve">2757042	</t>
  </si>
  <si>
    <t xml:space="preserve">37688	</t>
  </si>
  <si>
    <t xml:space="preserve">21775135728	</t>
  </si>
  <si>
    <t>[苏梅岛]苏梅岛洲际度假酒店(SHA Extra Plus)(InterContinental Koh Samui Resort(SHA Extra Plus))(3628091)</t>
  </si>
  <si>
    <t>海滨俱乐部泳池别墅(至少连住2晚及以上)&lt;双人入住&gt;&lt;适用于除泰国的亚洲客人&gt;&lt;双早&gt;</t>
  </si>
  <si>
    <t>LEE/YOUNGEUN,JANG/HYUNIN</t>
  </si>
  <si>
    <t xml:space="preserve">2790750	</t>
  </si>
  <si>
    <t xml:space="preserve">22029320	</t>
  </si>
  <si>
    <t xml:space="preserve">999221974484564	</t>
  </si>
  <si>
    <t>[马六甲]马六甲峇峇家(Baba House Melaka)(99731513)</t>
  </si>
  <si>
    <t>Irene/Tan,Irene/Tan,Irene/Tan,Irene/Tan,Irene/Tan,Irene/Tan</t>
  </si>
  <si>
    <t xml:space="preserve">2891156	</t>
  </si>
  <si>
    <t xml:space="preserve">105592	</t>
  </si>
  <si>
    <t xml:space="preserve">999222084827866	</t>
  </si>
  <si>
    <t>[曼谷]曼谷美人鱼酒店(Hotel Mermaid Bangkok)(85397474)</t>
  </si>
  <si>
    <t>特大号床角落套房 - 带阳台(连住3晚及以上)&lt;今日特价 &gt;&lt;双人入住&gt;&lt;双早&gt;</t>
  </si>
  <si>
    <t>Colin/Frost</t>
  </si>
  <si>
    <t xml:space="preserve">2922278	</t>
  </si>
  <si>
    <t xml:space="preserve">60654	</t>
  </si>
  <si>
    <t xml:space="preserve">999222414010758	</t>
  </si>
  <si>
    <t>豪华房(至少连住2晚及以上)&lt;特惠&gt;&lt;三人入住&gt;&lt;早餐&gt;</t>
  </si>
  <si>
    <t>dianne de Juan/jane,dianne de Juan/jane,dianne de Juan/jane,dianne de Juan/jane,dianne de Juan/jane,dianne de Juan/jane</t>
  </si>
  <si>
    <t xml:space="preserve">2987746	</t>
  </si>
  <si>
    <t xml:space="preserve">39689396	</t>
  </si>
  <si>
    <t xml:space="preserve">999222525229287	</t>
  </si>
  <si>
    <t>Fook Yong/Woon,Fook Yong/Woon</t>
  </si>
  <si>
    <t xml:space="preserve">3003784	</t>
  </si>
  <si>
    <t xml:space="preserve">1304528	</t>
  </si>
  <si>
    <t xml:space="preserve">999222548298828	</t>
  </si>
  <si>
    <t>[普吉岛]客莱福巴东普吉岛酒店 (政府卫生认证)(Hotel Clover Patong Phuket (SHA Extra Plus))(23884681)</t>
  </si>
  <si>
    <t>豪华房（带按摩浴缸）&lt;双人入住&gt;&lt;双早&gt;</t>
  </si>
  <si>
    <t>HUANG/VIRGINIA XUEQING</t>
  </si>
  <si>
    <t xml:space="preserve">3007395	</t>
  </si>
  <si>
    <t xml:space="preserve">275565	</t>
  </si>
  <si>
    <t xml:space="preserve">999222652524814	</t>
  </si>
  <si>
    <t>VICTORIA RAMISCAL/MA.,VICTORIA RAMISCAL/MA.,VICTORIA RAMISCAL/MA.,VICTORIA RAMISCAL/MA.,VICTORIA RAMISCAL/MA.,VICTORIA RAMISCAL/MA.</t>
  </si>
  <si>
    <t xml:space="preserve">3021530	</t>
  </si>
  <si>
    <t xml:space="preserve">39694396	</t>
  </si>
  <si>
    <t xml:space="preserve">999222677824891	</t>
  </si>
  <si>
    <t>[普吉岛]普吉岛西奈奢华酒店(政府卫生认证)(Sinae Phuket Luxury Hotel(SHA Extra Plus))(86107074)</t>
  </si>
  <si>
    <t>海景一室泳池别墅&lt;特惠专享&gt;&lt;双人入住&gt;&lt;双早&gt;</t>
  </si>
  <si>
    <t>INCHUM/PEERAPONG</t>
  </si>
  <si>
    <t xml:space="preserve">3024972	</t>
  </si>
  <si>
    <t xml:space="preserve">6052489	</t>
  </si>
  <si>
    <t xml:space="preserve">999222733030468	</t>
  </si>
  <si>
    <t>豪华转角双床房 禁烟&lt;特惠专享&gt;&lt;三人入住&gt;&lt;早餐&gt;</t>
  </si>
  <si>
    <t>Wong/michele denise,Fan/ka ho,Wong/Cheryl lynn</t>
  </si>
  <si>
    <t xml:space="preserve">3031350	</t>
  </si>
  <si>
    <t xml:space="preserve">254640433	</t>
  </si>
  <si>
    <t xml:space="preserve">999222739233619	</t>
  </si>
  <si>
    <t>[胡志明市]西贡中心温克酒店(Wink Hotel Saigon Centre)(104721690)</t>
  </si>
  <si>
    <t>Park/Youngtae</t>
  </si>
  <si>
    <t xml:space="preserve">3032366	</t>
  </si>
  <si>
    <t xml:space="preserve">6406903	</t>
  </si>
  <si>
    <t xml:space="preserve">999222827259516	</t>
  </si>
  <si>
    <t>[苏梅岛]金普顿基塔莱苏梅岛酒店 - 洲际酒店集团旗下(Kimpton Kitalay Samui, an IHG Hotel)(102298551)</t>
  </si>
  <si>
    <t>客房, 2 张单人床, 使用泳池, 度假村景观 (Essential)(至少连住2晚及以上)&lt;双人入住&gt;&lt;不适用泰国客人&gt;&lt;双早&gt;</t>
  </si>
  <si>
    <t>LI/WEI</t>
  </si>
  <si>
    <t xml:space="preserve">3048196	</t>
  </si>
  <si>
    <t xml:space="preserve">82127650	</t>
  </si>
  <si>
    <t xml:space="preserve">999222906410284	</t>
  </si>
  <si>
    <t>泳池一室双床别墅&lt;特惠专享&gt;&lt;双人入住&gt;&lt;双早&gt;</t>
  </si>
  <si>
    <t>LI/XUE</t>
  </si>
  <si>
    <t xml:space="preserve">3060801	</t>
  </si>
  <si>
    <t xml:space="preserve">7344125	</t>
  </si>
  <si>
    <t xml:space="preserve">999222915172747	</t>
  </si>
  <si>
    <t>经典特大床房&lt;今日特价 &gt;&lt;双人入住&gt;&lt;不适用韩国客人&gt;&lt;无早&gt;</t>
  </si>
  <si>
    <t>SHUM/LAI YEE</t>
  </si>
  <si>
    <t xml:space="preserve">3062829	</t>
  </si>
  <si>
    <t xml:space="preserve">61497049	</t>
  </si>
  <si>
    <t xml:space="preserve">999222934863663	</t>
  </si>
  <si>
    <t>[普吉岛]普吉岛安达曼拥抱酒店 (政府卫生认证)(Andaman Embrace Patong Phuket (SHA Extra Plus))(5535710)</t>
  </si>
  <si>
    <t>豪华房(带阳台)&lt;双人入住&gt;&lt;适用于除泰国的亚洲客人&gt;&lt;双早&gt;</t>
  </si>
  <si>
    <t>Lai/Man Wai,Lam/Sui Chun</t>
  </si>
  <si>
    <t xml:space="preserve">3066248	</t>
  </si>
  <si>
    <t xml:space="preserve">67315	</t>
  </si>
  <si>
    <t xml:space="preserve">999222942015011	</t>
  </si>
  <si>
    <t>TAKASHI/NAKAMURA</t>
  </si>
  <si>
    <t xml:space="preserve">3067908	</t>
  </si>
  <si>
    <t xml:space="preserve">23210135	</t>
  </si>
  <si>
    <t xml:space="preserve">999222945614886	</t>
  </si>
  <si>
    <t>园景豪华房&lt;特价大促销&gt;&lt;三人入住&gt;&lt;早餐&gt;</t>
  </si>
  <si>
    <t>Rao/Uddhav,Rao/Uddhav,Rao/Uddhav</t>
  </si>
  <si>
    <t xml:space="preserve">3068827	</t>
  </si>
  <si>
    <t xml:space="preserve">999222972037394	</t>
  </si>
  <si>
    <t>[苏梅岛]苏梅岛W酒店(W Koh Samui)(3363512)</t>
  </si>
  <si>
    <t>热带绿洲双大床别墅&lt;今日特价 &gt;&lt;双人入住&gt;&lt;仅适用亚洲客人&gt;&lt;双早&gt;</t>
  </si>
  <si>
    <t>ZHU/LIYANG</t>
  </si>
  <si>
    <t xml:space="preserve">3077120	</t>
  </si>
  <si>
    <t xml:space="preserve">98155308	</t>
  </si>
  <si>
    <t xml:space="preserve">999222972741165	</t>
  </si>
  <si>
    <t>经典特大床房&lt;今日特价 &gt;&lt;单人入住&gt;&lt;不适用韩国客人&gt;&lt;单早&gt;</t>
  </si>
  <si>
    <t>TOSELLO/ERIC</t>
  </si>
  <si>
    <t xml:space="preserve">3077296	</t>
  </si>
  <si>
    <t xml:space="preserve">4235049	</t>
  </si>
  <si>
    <t xml:space="preserve">999222989857202	</t>
  </si>
  <si>
    <t>[曼谷]曼谷玛杜兹酒店(Maduzi Hotel, Bangkok)(16900156)</t>
  </si>
  <si>
    <t>玛杜兹经典房&lt;双人入住&gt;&lt;双早&gt;</t>
  </si>
  <si>
    <t>Subramaniam/Ganiish</t>
  </si>
  <si>
    <t xml:space="preserve">3083278	</t>
  </si>
  <si>
    <t xml:space="preserve">03023533	</t>
  </si>
  <si>
    <t xml:space="preserve">999223013646145	</t>
  </si>
  <si>
    <t>[马六甲]马六甲Casa del Rio河畔之家酒店(Casa del Rio Melaka)(4984420)</t>
  </si>
  <si>
    <t>豪华河景房&lt;三人入住&gt;&lt;仅适用亚洲客人&gt;&lt;早餐&gt;</t>
  </si>
  <si>
    <t>FU/RAO,FU/QIANG,ZHANG/WEIWEI</t>
  </si>
  <si>
    <t xml:space="preserve">3093302	</t>
  </si>
  <si>
    <t xml:space="preserve">119354	</t>
  </si>
  <si>
    <t xml:space="preserve">999223025511143	</t>
  </si>
  <si>
    <t>海景经典特大床房（高层）&lt;超值特惠&gt;&lt;双人入住&gt;&lt;双早&gt;</t>
  </si>
  <si>
    <t>SAKAGUCHI/HIROKI,SAKAGUCHI/MORIMASA</t>
  </si>
  <si>
    <t xml:space="preserve">3093435	</t>
  </si>
  <si>
    <t xml:space="preserve">Party 676210	</t>
  </si>
  <si>
    <t xml:space="preserve">999223025576085	</t>
  </si>
  <si>
    <t>KAKU/EIMEI</t>
  </si>
  <si>
    <t xml:space="preserve">3093441	</t>
  </si>
  <si>
    <t xml:space="preserve">999223032228095	</t>
  </si>
  <si>
    <t>经典双床房(连住3晚及以上)&lt;今日特价 &gt;&lt;双人入住&gt;&lt;不适用韩国客人&gt;&lt;无早&gt;</t>
  </si>
  <si>
    <t>ZHANG/LING,YAO/YUHUI</t>
  </si>
  <si>
    <t xml:space="preserve">3095195	</t>
  </si>
  <si>
    <t xml:space="preserve">45112427	</t>
  </si>
  <si>
    <t xml:space="preserve">999223040287528	</t>
  </si>
  <si>
    <t>一室公寓&lt;双人入住&gt;&lt;无早&gt;</t>
  </si>
  <si>
    <t>XU/LEILEI</t>
  </si>
  <si>
    <t xml:space="preserve">3098177	</t>
  </si>
  <si>
    <t xml:space="preserve">10010662200	</t>
  </si>
  <si>
    <t xml:space="preserve">999223044498546	</t>
  </si>
  <si>
    <t>Yoo/Dong Hak</t>
  </si>
  <si>
    <t xml:space="preserve">3098557	</t>
  </si>
  <si>
    <t xml:space="preserve">23036732	</t>
  </si>
  <si>
    <t xml:space="preserve">23046573531	</t>
  </si>
  <si>
    <t>KWON/HYEJUNG</t>
  </si>
  <si>
    <t xml:space="preserve">3098971	</t>
  </si>
  <si>
    <t xml:space="preserve">50416743	</t>
  </si>
  <si>
    <t xml:space="preserve">23053708626	</t>
  </si>
  <si>
    <t>两卧室公寓(至少连住2晚及以上)&lt;四人入住&gt;&lt;早餐&gt;</t>
  </si>
  <si>
    <t>HUANG/SHUAI</t>
  </si>
  <si>
    <t xml:space="preserve">3101136	</t>
  </si>
  <si>
    <t xml:space="preserve">917425	</t>
  </si>
  <si>
    <t xml:space="preserve">999223095799662	</t>
  </si>
  <si>
    <t>Tan/Kok Foon</t>
  </si>
  <si>
    <t xml:space="preserve">3112163	</t>
  </si>
  <si>
    <t xml:space="preserve">66986448-1	</t>
  </si>
  <si>
    <t xml:space="preserve">999223103595422	</t>
  </si>
  <si>
    <t>FAN/LIXIA</t>
  </si>
  <si>
    <t xml:space="preserve">3114078	</t>
  </si>
  <si>
    <t xml:space="preserve">261491561	</t>
  </si>
  <si>
    <t xml:space="preserve">23111864397	</t>
  </si>
  <si>
    <t>豪华池景房(高层)&lt;特价大促销&gt;&lt;三人入住&gt;&lt;早餐&gt;</t>
  </si>
  <si>
    <t>WANG/MINFANG</t>
  </si>
  <si>
    <t xml:space="preserve">3116074	</t>
  </si>
  <si>
    <t xml:space="preserve">85070	</t>
  </si>
  <si>
    <t xml:space="preserve">999223115450177	</t>
  </si>
  <si>
    <t>[Racha Thewa]阿玛拉素万那普酒店(Amaranth Suvarnabhumi Hotel)(4984706)</t>
  </si>
  <si>
    <t>豪华房&lt;特惠专享&gt;&lt;单人入住&gt;&lt;单早&gt;</t>
  </si>
  <si>
    <t>Grey/Robert</t>
  </si>
  <si>
    <t xml:space="preserve">3116979	</t>
  </si>
  <si>
    <t xml:space="preserve">65933	</t>
  </si>
  <si>
    <t xml:space="preserve">999223122545372	</t>
  </si>
  <si>
    <t>[芭堤雅]密特酒店 (政府卫生认证)(Mytt Hotel Pattaya (SHA Extra Plus))(10845455)</t>
  </si>
  <si>
    <t>尊贵奢华双床房&lt;双人入住&gt;&lt;不适用印度客人&gt;&lt;双早&gt;</t>
  </si>
  <si>
    <t>WANG/YING</t>
  </si>
  <si>
    <t xml:space="preserve">3119074	</t>
  </si>
  <si>
    <t xml:space="preserve">123143	</t>
  </si>
  <si>
    <t xml:space="preserve">999223126132894	</t>
  </si>
  <si>
    <t>尊贵一室公寓&lt;双人入住&gt;&lt;双早&gt;</t>
  </si>
  <si>
    <t>SIM/JAMES</t>
  </si>
  <si>
    <t xml:space="preserve">3119559	</t>
  </si>
  <si>
    <t xml:space="preserve">2611359	</t>
  </si>
  <si>
    <t xml:space="preserve">999223134304244	</t>
  </si>
  <si>
    <t>园景豪华双床房&lt;特惠房&gt;&lt;双人入住&gt;&lt;双早&gt;</t>
  </si>
  <si>
    <t>MAO/XIANG</t>
  </si>
  <si>
    <t xml:space="preserve">3121235	</t>
  </si>
  <si>
    <t xml:space="preserve">261745516	</t>
  </si>
  <si>
    <t xml:space="preserve">999223150040317	</t>
  </si>
  <si>
    <t>[乔治市]槟城皇家朱兰酒店 (槟城对抗新冠肺炎认证)(Royale Chulan Penang)(12046718)</t>
  </si>
  <si>
    <t>高级房(至少连住2晚及以上)&lt;双人入住&gt;&lt;双早&gt;</t>
  </si>
  <si>
    <t>YAMADA/NORIHIKO</t>
  </si>
  <si>
    <t xml:space="preserve">3124936	</t>
  </si>
  <si>
    <t xml:space="preserve">8752190	</t>
  </si>
  <si>
    <t xml:space="preserve">999223158311733	</t>
  </si>
  <si>
    <t>LEE/SEW TEE</t>
  </si>
  <si>
    <t xml:space="preserve">3126995	</t>
  </si>
  <si>
    <t xml:space="preserve">262207323	</t>
  </si>
  <si>
    <t xml:space="preserve">999223159467396	</t>
  </si>
  <si>
    <t>一室房&lt;特惠专享&gt;&lt;双人入住&gt;&lt;无早&gt;</t>
  </si>
  <si>
    <t>Tanthanasuwat/Nunthawat,Tanthanasuwat/Nunthawat</t>
  </si>
  <si>
    <t xml:space="preserve">3127365	</t>
  </si>
  <si>
    <t xml:space="preserve">211740	</t>
  </si>
  <si>
    <t xml:space="preserve">999223163724712	</t>
  </si>
  <si>
    <t xml:space="preserve">3128693	</t>
  </si>
  <si>
    <t xml:space="preserve">153120	</t>
  </si>
  <si>
    <t xml:space="preserve">999223166520815	</t>
  </si>
  <si>
    <t>[曼谷]S15素坤逸酒店(S15 Sukhumvit Hotel)(45699463)</t>
  </si>
  <si>
    <t>豪华房(至少连住2晚及以上)&lt;特惠&gt;&lt;双人入住&gt;&lt;双早&gt;</t>
  </si>
  <si>
    <t>LEE/EUNJOO</t>
  </si>
  <si>
    <t xml:space="preserve">3129645	</t>
  </si>
  <si>
    <t xml:space="preserve">55120549-1	</t>
  </si>
  <si>
    <t xml:space="preserve">999223166306628	</t>
  </si>
  <si>
    <t>LEGRAND/LYNLEY JANE</t>
  </si>
  <si>
    <t xml:space="preserve">3129567	</t>
  </si>
  <si>
    <t xml:space="preserve">11511050	</t>
  </si>
  <si>
    <t xml:space="preserve">999223171020824	</t>
  </si>
  <si>
    <t>精致套房&lt;三人入住&gt;&lt;早餐&gt;</t>
  </si>
  <si>
    <t>yek/lillian,yek/lillian,yek/lillian</t>
  </si>
  <si>
    <t xml:space="preserve">3130851	</t>
  </si>
  <si>
    <t xml:space="preserve">999223173801371	</t>
  </si>
  <si>
    <t>CHUGH/JAWAHAR LAL</t>
  </si>
  <si>
    <t xml:space="preserve">3131344	</t>
  </si>
  <si>
    <t xml:space="preserve">113969	</t>
  </si>
  <si>
    <t xml:space="preserve">999223174117912	</t>
  </si>
  <si>
    <t>[曼谷]摩德沙吞酒店 (政府卫生认证)(Mode Sathorn Hotel (SHA Extra Plus))(4370772)</t>
  </si>
  <si>
    <t>摩德豪华房&lt;特惠&gt;&lt;双人入住&gt;&lt;中宾&gt;&lt;双早&gt;</t>
  </si>
  <si>
    <t>tsang/waishaneugenia</t>
  </si>
  <si>
    <t xml:space="preserve">3131405	</t>
  </si>
  <si>
    <t xml:space="preserve">21224	</t>
  </si>
  <si>
    <t xml:space="preserve">999223180846485	</t>
  </si>
  <si>
    <t>LI/HUI</t>
  </si>
  <si>
    <t xml:space="preserve">3133184	</t>
  </si>
  <si>
    <t xml:space="preserve">23037416	</t>
  </si>
  <si>
    <t xml:space="preserve">999223183929349	</t>
  </si>
  <si>
    <t>豪华大床房(至少连住2晚及以上)&lt;特惠专享&gt;&lt;双人入住&gt;&lt;双早&gt;</t>
  </si>
  <si>
    <t>CHU YEE YING/ESTHER</t>
  </si>
  <si>
    <t xml:space="preserve">3134480	</t>
  </si>
  <si>
    <t xml:space="preserve">578313	</t>
  </si>
  <si>
    <t xml:space="preserve">999223191848234	</t>
  </si>
  <si>
    <t>双人床房&lt;单人入住&gt;&lt;单早&gt;</t>
  </si>
  <si>
    <t>ZHANG/ZEYU</t>
  </si>
  <si>
    <t xml:space="preserve">3136160	</t>
  </si>
  <si>
    <t xml:space="preserve">23037484	</t>
  </si>
  <si>
    <t xml:space="preserve">999223192344411	</t>
  </si>
  <si>
    <t>标准双床房&lt;特惠专享&gt;&lt;双人入住&gt;&lt;双早&gt;</t>
  </si>
  <si>
    <t>LEE/SZE KUEN ROBERT</t>
  </si>
  <si>
    <t xml:space="preserve">3136305	</t>
  </si>
  <si>
    <t xml:space="preserve">262774860	</t>
  </si>
  <si>
    <t xml:space="preserve">999223194757255	</t>
  </si>
  <si>
    <t>Chen/Jung Chieh</t>
  </si>
  <si>
    <t xml:space="preserve">3136988	</t>
  </si>
  <si>
    <t xml:space="preserve">114214	</t>
  </si>
  <si>
    <t xml:space="preserve">23196921477	</t>
  </si>
  <si>
    <t>WU/JUNJIAN</t>
  </si>
  <si>
    <t xml:space="preserve">3137636	</t>
  </si>
  <si>
    <t xml:space="preserve">324767	</t>
  </si>
  <si>
    <t xml:space="preserve">999223197772711	</t>
  </si>
  <si>
    <t>[怡保]唯裕酒店(Weil Hotel Ipoh)(5702297)</t>
  </si>
  <si>
    <t>工作室房&lt;双人入住&gt;&lt;双早&gt;</t>
  </si>
  <si>
    <t>Ang/Kah Sieng</t>
  </si>
  <si>
    <t xml:space="preserve">3137908	</t>
  </si>
  <si>
    <t xml:space="preserve">10302496	</t>
  </si>
  <si>
    <t xml:space="preserve">999223200325451	</t>
  </si>
  <si>
    <t>标准双床房&lt;特惠专享&gt;&lt;双人入住&gt;&lt;无早&gt;</t>
  </si>
  <si>
    <t>LO/PUI MAN,SAEBAE/MUIKENG,LO/KWOK LEUNG</t>
  </si>
  <si>
    <t xml:space="preserve">3139168	</t>
  </si>
  <si>
    <t xml:space="preserve">263058032-263055005	</t>
  </si>
  <si>
    <t xml:space="preserve">999223201263477	</t>
  </si>
  <si>
    <t>香格里拉楼豪华河景双床房(至少连住2晚及以上)&lt;特惠专享&gt;&lt;双人入住&gt;&lt;双早&gt;</t>
  </si>
  <si>
    <t>Gaurav/Raj</t>
  </si>
  <si>
    <t xml:space="preserve">3139905	</t>
  </si>
  <si>
    <t xml:space="preserve">11512144	</t>
  </si>
  <si>
    <t xml:space="preserve">999223204614800	</t>
  </si>
  <si>
    <t>CHEN/HUI,WANG/HEFANG</t>
  </si>
  <si>
    <t xml:space="preserve">3140232	</t>
  </si>
  <si>
    <t xml:space="preserve">2836967	</t>
  </si>
  <si>
    <t xml:space="preserve">999223211371213	</t>
  </si>
  <si>
    <t>转角双人床房&lt;双人入住&gt;&lt;双早&gt;</t>
  </si>
  <si>
    <t>MOORE/STEPHEN ANDREW,LUCA/DYNICHA</t>
  </si>
  <si>
    <t xml:space="preserve">3142210	</t>
  </si>
  <si>
    <t xml:space="preserve">174763	</t>
  </si>
  <si>
    <t xml:space="preserve">999223212337485	</t>
  </si>
  <si>
    <t>香格里拉楼豪华特大床房(至少连住2晚及以上)&lt;特惠专享&gt;&lt;双人入住&gt;&lt;双早&gt;</t>
  </si>
  <si>
    <t>wo/de</t>
  </si>
  <si>
    <t xml:space="preserve">3142423	</t>
  </si>
  <si>
    <t xml:space="preserve">11512808	</t>
  </si>
  <si>
    <t xml:space="preserve">999223214146579	</t>
  </si>
  <si>
    <t>高级阳台房&lt;双人入住&gt;&lt;无早&gt;</t>
  </si>
  <si>
    <t>GOH/LEE YONG</t>
  </si>
  <si>
    <t xml:space="preserve">3142915	</t>
  </si>
  <si>
    <t xml:space="preserve">204004	</t>
  </si>
  <si>
    <t xml:space="preserve">999223216800896	</t>
  </si>
  <si>
    <t>标准房（2张双人床）(至少提前1天预订)&lt;双人入住&gt;&lt;双早&gt;</t>
  </si>
  <si>
    <t>YE/XIN,HUANG/KELI,QIU/WEN,HUANG/QIYUN</t>
  </si>
  <si>
    <t xml:space="preserve">3143809	</t>
  </si>
  <si>
    <t xml:space="preserve">14910297	</t>
  </si>
  <si>
    <t xml:space="preserve">999223223483365	</t>
  </si>
  <si>
    <t>玛杜兹豪华房(连住3晚及以上)&lt;双人入住&gt;&lt;双早&gt;</t>
  </si>
  <si>
    <t>LAN/LIANG</t>
  </si>
  <si>
    <t xml:space="preserve">3145512	</t>
  </si>
  <si>
    <t xml:space="preserve">03173782	</t>
  </si>
  <si>
    <t xml:space="preserve">999223224444555	</t>
  </si>
  <si>
    <t>[曼谷]曼谷四翼酒店(The Four Wings Hotel Bangkok)(31488151)</t>
  </si>
  <si>
    <t>豪华特大床房&lt;双人入住&gt;&lt;不适用泰国客人&gt;&lt;双早&gt;</t>
  </si>
  <si>
    <t>MIAO/CHUNMAO</t>
  </si>
  <si>
    <t xml:space="preserve">3145803	</t>
  </si>
  <si>
    <t xml:space="preserve">999223224498474	</t>
  </si>
  <si>
    <t>高级双床房&lt;双人入住&gt;&lt;不适用泰国客人&gt;&lt;双早&gt;</t>
  </si>
  <si>
    <t>ZHANG/JIAHUI</t>
  </si>
  <si>
    <t xml:space="preserve">3145815	</t>
  </si>
  <si>
    <t xml:space="preserve">999223228525462	</t>
  </si>
  <si>
    <t>[依斯干达公主城]特立尼达公主港套房酒店(Trinidad Suites Puteri Harbour)(99959221)</t>
  </si>
  <si>
    <t>行政一室房&lt;双人入住&gt;&lt;双早&gt;</t>
  </si>
  <si>
    <t>LOW/EDDIE</t>
  </si>
  <si>
    <t xml:space="preserve">3146785	</t>
  </si>
  <si>
    <t xml:space="preserve">12206	</t>
  </si>
  <si>
    <t xml:space="preserve">999223232264141	</t>
  </si>
  <si>
    <t>[曼谷]曼谷铂尔曼G酒店 （政府卫生认证）(Pullman Bangkok Hotel G（SHA Extra Plus）)(2497067)</t>
  </si>
  <si>
    <t>尊贵豪华房(至少连住2晚及以上)&lt;双人入住&gt;&lt;双早&gt;</t>
  </si>
  <si>
    <t>KHAMPEN/PENPORN</t>
  </si>
  <si>
    <t xml:space="preserve">3148100	</t>
  </si>
  <si>
    <t xml:space="preserve">49804775	</t>
  </si>
  <si>
    <t xml:space="preserve">999223233260537	</t>
  </si>
  <si>
    <t>[芽庄]芽庄中心自由酒店(Liberty Central Nha Trang Hotel)(5580568)</t>
  </si>
  <si>
    <t>尊贵海景房&lt;双人入住&gt;&lt;双早&gt;</t>
  </si>
  <si>
    <t>Kong/Hui</t>
  </si>
  <si>
    <t xml:space="preserve">3148608	</t>
  </si>
  <si>
    <t xml:space="preserve">1094016	</t>
  </si>
  <si>
    <t xml:space="preserve">999223233758570	</t>
  </si>
  <si>
    <t>[吉隆坡]辉盛凯贝丽(Capri by Fraser Bukit Bintang)(88638672)</t>
  </si>
  <si>
    <t>豪华大床一室房(至少连住2晚及以上)&lt;双人入住&gt;&lt;双早&gt;</t>
  </si>
  <si>
    <t>Gu/Yalin</t>
  </si>
  <si>
    <t xml:space="preserve">3148914	</t>
  </si>
  <si>
    <t xml:space="preserve">31503995-1	</t>
  </si>
  <si>
    <t xml:space="preserve">999223236584938	</t>
  </si>
  <si>
    <t>Orlov/Konstantin,Orlov/Konstantin,Orlov/Konstantin</t>
  </si>
  <si>
    <t xml:space="preserve">3149286	</t>
  </si>
  <si>
    <t xml:space="preserve">2836584	</t>
  </si>
  <si>
    <t xml:space="preserve">999223239742199	</t>
  </si>
  <si>
    <t>[曼谷]曼谷素坤逸航站 21 中心酒店(Grande Centre Point Hotel Terminal 21)(5908161)</t>
  </si>
  <si>
    <t>行政套房&lt;特惠专享&gt;&lt;双人入住&gt;&lt;双早&gt;&lt;net rate mode&gt;</t>
  </si>
  <si>
    <t>Buchecker-Haun/Hannah Lisa,Haun/Fabian</t>
  </si>
  <si>
    <t xml:space="preserve">3149984	</t>
  </si>
  <si>
    <t xml:space="preserve">413403	</t>
  </si>
  <si>
    <t xml:space="preserve">999223244267832	</t>
  </si>
  <si>
    <t>KIM/DONGWOO,KIM/GWIJA</t>
  </si>
  <si>
    <t xml:space="preserve">3151026	</t>
  </si>
  <si>
    <t xml:space="preserve">1094038	</t>
  </si>
  <si>
    <t xml:space="preserve">999223246544087	</t>
  </si>
  <si>
    <t xml:space="preserve">3151908	</t>
  </si>
  <si>
    <t xml:space="preserve">3189184	</t>
  </si>
  <si>
    <t xml:space="preserve">999223249364497	</t>
  </si>
  <si>
    <t>丛林绿洲特大床别墅&lt;今日特价 &gt;&lt;双人入住&gt;&lt;仅适用亚洲客人&gt;&lt;双早&gt;</t>
  </si>
  <si>
    <t>LYU/KENAN,CHAN/KAI SUM</t>
  </si>
  <si>
    <t xml:space="preserve">3152456	</t>
  </si>
  <si>
    <t xml:space="preserve">23251728173	</t>
  </si>
  <si>
    <t>DU/GANG</t>
  </si>
  <si>
    <t xml:space="preserve">3152829	</t>
  </si>
  <si>
    <t xml:space="preserve">153961	</t>
  </si>
  <si>
    <t xml:space="preserve">999223251877329	</t>
  </si>
  <si>
    <t>YI/QI</t>
  </si>
  <si>
    <t xml:space="preserve">3152858	</t>
  </si>
  <si>
    <t xml:space="preserve">2836822	</t>
  </si>
  <si>
    <t xml:space="preserve">999223254786693	</t>
  </si>
  <si>
    <t>WANG/RUOSHUI</t>
  </si>
  <si>
    <t xml:space="preserve">3153261	</t>
  </si>
  <si>
    <t xml:space="preserve">7989723	</t>
  </si>
  <si>
    <t xml:space="preserve">999223256237272	</t>
  </si>
  <si>
    <t>Huang/Rui</t>
  </si>
  <si>
    <t xml:space="preserve">3153586	</t>
  </si>
  <si>
    <t xml:space="preserve">263926631	</t>
  </si>
  <si>
    <t xml:space="preserve">999223259855822	</t>
  </si>
  <si>
    <t>CUI/WEI,WANG/CHENLUN</t>
  </si>
  <si>
    <t xml:space="preserve">3154579	</t>
  </si>
  <si>
    <t xml:space="preserve">7989742	</t>
  </si>
  <si>
    <t xml:space="preserve">999223263171721	</t>
  </si>
  <si>
    <t>[TT. Sa Pa]萨帕开心果酒店(Pistachio Hotel Sapa)(103989961)</t>
  </si>
  <si>
    <t>城景高级房&lt;超值特惠&gt;&lt;双人入住&gt;&lt;双早&gt;</t>
  </si>
  <si>
    <t>LEE/TAE KEUN,SONG/HYUNSU</t>
  </si>
  <si>
    <t xml:space="preserve">3155807	</t>
  </si>
  <si>
    <t xml:space="preserve">999223268191689	</t>
  </si>
  <si>
    <t>Zhao/Guorong</t>
  </si>
  <si>
    <t xml:space="preserve">3156383	</t>
  </si>
  <si>
    <t xml:space="preserve">11514058	</t>
  </si>
  <si>
    <t xml:space="preserve">999223270818264	</t>
  </si>
  <si>
    <t>[普吉岛]普吉岛悦梿酒店(政府卫生认证)(Cassia Phuket(SHA Extra Plus))(4037173)</t>
  </si>
  <si>
    <t>单卧室套房(连住3晚及以上)&lt;双人入住&gt;&lt;双早&gt;</t>
  </si>
  <si>
    <t>Song/Zhanpu,Lin/Junmin</t>
  </si>
  <si>
    <t xml:space="preserve">3156859	</t>
  </si>
  <si>
    <t xml:space="preserve"> 30758401	</t>
  </si>
  <si>
    <t xml:space="preserve">999223271112468	</t>
  </si>
  <si>
    <t>[曼谷]曼谷瑞吉酒店(The St Regis Bangkok)(2866454)</t>
  </si>
  <si>
    <t>高尔夫球场景至尊豪华两张双人床房&lt;今日特价 &gt;&lt;双人入住&gt;&lt;中宾&gt;&lt;双早&gt;</t>
  </si>
  <si>
    <t>WANG/SHUYI</t>
  </si>
  <si>
    <t xml:space="preserve">3156900	</t>
  </si>
  <si>
    <t xml:space="preserve">999223271257066	</t>
  </si>
  <si>
    <t>LIU/ZHIJING</t>
  </si>
  <si>
    <t xml:space="preserve">3156922	</t>
  </si>
  <si>
    <t xml:space="preserve">3301245	</t>
  </si>
  <si>
    <t xml:space="preserve">999223271961528	</t>
  </si>
  <si>
    <t>[吉隆坡]吉隆坡柏威年酒店 · 悦榕管理(Pavilion Hotel Kuala Lumpur Managed by Banyan Tree)(25469067)</t>
  </si>
  <si>
    <t>都市特大床一室房&lt;双人入住&gt;&lt;特价&gt;&lt;双早&gt;</t>
  </si>
  <si>
    <t>SAVICH/INNA,SOEHARSONO/ROBERT</t>
  </si>
  <si>
    <t xml:space="preserve">3157038	</t>
  </si>
  <si>
    <t xml:space="preserve">226999	</t>
  </si>
  <si>
    <t xml:space="preserve">999223272813368	</t>
  </si>
  <si>
    <t>HUANG/JIE</t>
  </si>
  <si>
    <t xml:space="preserve">3157161	</t>
  </si>
  <si>
    <t xml:space="preserve">325687	</t>
  </si>
  <si>
    <t xml:space="preserve">999223273305889	</t>
  </si>
  <si>
    <t>[芭堤雅]芭堤雅爱湾海滩度假酒店(A-One Pattaya Beach Resort)(4036978)</t>
  </si>
  <si>
    <t>海滩豪华大床房(至少连住2晚及以上)&lt;双人入住&gt;&lt;不适用印度客人&gt;&lt;双早&gt;</t>
  </si>
  <si>
    <t>HE/NA</t>
  </si>
  <si>
    <t xml:space="preserve">3157276	</t>
  </si>
  <si>
    <t xml:space="preserve">60690	</t>
  </si>
  <si>
    <t xml:space="preserve">999223273716976	</t>
  </si>
  <si>
    <t>Sun/Conghua</t>
  </si>
  <si>
    <t xml:space="preserve">3157365	</t>
  </si>
  <si>
    <t xml:space="preserve">11514263	</t>
  </si>
  <si>
    <t xml:space="preserve">999223275078562	</t>
  </si>
  <si>
    <t>Xia/shenghua,Liu/Yazi</t>
  </si>
  <si>
    <t xml:space="preserve">3157705	</t>
  </si>
  <si>
    <t xml:space="preserve">75389	</t>
  </si>
  <si>
    <t xml:space="preserve">999223275207818	</t>
  </si>
  <si>
    <t>CHIENG/LUNG FENG,CHIENG/BOUNG ONG</t>
  </si>
  <si>
    <t xml:space="preserve">3157753	</t>
  </si>
  <si>
    <t xml:space="preserve">264466493	</t>
  </si>
  <si>
    <t xml:space="preserve">999223275336606	</t>
  </si>
  <si>
    <t>Chen/xiaojia</t>
  </si>
  <si>
    <t xml:space="preserve">3157806	</t>
  </si>
  <si>
    <t xml:space="preserve">325710	</t>
  </si>
  <si>
    <t xml:space="preserve">999223276201848	</t>
  </si>
  <si>
    <t>豪华双床房&lt;今日特价 &gt;&lt;双人入住&gt;&lt;不适用泰国客人&gt;&lt;双早&gt;</t>
  </si>
  <si>
    <t>LIU/SHU</t>
  </si>
  <si>
    <t xml:space="preserve">3158148	</t>
  </si>
  <si>
    <t xml:space="preserve">264492066	</t>
  </si>
  <si>
    <t xml:space="preserve">999223276740219	</t>
  </si>
  <si>
    <t>[曼谷]阿特里姆曼谷美居大酒店(政府卫生认证)(Grand Mercure Bangkok Atrium (SHA Certified))(4498673)</t>
  </si>
  <si>
    <t>豪华房(至少连住2晚及以上)&lt;今日特价 &gt;&lt;双人入住&gt;&lt;双早&gt;</t>
  </si>
  <si>
    <t>Lavery/Lee,Lavery/Lee</t>
  </si>
  <si>
    <t xml:space="preserve">3158418	</t>
  </si>
  <si>
    <t xml:space="preserve">53558860	</t>
  </si>
  <si>
    <t xml:space="preserve">999223288697863	</t>
  </si>
  <si>
    <t>[曼谷]曼谷格乐丽雅12酒店(Galleria 12 Sukhumvit Bangkok Hotel by Compass Hospitality)(5428256)</t>
  </si>
  <si>
    <t>斯莱德房(至少连住2晚及以上)&lt;今日特价 &gt;&lt;双人入住&gt;&lt;无早&gt;</t>
  </si>
  <si>
    <t>JIN/CHUNQIAO</t>
  </si>
  <si>
    <t xml:space="preserve">3160579	</t>
  </si>
  <si>
    <t xml:space="preserve">58093	</t>
  </si>
  <si>
    <t xml:space="preserve">999223289093398	</t>
  </si>
  <si>
    <t>高级双床房&lt;双人入住&gt;&lt;不适用泰国客人&gt;&lt;无早&gt;</t>
  </si>
  <si>
    <t>TAN/ZE XIAN,MOK/JIA HAO</t>
  </si>
  <si>
    <t xml:space="preserve">3160698	</t>
  </si>
  <si>
    <t xml:space="preserve">999223289827362	</t>
  </si>
  <si>
    <t>NGUYEN/THU HUYEN</t>
  </si>
  <si>
    <t xml:space="preserve">3160882	</t>
  </si>
  <si>
    <t xml:space="preserve">74425654-1	</t>
  </si>
  <si>
    <t xml:space="preserve">999223290331640	</t>
  </si>
  <si>
    <t>俱乐部豪华双床房&lt;今日特价 &gt;&lt;双人入住&gt;&lt;不适用泰国客人&gt;&lt;双早&gt;</t>
  </si>
  <si>
    <t>WU/PEIJUAN,QIU/JIEBIAO</t>
  </si>
  <si>
    <t xml:space="preserve">3161078	</t>
  </si>
  <si>
    <t xml:space="preserve">264720554	</t>
  </si>
  <si>
    <t xml:space="preserve">999223290642610	</t>
  </si>
  <si>
    <t>豪华海景双床房&lt;今日特价 &gt;&lt;双人入住&gt;&lt;中宾&gt;&lt;双早&gt;</t>
  </si>
  <si>
    <t>CHEN/RONG,JIANG/SIYA</t>
  </si>
  <si>
    <t xml:space="preserve">3161181	</t>
  </si>
  <si>
    <t xml:space="preserve">165960	</t>
  </si>
  <si>
    <t xml:space="preserve">999223291503057	</t>
  </si>
  <si>
    <t xml:space="preserve">3161549	</t>
  </si>
  <si>
    <t xml:space="preserve">165212	</t>
  </si>
  <si>
    <t xml:space="preserve">999223291791722	</t>
  </si>
  <si>
    <t>[吉隆坡]吉隆坡宾乐雅精选酒店(PARKROYAL COLLECTION Kuala Lumpur)(100961857)</t>
  </si>
  <si>
    <t>都市豪华特大床&lt;促销&gt;&lt;双人入住&gt;&lt;无早&gt;</t>
  </si>
  <si>
    <t>TEO/DUH SHYAN</t>
  </si>
  <si>
    <t xml:space="preserve">3161683	</t>
  </si>
  <si>
    <t xml:space="preserve">227064797	</t>
  </si>
  <si>
    <t xml:space="preserve">999223292147052	</t>
  </si>
  <si>
    <t>[普吉岛]普吉岛玛丽莎别墅酒店(政府卫生认证)(Malisa Villa’s Kata (SHA Plus+))(3362868)</t>
  </si>
  <si>
    <t>泳池别墅(至少连住2晚及以上)&lt;双人入住&gt;&lt;双早&gt;</t>
  </si>
  <si>
    <t>LYU/GANG,YANG/YUE</t>
  </si>
  <si>
    <t xml:space="preserve">3161822	</t>
  </si>
  <si>
    <t xml:space="preserve">999223292501281	</t>
  </si>
  <si>
    <t>三人房&lt;三人入住&gt;&lt;无早&gt;</t>
  </si>
  <si>
    <t>WANG/XUEHUI,WANG/BINHUA,GONG/JIANBIN,GONG/YANHONG,GONG/XIAOHONG,YANG/SHULAN</t>
  </si>
  <si>
    <t xml:space="preserve">3161962	</t>
  </si>
  <si>
    <t xml:space="preserve">999223292991787	</t>
  </si>
  <si>
    <t>[胡志明市]胡志明市贵都酒店(Hotel Equatorial Ho Chi Minh City)(5683508)</t>
  </si>
  <si>
    <t>尊贵特大床房&lt;特惠价&gt;&lt;双人入住&gt;&lt;双早&gt;</t>
  </si>
  <si>
    <t>YUE/BO</t>
  </si>
  <si>
    <t xml:space="preserve">3162257	</t>
  </si>
  <si>
    <t xml:space="preserve">72528343-1	</t>
  </si>
  <si>
    <t xml:space="preserve">999223296923319	</t>
  </si>
  <si>
    <t>SNELL/MICHAEL JAMES CAROL</t>
  </si>
  <si>
    <t xml:space="preserve">3162462	</t>
  </si>
  <si>
    <t xml:space="preserve">RR#2301775	</t>
  </si>
  <si>
    <t xml:space="preserve">999223298336277	</t>
  </si>
  <si>
    <t>LIU/XI,NIE/XIAOBO</t>
  </si>
  <si>
    <t xml:space="preserve">3162718	</t>
  </si>
  <si>
    <t xml:space="preserve">264758544	</t>
  </si>
  <si>
    <t xml:space="preserve">999223298351140	</t>
  </si>
  <si>
    <t>豪华特大床房&lt;今日特价 &gt;&lt;双人入住&gt;&lt;不适用泰国客人&gt;&lt;无早&gt;</t>
  </si>
  <si>
    <t>WU/SHANSHAN</t>
  </si>
  <si>
    <t xml:space="preserve">3162724	</t>
  </si>
  <si>
    <t xml:space="preserve">264754901	</t>
  </si>
  <si>
    <t xml:space="preserve">999223298670906	</t>
  </si>
  <si>
    <t>标准双人房&lt;双人入住&gt;&lt;不适用泰国客人&gt;&lt;双早&gt;</t>
  </si>
  <si>
    <t>CHEN/MING</t>
  </si>
  <si>
    <t xml:space="preserve">3162790	</t>
  </si>
  <si>
    <t xml:space="preserve">326002	</t>
  </si>
  <si>
    <t xml:space="preserve">999223300419293	</t>
  </si>
  <si>
    <t>[清化]清化美利亚珍珠酒店(Melia Vinpearl Thanh Hoa)(106122415)</t>
  </si>
  <si>
    <t>精品转角房&lt;单人入住&gt;&lt;单早&gt;</t>
  </si>
  <si>
    <t>ZHAO/EDISON</t>
  </si>
  <si>
    <t xml:space="preserve">3163083	</t>
  </si>
  <si>
    <t xml:space="preserve">1559702	</t>
  </si>
  <si>
    <t xml:space="preserve">999223301492278	</t>
  </si>
  <si>
    <t>[新加坡]新加坡庄家大酒店(Hotel Boss Singapore)(4373844)</t>
  </si>
  <si>
    <t>高级大床房&lt;双人入住&gt;&lt;适用于除印度及次大陆国家客人&gt;&lt;无早&gt;</t>
  </si>
  <si>
    <t>WONG/SARAH LAI</t>
  </si>
  <si>
    <t xml:space="preserve">3163265	</t>
  </si>
  <si>
    <t xml:space="preserve">R23/0322/15082774	</t>
  </si>
  <si>
    <t xml:space="preserve">999223301614947	</t>
  </si>
  <si>
    <t>LUO/BIN</t>
  </si>
  <si>
    <t xml:space="preserve">3163284	</t>
  </si>
  <si>
    <t xml:space="preserve">R23/0322/153020518	</t>
  </si>
  <si>
    <t xml:space="preserve">999223303522972	</t>
  </si>
  <si>
    <t>XIE/WENBIN</t>
  </si>
  <si>
    <t xml:space="preserve">3163658	</t>
  </si>
  <si>
    <t xml:space="preserve">R23/0322/172231232	</t>
  </si>
  <si>
    <t xml:space="preserve">999223303665421	</t>
  </si>
  <si>
    <t>[依斯干达公主城]双威大盒子酒店(Sunway Hotel Big Box)(91411884)</t>
  </si>
  <si>
    <t>豪华特大床房&lt;单人入住&gt;&lt;单早&gt;</t>
  </si>
  <si>
    <t>PARK/UKJIN</t>
  </si>
  <si>
    <t xml:space="preserve">3163683	</t>
  </si>
  <si>
    <t xml:space="preserve">74069	</t>
  </si>
  <si>
    <t xml:space="preserve">999223307006604	</t>
  </si>
  <si>
    <t xml:space="preserve">3164471	</t>
  </si>
  <si>
    <t xml:space="preserve">F1124352	</t>
  </si>
  <si>
    <t xml:space="preserve">999223307315723	</t>
  </si>
  <si>
    <t>Tan/Eva</t>
  </si>
  <si>
    <t xml:space="preserve">3164579	</t>
  </si>
  <si>
    <t xml:space="preserve">227389823	</t>
  </si>
  <si>
    <t xml:space="preserve">999223307324498	</t>
  </si>
  <si>
    <t>ILINA/ZARINA,ILIN/PAVEL</t>
  </si>
  <si>
    <t xml:space="preserve">3164582	</t>
  </si>
  <si>
    <t xml:space="preserve">55468	</t>
  </si>
  <si>
    <t xml:space="preserve">999223307821730	</t>
  </si>
  <si>
    <t>高级双床房&lt;双人入住&gt;&lt;适用于除印度及次大陆国家客人&gt;&lt;无早&gt;</t>
  </si>
  <si>
    <t>TAM/TSUN SING</t>
  </si>
  <si>
    <t xml:space="preserve">3164770	</t>
  </si>
  <si>
    <t xml:space="preserve">R23/0323/094934401	</t>
  </si>
  <si>
    <t xml:space="preserve">999223307839337	</t>
  </si>
  <si>
    <t>[宿务]宿务塞达阿亚拉中心酒店(Seda Ayala Center Cebu)(8235038)</t>
  </si>
  <si>
    <t>俱乐部房&lt;双人入住&gt;&lt;双早&gt;</t>
  </si>
  <si>
    <t xml:space="preserve">3164772	</t>
  </si>
  <si>
    <t xml:space="preserve">2630679	</t>
  </si>
  <si>
    <t xml:space="preserve">999223308069749	</t>
  </si>
  <si>
    <t>[普吉岛]普吉盛泰乐卡伦海滩度假村 (政府卫生认证)(Centara Karon Resort Phuket (SHA Extra Plus))(5440926)</t>
  </si>
  <si>
    <t>高级海景露台房&lt;双人入住&gt;&lt;中宾&gt;&lt;无早&gt;</t>
  </si>
  <si>
    <t>LUO/JING,HUANG/YUETAO</t>
  </si>
  <si>
    <t xml:space="preserve">3164879	</t>
  </si>
  <si>
    <t xml:space="preserve">265000442	</t>
  </si>
  <si>
    <t xml:space="preserve">999223308450207	</t>
  </si>
  <si>
    <t>Ruan/Shikang</t>
  </si>
  <si>
    <t xml:space="preserve">3165126	</t>
  </si>
  <si>
    <t xml:space="preserve">326127	</t>
  </si>
  <si>
    <t xml:space="preserve">999223310169141	</t>
  </si>
  <si>
    <t>Chua/Yih yu</t>
  </si>
  <si>
    <t xml:space="preserve">3165176	</t>
  </si>
  <si>
    <t xml:space="preserve">10010664018	</t>
  </si>
  <si>
    <t xml:space="preserve">999223311983522	</t>
  </si>
  <si>
    <t>[普吉岛]普吉岛麦考棕榈滩度假村(政府卫生认证)(Maikhao Palm Beach Resort(SHA Extra Plus))(95144222)</t>
  </si>
  <si>
    <t>豪华直通泳池房&lt;限时抢购&gt;&lt;超值特惠&gt;&lt;双人入住&gt;&lt;双早&gt;</t>
  </si>
  <si>
    <t>peng/aiqin</t>
  </si>
  <si>
    <t xml:space="preserve">3165330	</t>
  </si>
  <si>
    <t xml:space="preserve">999223315056441	</t>
  </si>
  <si>
    <t>WEN/JIAYIN</t>
  </si>
  <si>
    <t xml:space="preserve">3165916	</t>
  </si>
  <si>
    <t xml:space="preserve">RR#2301816	</t>
  </si>
  <si>
    <t xml:space="preserve">999223317478936	</t>
  </si>
  <si>
    <t>Tang/Ling</t>
  </si>
  <si>
    <t xml:space="preserve">3166387	</t>
  </si>
  <si>
    <t xml:space="preserve">265106348	</t>
  </si>
  <si>
    <t xml:space="preserve">999223318574253	</t>
  </si>
  <si>
    <t>ZHAO/MENGQING</t>
  </si>
  <si>
    <t xml:space="preserve">3166605	</t>
  </si>
  <si>
    <t xml:space="preserve">R23/0323/17274788	</t>
  </si>
  <si>
    <t xml:space="preserve">21463433113	</t>
  </si>
  <si>
    <t>调整</t>
  </si>
  <si>
    <t>[八打灵再也]八打灵再也水晶皇冠酒店(Crystal Crown Hotel Petaling Jaya)(100361680)</t>
  </si>
  <si>
    <t>豪华房(至少提前20天预订)&lt;特惠&gt;&lt;三人入住&gt;&lt;早餐&gt;</t>
  </si>
  <si>
    <t>PUAY PUAY/ONG,PUAY PUAY/ONG,PUAY PUAY/ONG,PUAY PUAY/ONG,PUAY PUAY/ONG,PUAY PUAY/ONG,PUAY PUAY/ONG</t>
  </si>
  <si>
    <t xml:space="preserve">2742184	</t>
  </si>
  <si>
    <t xml:space="preserve">630239	</t>
  </si>
  <si>
    <t xml:space="preserve">999222014885510	</t>
  </si>
  <si>
    <t>[曼谷]曼谷水门伯克利酒店(SHA Plus+)(The Berkeley Hotel Pratunam Bangkok (SHA Plus+))(1877699)</t>
  </si>
  <si>
    <t>主塔奢华四人套房(至少连住2晚及以上)&lt;今日特价 &gt;&lt;四人入住&gt;&lt;不适用泰国客人&gt;&lt;早餐&gt;</t>
  </si>
  <si>
    <t>CHIANG/WENG CHON,TAN/SIEW WAH,CHIANG/YU TONG ANNABELLE</t>
  </si>
  <si>
    <t xml:space="preserve">2904729	</t>
  </si>
  <si>
    <t xml:space="preserve">10010963679	</t>
  </si>
  <si>
    <t xml:space="preserve">18488444277	</t>
  </si>
  <si>
    <t>HAN/TAEBONG</t>
  </si>
  <si>
    <t xml:space="preserve">2630519	</t>
  </si>
  <si>
    <t xml:space="preserve">HLM192-1853	</t>
  </si>
  <si>
    <t xml:space="preserve">999222732050573	</t>
  </si>
  <si>
    <t>[吉隆坡]Santa Grand Signature Kuala Lumpur(1877699)</t>
  </si>
  <si>
    <t>高级房(大床)&lt;双人入住&gt;&lt;双早&gt;</t>
  </si>
  <si>
    <t>SON/YOUNG JOO</t>
  </si>
  <si>
    <t xml:space="preserve">3031205	</t>
  </si>
  <si>
    <t xml:space="preserve">12307	</t>
  </si>
  <si>
    <t xml:space="preserve">999223027893518	</t>
  </si>
  <si>
    <t>[曼谷]曼谷索拉利亚西铁酒店(Solaria Nishitetsu Hotel Bangkok)(1877699)</t>
  </si>
  <si>
    <t>ONG/JARELL,TANTRA/ACHARA</t>
  </si>
  <si>
    <t xml:space="preserve">3093785	</t>
  </si>
  <si>
    <t xml:space="preserve">259930715	</t>
  </si>
  <si>
    <t xml:space="preserve">999222945855537	</t>
  </si>
  <si>
    <t>[曼谷]易思廷大酒店沙吞(Eastin Grand Hotel Sathorn)(1877699)</t>
  </si>
  <si>
    <t>高级房&lt;今日特价 &gt;&lt;双人入住&gt;&lt;中宾&gt;&lt;双早&gt;</t>
  </si>
  <si>
    <t>CHUNG/MIAOTING</t>
  </si>
  <si>
    <t xml:space="preserve">3068904	</t>
  </si>
  <si>
    <t xml:space="preserve">457492	</t>
  </si>
  <si>
    <t>，</t>
  </si>
  <si>
    <t>999222844164273</t>
  </si>
  <si>
    <t>本期收回10758元</t>
  </si>
  <si>
    <t>999223135305374</t>
  </si>
  <si>
    <t>999223276321144</t>
  </si>
  <si>
    <t>特殊要求:此单为999223246544087补款单 。</t>
  </si>
  <si>
    <t>本期扣款11.86元</t>
  </si>
  <si>
    <t>999223183239206</t>
  </si>
  <si>
    <t>特殊要求:此单为订单999223151731117协调修改为3.26离店扣200元违约金的补款单，非常感谢 。</t>
  </si>
  <si>
    <t>本期扣款3000元</t>
  </si>
  <si>
    <t>999223127290962</t>
  </si>
  <si>
    <t>本期收回20元</t>
  </si>
  <si>
    <t>本期收回2430元</t>
  </si>
  <si>
    <t>999222014885510</t>
  </si>
  <si>
    <t>本期收回98.97元</t>
  </si>
  <si>
    <t>999222732050573</t>
  </si>
  <si>
    <t>本期收回11.89元</t>
  </si>
  <si>
    <t>999223027893518</t>
  </si>
  <si>
    <t>本期收回13.15元</t>
  </si>
  <si>
    <t>999222945855537</t>
  </si>
  <si>
    <t>本期收回14.06元</t>
  </si>
  <si>
    <t>A230327171255481</t>
  </si>
  <si>
    <t>CNY / HKD 当前参考汇率: 1.142699716</t>
  </si>
  <si>
    <t>总计： 638888.16 CNY/
730057.32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</si>
  <si>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</si>
  <si>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</si>
  <si>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</si>
  <si>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</si>
  <si>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</si>
  <si>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</si>
  <si>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</si>
  <si>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</si>
  <si>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</si>
  <si>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</si>
  <si>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</si>
  <si>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</si>
  <si>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</si>
  <si>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</si>
  <si>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</si>
  <si>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</si>
  <si>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</si>
  <si>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</si>
  <si>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</si>
  <si>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2023-03-23</t>
  </si>
  <si>
    <t>3166387</t>
  </si>
  <si>
    <t>曼谷盛泰澜中央世界商业中心酒店  (SHA Plus+)</t>
  </si>
  <si>
    <t>Tang Ling</t>
  </si>
  <si>
    <t>2023-03-24</t>
  </si>
  <si>
    <t>退房日周结</t>
  </si>
  <si>
    <t>1145.00</t>
  </si>
  <si>
    <t>RMB</t>
  </si>
  <si>
    <t>0</t>
  </si>
  <si>
    <t>0.00</t>
  </si>
  <si>
    <t>携程国际直连(DD)</t>
  </si>
  <si>
    <t>01.011174</t>
  </si>
  <si>
    <t>2023-03-23 16:38:25</t>
  </si>
  <si>
    <t>否</t>
  </si>
  <si>
    <t>汇智国际旅游发展有限公司</t>
  </si>
  <si>
    <t>直采</t>
  </si>
  <si>
    <t>泰国</t>
  </si>
  <si>
    <t>3165916</t>
  </si>
  <si>
    <t>卡察画廊度假-卡察卡利姆湾(SHA Plus+)</t>
  </si>
  <si>
    <t>WEN JIAYIN</t>
  </si>
  <si>
    <t>608.00</t>
  </si>
  <si>
    <t>2023-03-23 13:29:01</t>
  </si>
  <si>
    <t>3165330</t>
  </si>
  <si>
    <t>普吉岛麦考棕榈滩度假村(SHA Plus+)</t>
  </si>
  <si>
    <t>peng aiqin</t>
  </si>
  <si>
    <t>668.00</t>
  </si>
  <si>
    <t>2023-03-23 10:46:57</t>
  </si>
  <si>
    <t>3165176</t>
  </si>
  <si>
    <t>吉隆坡皇家朱兰酒店</t>
  </si>
  <si>
    <t>Chua Yih yu</t>
  </si>
  <si>
    <t>353.00</t>
  </si>
  <si>
    <t>2023-03-23 09:22:16</t>
  </si>
  <si>
    <t>马来西亚</t>
  </si>
  <si>
    <t>3165126</t>
  </si>
  <si>
    <t>宜必思尚品曼谷素坤逸康福酒店</t>
  </si>
  <si>
    <t>Ruan Shikang</t>
  </si>
  <si>
    <t>280.00</t>
  </si>
  <si>
    <t>2023-03-23 11:49:29</t>
  </si>
  <si>
    <t>3164879</t>
  </si>
  <si>
    <t>普吉盛泰乐卡伦海滩度假村</t>
  </si>
  <si>
    <t>LUO JING,HUANG YUETAO</t>
  </si>
  <si>
    <t>625.00</t>
  </si>
  <si>
    <t>2023-03-23 11:09:45</t>
  </si>
  <si>
    <t>3164772</t>
  </si>
  <si>
    <t>宿务塞达阿亚拉中心酒店</t>
  </si>
  <si>
    <t>WANG SHENGYU</t>
  </si>
  <si>
    <t>775.00</t>
  </si>
  <si>
    <t>2023-03-23 09:14:27</t>
  </si>
  <si>
    <t>菲律宾</t>
  </si>
  <si>
    <t>3164770</t>
  </si>
  <si>
    <t>新加坡庄家大酒店</t>
  </si>
  <si>
    <t>TAM TSUN SING</t>
  </si>
  <si>
    <t>1472.00</t>
  </si>
  <si>
    <t>2023-03-23 09:52:43</t>
  </si>
  <si>
    <t>新加坡</t>
  </si>
  <si>
    <t>2023-03-22</t>
  </si>
  <si>
    <t>3164582</t>
  </si>
  <si>
    <t>普吉岛城市海港度假酒店 (SHA Extra Plus)</t>
  </si>
  <si>
    <t>ILINA ZARINA,ILIN PAVEL</t>
  </si>
  <si>
    <t>259.00</t>
  </si>
  <si>
    <t>2023-03-23 10:17:52</t>
  </si>
  <si>
    <t>3164579</t>
  </si>
  <si>
    <t>吉隆坡宾乐雅精选酒店</t>
  </si>
  <si>
    <t>Tan Eva</t>
  </si>
  <si>
    <t>511.00</t>
  </si>
  <si>
    <t>2023-03-23 10:35:08</t>
  </si>
  <si>
    <t>3164471</t>
  </si>
  <si>
    <t>仁川松岛空中花园酒店</t>
  </si>
  <si>
    <t>WANG XINCHAO</t>
  </si>
  <si>
    <t>452.00</t>
  </si>
  <si>
    <t>2023-03-22 22:36:32</t>
  </si>
  <si>
    <t>韩国</t>
  </si>
  <si>
    <t>3163683</t>
  </si>
  <si>
    <t>双威大盒子酒店</t>
  </si>
  <si>
    <t>PARK UKJIN</t>
  </si>
  <si>
    <t>430.00</t>
  </si>
  <si>
    <t>2023-03-22 17:24:11</t>
  </si>
  <si>
    <t>3163658</t>
  </si>
  <si>
    <t>XIE WENBIN</t>
  </si>
  <si>
    <t>1380.00</t>
  </si>
  <si>
    <t>2023-03-22 17:25:09</t>
  </si>
  <si>
    <t>3163609</t>
  </si>
  <si>
    <t>SHI SHUNDONG</t>
  </si>
  <si>
    <t>705.00</t>
  </si>
  <si>
    <t>2023-03-22 16:50:04</t>
  </si>
  <si>
    <t>3163408</t>
  </si>
  <si>
    <t>河内辉盛公寓</t>
  </si>
  <si>
    <t>MANDRIKOV DENIS</t>
  </si>
  <si>
    <t>508.00</t>
  </si>
  <si>
    <t>2023-03-22 15:51:29</t>
  </si>
  <si>
    <t>越南</t>
  </si>
  <si>
    <t>3163383</t>
  </si>
  <si>
    <t>曼谷HOMM素坤逸34街酒店</t>
  </si>
  <si>
    <t>YANG HAN YU</t>
  </si>
  <si>
    <t>397.00</t>
  </si>
  <si>
    <t>2023-03-22 16:23:01</t>
  </si>
  <si>
    <t>3163284</t>
  </si>
  <si>
    <t>LUO BIN</t>
  </si>
  <si>
    <t>676.00</t>
  </si>
  <si>
    <t>2023-03-22 15:46:00</t>
  </si>
  <si>
    <t>3163265</t>
  </si>
  <si>
    <t>WONG SARAH LAI</t>
  </si>
  <si>
    <t>1352.00</t>
  </si>
  <si>
    <t>2023-03-22 15:14:38</t>
  </si>
  <si>
    <t>3163216</t>
  </si>
  <si>
    <t>WANG MENGLANG</t>
  </si>
  <si>
    <t>2023-03-22 15:07:58</t>
  </si>
  <si>
    <t>3163215</t>
  </si>
  <si>
    <t>LI JUNXUAN</t>
  </si>
  <si>
    <t>2023-03-22 14:49:39</t>
  </si>
  <si>
    <t>3163098</t>
  </si>
  <si>
    <t>新加坡米阁大酒店</t>
  </si>
  <si>
    <t>ZHU XIANGYOU</t>
  </si>
  <si>
    <t>772.00</t>
  </si>
  <si>
    <t>2023-03-22 14:07:10</t>
  </si>
  <si>
    <t>3163088</t>
  </si>
  <si>
    <t>ZHANG YING,si yuan,Li Jing,Hong Mingjun,CHEN YIXUAN,Yu Zhenfu</t>
  </si>
  <si>
    <t>4216.00</t>
  </si>
  <si>
    <t>2023-03-22 15:04:56</t>
  </si>
  <si>
    <t>3163083</t>
  </si>
  <si>
    <t>清化美利亚珍珠酒店</t>
  </si>
  <si>
    <t>ZHAO EDISON</t>
  </si>
  <si>
    <t>486.00</t>
  </si>
  <si>
    <t>2023-03-22 18:34:31</t>
  </si>
  <si>
    <t>3162914</t>
  </si>
  <si>
    <t>ZHENG CHENYU</t>
  </si>
  <si>
    <t>299.00</t>
  </si>
  <si>
    <t>2023-03-22 13:05:25</t>
  </si>
  <si>
    <t>3162810</t>
  </si>
  <si>
    <t>曼谷拉查丹利中心酒店  (SHA Plus+)</t>
  </si>
  <si>
    <t>ZHANG MENGMENG</t>
  </si>
  <si>
    <t>830.00</t>
  </si>
  <si>
    <t>2023-03-22 12:05:35</t>
  </si>
  <si>
    <t>3162790</t>
  </si>
  <si>
    <t>CHEN MING</t>
  </si>
  <si>
    <t>640.00</t>
  </si>
  <si>
    <t>2023-03-22 12:38:49</t>
  </si>
  <si>
    <t>3162724</t>
  </si>
  <si>
    <t>WU SHANSHAN</t>
  </si>
  <si>
    <t>2239.00</t>
  </si>
  <si>
    <t>2023-03-22 11:53:12</t>
  </si>
  <si>
    <t>3162718</t>
  </si>
  <si>
    <t>双威金字塔酒店</t>
  </si>
  <si>
    <t>LIU XI,NIE XIAOBO</t>
  </si>
  <si>
    <t>513.00</t>
  </si>
  <si>
    <t>2023-03-22 12:14:20</t>
  </si>
  <si>
    <t>3162462</t>
  </si>
  <si>
    <t>SNELL MICHAEL JAMES CAROL</t>
  </si>
  <si>
    <t>1216.00</t>
  </si>
  <si>
    <t>2023-03-22 10:05:35</t>
  </si>
  <si>
    <t>3162364</t>
  </si>
  <si>
    <t>普吉艾希莉焦点酒店</t>
  </si>
  <si>
    <t>Buaban Phongphan</t>
  </si>
  <si>
    <t>254.00</t>
  </si>
  <si>
    <t>2023-03-22 09:16:14</t>
  </si>
  <si>
    <t>3162348</t>
  </si>
  <si>
    <t>Travelodge Phuket Town</t>
  </si>
  <si>
    <t>LUANGSUWIMON WATTANA</t>
  </si>
  <si>
    <t>187.00</t>
  </si>
  <si>
    <t>2023-03-22 09:34:34</t>
  </si>
  <si>
    <t>3162347</t>
  </si>
  <si>
    <t>曼谷金玉素旺纳普酒店</t>
  </si>
  <si>
    <t>LIU JUN</t>
  </si>
  <si>
    <t>194.00</t>
  </si>
  <si>
    <t>2023-03-22 09:00:47</t>
  </si>
  <si>
    <t>3166605</t>
  </si>
  <si>
    <t>ZHAO MENGQING</t>
  </si>
  <si>
    <t>740.00</t>
  </si>
  <si>
    <t>2023-03-23 17:30:37</t>
  </si>
  <si>
    <t>3162289</t>
  </si>
  <si>
    <t>清迈M酒店</t>
  </si>
  <si>
    <t>LENIR THOMAS</t>
  </si>
  <si>
    <t>201.00</t>
  </si>
  <si>
    <t>2023-03-22 10:05:12</t>
  </si>
  <si>
    <t>3162262</t>
  </si>
  <si>
    <t>普吉岛苏帕莱风景湾水疗度假酒店(SHA Extra Plus)</t>
  </si>
  <si>
    <t>RAKUNGTONG SUACHAI</t>
  </si>
  <si>
    <t>515.00</t>
  </si>
  <si>
    <t>2023-03-22 12:39:05</t>
  </si>
  <si>
    <t>3162257</t>
  </si>
  <si>
    <t>胡志明市贵都酒店</t>
  </si>
  <si>
    <t>YUE BO</t>
  </si>
  <si>
    <t>1510.00</t>
  </si>
  <si>
    <t>2023-03-22 09:21:40</t>
  </si>
  <si>
    <t>3162018</t>
  </si>
  <si>
    <t>西贡迈之家酒店</t>
  </si>
  <si>
    <t>Lin Yuedong</t>
  </si>
  <si>
    <t>1030.00</t>
  </si>
  <si>
    <t>2023-03-22 09:53:58</t>
  </si>
  <si>
    <t>3161962</t>
  </si>
  <si>
    <t>WANG XUEHUI,WANG BINHUA,GONG JIANBIN,GONG YANHONG,GONG XIAOHONG,YANG SHULAN</t>
  </si>
  <si>
    <t>1092.00</t>
  </si>
  <si>
    <t>2023-03-22 09:01:53</t>
  </si>
  <si>
    <t>2023-03-21</t>
  </si>
  <si>
    <t>3161830</t>
  </si>
  <si>
    <t>Wang xin</t>
  </si>
  <si>
    <t>1010.00</t>
  </si>
  <si>
    <t>2023-03-22 10:22:28</t>
  </si>
  <si>
    <t>3161827</t>
  </si>
  <si>
    <t>patimin preecha,patimin preecha</t>
  </si>
  <si>
    <t>2023-03-22 09:32:37</t>
  </si>
  <si>
    <t>3161822</t>
  </si>
  <si>
    <t>普吉岛玛丽莎别墅酒店(SHA Plus+)</t>
  </si>
  <si>
    <t>LYU GANG,YANG YUE</t>
  </si>
  <si>
    <t>3180.00</t>
  </si>
  <si>
    <t>2023-03-22 09:52:28</t>
  </si>
  <si>
    <t>3161683</t>
  </si>
  <si>
    <t>TEO DUH SHYAN</t>
  </si>
  <si>
    <t>1022.00</t>
  </si>
  <si>
    <t>2023-03-22 09:39:24</t>
  </si>
  <si>
    <t>3161549</t>
  </si>
  <si>
    <t>阿尔法公寓式酒店</t>
  </si>
  <si>
    <t>Dela cruz Lorelie</t>
  </si>
  <si>
    <t>2018.00</t>
  </si>
  <si>
    <t>2023-03-22 09:10:38</t>
  </si>
  <si>
    <t>3161449</t>
  </si>
  <si>
    <t>JIN BO</t>
  </si>
  <si>
    <t>493.00</t>
  </si>
  <si>
    <t>2023-03-22 10:19:27</t>
  </si>
  <si>
    <t>3161181</t>
  </si>
  <si>
    <t>芭堤雅北部遨舍度假酒店 (SHA Extra Plus)</t>
  </si>
  <si>
    <t>CHEN RONG,JIANG SIYA</t>
  </si>
  <si>
    <t>1034.00</t>
  </si>
  <si>
    <t>2023-03-21 21:18:26</t>
  </si>
  <si>
    <t>3161158</t>
  </si>
  <si>
    <t>WU JINTAO,WU JINTAO,WU JINTAO</t>
  </si>
  <si>
    <t>374.00</t>
  </si>
  <si>
    <t>2023-03-22 09:32:09</t>
  </si>
  <si>
    <t>3161078</t>
  </si>
  <si>
    <t>WU PEIJUAN,QIU JIEBIAO</t>
  </si>
  <si>
    <t>5876.00</t>
  </si>
  <si>
    <t>2023-03-22 09:53:25</t>
  </si>
  <si>
    <t>3161066</t>
  </si>
  <si>
    <t>SONTHONG WORRAKAN</t>
  </si>
  <si>
    <t>2023-03-21 20:04:48</t>
  </si>
  <si>
    <t>3160882</t>
  </si>
  <si>
    <t>NGUYEN THU HUYEN</t>
  </si>
  <si>
    <t>2023-03-21 18:47:30</t>
  </si>
  <si>
    <t>3160733</t>
  </si>
  <si>
    <t>HOU YULU,XIA NANK,DING MINGLU</t>
  </si>
  <si>
    <t>1269.00</t>
  </si>
  <si>
    <t>2023-03-21 18:10:16</t>
  </si>
  <si>
    <t>3160698</t>
  </si>
  <si>
    <t>曼谷四翼酒店</t>
  </si>
  <si>
    <t>TAN ZE XIAN,MOK JIA HAO</t>
  </si>
  <si>
    <t>580.00</t>
  </si>
  <si>
    <t>2023-03-21 18:18:18</t>
  </si>
  <si>
    <t>3160597</t>
  </si>
  <si>
    <t>ZHANG YUWAN</t>
  </si>
  <si>
    <t>423.00</t>
  </si>
  <si>
    <t>2023-03-21 19:30:59</t>
  </si>
  <si>
    <t>3160579</t>
  </si>
  <si>
    <t>曼谷格乐丽雅12酒店</t>
  </si>
  <si>
    <t>JIN CHUNQIAO</t>
  </si>
  <si>
    <t>864.00</t>
  </si>
  <si>
    <t>2023-03-21 17:29:08</t>
  </si>
  <si>
    <t>3160385</t>
  </si>
  <si>
    <t>ZHENG JING</t>
  </si>
  <si>
    <t>727.00</t>
  </si>
  <si>
    <t>2023-03-21 16:43:25</t>
  </si>
  <si>
    <t>3160274</t>
  </si>
  <si>
    <t>吉隆坡白沙罗皇家朱兰酒店</t>
  </si>
  <si>
    <t>FAIZIL YAP MUHAMAD HAMIDI BIN</t>
  </si>
  <si>
    <t>683.00</t>
  </si>
  <si>
    <t>2023-03-21 15:58:15</t>
  </si>
  <si>
    <t>3160109</t>
  </si>
  <si>
    <t>瓦奇夫集市缇沃丽系列精品酒店</t>
  </si>
  <si>
    <t>Bahrain Tejwal,Bahrain Tejwal</t>
  </si>
  <si>
    <t>754.00</t>
  </si>
  <si>
    <t>2023-03-22 10:27:32</t>
  </si>
  <si>
    <t>卡塔尔</t>
  </si>
  <si>
    <t>3160056</t>
  </si>
  <si>
    <t>LUO HANGSHNU</t>
  </si>
  <si>
    <t>1094.00</t>
  </si>
  <si>
    <t>2023-03-21 16:36:51</t>
  </si>
  <si>
    <t>3159932</t>
  </si>
  <si>
    <t>芙蓉皇家朱兰酒店</t>
  </si>
  <si>
    <t>Siow SongYi,Siow SongYi</t>
  </si>
  <si>
    <t>345.00</t>
  </si>
  <si>
    <t>2023-03-21 13:46:07</t>
  </si>
  <si>
    <t>3159597</t>
  </si>
  <si>
    <t>AhmadKamal AhmadKasyfulAzim,AhmadKamal AhmadKasyfulAzim</t>
  </si>
  <si>
    <t>338.00</t>
  </si>
  <si>
    <t>2023-03-21 12:26:40</t>
  </si>
  <si>
    <t>3159557</t>
  </si>
  <si>
    <t>芭堤雅万丽水疗度假酒店 - SHA Extra Plus 认证</t>
  </si>
  <si>
    <t>SUN BIN</t>
  </si>
  <si>
    <t>2800.00</t>
  </si>
  <si>
    <t>2023-03-21 15:32:19</t>
  </si>
  <si>
    <t>3159338</t>
  </si>
  <si>
    <t>铂尔曼吉隆坡城市中心大酒店</t>
  </si>
  <si>
    <t>BALBED MUSTAFA AGIL MUHAMAD</t>
  </si>
  <si>
    <t>1258.00</t>
  </si>
  <si>
    <t>2023-03-21 10:28:08</t>
  </si>
  <si>
    <t>3159218</t>
  </si>
  <si>
    <t>宿务威斯顿舄湖酒店</t>
  </si>
  <si>
    <t>Ylaya Kenneth,Ylaya Kenneth,Ylaya Kenneth,Ylaya Kenneth</t>
  </si>
  <si>
    <t>567.00</t>
  </si>
  <si>
    <t>2023-03-21 09:34:41</t>
  </si>
  <si>
    <t>3159111</t>
  </si>
  <si>
    <t>RUTANAMONTRI RUNGARUN</t>
  </si>
  <si>
    <t>189.00</t>
  </si>
  <si>
    <t>2023-03-21 10:59:48</t>
  </si>
  <si>
    <t>3159080</t>
  </si>
  <si>
    <t>阿瓦尼德拉迪拜酒店</t>
  </si>
  <si>
    <t>Jenead Alameen</t>
  </si>
  <si>
    <t>644.00</t>
  </si>
  <si>
    <t>2023-03-21 13:08:20</t>
  </si>
  <si>
    <t>阿拉伯联合酋长国</t>
  </si>
  <si>
    <t>3158985</t>
  </si>
  <si>
    <t>XIE SIYU</t>
  </si>
  <si>
    <t>2023-03-21 13:00:07</t>
  </si>
  <si>
    <t>3158889</t>
  </si>
  <si>
    <t>Liu Yan,Liu Yan</t>
  </si>
  <si>
    <t>2023-03-21 10:58:09</t>
  </si>
  <si>
    <t>3158707</t>
  </si>
  <si>
    <t>SOMHWANG WICHAN</t>
  </si>
  <si>
    <t>2023-03-21 10:59:02</t>
  </si>
  <si>
    <t>2023-03-20</t>
  </si>
  <si>
    <t>3158682</t>
  </si>
  <si>
    <t>麦克坦新镇萨沃伊酒店</t>
  </si>
  <si>
    <t>WANG YUCHUAN</t>
  </si>
  <si>
    <t>405.00</t>
  </si>
  <si>
    <t>2023-03-21 12:22:08</t>
  </si>
  <si>
    <t>3158418</t>
  </si>
  <si>
    <t>阿特里姆曼谷美居大酒店(SHA认证)</t>
  </si>
  <si>
    <t>Lavery Lee,Lavery Lee</t>
  </si>
  <si>
    <t>1386.00</t>
  </si>
  <si>
    <t>2023-03-21 09:53:21</t>
  </si>
  <si>
    <t>3158372</t>
  </si>
  <si>
    <t>CHIEN HUNG CHANG</t>
  </si>
  <si>
    <t>2423.00</t>
  </si>
  <si>
    <t>2023-03-21 12:00:01</t>
  </si>
  <si>
    <t>3158148</t>
  </si>
  <si>
    <t>LIU SHU</t>
  </si>
  <si>
    <t>3531.00</t>
  </si>
  <si>
    <t>2023-03-21 11:57:07</t>
  </si>
  <si>
    <t>3158032</t>
  </si>
  <si>
    <t>曼谷香格里拉大酒店</t>
  </si>
  <si>
    <t>Kiel Louise</t>
  </si>
  <si>
    <t>1350.00</t>
  </si>
  <si>
    <t>2023-03-21 10:27:51</t>
  </si>
  <si>
    <t>3157924</t>
  </si>
  <si>
    <t>岘港中心温克酒店</t>
  </si>
  <si>
    <t>KWAK SAEBOM,KWAK SAEBOM,KWAK SAEBOM</t>
  </si>
  <si>
    <t>2023-03-20 20:37:33</t>
  </si>
  <si>
    <t>3157858</t>
  </si>
  <si>
    <t>迪拜市中心安纳塔拉酒店</t>
  </si>
  <si>
    <t>Teleghin Julia</t>
  </si>
  <si>
    <t>1172.00</t>
  </si>
  <si>
    <t>586.00</t>
  </si>
  <si>
    <t>-586</t>
  </si>
  <si>
    <t>2023-03-21 00:57:32</t>
  </si>
  <si>
    <t>3157806</t>
  </si>
  <si>
    <t>Chen xiaojia</t>
  </si>
  <si>
    <t>840.00</t>
  </si>
  <si>
    <t>2023-03-20 20:06:26</t>
  </si>
  <si>
    <t>3157753</t>
  </si>
  <si>
    <t>CHIENG LUNG FENG,CHIENG BOUNG ONG</t>
  </si>
  <si>
    <t>2023-03-21 10:49:50</t>
  </si>
  <si>
    <t>3157705</t>
  </si>
  <si>
    <t>Xia shenghua,Liu Yazi</t>
  </si>
  <si>
    <t>3960.00</t>
  </si>
  <si>
    <t>2023-03-21 10:08:01</t>
  </si>
  <si>
    <t>3157504</t>
  </si>
  <si>
    <t>芽庄哈瓦那酒店</t>
  </si>
  <si>
    <t>Tao Han ping</t>
  </si>
  <si>
    <t>630.00</t>
  </si>
  <si>
    <t>2023-03-20 17:54:34</t>
  </si>
  <si>
    <t>3157496</t>
  </si>
  <si>
    <t>阿罗纳海滩赫纳度假村</t>
  </si>
  <si>
    <t>Sanglay Ma Lizette,Sanglay Ma Lizette,Sanglay Ma Lizette</t>
  </si>
  <si>
    <t>1696.00</t>
  </si>
  <si>
    <t>2023-03-20 17:57:49</t>
  </si>
  <si>
    <t>3157454</t>
  </si>
  <si>
    <t>吉隆坡皇家星光曲线酒店</t>
  </si>
  <si>
    <t>Shah Airy</t>
  </si>
  <si>
    <t>454.00</t>
  </si>
  <si>
    <t>2023-03-20 17:40:25</t>
  </si>
  <si>
    <t>3157365</t>
  </si>
  <si>
    <t>Sun Conghua</t>
  </si>
  <si>
    <t>2700.00</t>
  </si>
  <si>
    <t>2023-03-20 17:26:16</t>
  </si>
  <si>
    <t>3157276</t>
  </si>
  <si>
    <t>芭堤雅爱湾海滩度假酒店</t>
  </si>
  <si>
    <t>HE NA</t>
  </si>
  <si>
    <t>1110.00</t>
  </si>
  <si>
    <t>2023-03-20 16:26:05</t>
  </si>
  <si>
    <t>3157199</t>
  </si>
  <si>
    <t>曼谷阿文苏昆维特酒店</t>
  </si>
  <si>
    <t>TANG TONG</t>
  </si>
  <si>
    <t>2540.00</t>
  </si>
  <si>
    <t>2023-03-20 16:01:15</t>
  </si>
  <si>
    <t>3157179</t>
  </si>
  <si>
    <t>TAKEUCHI NOBUYUKI,TAKEUCHI SAKI</t>
  </si>
  <si>
    <t>2023-03-20 15:40:38</t>
  </si>
  <si>
    <t>3157177</t>
  </si>
  <si>
    <t>SUN GUOQIANG</t>
  </si>
  <si>
    <t>494.00</t>
  </si>
  <si>
    <t>2023-03-20 16:07:35</t>
  </si>
  <si>
    <t>3157161</t>
  </si>
  <si>
    <t>HUANG JIE</t>
  </si>
  <si>
    <t>2023-03-20 20:00:21</t>
  </si>
  <si>
    <t>3157038</t>
  </si>
  <si>
    <t>吉隆坡柏威年酒店 · 悦榕庄管理</t>
  </si>
  <si>
    <t>SAVICH INNA,SOEHARSONO ROBERT</t>
  </si>
  <si>
    <t>1363.00</t>
  </si>
  <si>
    <t>2023-03-20 14:25:09</t>
  </si>
  <si>
    <t>3156922</t>
  </si>
  <si>
    <t>曼谷素旺那普机场诺富特酒店</t>
  </si>
  <si>
    <t>LIU ZHIJING</t>
  </si>
  <si>
    <t>1306.00</t>
  </si>
  <si>
    <t>2023-03-20 14:01:33</t>
  </si>
  <si>
    <t>3156859</t>
  </si>
  <si>
    <t>普吉岛悦梿酒店(SHA Plus+)</t>
  </si>
  <si>
    <t>Song Zhanpu,Lin Junmin</t>
  </si>
  <si>
    <t>4788.00</t>
  </si>
  <si>
    <t>2023-03-20 13:15:15</t>
  </si>
  <si>
    <t>3156817</t>
  </si>
  <si>
    <t>釜山斯坦福酒店</t>
  </si>
  <si>
    <t>LUO MINGJIE</t>
  </si>
  <si>
    <t>1890.00</t>
  </si>
  <si>
    <t>2023-03-20 12:44:07</t>
  </si>
  <si>
    <t>3156674</t>
  </si>
  <si>
    <t>WEI JIYE</t>
  </si>
  <si>
    <t>2188.00</t>
  </si>
  <si>
    <t>2023-03-20 12:04:35</t>
  </si>
  <si>
    <t>3156621</t>
  </si>
  <si>
    <t>宿务滨海前线酒店 - 北开垦</t>
  </si>
  <si>
    <t>TANG OI YEE,DIAZ MARVIN MISA</t>
  </si>
  <si>
    <t>422.00</t>
  </si>
  <si>
    <t>2023-03-20 13:23:51</t>
  </si>
  <si>
    <t>3156383</t>
  </si>
  <si>
    <t>Zhao Guorong</t>
  </si>
  <si>
    <t>2466.00</t>
  </si>
  <si>
    <t>2023-03-20 10:18:43</t>
  </si>
  <si>
    <t>3156294</t>
  </si>
  <si>
    <t>宿务柏宁国际大酒店</t>
  </si>
  <si>
    <t>Valeriano Henry</t>
  </si>
  <si>
    <t>380.00</t>
  </si>
  <si>
    <t>2023-03-20 10:15:49</t>
  </si>
  <si>
    <t>3155869</t>
  </si>
  <si>
    <t>吉隆坡四季酒店</t>
  </si>
  <si>
    <t>CHEN YILING</t>
  </si>
  <si>
    <t>6600.00</t>
  </si>
  <si>
    <t>2023-03-20 14:53:02</t>
  </si>
  <si>
    <t>2023-03-19</t>
  </si>
  <si>
    <t>3155759</t>
  </si>
  <si>
    <t>阿万特酒店</t>
  </si>
  <si>
    <t>Zhang Xiaokui</t>
  </si>
  <si>
    <t>860.00</t>
  </si>
  <si>
    <t>2023-03-20 10:39:32</t>
  </si>
  <si>
    <t>3155731</t>
  </si>
  <si>
    <t>卡加延德奥罗雪松森特里奥酒店</t>
  </si>
  <si>
    <t>1500.00</t>
  </si>
  <si>
    <t>2023-03-20 10:27:31</t>
  </si>
  <si>
    <t>3155683</t>
  </si>
  <si>
    <t>芽庄洲际酒店</t>
  </si>
  <si>
    <t>Le Mong Pascal Bao</t>
  </si>
  <si>
    <t>1658.00</t>
  </si>
  <si>
    <t>2023-03-20 10:19:16</t>
  </si>
  <si>
    <t>3155682</t>
  </si>
  <si>
    <t>MOHAMED HASSAN,MOHAMED HASSAN</t>
  </si>
  <si>
    <t>1173.00</t>
  </si>
  <si>
    <t>2023-03-21 16:02:13</t>
  </si>
  <si>
    <t>3155360</t>
  </si>
  <si>
    <t>曼谷秋素坤逸酒店 (SHA Plus+)</t>
  </si>
  <si>
    <t>Ehrmann Guenther</t>
  </si>
  <si>
    <t>340.00</t>
  </si>
  <si>
    <t>2023-03-19 21:37:13</t>
  </si>
  <si>
    <t>3155313</t>
  </si>
  <si>
    <t>宿务海湾酒店-国会大厦</t>
  </si>
  <si>
    <t>Magante IMELDA</t>
  </si>
  <si>
    <t>680.00</t>
  </si>
  <si>
    <t>2023-03-20 10:33:55</t>
  </si>
  <si>
    <t>3155203</t>
  </si>
  <si>
    <t>迪拜伊本·白图泰安凡尼酒店</t>
  </si>
  <si>
    <t>Liu Huawei</t>
  </si>
  <si>
    <t>2060.00</t>
  </si>
  <si>
    <t>2023-03-19 23:33:50</t>
  </si>
  <si>
    <t>3155112</t>
  </si>
  <si>
    <t>Peregrina Marilen</t>
  </si>
  <si>
    <t>2508.00</t>
  </si>
  <si>
    <t>2023-03-20 09:49:52</t>
  </si>
  <si>
    <t>3154919</t>
  </si>
  <si>
    <t>曼谷奔齐中心大酒店</t>
  </si>
  <si>
    <t>YU FAN,CHEN YAJUN</t>
  </si>
  <si>
    <t>1558.00</t>
  </si>
  <si>
    <t>2023-03-20 12:54:31</t>
  </si>
  <si>
    <t>3154859</t>
  </si>
  <si>
    <t>芭堤雅爱湾新翼酒店</t>
  </si>
  <si>
    <t>FAN JUNBING</t>
  </si>
  <si>
    <t>636.00</t>
  </si>
  <si>
    <t>2023-03-20 08:25:16</t>
  </si>
  <si>
    <t>3154794</t>
  </si>
  <si>
    <t>沙逸皮皮岛度假酒店</t>
  </si>
  <si>
    <t>Wang Liping</t>
  </si>
  <si>
    <t>3400.00</t>
  </si>
  <si>
    <t>2023-03-19 17:24:24</t>
  </si>
  <si>
    <t>3154767</t>
  </si>
  <si>
    <t>普吉岛纳卡酒店</t>
  </si>
  <si>
    <t>Wong Jeremy</t>
  </si>
  <si>
    <t>2921.00</t>
  </si>
  <si>
    <t>2023-03-19 17:16:02</t>
  </si>
  <si>
    <t>3154579</t>
  </si>
  <si>
    <t>曼谷维伊 - 美憬阁酒店</t>
  </si>
  <si>
    <t>CUI WEI,WANG CHENLUN</t>
  </si>
  <si>
    <t>2226.00</t>
  </si>
  <si>
    <t>2023-03-19 15:42:40</t>
  </si>
  <si>
    <t>3153586</t>
  </si>
  <si>
    <t>Huang Rui</t>
  </si>
  <si>
    <t>1122.00</t>
  </si>
  <si>
    <t>2023-03-19 10:10:59</t>
  </si>
  <si>
    <t>3153261</t>
  </si>
  <si>
    <t>WANG RUOSHUI</t>
  </si>
  <si>
    <t>3030.00</t>
  </si>
  <si>
    <t>2023-03-19 11:12:52</t>
  </si>
  <si>
    <t>3153104</t>
  </si>
  <si>
    <t>3027.00</t>
  </si>
  <si>
    <t>2023-03-19 09:20:54</t>
  </si>
  <si>
    <t>2023-03-18</t>
  </si>
  <si>
    <t>3152858</t>
  </si>
  <si>
    <t>曼谷萨通JC凯文酒店</t>
  </si>
  <si>
    <t>YI QI</t>
  </si>
  <si>
    <t>910.00</t>
  </si>
  <si>
    <t>2023-03-19 11:44:10</t>
  </si>
  <si>
    <t>3152829</t>
  </si>
  <si>
    <t>DU GANG</t>
  </si>
  <si>
    <t>2195.00</t>
  </si>
  <si>
    <t>2023-03-19 08:29:47</t>
  </si>
  <si>
    <t>3152422</t>
  </si>
  <si>
    <t>GONG XUESHU</t>
  </si>
  <si>
    <t>1484.00</t>
  </si>
  <si>
    <t>2023-03-19 11:09:04</t>
  </si>
  <si>
    <t>3151953</t>
  </si>
  <si>
    <t>吉隆坡千禧大酒店</t>
  </si>
  <si>
    <t>xu caijuan</t>
  </si>
  <si>
    <t>1332.00</t>
  </si>
  <si>
    <t>2023-03-20 15:06:49</t>
  </si>
  <si>
    <t>3151949</t>
  </si>
  <si>
    <t>曼谷杜斯特套房酒店式公寓</t>
  </si>
  <si>
    <t>Guo wei</t>
  </si>
  <si>
    <t>2058.00</t>
  </si>
  <si>
    <t>2023-03-18 22:42:01</t>
  </si>
  <si>
    <t>3151908</t>
  </si>
  <si>
    <t>Qiu mei lin,Guo qing</t>
  </si>
  <si>
    <t>7998.00</t>
  </si>
  <si>
    <t>8098.00</t>
  </si>
  <si>
    <t>100</t>
  </si>
  <si>
    <t>2023-03-19 08:38:31</t>
  </si>
  <si>
    <t>3151026</t>
  </si>
  <si>
    <t>芽庄自由中心酒店</t>
  </si>
  <si>
    <t>KIM DONGWOO,KIM GWIJA</t>
  </si>
  <si>
    <t>948.00</t>
  </si>
  <si>
    <t>2023-03-20 11:21:15</t>
  </si>
  <si>
    <t>3150924</t>
  </si>
  <si>
    <t>MANEENOPPARUT PANNIDA</t>
  </si>
  <si>
    <t>2023-03-18 17:10:54</t>
  </si>
  <si>
    <t>3150092</t>
  </si>
  <si>
    <t>Popsie B Comediero,Popsie B Comediero</t>
  </si>
  <si>
    <t>2023-03-18 16:48:59</t>
  </si>
  <si>
    <t>3149984</t>
  </si>
  <si>
    <t>曼谷素坤逸航站 21 中心酒店 (政府卫生认证)</t>
  </si>
  <si>
    <t>Buchecker-Haun Hannah Lisa,Haun Fabian</t>
  </si>
  <si>
    <t>3999.00</t>
  </si>
  <si>
    <t>2023-03-19 18:57:45</t>
  </si>
  <si>
    <t>3149286</t>
  </si>
  <si>
    <t>Orlov Konstantin,Orlov Konstantin,Orlov Konstantin</t>
  </si>
  <si>
    <t>739.00</t>
  </si>
  <si>
    <t>2023-03-18 20:10:59</t>
  </si>
  <si>
    <t>3149135</t>
  </si>
  <si>
    <t>迪拜中城派拉蒙酒店</t>
  </si>
  <si>
    <t>Yu Tong</t>
  </si>
  <si>
    <t>928.00</t>
  </si>
  <si>
    <t>2023-03-18 15:44:21</t>
  </si>
  <si>
    <t>2023-03-17</t>
  </si>
  <si>
    <t>3148957</t>
  </si>
  <si>
    <t>吉隆坡邵氏广场美居酒店</t>
  </si>
  <si>
    <t>HUANG XIUZHEN</t>
  </si>
  <si>
    <t>2023-03-18 10:43:11</t>
  </si>
  <si>
    <t>3148914</t>
  </si>
  <si>
    <t>辉盛凯贝丽</t>
  </si>
  <si>
    <t>Gu Yalin</t>
  </si>
  <si>
    <t>1699.00</t>
  </si>
  <si>
    <t>2023-03-18 14:41:08</t>
  </si>
  <si>
    <t>3148608</t>
  </si>
  <si>
    <t>Kong Hui</t>
  </si>
  <si>
    <t>474.00</t>
  </si>
  <si>
    <t>2023-03-18 10:32:16</t>
  </si>
  <si>
    <t>3148100</t>
  </si>
  <si>
    <t>曼谷铂尔曼G酒店</t>
  </si>
  <si>
    <t>KHAMPEN PENPORN</t>
  </si>
  <si>
    <t>3720.00</t>
  </si>
  <si>
    <t>2023-03-18 10:57:49</t>
  </si>
  <si>
    <t>3147576</t>
  </si>
  <si>
    <t>曼谷大使酒店</t>
  </si>
  <si>
    <t>Monirujjaman Mohamnad,Monirujjaman Mohamnad</t>
  </si>
  <si>
    <t>1910.00</t>
  </si>
  <si>
    <t>2023-03-17 18:48:20</t>
  </si>
  <si>
    <t>3147426</t>
  </si>
  <si>
    <t>海约翰坎普庄园酒店</t>
  </si>
  <si>
    <t>Mananghaya Mikee,Mananghaya Mikee</t>
  </si>
  <si>
    <t>4934.00</t>
  </si>
  <si>
    <t>2023-03-17 18:53:50</t>
  </si>
  <si>
    <t>3146928</t>
  </si>
  <si>
    <t>Chuah Peng Seong</t>
  </si>
  <si>
    <t>2023-03-17 16:51:59</t>
  </si>
  <si>
    <t>3146785</t>
  </si>
  <si>
    <t>特立尼达公主港套房酒店</t>
  </si>
  <si>
    <t>LOW EDDIE</t>
  </si>
  <si>
    <t>960.00</t>
  </si>
  <si>
    <t>2023-03-17 16:08:59</t>
  </si>
  <si>
    <t>3146692</t>
  </si>
  <si>
    <t>WANG JINSHI</t>
  </si>
  <si>
    <t>950.00</t>
  </si>
  <si>
    <t>2023-03-17 16:53:01</t>
  </si>
  <si>
    <t>3146601</t>
  </si>
  <si>
    <t>马尼拉金凤凰酒店-隔离酒店</t>
  </si>
  <si>
    <t>Benedettini William Alexander</t>
  </si>
  <si>
    <t>1316.00</t>
  </si>
  <si>
    <t>2023-03-17 14:58:19</t>
  </si>
  <si>
    <t>3146209</t>
  </si>
  <si>
    <t>首尔三井酒店</t>
  </si>
  <si>
    <t>YIN MIN</t>
  </si>
  <si>
    <t>1594.00</t>
  </si>
  <si>
    <t>2023-03-17 18:51:55</t>
  </si>
  <si>
    <t>3145815</t>
  </si>
  <si>
    <t>ZHANG JIAHUI</t>
  </si>
  <si>
    <t>1020.00</t>
  </si>
  <si>
    <t>2023-03-17 11:27:11</t>
  </si>
  <si>
    <t>3145803</t>
  </si>
  <si>
    <t>MIAO CHUNMAO</t>
  </si>
  <si>
    <t>1140.00</t>
  </si>
  <si>
    <t>2023-03-17 11:25:21</t>
  </si>
  <si>
    <t>3145708</t>
  </si>
  <si>
    <t>WAN KEFENG</t>
  </si>
  <si>
    <t>2023-03-17 12:13:39</t>
  </si>
  <si>
    <t>3145512</t>
  </si>
  <si>
    <t>曼谷玛杜兹酒店</t>
  </si>
  <si>
    <t>LAN LIANG</t>
  </si>
  <si>
    <t>3250.00</t>
  </si>
  <si>
    <t>2023-03-17 10:15:34</t>
  </si>
  <si>
    <t>3145079</t>
  </si>
  <si>
    <t>普吉岛邦涛的希尔顿花园酒店 (SHA Extra Plus)</t>
  </si>
  <si>
    <t>Hullah James Edward</t>
  </si>
  <si>
    <t>1821.00</t>
  </si>
  <si>
    <t>364.20</t>
  </si>
  <si>
    <t>-1456</t>
  </si>
  <si>
    <t>2023-03-17 11:15:34</t>
  </si>
  <si>
    <t>3144659</t>
  </si>
  <si>
    <t>LIU SHIHUA</t>
  </si>
  <si>
    <t>2023-03-17 17:31:27</t>
  </si>
  <si>
    <t>2023-03-16</t>
  </si>
  <si>
    <t>3143809</t>
  </si>
  <si>
    <t>普吉假日酒店 (政府卫生认证)</t>
  </si>
  <si>
    <t>YE XIN,HUANG KELI,QIU WEN,HUANG QIYUN</t>
  </si>
  <si>
    <t>2138.00</t>
  </si>
  <si>
    <t>2023-03-17 11:40:26</t>
  </si>
  <si>
    <t>3143677</t>
  </si>
  <si>
    <t>普吉岛芭东艾希莉广场酒店</t>
  </si>
  <si>
    <t>AGGARWAL PANKAJ,AGGARWAL PANKAJ</t>
  </si>
  <si>
    <t>406.00</t>
  </si>
  <si>
    <t>2023-03-17 21:57:20</t>
  </si>
  <si>
    <t>3142915</t>
  </si>
  <si>
    <t>GOH LEE YONG</t>
  </si>
  <si>
    <t>619.00</t>
  </si>
  <si>
    <t>2023-03-16 18:07:36</t>
  </si>
  <si>
    <t>3142423</t>
  </si>
  <si>
    <t>wang weiyao</t>
  </si>
  <si>
    <t>2440.00</t>
  </si>
  <si>
    <t>2023-03-17 16:05:46</t>
  </si>
  <si>
    <t>3142210</t>
  </si>
  <si>
    <t>MOORE STEPHEN ANDREW,LUCA DYNICHA</t>
  </si>
  <si>
    <t>560.00</t>
  </si>
  <si>
    <t>2023-03-16 14:57:02</t>
  </si>
  <si>
    <t>3141963</t>
  </si>
  <si>
    <t>帝宫大酒店</t>
  </si>
  <si>
    <t>CHEN GUANGYU</t>
  </si>
  <si>
    <t>1080.00</t>
  </si>
  <si>
    <t>2023-03-16 13:48:33</t>
  </si>
  <si>
    <t>3141685</t>
  </si>
  <si>
    <t>科伦曼谷酒店</t>
  </si>
  <si>
    <t>WONG KWEE HUN</t>
  </si>
  <si>
    <t>1260.00</t>
  </si>
  <si>
    <t>2023-03-16 14:25:08</t>
  </si>
  <si>
    <t>3141249</t>
  </si>
  <si>
    <t>曼谷索拉利亚西铁酒店</t>
  </si>
  <si>
    <t>Tsang tak sing andy</t>
  </si>
  <si>
    <t>2007.00</t>
  </si>
  <si>
    <t>2023-03-16 18:07:44</t>
  </si>
  <si>
    <t>3141243</t>
  </si>
  <si>
    <t>天空酒店</t>
  </si>
  <si>
    <t>KONG KAM CHUEN</t>
  </si>
  <si>
    <t>679.00</t>
  </si>
  <si>
    <t>2023-03-16 12:58:34</t>
  </si>
  <si>
    <t>3140990</t>
  </si>
  <si>
    <t>Gao Yuanqi</t>
  </si>
  <si>
    <t>378.00</t>
  </si>
  <si>
    <t>2023-03-16 10:04:39</t>
  </si>
  <si>
    <t>3140232</t>
  </si>
  <si>
    <t>CHEN HUI,WANG HEFANG</t>
  </si>
  <si>
    <t>2023-03-20 11:35:55</t>
  </si>
  <si>
    <t>2023-03-15</t>
  </si>
  <si>
    <t>3139905</t>
  </si>
  <si>
    <t>Gaurav Raj</t>
  </si>
  <si>
    <t>5290.00</t>
  </si>
  <si>
    <t>2023-03-16 13:57:52</t>
  </si>
  <si>
    <t>3139691</t>
  </si>
  <si>
    <t>芽庄阿米亚娜度假村</t>
  </si>
  <si>
    <t>YU JAEHYUK</t>
  </si>
  <si>
    <t>3082.00</t>
  </si>
  <si>
    <t>2023-03-15 22:33:14</t>
  </si>
  <si>
    <t>3139168</t>
  </si>
  <si>
    <t>LO PUI MAN,SAEBAE MUIKENG,LO KWOK LEUNG</t>
  </si>
  <si>
    <t>5264.00</t>
  </si>
  <si>
    <t>2023-03-16 10:07:35</t>
  </si>
  <si>
    <t>3138767</t>
  </si>
  <si>
    <t>Cho Il sook</t>
  </si>
  <si>
    <t>517.00</t>
  </si>
  <si>
    <t>2023-03-17 08:46:56</t>
  </si>
  <si>
    <t>3137908</t>
  </si>
  <si>
    <t>唯裕酒店</t>
  </si>
  <si>
    <t>Ang Kah Sieng</t>
  </si>
  <si>
    <t>674.00</t>
  </si>
  <si>
    <t>2023-03-15 17:20:55</t>
  </si>
  <si>
    <t>3137636</t>
  </si>
  <si>
    <t>WU JUNJIAN</t>
  </si>
  <si>
    <t>275.00</t>
  </si>
  <si>
    <t>2023-03-16 22:33:10</t>
  </si>
  <si>
    <t>3137446</t>
  </si>
  <si>
    <t>曼谷廊曼机场阿玛瑞酒店</t>
  </si>
  <si>
    <t>LING ZHUHONG,WANG YI</t>
  </si>
  <si>
    <t>2023-03-15 20:54:06</t>
  </si>
  <si>
    <t>3136988</t>
  </si>
  <si>
    <t>Chen Jung Chieh</t>
  </si>
  <si>
    <t>1200.00</t>
  </si>
  <si>
    <t>2023-03-16 08:25:04</t>
  </si>
  <si>
    <t>3136673</t>
  </si>
  <si>
    <t>REN TAO,LIAO XIN</t>
  </si>
  <si>
    <t>1374.00</t>
  </si>
  <si>
    <t>2023-03-15 14:17:07</t>
  </si>
  <si>
    <t>3136305</t>
  </si>
  <si>
    <t>LEE SZE KUEN ROBERT</t>
  </si>
  <si>
    <t>1560.00</t>
  </si>
  <si>
    <t>2023-03-15 10:54:25</t>
  </si>
  <si>
    <t>3136160</t>
  </si>
  <si>
    <t>ZHANG ZEYU</t>
  </si>
  <si>
    <t>2995.00</t>
  </si>
  <si>
    <t>2023-03-15 11:40:17</t>
  </si>
  <si>
    <t>3136002</t>
  </si>
  <si>
    <t>WANG YANZAN</t>
  </si>
  <si>
    <t>1228.00</t>
  </si>
  <si>
    <t>2023-03-15 09:45:21</t>
  </si>
  <si>
    <t>2023-03-14</t>
  </si>
  <si>
    <t>3135159</t>
  </si>
  <si>
    <t>ZHAO PENG</t>
  </si>
  <si>
    <t>921.00</t>
  </si>
  <si>
    <t>2023-03-15 09:55:02</t>
  </si>
  <si>
    <t>3135101</t>
  </si>
  <si>
    <t>ZHAO CHENGUANG</t>
  </si>
  <si>
    <t>2023-03-15 09:51:02</t>
  </si>
  <si>
    <t>3134876</t>
  </si>
  <si>
    <t>DENG PAN</t>
  </si>
  <si>
    <t>6690.00</t>
  </si>
  <si>
    <t>2023-03-15 11:33:44</t>
  </si>
  <si>
    <t>3134868</t>
  </si>
  <si>
    <t>Zhu Dan</t>
  </si>
  <si>
    <t>2023-03-15 11:21:33</t>
  </si>
  <si>
    <t>3134528</t>
  </si>
  <si>
    <t>YANG CHAOLONG,YANG PETER WU,YANG JOSEPH WU</t>
  </si>
  <si>
    <t>4844.00</t>
  </si>
  <si>
    <t>2023-03-15 22:29:41</t>
  </si>
  <si>
    <t>3134480</t>
  </si>
  <si>
    <t>CHU YEE YING ESTHER</t>
  </si>
  <si>
    <t>999.00</t>
  </si>
  <si>
    <t>2023-03-14 20:50:34</t>
  </si>
  <si>
    <t>3133184</t>
  </si>
  <si>
    <t>LI HUI</t>
  </si>
  <si>
    <t>2682.00</t>
  </si>
  <si>
    <t>2023-03-14 18:37:35</t>
  </si>
  <si>
    <t>3133172</t>
  </si>
  <si>
    <t>LIU HAORAN,CHEN WEITAO</t>
  </si>
  <si>
    <t>4226.00</t>
  </si>
  <si>
    <t>2023-03-14 18:37:16</t>
  </si>
  <si>
    <t>3133064</t>
  </si>
  <si>
    <t>JIANG HONGLI</t>
  </si>
  <si>
    <t>2023-03-14 14:59:49</t>
  </si>
  <si>
    <t>3133062</t>
  </si>
  <si>
    <t>ZHU YUNWO</t>
  </si>
  <si>
    <t>2023-03-14 16:33:55</t>
  </si>
  <si>
    <t>3131897</t>
  </si>
  <si>
    <t>道夫绿地酒店</t>
  </si>
  <si>
    <t>Acs Curtis</t>
  </si>
  <si>
    <t>2023-03-14 09:02:03</t>
  </si>
  <si>
    <t>2023-03-13</t>
  </si>
  <si>
    <t>3131405</t>
  </si>
  <si>
    <t>摩德沙吞酒店 (政府卫生认证)</t>
  </si>
  <si>
    <t>tsang waishaneugenia</t>
  </si>
  <si>
    <t>2020.00</t>
  </si>
  <si>
    <t>2023-03-15 17:12:39</t>
  </si>
  <si>
    <t>3131344</t>
  </si>
  <si>
    <t>CHUGH JAWAHAR LAL</t>
  </si>
  <si>
    <t>800.00</t>
  </si>
  <si>
    <t>2023-03-14 16:19:00</t>
  </si>
  <si>
    <t>3131133</t>
  </si>
  <si>
    <t>LIM MIAO YI</t>
  </si>
  <si>
    <t>3755.00</t>
  </si>
  <si>
    <t>2023-03-14 13:48:43</t>
  </si>
  <si>
    <t>3130951</t>
  </si>
  <si>
    <t>904.00</t>
  </si>
  <si>
    <t>2023-03-13 21:50:37</t>
  </si>
  <si>
    <t>3130851</t>
  </si>
  <si>
    <t>马六甲峇峇家</t>
  </si>
  <si>
    <t>yek lillian,yek lillian,yek lillian</t>
  </si>
  <si>
    <t>620.00</t>
  </si>
  <si>
    <t>2023-03-15 11:35:15</t>
  </si>
  <si>
    <t>3129884</t>
  </si>
  <si>
    <t>芭堤雅格兰德中心点酒店</t>
  </si>
  <si>
    <t>HWANG YUN NYOUNG</t>
  </si>
  <si>
    <t>1518.00</t>
  </si>
  <si>
    <t>2023-03-13 18:50:22</t>
  </si>
  <si>
    <t>3129645</t>
  </si>
  <si>
    <t>素坤逸15巷酒店</t>
  </si>
  <si>
    <t>LEE EUNJOO</t>
  </si>
  <si>
    <t>892.00</t>
  </si>
  <si>
    <t>2023-03-13 18:06:27</t>
  </si>
  <si>
    <t>3129567</t>
  </si>
  <si>
    <t>LEGRAND LYNLEY JANE</t>
  </si>
  <si>
    <t>6800.00</t>
  </si>
  <si>
    <t>2023-03-13 19:45:26</t>
  </si>
  <si>
    <t>3128693</t>
  </si>
  <si>
    <t>TAN GUANSOON</t>
  </si>
  <si>
    <t>495.00</t>
  </si>
  <si>
    <t>2023-03-13 14:30:57</t>
  </si>
  <si>
    <t>3128689</t>
  </si>
  <si>
    <t>1485.00</t>
  </si>
  <si>
    <t>2023-03-13 14:30:31</t>
  </si>
  <si>
    <t>3128677</t>
  </si>
  <si>
    <t>HE YUQING</t>
  </si>
  <si>
    <t>2023-03-13 14:24:14</t>
  </si>
  <si>
    <t>3128381</t>
  </si>
  <si>
    <t>ARUJUNAN KALPANA,CHANDRAKUMAR NANDHANA</t>
  </si>
  <si>
    <t>5892.00</t>
  </si>
  <si>
    <t>2023-03-13 13:59:48</t>
  </si>
  <si>
    <t>3128290</t>
  </si>
  <si>
    <t>清迈苏瑞旺斯酒店</t>
  </si>
  <si>
    <t>NAMWONG SAROCHA</t>
  </si>
  <si>
    <t>2370.00</t>
  </si>
  <si>
    <t>2023-03-13 12:23:34</t>
  </si>
  <si>
    <t>3128181</t>
  </si>
  <si>
    <t>新山凯贝丽酒店式服务公寓</t>
  </si>
  <si>
    <t>TUKIMAN MAHARANI DEWI ARISSYA</t>
  </si>
  <si>
    <t>1084.00</t>
  </si>
  <si>
    <t>2023-03-13 12:25:59</t>
  </si>
  <si>
    <t>3127494</t>
  </si>
  <si>
    <t>我们的卡塔豪华酒店</t>
  </si>
  <si>
    <t>O Mahony Grace,O Mahony Grace</t>
  </si>
  <si>
    <t>2364.00</t>
  </si>
  <si>
    <t>2023-03-13 10:00:07</t>
  </si>
  <si>
    <t>2023-03-12</t>
  </si>
  <si>
    <t>3127365</t>
  </si>
  <si>
    <t>曼谷班达拉套房酒店</t>
  </si>
  <si>
    <t>Tanthanasuwat Nunthawat,Tanthanasuwat Nunthawat</t>
  </si>
  <si>
    <t>798.00</t>
  </si>
  <si>
    <t>2023-03-13 10:44:37</t>
  </si>
  <si>
    <t>3126995</t>
  </si>
  <si>
    <t>LEE SEW TEE</t>
  </si>
  <si>
    <t>2010.00</t>
  </si>
  <si>
    <t>2023-03-13 11:50:10</t>
  </si>
  <si>
    <t>3126502</t>
  </si>
  <si>
    <t>贝斯特韦斯特精选寻求者发现者拉玛四世酒店</t>
  </si>
  <si>
    <t>ZHAO BEIXUN,WU YINYIN</t>
  </si>
  <si>
    <t>300.00</t>
  </si>
  <si>
    <t>2023-03-12 21:13:19</t>
  </si>
  <si>
    <t>3125497</t>
  </si>
  <si>
    <t>wang rui</t>
  </si>
  <si>
    <t>3000.00</t>
  </si>
  <si>
    <t>2023-03-12 17:06:33</t>
  </si>
  <si>
    <t>3125490</t>
  </si>
  <si>
    <t>xu juan</t>
  </si>
  <si>
    <t>3640.00</t>
  </si>
  <si>
    <t>2023-03-13 17:02:04</t>
  </si>
  <si>
    <t>3124936</t>
  </si>
  <si>
    <t>槟城皇家朱兰酒店</t>
  </si>
  <si>
    <t>YAMADA NORIHIKO</t>
  </si>
  <si>
    <t>806.00</t>
  </si>
  <si>
    <t>2023-03-13 13:19:10</t>
  </si>
  <si>
    <t>2023-03-11</t>
  </si>
  <si>
    <t>3123541</t>
  </si>
  <si>
    <t>YIN TING,JING YANKANG</t>
  </si>
  <si>
    <t>2023-03-12 11:26:16</t>
  </si>
  <si>
    <t>3123540</t>
  </si>
  <si>
    <t>CHEN SHIYUAN</t>
  </si>
  <si>
    <t>2023-03-13 14:33:25</t>
  </si>
  <si>
    <t>3123539</t>
  </si>
  <si>
    <t>ZHU YIMING,SHU YUAN</t>
  </si>
  <si>
    <t>2023-03-12 11:24:47</t>
  </si>
  <si>
    <t>3123505</t>
  </si>
  <si>
    <t>BUN TEANG,THY KEA</t>
  </si>
  <si>
    <t>2023-03-12 10:50:07</t>
  </si>
  <si>
    <t>3121934</t>
  </si>
  <si>
    <t>普吉岛卡塔海滩格兰德卡塔VIP酒店 (SHA 认证)</t>
  </si>
  <si>
    <t>Shen Xiao,Wei Minglong</t>
  </si>
  <si>
    <t>2161.00</t>
  </si>
  <si>
    <t>2023-03-12 14:41:59</t>
  </si>
  <si>
    <t>3121613</t>
  </si>
  <si>
    <t>YIP KI MAN,LEE TSZ CHING</t>
  </si>
  <si>
    <t>2680.00</t>
  </si>
  <si>
    <t>2023-03-11 16:42:19</t>
  </si>
  <si>
    <t>3121379</t>
  </si>
  <si>
    <t>普吉岛卡塔磐石度假村</t>
  </si>
  <si>
    <t>CHEN YUTING</t>
  </si>
  <si>
    <t>8558.00</t>
  </si>
  <si>
    <t>2023-03-11 17:52:00</t>
  </si>
  <si>
    <t>3121235</t>
  </si>
  <si>
    <t>MAO XIANG</t>
  </si>
  <si>
    <t>1270.00</t>
  </si>
  <si>
    <t>2023-03-11 15:14:43</t>
  </si>
  <si>
    <t>3121217</t>
  </si>
  <si>
    <t>KIM JUNGHEE</t>
  </si>
  <si>
    <t>516.00</t>
  </si>
  <si>
    <t>671.00</t>
  </si>
  <si>
    <t>155</t>
  </si>
  <si>
    <t>2023-03-11 23:20:22</t>
  </si>
  <si>
    <t>3121127</t>
  </si>
  <si>
    <t>曼谷素坤逸 15 瑞享饭店 (SHA Plus+)</t>
  </si>
  <si>
    <t>LAI FAIPOK,LEI PUISAN</t>
  </si>
  <si>
    <t>2023-03-11 17:28:40</t>
  </si>
  <si>
    <t>2023-03-10</t>
  </si>
  <si>
    <t>3119559</t>
  </si>
  <si>
    <t>马卡蒂塞达住宅酒店</t>
  </si>
  <si>
    <t>SIM JAMES</t>
  </si>
  <si>
    <t>1580.00</t>
  </si>
  <si>
    <t>2023-03-11 08:57:11</t>
  </si>
  <si>
    <t>2023-03-04</t>
  </si>
  <si>
    <t>3093435</t>
  </si>
  <si>
    <t>SAKAGUCHI HIROKI,SAKAGUCHI MORIMASA</t>
  </si>
  <si>
    <t>4344.00</t>
  </si>
  <si>
    <t>2023-03-05 14:03:40</t>
  </si>
  <si>
    <t>2023-02-17</t>
  </si>
  <si>
    <t>3039791</t>
  </si>
  <si>
    <t>KIM JAHEE,YUN JEOMRYE</t>
  </si>
  <si>
    <t>5616.00</t>
  </si>
  <si>
    <t>2023-02-19 09:57:51</t>
  </si>
  <si>
    <t>2023-02-02</t>
  </si>
  <si>
    <t>2998746</t>
  </si>
  <si>
    <t>OH HYEONJI</t>
  </si>
  <si>
    <t>2655.00</t>
  </si>
  <si>
    <t>2023-02-03 11:58:06</t>
  </si>
  <si>
    <t>2023-01-05</t>
  </si>
  <si>
    <t>2921960</t>
  </si>
  <si>
    <t>Vancov Tony</t>
  </si>
  <si>
    <t>5785.00</t>
  </si>
  <si>
    <t>2023-02-02 15:59:56</t>
  </si>
  <si>
    <t>2023-03-07</t>
  </si>
  <si>
    <t>3104414</t>
  </si>
  <si>
    <t>LIU YUCHAO,MAO CUICHUN,MAO CUIJUAN,LIU YACHAO</t>
  </si>
  <si>
    <t>736.00</t>
  </si>
  <si>
    <t>2023-03-07 15:09:07</t>
  </si>
  <si>
    <t>2023-02-13</t>
  </si>
  <si>
    <t>3029070</t>
  </si>
  <si>
    <t>拉查酒店</t>
  </si>
  <si>
    <t>WENG YUQING,XU XIUYUN</t>
  </si>
  <si>
    <t>1635.00</t>
  </si>
  <si>
    <t>2023-02-14 22:47:22</t>
  </si>
  <si>
    <t>2023-02-07</t>
  </si>
  <si>
    <t>3012317</t>
  </si>
  <si>
    <t>普吉岛卡塔棕榈温泉度假酒店</t>
  </si>
  <si>
    <t>CAI SHUNYAO</t>
  </si>
  <si>
    <t>1680.00</t>
  </si>
  <si>
    <t>2023-02-08 09:29:24</t>
  </si>
  <si>
    <t>2023-03-01</t>
  </si>
  <si>
    <t>3077120</t>
  </si>
  <si>
    <t>苏梅岛W酒店</t>
  </si>
  <si>
    <t>ZHU LIYANG</t>
  </si>
  <si>
    <t>15848.00</t>
  </si>
  <si>
    <t>2023-03-01 16:21:37</t>
  </si>
  <si>
    <t>2022-11-11</t>
  </si>
  <si>
    <t>2790750</t>
  </si>
  <si>
    <t>苏梅岛洲际度假酒店(SHA Extra Plus)</t>
  </si>
  <si>
    <t>LEE YOUNGEUN,JANG HYUNIN</t>
  </si>
  <si>
    <t>4588.00</t>
  </si>
  <si>
    <t>2022-11-11 15:35:49</t>
  </si>
  <si>
    <t>2022-12-26</t>
  </si>
  <si>
    <t>2900994</t>
  </si>
  <si>
    <t>普吉岛悦榕庄(SHA Plus+)</t>
  </si>
  <si>
    <t>ZHAO JIAHUA</t>
  </si>
  <si>
    <t>13750.00</t>
  </si>
  <si>
    <t>2022-12-26 12:12:56</t>
  </si>
  <si>
    <t>2023-02-15</t>
  </si>
  <si>
    <t>3032500</t>
  </si>
  <si>
    <t>Lee Oksang,Lee Oksang</t>
  </si>
  <si>
    <t>4764.00</t>
  </si>
  <si>
    <t>2023-02-16 10:56:53</t>
  </si>
  <si>
    <t>2023-02-24</t>
  </si>
  <si>
    <t>3062829</t>
  </si>
  <si>
    <t>首尔世贸中心洲际酒店</t>
  </si>
  <si>
    <t>SHUM LAI YEE</t>
  </si>
  <si>
    <t>2232.00</t>
  </si>
  <si>
    <t>2023-02-24 16:41:21</t>
  </si>
  <si>
    <t>3077296</t>
  </si>
  <si>
    <t>TOSELLO ERIC</t>
  </si>
  <si>
    <t>2780.00</t>
  </si>
  <si>
    <t>2023-03-02 08:01:11</t>
  </si>
  <si>
    <t>2023-03-05</t>
  </si>
  <si>
    <t>3095195</t>
  </si>
  <si>
    <t>ZHANG LING,YAO YUHUI</t>
  </si>
  <si>
    <t>4660.00</t>
  </si>
  <si>
    <t>2023-03-05 13:23:11</t>
  </si>
  <si>
    <t>2022-12-24</t>
  </si>
  <si>
    <t>2897902</t>
  </si>
  <si>
    <t>沙美岛萨凯海滩度假村</t>
  </si>
  <si>
    <t>Sumphansup Theeraphon,Sumphansup Theeraphon,Sumphansup Theeraphon,Sumphansup Theeraphon,Sumphansup Theeraphon,Sumphansup Theeraphon</t>
  </si>
  <si>
    <t>3438.00</t>
  </si>
  <si>
    <t>2022-12-24 17:44:29</t>
  </si>
  <si>
    <t>2023-02-11</t>
  </si>
  <si>
    <t>3023971</t>
  </si>
  <si>
    <t>ZHU YIHONG,WANG HE</t>
  </si>
  <si>
    <t>2023-02-12 17:30:27</t>
  </si>
  <si>
    <t>3076708</t>
  </si>
  <si>
    <t>li yuan,yang yali</t>
  </si>
  <si>
    <t>3204.00</t>
  </si>
  <si>
    <t>2023-03-01 15:09:25</t>
  </si>
  <si>
    <t>3063184</t>
  </si>
  <si>
    <t>CHENG HUIHUI,LIU HEYANG</t>
  </si>
  <si>
    <t>2400.00</t>
  </si>
  <si>
    <t>2023-02-25 15:58:15</t>
  </si>
  <si>
    <t>2023-03-06</t>
  </si>
  <si>
    <t>3100197</t>
  </si>
  <si>
    <t>YEUNG WING KEUNG,TAN YAN</t>
  </si>
  <si>
    <t>8637.00</t>
  </si>
  <si>
    <t>2023-03-07 18:22:56</t>
  </si>
  <si>
    <t>2023-02-12</t>
  </si>
  <si>
    <t>3026210</t>
  </si>
  <si>
    <t>皇宫水上乐园度假村</t>
  </si>
  <si>
    <t>SON MINWOO</t>
  </si>
  <si>
    <t>5325.00</t>
  </si>
  <si>
    <t>2023-03-14 09:53:30</t>
  </si>
  <si>
    <t>3099721</t>
  </si>
  <si>
    <t>和南恩泻胡度假酒店</t>
  </si>
  <si>
    <t>kim minsu</t>
  </si>
  <si>
    <t>4553.00</t>
  </si>
  <si>
    <t>2023-03-08 11:53:43</t>
  </si>
  <si>
    <t>2023-02-27</t>
  </si>
  <si>
    <t>3069518</t>
  </si>
  <si>
    <t>哈德特恩海滩俱乐部酒店</t>
  </si>
  <si>
    <t>Kuhn Sven,Kuhn Sven</t>
  </si>
  <si>
    <t>4508.00</t>
  </si>
  <si>
    <t>2023-02-27 14:21:24</t>
  </si>
  <si>
    <t>3101136</t>
  </si>
  <si>
    <t>HUANG SHUAI</t>
  </si>
  <si>
    <t>4364.00</t>
  </si>
  <si>
    <t>2023-03-07 08:34:29</t>
  </si>
  <si>
    <t>2023-02-16</t>
  </si>
  <si>
    <t>3034573</t>
  </si>
  <si>
    <t>马尼拉梦之城凯悦酒店</t>
  </si>
  <si>
    <t>HWANG SEUNGHO</t>
  </si>
  <si>
    <t>2408.00</t>
  </si>
  <si>
    <t>2023-02-17 09:02:25</t>
  </si>
  <si>
    <t>2023-02-14</t>
  </si>
  <si>
    <t>3029396</t>
  </si>
  <si>
    <t>BROOKES NICHOLAS MARK</t>
  </si>
  <si>
    <t>1204.00</t>
  </si>
  <si>
    <t>2023-02-14 22:47:57</t>
  </si>
  <si>
    <t>2023-01-30</t>
  </si>
  <si>
    <t>2991287</t>
  </si>
  <si>
    <t>曼谷利特酒店</t>
  </si>
  <si>
    <t>ZHANG JIANPING</t>
  </si>
  <si>
    <t>2024.00</t>
  </si>
  <si>
    <t>2023-01-31 10:41:20</t>
  </si>
  <si>
    <t>3107055</t>
  </si>
  <si>
    <t>GAO MENGSI,ZHAI QITING</t>
  </si>
  <si>
    <t>1632.00</t>
  </si>
  <si>
    <t>2023-03-08 10:21:51</t>
  </si>
  <si>
    <t>3021808</t>
  </si>
  <si>
    <t>拉威贵宾别墅、儿童公园及水疗中心</t>
  </si>
  <si>
    <t>Zhang Jiming,Liu Yuxiang,Zhang Lihua,Zhang Limin,Wen Ju,Zhang Pan</t>
  </si>
  <si>
    <t>1303.00</t>
  </si>
  <si>
    <t>2023-02-11 16:31:07</t>
  </si>
  <si>
    <t>2023-02-23</t>
  </si>
  <si>
    <t>3060693</t>
  </si>
  <si>
    <t>Ayansola Oluwatosin,Ayansola Oluwatosin</t>
  </si>
  <si>
    <t>2023-03-08</t>
  </si>
  <si>
    <t>6992.00</t>
  </si>
  <si>
    <t>2023-02-24 10:40:03</t>
  </si>
  <si>
    <t>3058921</t>
  </si>
  <si>
    <t>YANG WANRU,PAN CHIHLIN,TSAI YICHUN</t>
  </si>
  <si>
    <t>6060.00</t>
  </si>
  <si>
    <t>2023-02-23 15:49:47</t>
  </si>
  <si>
    <t>2023-02-25</t>
  </si>
  <si>
    <t>3066248</t>
  </si>
  <si>
    <t>普吉岛安达曼拥抱酒店 (SHA Extra Plus)</t>
  </si>
  <si>
    <t>Lai Man Wai,Lam Sui Chun</t>
  </si>
  <si>
    <t>2850.00</t>
  </si>
  <si>
    <t>2023-02-26 10:18:45</t>
  </si>
  <si>
    <t>3095529</t>
  </si>
  <si>
    <t>芭堤雅摩达斯度假村</t>
  </si>
  <si>
    <t>HUA ZHANGTAO,LUO YAXIAN,HUANG MENG</t>
  </si>
  <si>
    <t>1706.00</t>
  </si>
  <si>
    <t>2023-03-05 15:03:20</t>
  </si>
  <si>
    <t>2023-03-02</t>
  </si>
  <si>
    <t>3083278</t>
  </si>
  <si>
    <t>Subramaniam Ganiish</t>
  </si>
  <si>
    <t>610.00</t>
  </si>
  <si>
    <t>2023-03-06 13:27:46</t>
  </si>
  <si>
    <t>3103721</t>
  </si>
  <si>
    <t>曼谷大仓新颐饭店</t>
  </si>
  <si>
    <t>LI YUTING,SUN MENGYUAN,Jia Danni,Xu Xin</t>
  </si>
  <si>
    <t>10758.00</t>
  </si>
  <si>
    <t>200.00</t>
  </si>
  <si>
    <t>-10558</t>
  </si>
  <si>
    <t>2023-03-07 11:53:27</t>
  </si>
  <si>
    <t>是</t>
  </si>
  <si>
    <t>2023-02-26</t>
  </si>
  <si>
    <t>3068827</t>
  </si>
  <si>
    <t>奥南呼啦呼拉度假酒店</t>
  </si>
  <si>
    <t>Rao Uddhav,Rao Uddhav,Rao Uddhav</t>
  </si>
  <si>
    <t>1083.00</t>
  </si>
  <si>
    <t>2023-02-27 12:39:30</t>
  </si>
  <si>
    <t>3068193</t>
  </si>
  <si>
    <t>Khurana Shreya,Khurana Shreya,Khurana Shreya</t>
  </si>
  <si>
    <t>804.00</t>
  </si>
  <si>
    <t>2023-02-27 12:50:30</t>
  </si>
  <si>
    <t>3081095</t>
  </si>
  <si>
    <t>Lee Eunjoo</t>
  </si>
  <si>
    <t>936.00</t>
  </si>
  <si>
    <t>2023-03-03 09:46:13</t>
  </si>
  <si>
    <t>2023-02-28</t>
  </si>
  <si>
    <t>3074558</t>
  </si>
  <si>
    <t>MA LILI,LU CHUNPING</t>
  </si>
  <si>
    <t>10260.00</t>
  </si>
  <si>
    <t>2023-03-02 08:43:00</t>
  </si>
  <si>
    <t>3098557</t>
  </si>
  <si>
    <t>Yoo Dong Hak</t>
  </si>
  <si>
    <t>1868.00</t>
  </si>
  <si>
    <t>2023-03-06 10:51:52</t>
  </si>
  <si>
    <t>2023-03-09</t>
  </si>
  <si>
    <t>3114712</t>
  </si>
  <si>
    <t>WANG YARU</t>
  </si>
  <si>
    <t>4890.00</t>
  </si>
  <si>
    <t>2023-03-10 11:39:34</t>
  </si>
  <si>
    <t>3116979</t>
  </si>
  <si>
    <t>阿玛拉素万那普酒店</t>
  </si>
  <si>
    <t>Grey Robert</t>
  </si>
  <si>
    <t>824.00</t>
  </si>
  <si>
    <t>2023-03-10 18:51:32</t>
  </si>
  <si>
    <t>3093302</t>
  </si>
  <si>
    <t>Casa del Rio, 马六甲河畔之家</t>
  </si>
  <si>
    <t>FU RAO,FU QIANG,ZHANG WEIWEI</t>
  </si>
  <si>
    <t>3921.00</t>
  </si>
  <si>
    <t>2023-03-05 12:50:38</t>
  </si>
  <si>
    <t>3100081</t>
  </si>
  <si>
    <t>美多利娱乐场酒店</t>
  </si>
  <si>
    <t>KWON KOOCHIN</t>
  </si>
  <si>
    <t>1800.00</t>
  </si>
  <si>
    <t>2023-03-06 19:01:47</t>
  </si>
  <si>
    <t>3111729</t>
  </si>
  <si>
    <t>种植园湾水疗度假村</t>
  </si>
  <si>
    <t>LEE PO YEN</t>
  </si>
  <si>
    <t>1596.00</t>
  </si>
  <si>
    <t>2023-03-09 12:39:59</t>
  </si>
  <si>
    <t>2023-03-03</t>
  </si>
  <si>
    <t>3088020</t>
  </si>
  <si>
    <t>ARROCENA RHODORA GINES</t>
  </si>
  <si>
    <t>920.00</t>
  </si>
  <si>
    <t>2023-03-04 09:38:23</t>
  </si>
  <si>
    <t>2022-10-24</t>
  </si>
  <si>
    <t>2757042</t>
  </si>
  <si>
    <t>邦劳岛水蓝度假村</t>
  </si>
  <si>
    <t>KANG YUN YOUNG</t>
  </si>
  <si>
    <t>2292.00</t>
  </si>
  <si>
    <t>2022-10-24 14:33:10</t>
  </si>
  <si>
    <t>3078243</t>
  </si>
  <si>
    <t>槟城龙城快捷酒店</t>
  </si>
  <si>
    <t>CHIEN PEIPING</t>
  </si>
  <si>
    <t>362.00</t>
  </si>
  <si>
    <t>2023-03-03 10:19:26</t>
  </si>
  <si>
    <t>3021530</t>
  </si>
  <si>
    <t>长滩岛摄政沙滩水疗度假村</t>
  </si>
  <si>
    <t>VICTORIA RAMISCAL MA.,VICTORIA RAMISCAL MA.,VICTORIA RAMISCAL MA.,VICTORIA RAMISCAL MA.,VICTORIA RAMISCAL MA.,VICTORIA RAMISCAL MA.</t>
  </si>
  <si>
    <t>6500.00</t>
  </si>
  <si>
    <t>2023-02-11 11:36:50</t>
  </si>
  <si>
    <t>2023-01-29</t>
  </si>
  <si>
    <t>2987746</t>
  </si>
  <si>
    <t>dianne de Juan jane,dianne de Juan jane,dianne de Juan jane,dianne de Juan jane,dianne de Juan jane,dianne de Juan jane</t>
  </si>
  <si>
    <t>4380.00</t>
  </si>
  <si>
    <t>2023-01-30 23:25:27</t>
  </si>
  <si>
    <t>2023-01-18</t>
  </si>
  <si>
    <t>2960332</t>
  </si>
  <si>
    <t>Espinola Noel,Espinola Noel,Espinola Noel,Espinola Noel,Espinola Noel</t>
  </si>
  <si>
    <t>2023-01-19 10:54:30</t>
  </si>
  <si>
    <t>3098177</t>
  </si>
  <si>
    <t>XU LEILEI</t>
  </si>
  <si>
    <t>1096.00</t>
  </si>
  <si>
    <t>2023-03-07 17:55:19</t>
  </si>
  <si>
    <t>2023-02-10</t>
  </si>
  <si>
    <t>3021278</t>
  </si>
  <si>
    <t>邦咯岛绿中海度假村</t>
  </si>
  <si>
    <t>CHUNG YIN MIN</t>
  </si>
  <si>
    <t>3732.00</t>
  </si>
  <si>
    <t>2023-02-16 14:00:54</t>
  </si>
  <si>
    <t>3114078</t>
  </si>
  <si>
    <t>FAN LIXIA</t>
  </si>
  <si>
    <t>2023-03-10 16:32:48</t>
  </si>
  <si>
    <t>2023-02-18</t>
  </si>
  <si>
    <t>3041102</t>
  </si>
  <si>
    <t>HESS VOLKER</t>
  </si>
  <si>
    <t>616.00</t>
  </si>
  <si>
    <t>2023-02-18 14:41:04</t>
  </si>
  <si>
    <t>3115742</t>
  </si>
  <si>
    <t>曼谷宾乐雅套房酒店</t>
  </si>
  <si>
    <t>Yang Yudong</t>
  </si>
  <si>
    <t>3840.00</t>
  </si>
  <si>
    <t>2023-03-10 12:15:00</t>
  </si>
  <si>
    <t>3084169</t>
  </si>
  <si>
    <t>长滩岛航路与蓝海度假村</t>
  </si>
  <si>
    <t>Padilla Sterie,Padilla Sterie,Padilla Sterie</t>
  </si>
  <si>
    <t>2023-03-06 17:13:45</t>
  </si>
  <si>
    <t>3119295</t>
  </si>
  <si>
    <t>宿务白沙滩度假村及水疗中心</t>
  </si>
  <si>
    <t>park jaehee,park jaehee</t>
  </si>
  <si>
    <t>1950.00</t>
  </si>
  <si>
    <t>2023-03-11 10:44:43</t>
  </si>
  <si>
    <t>3119074</t>
  </si>
  <si>
    <t>芭提雅Mytt海滩酒店</t>
  </si>
  <si>
    <t>WANG YING</t>
  </si>
  <si>
    <t>2023-03-11 10:41:49</t>
  </si>
  <si>
    <t>3116074</t>
  </si>
  <si>
    <t>WANG MINFANG,wang/meng,o/shiki</t>
  </si>
  <si>
    <t>400.00</t>
  </si>
  <si>
    <t>2023-03-10 08:30:51</t>
  </si>
  <si>
    <t>2023-02-08</t>
  </si>
  <si>
    <t>3014689</t>
  </si>
  <si>
    <t>曼谷水门伯克利酒店</t>
  </si>
  <si>
    <t>TAN YOK HWA,CHENG MAN SEE,KENG HOCK LONG</t>
  </si>
  <si>
    <t>1941.00</t>
  </si>
  <si>
    <t>2023-02-08 19:14:04</t>
  </si>
  <si>
    <t>2023-01-22</t>
  </si>
  <si>
    <t>2969160</t>
  </si>
  <si>
    <t>长滩岛赫娜水晶沙度假酒店</t>
  </si>
  <si>
    <t>Perillo Majo,Perillo Majo,Perillo Majo</t>
  </si>
  <si>
    <t>4665.00</t>
  </si>
  <si>
    <t>2023-01-24 14:49:58</t>
  </si>
  <si>
    <t>3103336</t>
  </si>
  <si>
    <t>阿拉巴马奎尔亚特贝瑞盛贸酒店</t>
  </si>
  <si>
    <t>Blouza Amel</t>
  </si>
  <si>
    <t>1600.00</t>
  </si>
  <si>
    <t>2023-03-07 16:45:17</t>
  </si>
  <si>
    <t>2023-02-06</t>
  </si>
  <si>
    <t>3007395</t>
  </si>
  <si>
    <t>客莱福巴东普吉岛酒店 (SHA Plus+)</t>
  </si>
  <si>
    <t>HUANG VIRGINIA XUEQING</t>
  </si>
  <si>
    <t>2796.00</t>
  </si>
  <si>
    <t>2023-02-06 11:43:20</t>
  </si>
  <si>
    <t>3069909</t>
  </si>
  <si>
    <t>LIN SHUEH,HUANG WENPING</t>
  </si>
  <si>
    <t>3728.00</t>
  </si>
  <si>
    <t>2023-02-27 11:47:00</t>
  </si>
  <si>
    <t>3069875</t>
  </si>
  <si>
    <t>YU CHIENYANG,YULEE SHINKE</t>
  </si>
  <si>
    <t>2023-02-27 11:59:35</t>
  </si>
  <si>
    <t>3114866</t>
  </si>
  <si>
    <t>FUNG CHI HING,LEUNG LAI YING</t>
  </si>
  <si>
    <t>2023-03-10 11:36:16</t>
  </si>
  <si>
    <t>3112731</t>
  </si>
  <si>
    <t>LI QIAN,ZHANG/YUAN</t>
  </si>
  <si>
    <t>2277.00</t>
  </si>
  <si>
    <t>2023-03-09 15:14:23</t>
  </si>
  <si>
    <t>2023-02-04</t>
  </si>
  <si>
    <t>3003784</t>
  </si>
  <si>
    <t>Fook Yong Woon,Fook Yong Woon</t>
  </si>
  <si>
    <t>332.00</t>
  </si>
  <si>
    <t>2023-02-04 18:53:12</t>
  </si>
  <si>
    <t>2922278</t>
  </si>
  <si>
    <t>曼谷美人鱼酒店</t>
  </si>
  <si>
    <t>Colin Frost</t>
  </si>
  <si>
    <t>1698.00</t>
  </si>
  <si>
    <t>2023-01-05 14:02:19</t>
  </si>
  <si>
    <t>2023-01-14</t>
  </si>
  <si>
    <t>2949942</t>
  </si>
  <si>
    <t>仁川机场贝斯特韦斯特精品酒店</t>
  </si>
  <si>
    <t>Kim Soojin</t>
  </si>
  <si>
    <t>421.00</t>
  </si>
  <si>
    <t>2023-01-16 11:50:12</t>
  </si>
  <si>
    <t>3067908</t>
  </si>
  <si>
    <t>TAKASHI NAKAMURA</t>
  </si>
  <si>
    <t>1242.00</t>
  </si>
  <si>
    <t>2023-02-27 10:47:55</t>
  </si>
  <si>
    <t>3070505</t>
  </si>
  <si>
    <t>SUZUKI KAZUHITO</t>
  </si>
  <si>
    <t>414.00</t>
  </si>
  <si>
    <t>2023-02-27 14:55:56</t>
  </si>
  <si>
    <t>3117466</t>
  </si>
  <si>
    <t>岘港巴尔科纳酒店</t>
  </si>
  <si>
    <t>OHBA DAVUTKOKAI,OHBA YURI,OHBA HIROYUKI</t>
  </si>
  <si>
    <t>2023-03-10 15:52:30</t>
  </si>
  <si>
    <t>3117594</t>
  </si>
  <si>
    <t>GE RAN</t>
  </si>
  <si>
    <t>1246.00</t>
  </si>
  <si>
    <t>2023-03-10 17:33:59</t>
  </si>
  <si>
    <t>3112163</t>
  </si>
  <si>
    <t>Tan Kok Foon</t>
  </si>
  <si>
    <t>542.00</t>
  </si>
  <si>
    <t>2023-03-09 10:40:43</t>
  </si>
  <si>
    <t>3097634</t>
  </si>
  <si>
    <t>安娜安娜度假村</t>
  </si>
  <si>
    <t>Liao Yanmei</t>
  </si>
  <si>
    <t>623.00</t>
  </si>
  <si>
    <t>2023-03-07 16:27:05</t>
  </si>
  <si>
    <t>3035834</t>
  </si>
  <si>
    <t>报春花海滩酒店</t>
  </si>
  <si>
    <t>Fui Rinny Hiew Siaw,Fui Rinny Hiew Siaw</t>
  </si>
  <si>
    <t>722.00</t>
  </si>
  <si>
    <t>108.30</t>
  </si>
  <si>
    <t>-613</t>
  </si>
  <si>
    <t>2023-02-16 16:25:09</t>
  </si>
  <si>
    <t>3106872</t>
  </si>
  <si>
    <t>CHEN QINGWEI</t>
  </si>
  <si>
    <t>5390.00</t>
  </si>
  <si>
    <t>2023-03-08 10:26:08</t>
  </si>
  <si>
    <t>3115627</t>
  </si>
  <si>
    <t>LIEN JUIHSIN</t>
  </si>
  <si>
    <t>1354.00</t>
  </si>
  <si>
    <t>2023-03-10 14:12:27</t>
  </si>
  <si>
    <t>3095462</t>
  </si>
  <si>
    <t>STUTZ DOMINIK</t>
  </si>
  <si>
    <t>5495.00</t>
  </si>
  <si>
    <t>2023-03-05 14:51:01</t>
  </si>
  <si>
    <t>3031350</t>
  </si>
  <si>
    <t>Wong michele denise,Fan ka ho,Wong Cheryl lynn</t>
  </si>
  <si>
    <t>3036.00</t>
  </si>
  <si>
    <t>2023-02-15 10:21:01</t>
  </si>
  <si>
    <t>3022568</t>
  </si>
  <si>
    <t>TANG SHUK MAN</t>
  </si>
  <si>
    <t>3760.00</t>
  </si>
  <si>
    <t>2023-02-11 17:31:44</t>
  </si>
  <si>
    <t>3069271</t>
  </si>
  <si>
    <t>曼谷辛德霍恩凯宾斯基</t>
  </si>
  <si>
    <t>SHI JINHANG,WANG ZIQI</t>
  </si>
  <si>
    <t>5859.00</t>
  </si>
  <si>
    <t>1171.80</t>
  </si>
  <si>
    <t>-4687</t>
  </si>
  <si>
    <t>2023-02-27 12:37:18</t>
  </si>
  <si>
    <t>3077312</t>
  </si>
  <si>
    <t>YUAN YUE</t>
  </si>
  <si>
    <t>2023-03-01 15:11:19</t>
  </si>
  <si>
    <t>2022-12-21</t>
  </si>
  <si>
    <t>2891156</t>
  </si>
  <si>
    <t>Irene Tan,Irene Tan,Irene Tan,Irene Tan,Irene Tan,Irene Tan</t>
  </si>
  <si>
    <t>900.00</t>
  </si>
  <si>
    <t>2022-12-21 16:46:10</t>
  </si>
  <si>
    <t>3063998</t>
  </si>
  <si>
    <t>Dar Khin,Dar Khin</t>
  </si>
  <si>
    <t>12654.00</t>
  </si>
  <si>
    <t>2023-02-26 16:43:24</t>
  </si>
  <si>
    <t>3032366</t>
  </si>
  <si>
    <t>西贡中心温克酒店</t>
  </si>
  <si>
    <t>Park Youngtae</t>
  </si>
  <si>
    <t>2023-02-15 17:55:48</t>
  </si>
  <si>
    <t>3108495</t>
  </si>
  <si>
    <t>芭提雅最佳西方优质尼克森酒店</t>
  </si>
  <si>
    <t>quan xing,ZHOU HAO</t>
  </si>
  <si>
    <t>2240.00</t>
  </si>
  <si>
    <t>2023-03-08 14:29:59</t>
  </si>
  <si>
    <t>3098971</t>
  </si>
  <si>
    <t>济州凯悦酒店</t>
  </si>
  <si>
    <t>KWON HYEJUNG</t>
  </si>
  <si>
    <t>1249.00</t>
  </si>
  <si>
    <t>2023-03-06 14:05:23</t>
  </si>
  <si>
    <t>3072712</t>
  </si>
  <si>
    <t>THAR SU PYAI,KHANT THANT SIN</t>
  </si>
  <si>
    <t>2498.00</t>
  </si>
  <si>
    <t>2023-02-28 09:10:44</t>
  </si>
  <si>
    <t>3034353</t>
  </si>
  <si>
    <t>WRIGHT PETRONILA</t>
  </si>
  <si>
    <t>1100.00</t>
  </si>
  <si>
    <t>2023-03-11 14:47:04</t>
  </si>
  <si>
    <t>3093756</t>
  </si>
  <si>
    <t>NG KA YING BELLA,NG CHUN WING</t>
  </si>
  <si>
    <t>456.00</t>
  </si>
  <si>
    <t>2023-03-05 11:23:54</t>
  </si>
  <si>
    <t>3106061</t>
  </si>
  <si>
    <t>ZHANG QIAN,ZHANG QIAN,ZHANG QIAN,ZHANG QIAN</t>
  </si>
  <si>
    <t>2023-03-13 17:15:07</t>
  </si>
  <si>
    <t>3060801</t>
  </si>
  <si>
    <t>普吉岛西奈奢华酒店(SHA Extra Plus)</t>
  </si>
  <si>
    <t>LI XUE</t>
  </si>
  <si>
    <t>2646.00</t>
  </si>
  <si>
    <t>2023-02-24 09:06:14</t>
  </si>
  <si>
    <t>3024972</t>
  </si>
  <si>
    <t>INCHUM PEERAPONG</t>
  </si>
  <si>
    <t>1460.00</t>
  </si>
  <si>
    <t>2023-02-12 14:54:59</t>
  </si>
  <si>
    <t>2022-10-19</t>
  </si>
  <si>
    <t>2748968</t>
  </si>
  <si>
    <t>普吉岛迈考美丽亚酒店(SHA Extra Plus)</t>
  </si>
  <si>
    <t>Slotte Sofia</t>
  </si>
  <si>
    <t>5000.00</t>
  </si>
  <si>
    <t>2022-10-20 17:36:31</t>
  </si>
  <si>
    <t>2022-10-18</t>
  </si>
  <si>
    <t>2747161</t>
  </si>
  <si>
    <t>Seow Dexter</t>
  </si>
  <si>
    <t>2022-10-19 15:13:16</t>
  </si>
  <si>
    <t>3115282</t>
  </si>
  <si>
    <t>芭提雅最佳西方至尊海湾酒店 (SHA Extra Plus)</t>
  </si>
  <si>
    <t>AN RAN</t>
  </si>
  <si>
    <t>2023-03-09 22:29:43</t>
  </si>
  <si>
    <t>2023-02-20</t>
  </si>
  <si>
    <t>3048196</t>
  </si>
  <si>
    <t>金普顿基塔莱苏梅岛酒店 - 洲际酒店集团旗下</t>
  </si>
  <si>
    <t>LI WEI</t>
  </si>
  <si>
    <t>4000.00</t>
  </si>
  <si>
    <t>2023-02-20 12:49:52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</si>
</sst>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  <xf numFmtId="0" fontId="0" fillId="2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348</xdr:row>
      <xdr:rowOff>0</xdr:rowOff>
    </xdr:from>
    <xdr:to>
      <xdr:col>14</xdr:col>
      <xdr:colOff>514350</xdr:colOff>
      <xdr:row>378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486400"/>
          <a:ext cx="1079182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54"/>
  <sheetViews>
    <sheetView topLeftCell="A214" workbookViewId="0">
      <selection activeCell="A21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45005</v>
      </c>
      <c r="G2" s="7">
        <v>45007</v>
      </c>
      <c r="H2" s="4">
        <v>3</v>
      </c>
      <c r="I2" s="4">
        <v>2</v>
      </c>
      <c r="J2" s="4">
        <v>6</v>
      </c>
      <c r="K2" s="4" t="s">
        <v>30</v>
      </c>
      <c r="L2" s="4">
        <v>3438</v>
      </c>
      <c r="M2" s="4">
        <v>3438</v>
      </c>
      <c r="N2" s="4" t="s">
        <v>31</v>
      </c>
      <c r="O2" s="4" t="s">
        <v>32</v>
      </c>
      <c r="P2" s="4" t="s">
        <v>33</v>
      </c>
      <c r="Q2" s="4">
        <v>0</v>
      </c>
      <c r="R2" s="11">
        <v>44919</v>
      </c>
      <c r="S2" s="7">
        <v>45010</v>
      </c>
      <c r="T2" s="4" t="s">
        <v>34</v>
      </c>
      <c r="U2" s="4">
        <v>3438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45003</v>
      </c>
      <c r="G3" s="7">
        <v>45007</v>
      </c>
      <c r="H3" s="4">
        <v>1</v>
      </c>
      <c r="I3" s="4">
        <v>4</v>
      </c>
      <c r="J3" s="4">
        <v>4</v>
      </c>
      <c r="K3" s="4" t="s">
        <v>30</v>
      </c>
      <c r="L3" s="4">
        <v>2024</v>
      </c>
      <c r="M3" s="4">
        <v>2024</v>
      </c>
      <c r="N3" s="4" t="s">
        <v>40</v>
      </c>
      <c r="O3" s="4" t="s">
        <v>32</v>
      </c>
      <c r="P3" s="4" t="s">
        <v>33</v>
      </c>
      <c r="Q3" s="4">
        <v>0</v>
      </c>
      <c r="R3" s="11">
        <v>44956</v>
      </c>
      <c r="S3" s="7">
        <v>45010</v>
      </c>
      <c r="T3" s="4" t="s">
        <v>34</v>
      </c>
      <c r="U3" s="4">
        <v>2024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7">
        <v>45004</v>
      </c>
      <c r="G4" s="7">
        <v>45007</v>
      </c>
      <c r="H4" s="4">
        <v>1</v>
      </c>
      <c r="I4" s="4">
        <v>3</v>
      </c>
      <c r="J4" s="4">
        <v>3</v>
      </c>
      <c r="K4" s="4" t="s">
        <v>30</v>
      </c>
      <c r="L4" s="4">
        <v>2655</v>
      </c>
      <c r="M4" s="4">
        <v>2655</v>
      </c>
      <c r="N4" s="4" t="s">
        <v>46</v>
      </c>
      <c r="O4" s="4" t="s">
        <v>32</v>
      </c>
      <c r="P4" s="4" t="s">
        <v>33</v>
      </c>
      <c r="Q4" s="4">
        <v>0</v>
      </c>
      <c r="R4" s="11">
        <v>44959</v>
      </c>
      <c r="S4" s="7">
        <v>45010</v>
      </c>
      <c r="T4" s="4" t="s">
        <v>34</v>
      </c>
      <c r="U4" s="4">
        <v>2655</v>
      </c>
      <c r="V4" s="4">
        <v>0</v>
      </c>
      <c r="W4" s="4">
        <v>0</v>
      </c>
      <c r="X4" s="4" t="s">
        <v>47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7">
        <v>45006</v>
      </c>
      <c r="G5" s="7">
        <v>45007</v>
      </c>
      <c r="H5" s="4">
        <v>1</v>
      </c>
      <c r="I5" s="4">
        <v>1</v>
      </c>
      <c r="J5" s="4">
        <v>1</v>
      </c>
      <c r="K5" s="4" t="s">
        <v>30</v>
      </c>
      <c r="L5" s="4">
        <v>1303</v>
      </c>
      <c r="M5" s="4">
        <v>1303</v>
      </c>
      <c r="N5" s="4" t="s">
        <v>51</v>
      </c>
      <c r="O5" s="4" t="s">
        <v>32</v>
      </c>
      <c r="P5" s="4" t="s">
        <v>33</v>
      </c>
      <c r="Q5" s="4">
        <v>0</v>
      </c>
      <c r="R5" s="11">
        <v>44968</v>
      </c>
      <c r="S5" s="7">
        <v>45010</v>
      </c>
      <c r="T5" s="4" t="s">
        <v>34</v>
      </c>
      <c r="U5" s="4">
        <v>1303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7">
        <v>45003</v>
      </c>
      <c r="G6" s="7">
        <v>45007</v>
      </c>
      <c r="H6" s="4">
        <v>1</v>
      </c>
      <c r="I6" s="4">
        <v>4</v>
      </c>
      <c r="J6" s="4">
        <v>4</v>
      </c>
      <c r="K6" s="4" t="s">
        <v>30</v>
      </c>
      <c r="L6" s="4">
        <v>3760</v>
      </c>
      <c r="M6" s="4">
        <v>3760</v>
      </c>
      <c r="N6" s="4" t="s">
        <v>57</v>
      </c>
      <c r="O6" s="4" t="s">
        <v>32</v>
      </c>
      <c r="P6" s="4" t="s">
        <v>33</v>
      </c>
      <c r="Q6" s="4">
        <v>0</v>
      </c>
      <c r="R6" s="11">
        <v>44968</v>
      </c>
      <c r="S6" s="7">
        <v>45010</v>
      </c>
      <c r="T6" s="4" t="s">
        <v>34</v>
      </c>
      <c r="U6" s="4">
        <v>3760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7">
        <v>45006</v>
      </c>
      <c r="G7" s="7">
        <v>45007</v>
      </c>
      <c r="H7" s="4">
        <v>1</v>
      </c>
      <c r="I7" s="4">
        <v>1</v>
      </c>
      <c r="J7" s="4">
        <v>1</v>
      </c>
      <c r="K7" s="4" t="s">
        <v>30</v>
      </c>
      <c r="L7" s="4">
        <v>1084</v>
      </c>
      <c r="M7" s="4">
        <v>1084</v>
      </c>
      <c r="N7" s="4" t="s">
        <v>63</v>
      </c>
      <c r="O7" s="4" t="s">
        <v>32</v>
      </c>
      <c r="P7" s="4" t="s">
        <v>33</v>
      </c>
      <c r="Q7" s="4">
        <v>0</v>
      </c>
      <c r="R7" s="11">
        <v>44968</v>
      </c>
      <c r="S7" s="7">
        <v>45010</v>
      </c>
      <c r="T7" s="4" t="s">
        <v>34</v>
      </c>
      <c r="U7" s="4">
        <v>1084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7">
        <v>45004</v>
      </c>
      <c r="G8" s="7">
        <v>45007</v>
      </c>
      <c r="H8" s="4">
        <v>1</v>
      </c>
      <c r="I8" s="4">
        <v>3</v>
      </c>
      <c r="J8" s="4">
        <v>3</v>
      </c>
      <c r="K8" s="4" t="s">
        <v>30</v>
      </c>
      <c r="L8" s="4">
        <v>5325</v>
      </c>
      <c r="M8" s="4">
        <v>5325</v>
      </c>
      <c r="N8" s="4" t="s">
        <v>69</v>
      </c>
      <c r="O8" s="4" t="s">
        <v>32</v>
      </c>
      <c r="P8" s="4" t="s">
        <v>33</v>
      </c>
      <c r="Q8" s="4">
        <v>0</v>
      </c>
      <c r="R8" s="11">
        <v>44969</v>
      </c>
      <c r="S8" s="7">
        <v>45010</v>
      </c>
      <c r="T8" s="4" t="s">
        <v>34</v>
      </c>
      <c r="U8" s="4">
        <v>5325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7">
        <v>45006</v>
      </c>
      <c r="G9" s="7">
        <v>45007</v>
      </c>
      <c r="H9" s="4">
        <v>1</v>
      </c>
      <c r="I9" s="4">
        <v>1</v>
      </c>
      <c r="J9" s="4">
        <v>1</v>
      </c>
      <c r="K9" s="4" t="s">
        <v>30</v>
      </c>
      <c r="L9" s="4">
        <v>1204</v>
      </c>
      <c r="M9" s="4">
        <v>1204</v>
      </c>
      <c r="N9" s="4" t="s">
        <v>75</v>
      </c>
      <c r="O9" s="4" t="s">
        <v>32</v>
      </c>
      <c r="P9" s="4" t="s">
        <v>33</v>
      </c>
      <c r="Q9" s="4">
        <v>0</v>
      </c>
      <c r="R9" s="11">
        <v>44971</v>
      </c>
      <c r="S9" s="7">
        <v>45010</v>
      </c>
      <c r="T9" s="4" t="s">
        <v>34</v>
      </c>
      <c r="U9" s="4">
        <v>1204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7">
        <v>45005</v>
      </c>
      <c r="G10" s="7">
        <v>45007</v>
      </c>
      <c r="H10" s="4">
        <v>1</v>
      </c>
      <c r="I10" s="4">
        <v>2</v>
      </c>
      <c r="J10" s="4">
        <v>2</v>
      </c>
      <c r="K10" s="4" t="s">
        <v>30</v>
      </c>
      <c r="L10" s="4">
        <v>4764</v>
      </c>
      <c r="M10" s="4">
        <v>4764</v>
      </c>
      <c r="N10" s="4" t="s">
        <v>81</v>
      </c>
      <c r="O10" s="4" t="s">
        <v>32</v>
      </c>
      <c r="P10" s="4" t="s">
        <v>33</v>
      </c>
      <c r="Q10" s="4">
        <v>0</v>
      </c>
      <c r="R10" s="11">
        <v>44972</v>
      </c>
      <c r="S10" s="7">
        <v>45010</v>
      </c>
      <c r="T10" s="4" t="s">
        <v>34</v>
      </c>
      <c r="U10" s="4">
        <v>4764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68</v>
      </c>
      <c r="F11" s="7">
        <v>45005</v>
      </c>
      <c r="G11" s="7">
        <v>45007</v>
      </c>
      <c r="H11" s="4">
        <v>1</v>
      </c>
      <c r="I11" s="4">
        <v>2</v>
      </c>
      <c r="J11" s="4">
        <v>2</v>
      </c>
      <c r="K11" s="4" t="s">
        <v>30</v>
      </c>
      <c r="L11" s="4">
        <v>1100</v>
      </c>
      <c r="M11" s="4">
        <v>1100</v>
      </c>
      <c r="N11" s="4" t="s">
        <v>86</v>
      </c>
      <c r="O11" s="4" t="s">
        <v>32</v>
      </c>
      <c r="P11" s="4" t="s">
        <v>33</v>
      </c>
      <c r="Q11" s="4">
        <v>0</v>
      </c>
      <c r="R11" s="11">
        <v>44973</v>
      </c>
      <c r="S11" s="7">
        <v>45010</v>
      </c>
      <c r="T11" s="4" t="s">
        <v>34</v>
      </c>
      <c r="U11" s="4">
        <v>1100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73</v>
      </c>
      <c r="E12" s="4" t="s">
        <v>74</v>
      </c>
      <c r="F12" s="7">
        <v>45005</v>
      </c>
      <c r="G12" s="7">
        <v>45007</v>
      </c>
      <c r="H12" s="4">
        <v>1</v>
      </c>
      <c r="I12" s="4">
        <v>2</v>
      </c>
      <c r="J12" s="4">
        <v>2</v>
      </c>
      <c r="K12" s="4" t="s">
        <v>30</v>
      </c>
      <c r="L12" s="4">
        <v>2408</v>
      </c>
      <c r="M12" s="4">
        <v>2408</v>
      </c>
      <c r="N12" s="4" t="s">
        <v>90</v>
      </c>
      <c r="O12" s="4" t="s">
        <v>32</v>
      </c>
      <c r="P12" s="4" t="s">
        <v>33</v>
      </c>
      <c r="Q12" s="4">
        <v>0</v>
      </c>
      <c r="R12" s="11">
        <v>44973</v>
      </c>
      <c r="S12" s="7">
        <v>45010</v>
      </c>
      <c r="T12" s="4" t="s">
        <v>34</v>
      </c>
      <c r="U12" s="4">
        <v>2408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7">
        <v>45006</v>
      </c>
      <c r="G13" s="7">
        <v>45007</v>
      </c>
      <c r="H13" s="4">
        <v>1</v>
      </c>
      <c r="I13" s="4">
        <v>1</v>
      </c>
      <c r="J13" s="4">
        <v>1</v>
      </c>
      <c r="K13" s="4" t="s">
        <v>30</v>
      </c>
      <c r="L13" s="4">
        <v>431</v>
      </c>
      <c r="M13" s="4">
        <v>431</v>
      </c>
      <c r="N13" s="4" t="s">
        <v>96</v>
      </c>
      <c r="O13" s="4" t="s">
        <v>32</v>
      </c>
      <c r="P13" s="4" t="s">
        <v>33</v>
      </c>
      <c r="Q13" s="4">
        <v>0</v>
      </c>
      <c r="R13" s="11">
        <v>44978</v>
      </c>
      <c r="S13" s="7">
        <v>45010</v>
      </c>
      <c r="T13" s="4" t="s">
        <v>34</v>
      </c>
      <c r="U13" s="4">
        <v>431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7">
        <v>45005</v>
      </c>
      <c r="G14" s="7">
        <v>45007</v>
      </c>
      <c r="H14" s="4">
        <v>3</v>
      </c>
      <c r="I14" s="4">
        <v>2</v>
      </c>
      <c r="J14" s="4">
        <v>6</v>
      </c>
      <c r="K14" s="4" t="s">
        <v>30</v>
      </c>
      <c r="L14" s="4">
        <v>6060</v>
      </c>
      <c r="M14" s="4">
        <v>6060</v>
      </c>
      <c r="N14" s="4" t="s">
        <v>102</v>
      </c>
      <c r="O14" s="4" t="s">
        <v>32</v>
      </c>
      <c r="P14" s="4" t="s">
        <v>33</v>
      </c>
      <c r="Q14" s="4">
        <v>0</v>
      </c>
      <c r="R14" s="11">
        <v>44980</v>
      </c>
      <c r="S14" s="7">
        <v>45010</v>
      </c>
      <c r="T14" s="4" t="s">
        <v>34</v>
      </c>
      <c r="U14" s="4">
        <v>6060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7">
        <v>44993</v>
      </c>
      <c r="G15" s="7">
        <v>45007</v>
      </c>
      <c r="H15" s="4">
        <v>1</v>
      </c>
      <c r="I15" s="4">
        <v>14</v>
      </c>
      <c r="J15" s="4">
        <v>14</v>
      </c>
      <c r="K15" s="4" t="s">
        <v>30</v>
      </c>
      <c r="L15" s="4">
        <v>6992</v>
      </c>
      <c r="M15" s="4">
        <v>6992</v>
      </c>
      <c r="N15" s="4" t="s">
        <v>108</v>
      </c>
      <c r="O15" s="4" t="s">
        <v>32</v>
      </c>
      <c r="P15" s="4" t="s">
        <v>33</v>
      </c>
      <c r="Q15" s="4">
        <v>0</v>
      </c>
      <c r="R15" s="11">
        <v>44980</v>
      </c>
      <c r="S15" s="7">
        <v>45010</v>
      </c>
      <c r="T15" s="4" t="s">
        <v>34</v>
      </c>
      <c r="U15" s="4">
        <v>6992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61</v>
      </c>
      <c r="E16" s="4" t="s">
        <v>112</v>
      </c>
      <c r="F16" s="7">
        <v>45004</v>
      </c>
      <c r="G16" s="7">
        <v>45007</v>
      </c>
      <c r="H16" s="4">
        <v>1</v>
      </c>
      <c r="I16" s="4">
        <v>3</v>
      </c>
      <c r="J16" s="4">
        <v>3</v>
      </c>
      <c r="K16" s="4" t="s">
        <v>30</v>
      </c>
      <c r="L16" s="4">
        <v>2400</v>
      </c>
      <c r="M16" s="4">
        <v>2400</v>
      </c>
      <c r="N16" s="4" t="s">
        <v>113</v>
      </c>
      <c r="O16" s="4" t="s">
        <v>32</v>
      </c>
      <c r="P16" s="4" t="s">
        <v>33</v>
      </c>
      <c r="Q16" s="4">
        <v>0</v>
      </c>
      <c r="R16" s="11">
        <v>44981</v>
      </c>
      <c r="S16" s="7">
        <v>45010</v>
      </c>
      <c r="T16" s="4" t="s">
        <v>34</v>
      </c>
      <c r="U16" s="4">
        <v>2400</v>
      </c>
      <c r="V16" s="4">
        <v>0</v>
      </c>
      <c r="W16" s="4">
        <v>0</v>
      </c>
      <c r="X16" s="4" t="s">
        <v>114</v>
      </c>
      <c r="Y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7">
        <v>44988</v>
      </c>
      <c r="G17" s="7">
        <v>45007</v>
      </c>
      <c r="H17" s="4">
        <v>1</v>
      </c>
      <c r="I17" s="4">
        <v>19</v>
      </c>
      <c r="J17" s="4">
        <v>19</v>
      </c>
      <c r="K17" s="4" t="s">
        <v>30</v>
      </c>
      <c r="L17" s="4">
        <v>12654</v>
      </c>
      <c r="M17" s="4">
        <v>12654</v>
      </c>
      <c r="N17" s="4" t="s">
        <v>119</v>
      </c>
      <c r="O17" s="4" t="s">
        <v>32</v>
      </c>
      <c r="P17" s="4" t="s">
        <v>33</v>
      </c>
      <c r="Q17" s="4">
        <v>0</v>
      </c>
      <c r="R17" s="11">
        <v>44981</v>
      </c>
      <c r="S17" s="7">
        <v>45010</v>
      </c>
      <c r="T17" s="4" t="s">
        <v>34</v>
      </c>
      <c r="U17" s="4">
        <v>12654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7">
        <v>45000</v>
      </c>
      <c r="G18" s="7">
        <v>45007</v>
      </c>
      <c r="H18" s="4">
        <v>1</v>
      </c>
      <c r="I18" s="4">
        <v>7</v>
      </c>
      <c r="J18" s="4">
        <v>7</v>
      </c>
      <c r="K18" s="4" t="s">
        <v>30</v>
      </c>
      <c r="L18" s="4">
        <v>4508</v>
      </c>
      <c r="M18" s="4">
        <v>4508</v>
      </c>
      <c r="N18" s="4" t="s">
        <v>125</v>
      </c>
      <c r="O18" s="4" t="s">
        <v>32</v>
      </c>
      <c r="P18" s="4" t="s">
        <v>33</v>
      </c>
      <c r="Q18" s="4">
        <v>0</v>
      </c>
      <c r="R18" s="11">
        <v>44984</v>
      </c>
      <c r="S18" s="7">
        <v>45010</v>
      </c>
      <c r="T18" s="4" t="s">
        <v>34</v>
      </c>
      <c r="U18" s="4">
        <v>4508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129</v>
      </c>
      <c r="E19" s="4" t="s">
        <v>130</v>
      </c>
      <c r="F19" s="7">
        <v>45006</v>
      </c>
      <c r="G19" s="7">
        <v>45007</v>
      </c>
      <c r="H19" s="4">
        <v>1</v>
      </c>
      <c r="I19" s="4">
        <v>1</v>
      </c>
      <c r="J19" s="4">
        <v>1</v>
      </c>
      <c r="K19" s="4" t="s">
        <v>30</v>
      </c>
      <c r="L19" s="4">
        <v>414</v>
      </c>
      <c r="M19" s="4">
        <v>414</v>
      </c>
      <c r="N19" s="4" t="s">
        <v>131</v>
      </c>
      <c r="O19" s="4" t="s">
        <v>32</v>
      </c>
      <c r="P19" s="4" t="s">
        <v>33</v>
      </c>
      <c r="Q19" s="4">
        <v>0</v>
      </c>
      <c r="R19" s="11">
        <v>44984</v>
      </c>
      <c r="S19" s="7">
        <v>45010</v>
      </c>
      <c r="T19" s="4" t="s">
        <v>34</v>
      </c>
      <c r="U19" s="4">
        <v>414</v>
      </c>
      <c r="V19" s="4">
        <v>0</v>
      </c>
      <c r="W19" s="4">
        <v>0</v>
      </c>
      <c r="X19" s="4" t="s">
        <v>132</v>
      </c>
      <c r="Y19" s="4" t="s">
        <v>133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7">
        <v>45005</v>
      </c>
      <c r="G20" s="7">
        <v>45007</v>
      </c>
      <c r="H20" s="4">
        <v>1</v>
      </c>
      <c r="I20" s="4">
        <v>2</v>
      </c>
      <c r="J20" s="4">
        <v>2</v>
      </c>
      <c r="K20" s="4" t="s">
        <v>30</v>
      </c>
      <c r="L20" s="4">
        <v>2498</v>
      </c>
      <c r="M20" s="4">
        <v>2498</v>
      </c>
      <c r="N20" s="4" t="s">
        <v>137</v>
      </c>
      <c r="O20" s="4" t="s">
        <v>32</v>
      </c>
      <c r="P20" s="4" t="s">
        <v>33</v>
      </c>
      <c r="Q20" s="4">
        <v>0</v>
      </c>
      <c r="R20" s="11">
        <v>44985</v>
      </c>
      <c r="S20" s="7">
        <v>45010</v>
      </c>
      <c r="T20" s="4" t="s">
        <v>34</v>
      </c>
      <c r="U20" s="4">
        <v>2498</v>
      </c>
      <c r="V20" s="4">
        <v>0</v>
      </c>
      <c r="W20" s="4">
        <v>0</v>
      </c>
      <c r="X20" s="4" t="s">
        <v>138</v>
      </c>
      <c r="Y20" s="4" t="s">
        <v>139</v>
      </c>
    </row>
    <row r="21" s="4" customFormat="1" spans="1:25">
      <c r="A21" s="4" t="s">
        <v>140</v>
      </c>
      <c r="B21" s="4" t="s">
        <v>26</v>
      </c>
      <c r="C21" s="4" t="s">
        <v>27</v>
      </c>
      <c r="D21" s="4" t="s">
        <v>61</v>
      </c>
      <c r="E21" s="4" t="s">
        <v>141</v>
      </c>
      <c r="F21" s="7">
        <v>45003</v>
      </c>
      <c r="G21" s="7">
        <v>45007</v>
      </c>
      <c r="H21" s="4">
        <v>1</v>
      </c>
      <c r="I21" s="4">
        <v>4</v>
      </c>
      <c r="J21" s="4">
        <v>4</v>
      </c>
      <c r="K21" s="4" t="s">
        <v>30</v>
      </c>
      <c r="L21" s="4">
        <v>3204</v>
      </c>
      <c r="M21" s="4">
        <v>3204</v>
      </c>
      <c r="N21" s="4" t="s">
        <v>142</v>
      </c>
      <c r="O21" s="4" t="s">
        <v>32</v>
      </c>
      <c r="P21" s="4" t="s">
        <v>33</v>
      </c>
      <c r="Q21" s="4">
        <v>0</v>
      </c>
      <c r="R21" s="11">
        <v>44986</v>
      </c>
      <c r="S21" s="7">
        <v>45010</v>
      </c>
      <c r="T21" s="4" t="s">
        <v>34</v>
      </c>
      <c r="U21" s="4">
        <v>3204</v>
      </c>
      <c r="V21" s="4">
        <v>0</v>
      </c>
      <c r="W21" s="4">
        <v>0</v>
      </c>
      <c r="X21" s="4" t="s">
        <v>143</v>
      </c>
      <c r="Y21" s="4" t="s">
        <v>144</v>
      </c>
    </row>
    <row r="22" s="4" customFormat="1" spans="1:25">
      <c r="A22" s="4" t="s">
        <v>145</v>
      </c>
      <c r="B22" s="4" t="s">
        <v>26</v>
      </c>
      <c r="C22" s="4" t="s">
        <v>27</v>
      </c>
      <c r="D22" s="4" t="s">
        <v>146</v>
      </c>
      <c r="E22" s="4" t="s">
        <v>147</v>
      </c>
      <c r="F22" s="7">
        <v>45004</v>
      </c>
      <c r="G22" s="7">
        <v>45007</v>
      </c>
      <c r="H22" s="4">
        <v>1</v>
      </c>
      <c r="I22" s="4">
        <v>3</v>
      </c>
      <c r="J22" s="4">
        <v>3</v>
      </c>
      <c r="K22" s="4" t="s">
        <v>30</v>
      </c>
      <c r="L22" s="4">
        <v>5859</v>
      </c>
      <c r="M22" s="4">
        <v>5859</v>
      </c>
      <c r="N22" s="4" t="s">
        <v>148</v>
      </c>
      <c r="O22" s="4" t="s">
        <v>32</v>
      </c>
      <c r="P22" s="4" t="s">
        <v>33</v>
      </c>
      <c r="Q22" s="4">
        <v>0</v>
      </c>
      <c r="R22" s="11">
        <v>44986</v>
      </c>
      <c r="S22" s="7">
        <v>45010</v>
      </c>
      <c r="T22" s="4" t="s">
        <v>34</v>
      </c>
      <c r="U22" s="4">
        <v>5859</v>
      </c>
      <c r="V22" s="4">
        <v>0</v>
      </c>
      <c r="W22" s="4">
        <v>0</v>
      </c>
      <c r="X22" s="4" t="s">
        <v>149</v>
      </c>
      <c r="Y22" s="4" t="s">
        <v>150</v>
      </c>
    </row>
    <row r="23" s="4" customFormat="1" spans="1:25">
      <c r="A23" s="4" t="s">
        <v>151</v>
      </c>
      <c r="B23" s="4" t="s">
        <v>26</v>
      </c>
      <c r="C23" s="4" t="s">
        <v>27</v>
      </c>
      <c r="D23" s="4" t="s">
        <v>152</v>
      </c>
      <c r="E23" s="4" t="s">
        <v>153</v>
      </c>
      <c r="F23" s="7">
        <v>45006</v>
      </c>
      <c r="G23" s="7">
        <v>45007</v>
      </c>
      <c r="H23" s="4">
        <v>1</v>
      </c>
      <c r="I23" s="4">
        <v>1</v>
      </c>
      <c r="J23" s="4">
        <v>1</v>
      </c>
      <c r="K23" s="4" t="s">
        <v>30</v>
      </c>
      <c r="L23" s="4">
        <v>362</v>
      </c>
      <c r="M23" s="4">
        <v>362</v>
      </c>
      <c r="N23" s="4" t="s">
        <v>154</v>
      </c>
      <c r="O23" s="4" t="s">
        <v>32</v>
      </c>
      <c r="P23" s="4" t="s">
        <v>33</v>
      </c>
      <c r="Q23" s="4">
        <v>0</v>
      </c>
      <c r="R23" s="11">
        <v>44986</v>
      </c>
      <c r="S23" s="7">
        <v>45010</v>
      </c>
      <c r="T23" s="4" t="s">
        <v>34</v>
      </c>
      <c r="U23" s="4">
        <v>362</v>
      </c>
      <c r="V23" s="4">
        <v>0</v>
      </c>
      <c r="W23" s="4">
        <v>0</v>
      </c>
      <c r="X23" s="4" t="s">
        <v>155</v>
      </c>
      <c r="Y23" s="4" t="s">
        <v>156</v>
      </c>
    </row>
    <row r="24" s="4" customFormat="1" spans="1:25">
      <c r="A24" s="4" t="s">
        <v>157</v>
      </c>
      <c r="B24" s="4" t="s">
        <v>26</v>
      </c>
      <c r="C24" s="4" t="s">
        <v>27</v>
      </c>
      <c r="D24" s="4" t="s">
        <v>158</v>
      </c>
      <c r="E24" s="4" t="s">
        <v>159</v>
      </c>
      <c r="F24" s="7">
        <v>45005</v>
      </c>
      <c r="G24" s="7">
        <v>45007</v>
      </c>
      <c r="H24" s="4">
        <v>1</v>
      </c>
      <c r="I24" s="4">
        <v>2</v>
      </c>
      <c r="J24" s="4">
        <v>2</v>
      </c>
      <c r="K24" s="4" t="s">
        <v>30</v>
      </c>
      <c r="L24" s="4">
        <v>936</v>
      </c>
      <c r="M24" s="4">
        <v>936</v>
      </c>
      <c r="N24" s="4" t="s">
        <v>160</v>
      </c>
      <c r="O24" s="4" t="s">
        <v>32</v>
      </c>
      <c r="P24" s="4" t="s">
        <v>33</v>
      </c>
      <c r="Q24" s="4">
        <v>0</v>
      </c>
      <c r="R24" s="11">
        <v>44987</v>
      </c>
      <c r="S24" s="7">
        <v>45010</v>
      </c>
      <c r="T24" s="4" t="s">
        <v>34</v>
      </c>
      <c r="U24" s="4">
        <v>936</v>
      </c>
      <c r="V24" s="4">
        <v>0</v>
      </c>
      <c r="W24" s="4">
        <v>0</v>
      </c>
      <c r="X24" s="4" t="s">
        <v>161</v>
      </c>
      <c r="Y24" s="4" t="s">
        <v>162</v>
      </c>
    </row>
    <row r="25" s="4" customFormat="1" spans="1:25">
      <c r="A25" s="4" t="s">
        <v>163</v>
      </c>
      <c r="B25" s="4" t="s">
        <v>26</v>
      </c>
      <c r="C25" s="4" t="s">
        <v>27</v>
      </c>
      <c r="D25" s="4" t="s">
        <v>164</v>
      </c>
      <c r="E25" s="4" t="s">
        <v>165</v>
      </c>
      <c r="F25" s="7">
        <v>45005</v>
      </c>
      <c r="G25" s="7">
        <v>45007</v>
      </c>
      <c r="H25" s="4">
        <v>1</v>
      </c>
      <c r="I25" s="4">
        <v>2</v>
      </c>
      <c r="J25" s="4">
        <v>2</v>
      </c>
      <c r="K25" s="4" t="s">
        <v>30</v>
      </c>
      <c r="L25" s="4">
        <v>2400</v>
      </c>
      <c r="M25" s="4">
        <v>2400</v>
      </c>
      <c r="N25" s="4" t="s">
        <v>166</v>
      </c>
      <c r="O25" s="4" t="s">
        <v>32</v>
      </c>
      <c r="P25" s="4" t="s">
        <v>33</v>
      </c>
      <c r="Q25" s="4">
        <v>0</v>
      </c>
      <c r="R25" s="11">
        <v>44988</v>
      </c>
      <c r="S25" s="7">
        <v>45010</v>
      </c>
      <c r="T25" s="4" t="s">
        <v>34</v>
      </c>
      <c r="U25" s="4">
        <v>2400</v>
      </c>
      <c r="V25" s="4">
        <v>0</v>
      </c>
      <c r="W25" s="4">
        <v>0</v>
      </c>
      <c r="X25" s="4" t="s">
        <v>167</v>
      </c>
      <c r="Y25" s="4" t="s">
        <v>167</v>
      </c>
    </row>
    <row r="26" s="4" customFormat="1" spans="1:25">
      <c r="A26" s="4" t="s">
        <v>168</v>
      </c>
      <c r="B26" s="4" t="s">
        <v>26</v>
      </c>
      <c r="C26" s="4" t="s">
        <v>27</v>
      </c>
      <c r="D26" s="4" t="s">
        <v>169</v>
      </c>
      <c r="E26" s="4" t="s">
        <v>170</v>
      </c>
      <c r="F26" s="7">
        <v>45005</v>
      </c>
      <c r="G26" s="7">
        <v>45007</v>
      </c>
      <c r="H26" s="4">
        <v>1</v>
      </c>
      <c r="I26" s="4">
        <v>2</v>
      </c>
      <c r="J26" s="4">
        <v>2</v>
      </c>
      <c r="K26" s="4" t="s">
        <v>30</v>
      </c>
      <c r="L26" s="4">
        <v>920</v>
      </c>
      <c r="M26" s="4">
        <v>920</v>
      </c>
      <c r="N26" s="4" t="s">
        <v>171</v>
      </c>
      <c r="O26" s="4" t="s">
        <v>32</v>
      </c>
      <c r="P26" s="4" t="s">
        <v>33</v>
      </c>
      <c r="Q26" s="4">
        <v>0</v>
      </c>
      <c r="R26" s="11">
        <v>44988</v>
      </c>
      <c r="S26" s="7">
        <v>45010</v>
      </c>
      <c r="T26" s="4" t="s">
        <v>34</v>
      </c>
      <c r="U26" s="4">
        <v>920</v>
      </c>
      <c r="V26" s="4">
        <v>0</v>
      </c>
      <c r="W26" s="4">
        <v>0</v>
      </c>
      <c r="X26" s="4" t="s">
        <v>172</v>
      </c>
      <c r="Y26" s="4" t="s">
        <v>173</v>
      </c>
    </row>
    <row r="27" s="4" customFormat="1" spans="1:25">
      <c r="A27" s="4" t="s">
        <v>174</v>
      </c>
      <c r="B27" s="4" t="s">
        <v>26</v>
      </c>
      <c r="C27" s="4" t="s">
        <v>27</v>
      </c>
      <c r="D27" s="4" t="s">
        <v>175</v>
      </c>
      <c r="E27" s="4" t="s">
        <v>176</v>
      </c>
      <c r="F27" s="7">
        <v>45006</v>
      </c>
      <c r="G27" s="7">
        <v>45007</v>
      </c>
      <c r="H27" s="4">
        <v>2</v>
      </c>
      <c r="I27" s="4">
        <v>1</v>
      </c>
      <c r="J27" s="4">
        <v>2</v>
      </c>
      <c r="K27" s="4" t="s">
        <v>30</v>
      </c>
      <c r="L27" s="4">
        <v>456</v>
      </c>
      <c r="M27" s="4">
        <v>456</v>
      </c>
      <c r="N27" s="4" t="s">
        <v>177</v>
      </c>
      <c r="O27" s="4" t="s">
        <v>32</v>
      </c>
      <c r="P27" s="4" t="s">
        <v>33</v>
      </c>
      <c r="Q27" s="4">
        <v>0</v>
      </c>
      <c r="R27" s="11">
        <v>44990</v>
      </c>
      <c r="S27" s="7">
        <v>45010</v>
      </c>
      <c r="T27" s="4" t="s">
        <v>34</v>
      </c>
      <c r="U27" s="4">
        <v>456</v>
      </c>
      <c r="V27" s="4">
        <v>0</v>
      </c>
      <c r="W27" s="4">
        <v>0</v>
      </c>
      <c r="X27" s="4" t="s">
        <v>178</v>
      </c>
      <c r="Y27" s="4" t="s">
        <v>179</v>
      </c>
    </row>
    <row r="28" s="4" customFormat="1" spans="1:25">
      <c r="A28" s="4" t="s">
        <v>180</v>
      </c>
      <c r="B28" s="4" t="s">
        <v>26</v>
      </c>
      <c r="C28" s="4" t="s">
        <v>27</v>
      </c>
      <c r="D28" s="4" t="s">
        <v>55</v>
      </c>
      <c r="E28" s="4" t="s">
        <v>181</v>
      </c>
      <c r="F28" s="7">
        <v>45000</v>
      </c>
      <c r="G28" s="7">
        <v>45007</v>
      </c>
      <c r="H28" s="4">
        <v>1</v>
      </c>
      <c r="I28" s="4">
        <v>7</v>
      </c>
      <c r="J28" s="4">
        <v>7</v>
      </c>
      <c r="K28" s="4" t="s">
        <v>30</v>
      </c>
      <c r="L28" s="4">
        <v>5495</v>
      </c>
      <c r="M28" s="4">
        <v>5495</v>
      </c>
      <c r="N28" s="4" t="s">
        <v>182</v>
      </c>
      <c r="O28" s="4" t="s">
        <v>32</v>
      </c>
      <c r="P28" s="4" t="s">
        <v>33</v>
      </c>
      <c r="Q28" s="4">
        <v>0</v>
      </c>
      <c r="R28" s="11">
        <v>44990</v>
      </c>
      <c r="S28" s="7">
        <v>45010</v>
      </c>
      <c r="T28" s="4" t="s">
        <v>34</v>
      </c>
      <c r="U28" s="4">
        <v>5495</v>
      </c>
      <c r="V28" s="4">
        <v>0</v>
      </c>
      <c r="W28" s="4">
        <v>0</v>
      </c>
      <c r="X28" s="4" t="s">
        <v>183</v>
      </c>
      <c r="Y28" s="4" t="s">
        <v>184</v>
      </c>
    </row>
    <row r="29" s="4" customFormat="1" spans="1:25">
      <c r="A29" s="4" t="s">
        <v>185</v>
      </c>
      <c r="B29" s="4" t="s">
        <v>26</v>
      </c>
      <c r="C29" s="4" t="s">
        <v>27</v>
      </c>
      <c r="D29" s="4" t="s">
        <v>186</v>
      </c>
      <c r="E29" s="4" t="s">
        <v>187</v>
      </c>
      <c r="F29" s="7">
        <v>45005</v>
      </c>
      <c r="G29" s="7">
        <v>45007</v>
      </c>
      <c r="H29" s="4">
        <v>1</v>
      </c>
      <c r="I29" s="4">
        <v>2</v>
      </c>
      <c r="J29" s="4">
        <v>2</v>
      </c>
      <c r="K29" s="4" t="s">
        <v>30</v>
      </c>
      <c r="L29" s="4">
        <v>1706</v>
      </c>
      <c r="M29" s="4">
        <v>1706</v>
      </c>
      <c r="N29" s="4" t="s">
        <v>188</v>
      </c>
      <c r="O29" s="4" t="s">
        <v>32</v>
      </c>
      <c r="P29" s="4" t="s">
        <v>33</v>
      </c>
      <c r="Q29" s="4">
        <v>0</v>
      </c>
      <c r="R29" s="11">
        <v>44990</v>
      </c>
      <c r="S29" s="7">
        <v>45010</v>
      </c>
      <c r="T29" s="4" t="s">
        <v>34</v>
      </c>
      <c r="U29" s="4">
        <v>1706</v>
      </c>
      <c r="V29" s="4">
        <v>0</v>
      </c>
      <c r="W29" s="4">
        <v>0</v>
      </c>
      <c r="X29" s="4" t="s">
        <v>189</v>
      </c>
      <c r="Y29" s="4" t="s">
        <v>190</v>
      </c>
    </row>
    <row r="30" s="4" customFormat="1" spans="1:25">
      <c r="A30" s="4" t="s">
        <v>191</v>
      </c>
      <c r="B30" s="4" t="s">
        <v>26</v>
      </c>
      <c r="C30" s="4" t="s">
        <v>27</v>
      </c>
      <c r="D30" s="4" t="s">
        <v>192</v>
      </c>
      <c r="E30" s="4" t="s">
        <v>193</v>
      </c>
      <c r="F30" s="7">
        <v>45005</v>
      </c>
      <c r="G30" s="7">
        <v>45007</v>
      </c>
      <c r="H30" s="4">
        <v>1</v>
      </c>
      <c r="I30" s="4">
        <v>2</v>
      </c>
      <c r="J30" s="4">
        <v>2</v>
      </c>
      <c r="K30" s="4" t="s">
        <v>30</v>
      </c>
      <c r="L30" s="4">
        <v>1800</v>
      </c>
      <c r="M30" s="4">
        <v>1800</v>
      </c>
      <c r="N30" s="4" t="s">
        <v>194</v>
      </c>
      <c r="O30" s="4" t="s">
        <v>32</v>
      </c>
      <c r="P30" s="4" t="s">
        <v>33</v>
      </c>
      <c r="Q30" s="4">
        <v>0</v>
      </c>
      <c r="R30" s="11">
        <v>44991</v>
      </c>
      <c r="S30" s="7">
        <v>45010</v>
      </c>
      <c r="T30" s="4" t="s">
        <v>34</v>
      </c>
      <c r="U30" s="4">
        <v>1800</v>
      </c>
      <c r="V30" s="4">
        <v>0</v>
      </c>
      <c r="W30" s="4">
        <v>0</v>
      </c>
      <c r="X30" s="4" t="s">
        <v>195</v>
      </c>
      <c r="Y30" s="4" t="s">
        <v>196</v>
      </c>
    </row>
    <row r="31" s="4" customFormat="1" spans="1:25">
      <c r="A31" s="4" t="s">
        <v>197</v>
      </c>
      <c r="B31" s="4" t="s">
        <v>26</v>
      </c>
      <c r="C31" s="4" t="s">
        <v>27</v>
      </c>
      <c r="D31" s="4" t="s">
        <v>198</v>
      </c>
      <c r="E31" s="4" t="s">
        <v>199</v>
      </c>
      <c r="F31" s="7">
        <v>45005</v>
      </c>
      <c r="G31" s="7">
        <v>45007</v>
      </c>
      <c r="H31" s="4">
        <v>1</v>
      </c>
      <c r="I31" s="4">
        <v>2</v>
      </c>
      <c r="J31" s="4">
        <v>2</v>
      </c>
      <c r="K31" s="4" t="s">
        <v>30</v>
      </c>
      <c r="L31" s="4">
        <v>1600</v>
      </c>
      <c r="M31" s="4">
        <v>1600</v>
      </c>
      <c r="N31" s="4" t="s">
        <v>200</v>
      </c>
      <c r="O31" s="4" t="s">
        <v>32</v>
      </c>
      <c r="P31" s="4" t="s">
        <v>33</v>
      </c>
      <c r="Q31" s="4">
        <v>0</v>
      </c>
      <c r="R31" s="11">
        <v>44992</v>
      </c>
      <c r="S31" s="7">
        <v>45010</v>
      </c>
      <c r="T31" s="4" t="s">
        <v>34</v>
      </c>
      <c r="U31" s="4">
        <v>1600</v>
      </c>
      <c r="V31" s="4">
        <v>0</v>
      </c>
      <c r="W31" s="4">
        <v>0</v>
      </c>
      <c r="X31" s="4" t="s">
        <v>201</v>
      </c>
      <c r="Y31" s="4" t="s">
        <v>202</v>
      </c>
    </row>
    <row r="32" s="4" customFormat="1" spans="1:26">
      <c r="A32" s="4" t="s">
        <v>203</v>
      </c>
      <c r="B32" s="4" t="s">
        <v>26</v>
      </c>
      <c r="C32" s="4" t="s">
        <v>27</v>
      </c>
      <c r="D32" s="4" t="s">
        <v>204</v>
      </c>
      <c r="E32" s="4" t="s">
        <v>205</v>
      </c>
      <c r="F32" s="7">
        <v>45004</v>
      </c>
      <c r="G32" s="7">
        <v>45007</v>
      </c>
      <c r="H32" s="4">
        <v>2</v>
      </c>
      <c r="I32" s="4">
        <v>3</v>
      </c>
      <c r="J32" s="4">
        <v>6</v>
      </c>
      <c r="K32" s="4" t="s">
        <v>30</v>
      </c>
      <c r="L32" s="4">
        <v>10758</v>
      </c>
      <c r="M32" s="4">
        <v>10758</v>
      </c>
      <c r="N32" s="4" t="s">
        <v>206</v>
      </c>
      <c r="O32" s="4" t="s">
        <v>32</v>
      </c>
      <c r="P32" s="4" t="s">
        <v>33</v>
      </c>
      <c r="Q32" s="4">
        <v>0</v>
      </c>
      <c r="R32" s="11">
        <v>44992</v>
      </c>
      <c r="S32" s="7">
        <v>45010</v>
      </c>
      <c r="T32" s="4" t="s">
        <v>34</v>
      </c>
      <c r="U32" s="4">
        <v>10758</v>
      </c>
      <c r="V32" s="4">
        <v>0</v>
      </c>
      <c r="W32" s="4">
        <v>0</v>
      </c>
      <c r="X32" s="4" t="s">
        <v>207</v>
      </c>
      <c r="Y32" s="4">
        <v>6997743</v>
      </c>
      <c r="Z32" s="4" t="s">
        <v>208</v>
      </c>
    </row>
    <row r="33" s="4" customFormat="1" spans="1:25">
      <c r="A33" s="4" t="s">
        <v>209</v>
      </c>
      <c r="B33" s="4" t="s">
        <v>26</v>
      </c>
      <c r="C33" s="4" t="s">
        <v>27</v>
      </c>
      <c r="D33" s="4" t="s">
        <v>210</v>
      </c>
      <c r="E33" s="4" t="s">
        <v>211</v>
      </c>
      <c r="F33" s="7">
        <v>45002</v>
      </c>
      <c r="G33" s="7">
        <v>45007</v>
      </c>
      <c r="H33" s="4">
        <v>1</v>
      </c>
      <c r="I33" s="4">
        <v>5</v>
      </c>
      <c r="J33" s="4">
        <v>5</v>
      </c>
      <c r="K33" s="4" t="s">
        <v>30</v>
      </c>
      <c r="L33" s="4">
        <v>8637</v>
      </c>
      <c r="M33" s="4">
        <v>8637</v>
      </c>
      <c r="N33" s="4" t="s">
        <v>212</v>
      </c>
      <c r="O33" s="4" t="s">
        <v>32</v>
      </c>
      <c r="P33" s="4" t="s">
        <v>33</v>
      </c>
      <c r="Q33" s="4">
        <v>0</v>
      </c>
      <c r="R33" s="11">
        <v>44991</v>
      </c>
      <c r="S33" s="7">
        <v>45010</v>
      </c>
      <c r="T33" s="4" t="s">
        <v>34</v>
      </c>
      <c r="U33" s="4">
        <v>8637</v>
      </c>
      <c r="V33" s="4">
        <v>0</v>
      </c>
      <c r="W33" s="4">
        <v>0</v>
      </c>
      <c r="X33" s="4" t="s">
        <v>213</v>
      </c>
      <c r="Y33" s="4" t="s">
        <v>214</v>
      </c>
    </row>
    <row r="34" s="4" customFormat="1" spans="1:25">
      <c r="A34" s="4" t="s">
        <v>215</v>
      </c>
      <c r="B34" s="4" t="s">
        <v>26</v>
      </c>
      <c r="C34" s="4" t="s">
        <v>27</v>
      </c>
      <c r="D34" s="4" t="s">
        <v>175</v>
      </c>
      <c r="E34" s="4" t="s">
        <v>62</v>
      </c>
      <c r="F34" s="7">
        <v>45006</v>
      </c>
      <c r="G34" s="7">
        <v>45007</v>
      </c>
      <c r="H34" s="4">
        <v>2</v>
      </c>
      <c r="I34" s="4">
        <v>1</v>
      </c>
      <c r="J34" s="4">
        <v>2</v>
      </c>
      <c r="K34" s="4" t="s">
        <v>30</v>
      </c>
      <c r="L34" s="4">
        <v>374</v>
      </c>
      <c r="M34" s="4">
        <v>374</v>
      </c>
      <c r="N34" s="4" t="s">
        <v>216</v>
      </c>
      <c r="O34" s="4" t="s">
        <v>32</v>
      </c>
      <c r="P34" s="4" t="s">
        <v>33</v>
      </c>
      <c r="Q34" s="4">
        <v>0</v>
      </c>
      <c r="R34" s="11">
        <v>44992</v>
      </c>
      <c r="S34" s="7">
        <v>45010</v>
      </c>
      <c r="T34" s="4" t="s">
        <v>34</v>
      </c>
      <c r="U34" s="4">
        <v>374</v>
      </c>
      <c r="V34" s="4">
        <v>0</v>
      </c>
      <c r="W34" s="4">
        <v>0</v>
      </c>
      <c r="X34" s="4" t="s">
        <v>217</v>
      </c>
      <c r="Y34" s="4" t="s">
        <v>218</v>
      </c>
    </row>
    <row r="35" s="4" customFormat="1" spans="1:25">
      <c r="A35" s="4" t="s">
        <v>219</v>
      </c>
      <c r="B35" s="4" t="s">
        <v>26</v>
      </c>
      <c r="C35" s="4" t="s">
        <v>27</v>
      </c>
      <c r="D35" s="4" t="s">
        <v>220</v>
      </c>
      <c r="E35" s="4" t="s">
        <v>221</v>
      </c>
      <c r="F35" s="7">
        <v>45000</v>
      </c>
      <c r="G35" s="7">
        <v>45007</v>
      </c>
      <c r="H35" s="4">
        <v>1</v>
      </c>
      <c r="I35" s="4">
        <v>7</v>
      </c>
      <c r="J35" s="4">
        <v>7</v>
      </c>
      <c r="K35" s="4" t="s">
        <v>30</v>
      </c>
      <c r="L35" s="4">
        <v>5390</v>
      </c>
      <c r="M35" s="4">
        <v>5390</v>
      </c>
      <c r="N35" s="4" t="s">
        <v>222</v>
      </c>
      <c r="O35" s="4" t="s">
        <v>32</v>
      </c>
      <c r="P35" s="4" t="s">
        <v>33</v>
      </c>
      <c r="Q35" s="4">
        <v>0</v>
      </c>
      <c r="R35" s="11">
        <v>44992</v>
      </c>
      <c r="S35" s="7">
        <v>45010</v>
      </c>
      <c r="T35" s="4" t="s">
        <v>34</v>
      </c>
      <c r="U35" s="4">
        <v>5390</v>
      </c>
      <c r="V35" s="4">
        <v>0</v>
      </c>
      <c r="W35" s="4">
        <v>0</v>
      </c>
      <c r="X35" s="4" t="s">
        <v>223</v>
      </c>
      <c r="Y35" s="4" t="s">
        <v>224</v>
      </c>
    </row>
    <row r="36" s="4" customFormat="1" spans="1:25">
      <c r="A36" s="4" t="s">
        <v>225</v>
      </c>
      <c r="B36" s="4" t="s">
        <v>26</v>
      </c>
      <c r="C36" s="4" t="s">
        <v>27</v>
      </c>
      <c r="D36" s="4" t="s">
        <v>38</v>
      </c>
      <c r="E36" s="4" t="s">
        <v>226</v>
      </c>
      <c r="F36" s="7">
        <v>45004</v>
      </c>
      <c r="G36" s="7">
        <v>45007</v>
      </c>
      <c r="H36" s="4">
        <v>1</v>
      </c>
      <c r="I36" s="4">
        <v>3</v>
      </c>
      <c r="J36" s="4">
        <v>3</v>
      </c>
      <c r="K36" s="4" t="s">
        <v>30</v>
      </c>
      <c r="L36" s="4">
        <v>1632</v>
      </c>
      <c r="M36" s="4">
        <v>1632</v>
      </c>
      <c r="N36" s="4" t="s">
        <v>227</v>
      </c>
      <c r="O36" s="4" t="s">
        <v>32</v>
      </c>
      <c r="P36" s="4" t="s">
        <v>33</v>
      </c>
      <c r="Q36" s="4">
        <v>0</v>
      </c>
      <c r="R36" s="11">
        <v>44992</v>
      </c>
      <c r="S36" s="7">
        <v>45010</v>
      </c>
      <c r="T36" s="4" t="s">
        <v>34</v>
      </c>
      <c r="U36" s="4">
        <v>1632</v>
      </c>
      <c r="V36" s="4">
        <v>0</v>
      </c>
      <c r="W36" s="4">
        <v>0</v>
      </c>
      <c r="X36" s="4" t="s">
        <v>228</v>
      </c>
      <c r="Y36" s="4" t="s">
        <v>229</v>
      </c>
    </row>
    <row r="37" s="4" customFormat="1" spans="1:25">
      <c r="A37" s="4" t="s">
        <v>230</v>
      </c>
      <c r="B37" s="4" t="s">
        <v>26</v>
      </c>
      <c r="C37" s="4" t="s">
        <v>27</v>
      </c>
      <c r="D37" s="4" t="s">
        <v>231</v>
      </c>
      <c r="E37" s="4" t="s">
        <v>232</v>
      </c>
      <c r="F37" s="7">
        <v>45003</v>
      </c>
      <c r="G37" s="7">
        <v>45007</v>
      </c>
      <c r="H37" s="4">
        <v>2</v>
      </c>
      <c r="I37" s="4">
        <v>4</v>
      </c>
      <c r="J37" s="4">
        <v>8</v>
      </c>
      <c r="K37" s="4" t="s">
        <v>30</v>
      </c>
      <c r="L37" s="4">
        <v>2240</v>
      </c>
      <c r="M37" s="4">
        <v>2240</v>
      </c>
      <c r="N37" s="4" t="s">
        <v>233</v>
      </c>
      <c r="O37" s="4" t="s">
        <v>32</v>
      </c>
      <c r="P37" s="4" t="s">
        <v>33</v>
      </c>
      <c r="Q37" s="4">
        <v>0</v>
      </c>
      <c r="R37" s="11">
        <v>44993</v>
      </c>
      <c r="S37" s="7">
        <v>45010</v>
      </c>
      <c r="T37" s="4" t="s">
        <v>34</v>
      </c>
      <c r="U37" s="4">
        <v>2240</v>
      </c>
      <c r="V37" s="4">
        <v>0</v>
      </c>
      <c r="W37" s="4">
        <v>0</v>
      </c>
      <c r="X37" s="4" t="s">
        <v>234</v>
      </c>
      <c r="Y37" s="4" t="s">
        <v>235</v>
      </c>
    </row>
    <row r="38" s="4" customFormat="1" spans="1:25">
      <c r="A38" s="4" t="s">
        <v>236</v>
      </c>
      <c r="B38" s="4" t="s">
        <v>26</v>
      </c>
      <c r="C38" s="4" t="s">
        <v>27</v>
      </c>
      <c r="D38" s="4" t="s">
        <v>237</v>
      </c>
      <c r="E38" s="4" t="s">
        <v>238</v>
      </c>
      <c r="F38" s="7">
        <v>45004</v>
      </c>
      <c r="G38" s="7">
        <v>45007</v>
      </c>
      <c r="H38" s="4">
        <v>1</v>
      </c>
      <c r="I38" s="4">
        <v>3</v>
      </c>
      <c r="J38" s="4">
        <v>3</v>
      </c>
      <c r="K38" s="4" t="s">
        <v>30</v>
      </c>
      <c r="L38" s="4">
        <v>2277</v>
      </c>
      <c r="M38" s="4">
        <v>2277</v>
      </c>
      <c r="N38" s="4" t="s">
        <v>239</v>
      </c>
      <c r="O38" s="4" t="s">
        <v>32</v>
      </c>
      <c r="P38" s="4" t="s">
        <v>33</v>
      </c>
      <c r="Q38" s="4">
        <v>0</v>
      </c>
      <c r="R38" s="11">
        <v>44994</v>
      </c>
      <c r="S38" s="7">
        <v>45010</v>
      </c>
      <c r="T38" s="4" t="s">
        <v>34</v>
      </c>
      <c r="U38" s="4">
        <v>2277</v>
      </c>
      <c r="V38" s="4">
        <v>0</v>
      </c>
      <c r="W38" s="4">
        <v>0</v>
      </c>
      <c r="X38" s="4" t="s">
        <v>240</v>
      </c>
      <c r="Y38" s="4" t="s">
        <v>241</v>
      </c>
    </row>
    <row r="39" s="4" customFormat="1" spans="1:25">
      <c r="A39" s="4" t="s">
        <v>242</v>
      </c>
      <c r="B39" s="4" t="s">
        <v>26</v>
      </c>
      <c r="C39" s="4" t="s">
        <v>27</v>
      </c>
      <c r="D39" s="4" t="s">
        <v>243</v>
      </c>
      <c r="E39" s="4" t="s">
        <v>244</v>
      </c>
      <c r="F39" s="7">
        <v>45006</v>
      </c>
      <c r="G39" s="7">
        <v>45007</v>
      </c>
      <c r="H39" s="4">
        <v>1</v>
      </c>
      <c r="I39" s="4">
        <v>1</v>
      </c>
      <c r="J39" s="4">
        <v>1</v>
      </c>
      <c r="K39" s="4" t="s">
        <v>30</v>
      </c>
      <c r="L39" s="4">
        <v>445</v>
      </c>
      <c r="M39" s="4">
        <v>445</v>
      </c>
      <c r="N39" s="4" t="s">
        <v>245</v>
      </c>
      <c r="O39" s="4" t="s">
        <v>32</v>
      </c>
      <c r="P39" s="4" t="s">
        <v>33</v>
      </c>
      <c r="Q39" s="4">
        <v>0</v>
      </c>
      <c r="R39" s="11">
        <v>44994</v>
      </c>
      <c r="S39" s="7">
        <v>45010</v>
      </c>
      <c r="T39" s="4" t="s">
        <v>34</v>
      </c>
      <c r="U39" s="4">
        <v>445</v>
      </c>
      <c r="V39" s="4">
        <v>0</v>
      </c>
      <c r="W39" s="4">
        <v>0</v>
      </c>
      <c r="X39" s="4" t="s">
        <v>246</v>
      </c>
      <c r="Y39" s="4" t="s">
        <v>247</v>
      </c>
    </row>
    <row r="40" s="4" customFormat="1" spans="1:25">
      <c r="A40" s="4" t="s">
        <v>248</v>
      </c>
      <c r="B40" s="4" t="s">
        <v>26</v>
      </c>
      <c r="C40" s="4" t="s">
        <v>27</v>
      </c>
      <c r="D40" s="4" t="s">
        <v>55</v>
      </c>
      <c r="E40" s="4" t="s">
        <v>249</v>
      </c>
      <c r="F40" s="7">
        <v>45005</v>
      </c>
      <c r="G40" s="7">
        <v>45007</v>
      </c>
      <c r="H40" s="4">
        <v>1</v>
      </c>
      <c r="I40" s="4">
        <v>2</v>
      </c>
      <c r="J40" s="4">
        <v>2</v>
      </c>
      <c r="K40" s="4" t="s">
        <v>30</v>
      </c>
      <c r="L40" s="4">
        <v>1354</v>
      </c>
      <c r="M40" s="4">
        <v>1354</v>
      </c>
      <c r="N40" s="4" t="s">
        <v>250</v>
      </c>
      <c r="O40" s="4" t="s">
        <v>32</v>
      </c>
      <c r="P40" s="4" t="s">
        <v>33</v>
      </c>
      <c r="Q40" s="4">
        <v>0</v>
      </c>
      <c r="R40" s="11">
        <v>44994</v>
      </c>
      <c r="S40" s="7">
        <v>45010</v>
      </c>
      <c r="T40" s="4" t="s">
        <v>34</v>
      </c>
      <c r="U40" s="4">
        <v>1354</v>
      </c>
      <c r="V40" s="4">
        <v>0</v>
      </c>
      <c r="W40" s="4">
        <v>0</v>
      </c>
      <c r="X40" s="4" t="s">
        <v>251</v>
      </c>
      <c r="Y40" s="4" t="s">
        <v>252</v>
      </c>
    </row>
    <row r="41" s="4" customFormat="1" spans="1:25">
      <c r="A41" s="4" t="s">
        <v>242</v>
      </c>
      <c r="B41" s="4" t="s">
        <v>26</v>
      </c>
      <c r="C41" s="4" t="s">
        <v>253</v>
      </c>
      <c r="D41" s="4" t="s">
        <v>243</v>
      </c>
      <c r="E41" s="4" t="s">
        <v>244</v>
      </c>
      <c r="F41" s="7">
        <v>45006</v>
      </c>
      <c r="G41" s="7">
        <v>45007</v>
      </c>
      <c r="H41" s="4">
        <v>1</v>
      </c>
      <c r="I41" s="4">
        <v>1</v>
      </c>
      <c r="J41" s="4">
        <v>1</v>
      </c>
      <c r="K41" s="4" t="s">
        <v>30</v>
      </c>
      <c r="L41" s="4">
        <v>-445</v>
      </c>
      <c r="M41" s="4">
        <v>-445</v>
      </c>
      <c r="N41" s="4" t="s">
        <v>245</v>
      </c>
      <c r="O41" s="4" t="s">
        <v>32</v>
      </c>
      <c r="P41" s="4" t="s">
        <v>33</v>
      </c>
      <c r="Q41" s="4">
        <v>0</v>
      </c>
      <c r="R41" s="11">
        <v>44994</v>
      </c>
      <c r="S41" s="7">
        <v>45010</v>
      </c>
      <c r="T41" s="4" t="s">
        <v>34</v>
      </c>
      <c r="U41" s="4">
        <v>-445</v>
      </c>
      <c r="V41" s="4">
        <v>0</v>
      </c>
      <c r="W41" s="4">
        <v>0</v>
      </c>
      <c r="X41" s="4" t="s">
        <v>246</v>
      </c>
      <c r="Y41" s="4" t="s">
        <v>247</v>
      </c>
    </row>
    <row r="42" s="4" customFormat="1" spans="1:25">
      <c r="A42" s="4" t="s">
        <v>254</v>
      </c>
      <c r="B42" s="4" t="s">
        <v>26</v>
      </c>
      <c r="C42" s="4" t="s">
        <v>27</v>
      </c>
      <c r="D42" s="4" t="s">
        <v>243</v>
      </c>
      <c r="E42" s="4" t="s">
        <v>244</v>
      </c>
      <c r="F42" s="7">
        <v>45006</v>
      </c>
      <c r="G42" s="7">
        <v>45007</v>
      </c>
      <c r="H42" s="4">
        <v>1</v>
      </c>
      <c r="I42" s="4">
        <v>1</v>
      </c>
      <c r="J42" s="4">
        <v>1</v>
      </c>
      <c r="K42" s="4" t="s">
        <v>30</v>
      </c>
      <c r="L42" s="4">
        <v>445</v>
      </c>
      <c r="M42" s="4">
        <v>445</v>
      </c>
      <c r="N42" s="4" t="s">
        <v>245</v>
      </c>
      <c r="O42" s="4" t="s">
        <v>32</v>
      </c>
      <c r="P42" s="4" t="s">
        <v>33</v>
      </c>
      <c r="Q42" s="4">
        <v>0</v>
      </c>
      <c r="R42" s="11">
        <v>44995</v>
      </c>
      <c r="S42" s="7">
        <v>45010</v>
      </c>
      <c r="T42" s="4" t="s">
        <v>34</v>
      </c>
      <c r="U42" s="4">
        <v>445</v>
      </c>
      <c r="V42" s="4">
        <v>0</v>
      </c>
      <c r="W42" s="4">
        <v>0</v>
      </c>
      <c r="X42" s="4" t="s">
        <v>255</v>
      </c>
      <c r="Y42" s="4" t="s">
        <v>247</v>
      </c>
    </row>
    <row r="43" s="4" customFormat="1" spans="1:25">
      <c r="A43" s="4" t="s">
        <v>254</v>
      </c>
      <c r="B43" s="4" t="s">
        <v>26</v>
      </c>
      <c r="C43" s="4" t="s">
        <v>253</v>
      </c>
      <c r="D43" s="4" t="s">
        <v>243</v>
      </c>
      <c r="E43" s="4" t="s">
        <v>244</v>
      </c>
      <c r="F43" s="7">
        <v>45006</v>
      </c>
      <c r="G43" s="7">
        <v>45007</v>
      </c>
      <c r="H43" s="4">
        <v>1</v>
      </c>
      <c r="I43" s="4">
        <v>1</v>
      </c>
      <c r="J43" s="4">
        <v>1</v>
      </c>
      <c r="K43" s="4" t="s">
        <v>30</v>
      </c>
      <c r="L43" s="4">
        <v>-445</v>
      </c>
      <c r="M43" s="4">
        <v>-445</v>
      </c>
      <c r="N43" s="4" t="s">
        <v>245</v>
      </c>
      <c r="O43" s="4" t="s">
        <v>32</v>
      </c>
      <c r="P43" s="4" t="s">
        <v>33</v>
      </c>
      <c r="Q43" s="4">
        <v>0</v>
      </c>
      <c r="R43" s="11">
        <v>44995</v>
      </c>
      <c r="S43" s="7">
        <v>45010</v>
      </c>
      <c r="T43" s="4" t="s">
        <v>34</v>
      </c>
      <c r="U43" s="4">
        <v>-445</v>
      </c>
      <c r="V43" s="4">
        <v>0</v>
      </c>
      <c r="W43" s="4">
        <v>0</v>
      </c>
      <c r="X43" s="4" t="s">
        <v>255</v>
      </c>
      <c r="Y43" s="4" t="s">
        <v>247</v>
      </c>
    </row>
    <row r="44" s="4" customFormat="1" spans="1:25">
      <c r="A44" s="4" t="s">
        <v>256</v>
      </c>
      <c r="B44" s="4" t="s">
        <v>26</v>
      </c>
      <c r="C44" s="4" t="s">
        <v>27</v>
      </c>
      <c r="D44" s="4" t="s">
        <v>257</v>
      </c>
      <c r="E44" s="4" t="s">
        <v>258</v>
      </c>
      <c r="F44" s="7">
        <v>45004</v>
      </c>
      <c r="G44" s="7">
        <v>45007</v>
      </c>
      <c r="H44" s="4">
        <v>1</v>
      </c>
      <c r="I44" s="4">
        <v>3</v>
      </c>
      <c r="J44" s="4">
        <v>3</v>
      </c>
      <c r="K44" s="4" t="s">
        <v>30</v>
      </c>
      <c r="L44" s="4">
        <v>1800</v>
      </c>
      <c r="M44" s="4">
        <v>1800</v>
      </c>
      <c r="N44" s="4" t="s">
        <v>259</v>
      </c>
      <c r="O44" s="4" t="s">
        <v>32</v>
      </c>
      <c r="P44" s="4" t="s">
        <v>33</v>
      </c>
      <c r="Q44" s="4">
        <v>0</v>
      </c>
      <c r="R44" s="11">
        <v>44995</v>
      </c>
      <c r="S44" s="7">
        <v>45010</v>
      </c>
      <c r="T44" s="4" t="s">
        <v>34</v>
      </c>
      <c r="U44" s="4">
        <v>1800</v>
      </c>
      <c r="V44" s="4">
        <v>0</v>
      </c>
      <c r="W44" s="4">
        <v>0</v>
      </c>
      <c r="X44" s="4" t="s">
        <v>260</v>
      </c>
      <c r="Y44" s="4" t="s">
        <v>261</v>
      </c>
    </row>
    <row r="45" s="4" customFormat="1" spans="1:25">
      <c r="A45" s="4" t="s">
        <v>262</v>
      </c>
      <c r="B45" s="4" t="s">
        <v>26</v>
      </c>
      <c r="C45" s="4" t="s">
        <v>27</v>
      </c>
      <c r="D45" s="4" t="s">
        <v>263</v>
      </c>
      <c r="E45" s="4" t="s">
        <v>264</v>
      </c>
      <c r="F45" s="7">
        <v>45005</v>
      </c>
      <c r="G45" s="7">
        <v>45007</v>
      </c>
      <c r="H45" s="4">
        <v>1</v>
      </c>
      <c r="I45" s="4">
        <v>2</v>
      </c>
      <c r="J45" s="4">
        <v>2</v>
      </c>
      <c r="K45" s="4" t="s">
        <v>30</v>
      </c>
      <c r="L45" s="4">
        <v>1140</v>
      </c>
      <c r="M45" s="4">
        <v>1140</v>
      </c>
      <c r="N45" s="4" t="s">
        <v>265</v>
      </c>
      <c r="O45" s="4" t="s">
        <v>32</v>
      </c>
      <c r="P45" s="4" t="s">
        <v>33</v>
      </c>
      <c r="Q45" s="4">
        <v>0</v>
      </c>
      <c r="R45" s="11">
        <v>44996</v>
      </c>
      <c r="S45" s="7">
        <v>45010</v>
      </c>
      <c r="T45" s="4" t="s">
        <v>34</v>
      </c>
      <c r="U45" s="4">
        <v>1140</v>
      </c>
      <c r="V45" s="4">
        <v>0</v>
      </c>
      <c r="W45" s="4">
        <v>0</v>
      </c>
      <c r="X45" s="4" t="s">
        <v>266</v>
      </c>
      <c r="Y45" s="4" t="s">
        <v>267</v>
      </c>
    </row>
    <row r="46" s="4" customFormat="1" spans="1:25">
      <c r="A46" s="4" t="s">
        <v>268</v>
      </c>
      <c r="B46" s="4" t="s">
        <v>26</v>
      </c>
      <c r="C46" s="4" t="s">
        <v>27</v>
      </c>
      <c r="D46" s="4" t="s">
        <v>158</v>
      </c>
      <c r="E46" s="4" t="s">
        <v>269</v>
      </c>
      <c r="F46" s="7">
        <v>45006</v>
      </c>
      <c r="G46" s="7">
        <v>45007</v>
      </c>
      <c r="H46" s="4">
        <v>1</v>
      </c>
      <c r="I46" s="4">
        <v>1</v>
      </c>
      <c r="J46" s="4">
        <v>1</v>
      </c>
      <c r="K46" s="4" t="s">
        <v>30</v>
      </c>
      <c r="L46" s="4">
        <v>516</v>
      </c>
      <c r="M46" s="4">
        <v>516</v>
      </c>
      <c r="N46" s="4" t="s">
        <v>270</v>
      </c>
      <c r="O46" s="4" t="s">
        <v>32</v>
      </c>
      <c r="P46" s="4" t="s">
        <v>33</v>
      </c>
      <c r="Q46" s="4">
        <v>0</v>
      </c>
      <c r="R46" s="11">
        <v>44996</v>
      </c>
      <c r="S46" s="7">
        <v>45010</v>
      </c>
      <c r="T46" s="4" t="s">
        <v>34</v>
      </c>
      <c r="U46" s="4">
        <v>516</v>
      </c>
      <c r="V46" s="4">
        <v>0</v>
      </c>
      <c r="W46" s="4">
        <v>0</v>
      </c>
      <c r="X46" s="4" t="s">
        <v>271</v>
      </c>
      <c r="Y46" s="4" t="s">
        <v>272</v>
      </c>
    </row>
    <row r="47" s="4" customFormat="1" spans="1:25">
      <c r="A47" s="4" t="s">
        <v>273</v>
      </c>
      <c r="B47" s="4" t="s">
        <v>26</v>
      </c>
      <c r="C47" s="4" t="s">
        <v>27</v>
      </c>
      <c r="D47" s="4" t="s">
        <v>274</v>
      </c>
      <c r="E47" s="4" t="s">
        <v>275</v>
      </c>
      <c r="F47" s="7">
        <v>45006</v>
      </c>
      <c r="G47" s="7">
        <v>45007</v>
      </c>
      <c r="H47" s="4">
        <v>1</v>
      </c>
      <c r="I47" s="4">
        <v>1</v>
      </c>
      <c r="J47" s="4">
        <v>1</v>
      </c>
      <c r="K47" s="4" t="s">
        <v>30</v>
      </c>
      <c r="L47" s="4">
        <v>8558</v>
      </c>
      <c r="M47" s="4">
        <v>8558</v>
      </c>
      <c r="N47" s="4" t="s">
        <v>276</v>
      </c>
      <c r="O47" s="4" t="s">
        <v>32</v>
      </c>
      <c r="P47" s="4" t="s">
        <v>33</v>
      </c>
      <c r="Q47" s="4">
        <v>0</v>
      </c>
      <c r="R47" s="11">
        <v>44996</v>
      </c>
      <c r="S47" s="7">
        <v>45010</v>
      </c>
      <c r="T47" s="4" t="s">
        <v>34</v>
      </c>
      <c r="U47" s="4">
        <v>8558</v>
      </c>
      <c r="V47" s="4">
        <v>0</v>
      </c>
      <c r="W47" s="4">
        <v>0</v>
      </c>
      <c r="X47" s="4" t="s">
        <v>277</v>
      </c>
      <c r="Y47" s="4" t="s">
        <v>278</v>
      </c>
    </row>
    <row r="48" s="4" customFormat="1" spans="1:25">
      <c r="A48" s="4" t="s">
        <v>279</v>
      </c>
      <c r="B48" s="4" t="s">
        <v>26</v>
      </c>
      <c r="C48" s="4" t="s">
        <v>27</v>
      </c>
      <c r="D48" s="4" t="s">
        <v>158</v>
      </c>
      <c r="E48" s="4" t="s">
        <v>269</v>
      </c>
      <c r="F48" s="7">
        <v>45006</v>
      </c>
      <c r="G48" s="7">
        <v>45007</v>
      </c>
      <c r="H48" s="4">
        <v>1</v>
      </c>
      <c r="I48" s="4">
        <v>1</v>
      </c>
      <c r="J48" s="4">
        <v>1</v>
      </c>
      <c r="K48" s="4" t="s">
        <v>30</v>
      </c>
      <c r="L48" s="4">
        <v>155</v>
      </c>
      <c r="M48" s="4">
        <v>155</v>
      </c>
      <c r="N48" s="4" t="s">
        <v>270</v>
      </c>
      <c r="O48" s="4" t="s">
        <v>32</v>
      </c>
      <c r="P48" s="4" t="s">
        <v>33</v>
      </c>
      <c r="Q48" s="4">
        <v>0</v>
      </c>
      <c r="R48" s="11">
        <v>44996.0000115741</v>
      </c>
      <c r="S48" s="7">
        <v>45010</v>
      </c>
      <c r="T48" s="4" t="s">
        <v>34</v>
      </c>
      <c r="U48" s="4">
        <v>155</v>
      </c>
      <c r="V48" s="4">
        <v>0</v>
      </c>
      <c r="W48" s="4">
        <v>0</v>
      </c>
      <c r="X48" s="4" t="s">
        <v>247</v>
      </c>
      <c r="Y48" s="4" t="s">
        <v>272</v>
      </c>
    </row>
    <row r="49" s="4" customFormat="1" spans="1:25">
      <c r="A49" s="4" t="s">
        <v>280</v>
      </c>
      <c r="B49" s="4" t="s">
        <v>26</v>
      </c>
      <c r="C49" s="4" t="s">
        <v>27</v>
      </c>
      <c r="D49" s="4" t="s">
        <v>55</v>
      </c>
      <c r="E49" s="4" t="s">
        <v>249</v>
      </c>
      <c r="F49" s="7">
        <v>45003</v>
      </c>
      <c r="G49" s="7">
        <v>45007</v>
      </c>
      <c r="H49" s="4">
        <v>1</v>
      </c>
      <c r="I49" s="4">
        <v>4</v>
      </c>
      <c r="J49" s="4">
        <v>4</v>
      </c>
      <c r="K49" s="4" t="s">
        <v>30</v>
      </c>
      <c r="L49" s="4">
        <v>2680</v>
      </c>
      <c r="M49" s="4">
        <v>2680</v>
      </c>
      <c r="N49" s="4" t="s">
        <v>281</v>
      </c>
      <c r="O49" s="4" t="s">
        <v>32</v>
      </c>
      <c r="P49" s="4" t="s">
        <v>33</v>
      </c>
      <c r="Q49" s="4">
        <v>0</v>
      </c>
      <c r="R49" s="11">
        <v>44996</v>
      </c>
      <c r="S49" s="7">
        <v>45010</v>
      </c>
      <c r="T49" s="4" t="s">
        <v>34</v>
      </c>
      <c r="U49" s="4">
        <v>2680</v>
      </c>
      <c r="V49" s="4">
        <v>0</v>
      </c>
      <c r="W49" s="4">
        <v>0</v>
      </c>
      <c r="X49" s="4" t="s">
        <v>282</v>
      </c>
      <c r="Y49" s="4" t="s">
        <v>283</v>
      </c>
    </row>
    <row r="50" s="4" customFormat="1" spans="1:25">
      <c r="A50" s="4" t="s">
        <v>284</v>
      </c>
      <c r="B50" s="4" t="s">
        <v>26</v>
      </c>
      <c r="C50" s="4" t="s">
        <v>27</v>
      </c>
      <c r="D50" s="4" t="s">
        <v>285</v>
      </c>
      <c r="E50" s="4" t="s">
        <v>286</v>
      </c>
      <c r="F50" s="7">
        <v>45004</v>
      </c>
      <c r="G50" s="7">
        <v>45007</v>
      </c>
      <c r="H50" s="4">
        <v>1</v>
      </c>
      <c r="I50" s="4">
        <v>3</v>
      </c>
      <c r="J50" s="4">
        <v>3</v>
      </c>
      <c r="K50" s="4" t="s">
        <v>30</v>
      </c>
      <c r="L50" s="4">
        <v>2161</v>
      </c>
      <c r="M50" s="4">
        <v>2161</v>
      </c>
      <c r="N50" s="4" t="s">
        <v>287</v>
      </c>
      <c r="O50" s="4" t="s">
        <v>32</v>
      </c>
      <c r="P50" s="4" t="s">
        <v>33</v>
      </c>
      <c r="Q50" s="4">
        <v>0</v>
      </c>
      <c r="R50" s="11">
        <v>44996</v>
      </c>
      <c r="S50" s="7">
        <v>45010</v>
      </c>
      <c r="T50" s="4" t="s">
        <v>34</v>
      </c>
      <c r="U50" s="4">
        <v>2161</v>
      </c>
      <c r="V50" s="4">
        <v>0</v>
      </c>
      <c r="W50" s="4">
        <v>0</v>
      </c>
      <c r="X50" s="4" t="s">
        <v>288</v>
      </c>
      <c r="Y50" s="4" t="s">
        <v>289</v>
      </c>
    </row>
    <row r="51" s="4" customFormat="1" spans="1:25">
      <c r="A51" s="4" t="s">
        <v>290</v>
      </c>
      <c r="B51" s="4" t="s">
        <v>26</v>
      </c>
      <c r="C51" s="4" t="s">
        <v>27</v>
      </c>
      <c r="D51" s="4" t="s">
        <v>237</v>
      </c>
      <c r="E51" s="4" t="s">
        <v>238</v>
      </c>
      <c r="F51" s="7">
        <v>45005</v>
      </c>
      <c r="G51" s="7">
        <v>45007</v>
      </c>
      <c r="H51" s="4">
        <v>1</v>
      </c>
      <c r="I51" s="4">
        <v>2</v>
      </c>
      <c r="J51" s="4">
        <v>2</v>
      </c>
      <c r="K51" s="4" t="s">
        <v>30</v>
      </c>
      <c r="L51" s="4">
        <v>1518</v>
      </c>
      <c r="M51" s="4">
        <v>1518</v>
      </c>
      <c r="N51" s="4" t="s">
        <v>291</v>
      </c>
      <c r="O51" s="4" t="s">
        <v>32</v>
      </c>
      <c r="P51" s="4" t="s">
        <v>33</v>
      </c>
      <c r="Q51" s="4">
        <v>0</v>
      </c>
      <c r="R51" s="11">
        <v>44996</v>
      </c>
      <c r="S51" s="7">
        <v>45010</v>
      </c>
      <c r="T51" s="4" t="s">
        <v>34</v>
      </c>
      <c r="U51" s="4">
        <v>1518</v>
      </c>
      <c r="V51" s="4">
        <v>0</v>
      </c>
      <c r="W51" s="4">
        <v>0</v>
      </c>
      <c r="X51" s="4" t="s">
        <v>292</v>
      </c>
      <c r="Y51" s="4" t="s">
        <v>293</v>
      </c>
    </row>
    <row r="52" s="4" customFormat="1" spans="1:25">
      <c r="A52" s="4" t="s">
        <v>294</v>
      </c>
      <c r="B52" s="4" t="s">
        <v>26</v>
      </c>
      <c r="C52" s="4" t="s">
        <v>27</v>
      </c>
      <c r="D52" s="4" t="s">
        <v>237</v>
      </c>
      <c r="E52" s="4" t="s">
        <v>238</v>
      </c>
      <c r="F52" s="7">
        <v>45005</v>
      </c>
      <c r="G52" s="7">
        <v>45007</v>
      </c>
      <c r="H52" s="4">
        <v>1</v>
      </c>
      <c r="I52" s="4">
        <v>2</v>
      </c>
      <c r="J52" s="4">
        <v>2</v>
      </c>
      <c r="K52" s="4" t="s">
        <v>30</v>
      </c>
      <c r="L52" s="4">
        <v>1518</v>
      </c>
      <c r="M52" s="4">
        <v>1518</v>
      </c>
      <c r="N52" s="4" t="s">
        <v>295</v>
      </c>
      <c r="O52" s="4" t="s">
        <v>32</v>
      </c>
      <c r="P52" s="4" t="s">
        <v>33</v>
      </c>
      <c r="Q52" s="4">
        <v>0</v>
      </c>
      <c r="R52" s="11">
        <v>44996</v>
      </c>
      <c r="S52" s="7">
        <v>45010</v>
      </c>
      <c r="T52" s="4" t="s">
        <v>34</v>
      </c>
      <c r="U52" s="4">
        <v>1518</v>
      </c>
      <c r="V52" s="4">
        <v>0</v>
      </c>
      <c r="W52" s="4">
        <v>0</v>
      </c>
      <c r="X52" s="4" t="s">
        <v>296</v>
      </c>
      <c r="Y52" s="4" t="s">
        <v>297</v>
      </c>
    </row>
    <row r="53" s="4" customFormat="1" spans="1:25">
      <c r="A53" s="4" t="s">
        <v>298</v>
      </c>
      <c r="B53" s="4" t="s">
        <v>26</v>
      </c>
      <c r="C53" s="4" t="s">
        <v>27</v>
      </c>
      <c r="D53" s="4" t="s">
        <v>237</v>
      </c>
      <c r="E53" s="4" t="s">
        <v>238</v>
      </c>
      <c r="F53" s="7">
        <v>45005</v>
      </c>
      <c r="G53" s="7">
        <v>45007</v>
      </c>
      <c r="H53" s="4">
        <v>1</v>
      </c>
      <c r="I53" s="4">
        <v>2</v>
      </c>
      <c r="J53" s="4">
        <v>2</v>
      </c>
      <c r="K53" s="4" t="s">
        <v>30</v>
      </c>
      <c r="L53" s="4">
        <v>1518</v>
      </c>
      <c r="M53" s="4">
        <v>1518</v>
      </c>
      <c r="N53" s="4" t="s">
        <v>299</v>
      </c>
      <c r="O53" s="4" t="s">
        <v>32</v>
      </c>
      <c r="P53" s="4" t="s">
        <v>33</v>
      </c>
      <c r="Q53" s="4">
        <v>0</v>
      </c>
      <c r="R53" s="11">
        <v>44996</v>
      </c>
      <c r="S53" s="7">
        <v>45010</v>
      </c>
      <c r="T53" s="4" t="s">
        <v>34</v>
      </c>
      <c r="U53" s="4">
        <v>1518</v>
      </c>
      <c r="V53" s="4">
        <v>0</v>
      </c>
      <c r="W53" s="4">
        <v>0</v>
      </c>
      <c r="X53" s="4" t="s">
        <v>300</v>
      </c>
      <c r="Y53" s="4" t="s">
        <v>301</v>
      </c>
    </row>
    <row r="54" s="4" customFormat="1" spans="1:25">
      <c r="A54" s="4" t="s">
        <v>302</v>
      </c>
      <c r="B54" s="4" t="s">
        <v>26</v>
      </c>
      <c r="C54" s="4" t="s">
        <v>27</v>
      </c>
      <c r="D54" s="4" t="s">
        <v>303</v>
      </c>
      <c r="E54" s="4" t="s">
        <v>304</v>
      </c>
      <c r="F54" s="7">
        <v>45003</v>
      </c>
      <c r="G54" s="7">
        <v>45007</v>
      </c>
      <c r="H54" s="4">
        <v>1</v>
      </c>
      <c r="I54" s="4">
        <v>4</v>
      </c>
      <c r="J54" s="4">
        <v>4</v>
      </c>
      <c r="K54" s="4" t="s">
        <v>30</v>
      </c>
      <c r="L54" s="4">
        <v>3640</v>
      </c>
      <c r="M54" s="4">
        <v>3640</v>
      </c>
      <c r="N54" s="4" t="s">
        <v>305</v>
      </c>
      <c r="O54" s="4" t="s">
        <v>32</v>
      </c>
      <c r="P54" s="4" t="s">
        <v>33</v>
      </c>
      <c r="Q54" s="4">
        <v>0</v>
      </c>
      <c r="R54" s="11">
        <v>44997</v>
      </c>
      <c r="S54" s="7">
        <v>45010</v>
      </c>
      <c r="T54" s="4" t="s">
        <v>34</v>
      </c>
      <c r="U54" s="4">
        <v>3640</v>
      </c>
      <c r="V54" s="4">
        <v>0</v>
      </c>
      <c r="W54" s="4">
        <v>0</v>
      </c>
      <c r="X54" s="4" t="s">
        <v>306</v>
      </c>
      <c r="Y54" s="4" t="s">
        <v>307</v>
      </c>
    </row>
    <row r="55" s="4" customFormat="1" spans="1:25">
      <c r="A55" s="4" t="s">
        <v>308</v>
      </c>
      <c r="B55" s="4" t="s">
        <v>26</v>
      </c>
      <c r="C55" s="4" t="s">
        <v>27</v>
      </c>
      <c r="D55" s="4" t="s">
        <v>303</v>
      </c>
      <c r="E55" s="4" t="s">
        <v>309</v>
      </c>
      <c r="F55" s="7">
        <v>45003</v>
      </c>
      <c r="G55" s="7">
        <v>45007</v>
      </c>
      <c r="H55" s="4">
        <v>1</v>
      </c>
      <c r="I55" s="4">
        <v>4</v>
      </c>
      <c r="J55" s="4">
        <v>4</v>
      </c>
      <c r="K55" s="4" t="s">
        <v>30</v>
      </c>
      <c r="L55" s="4">
        <v>3000</v>
      </c>
      <c r="M55" s="4">
        <v>3000</v>
      </c>
      <c r="N55" s="4" t="s">
        <v>310</v>
      </c>
      <c r="O55" s="4" t="s">
        <v>32</v>
      </c>
      <c r="P55" s="4" t="s">
        <v>33</v>
      </c>
      <c r="Q55" s="4">
        <v>0</v>
      </c>
      <c r="R55" s="11">
        <v>44997</v>
      </c>
      <c r="S55" s="7">
        <v>45010</v>
      </c>
      <c r="T55" s="4" t="s">
        <v>34</v>
      </c>
      <c r="U55" s="4">
        <v>3000</v>
      </c>
      <c r="V55" s="4">
        <v>0</v>
      </c>
      <c r="W55" s="4">
        <v>0</v>
      </c>
      <c r="X55" s="4" t="s">
        <v>311</v>
      </c>
      <c r="Y55" s="4" t="s">
        <v>312</v>
      </c>
    </row>
    <row r="56" s="4" customFormat="1" spans="1:25">
      <c r="A56" s="4" t="s">
        <v>313</v>
      </c>
      <c r="B56" s="4" t="s">
        <v>26</v>
      </c>
      <c r="C56" s="4" t="s">
        <v>27</v>
      </c>
      <c r="D56" s="4" t="s">
        <v>314</v>
      </c>
      <c r="E56" s="4" t="s">
        <v>315</v>
      </c>
      <c r="F56" s="7">
        <v>45003</v>
      </c>
      <c r="G56" s="7">
        <v>45007</v>
      </c>
      <c r="H56" s="4">
        <v>1</v>
      </c>
      <c r="I56" s="4">
        <v>4</v>
      </c>
      <c r="J56" s="4">
        <v>4</v>
      </c>
      <c r="K56" s="4" t="s">
        <v>30</v>
      </c>
      <c r="L56" s="4">
        <v>2364</v>
      </c>
      <c r="M56" s="4">
        <v>2364</v>
      </c>
      <c r="N56" s="4" t="s">
        <v>316</v>
      </c>
      <c r="O56" s="4" t="s">
        <v>32</v>
      </c>
      <c r="P56" s="4" t="s">
        <v>33</v>
      </c>
      <c r="Q56" s="4">
        <v>0</v>
      </c>
      <c r="R56" s="11">
        <v>44998</v>
      </c>
      <c r="S56" s="7">
        <v>45010</v>
      </c>
      <c r="T56" s="4" t="s">
        <v>34</v>
      </c>
      <c r="U56" s="4">
        <v>2364</v>
      </c>
      <c r="V56" s="4">
        <v>0</v>
      </c>
      <c r="W56" s="4">
        <v>0</v>
      </c>
      <c r="X56" s="4" t="s">
        <v>317</v>
      </c>
      <c r="Y56" s="4" t="s">
        <v>318</v>
      </c>
    </row>
    <row r="57" s="4" customFormat="1" spans="1:25">
      <c r="A57" s="4" t="s">
        <v>319</v>
      </c>
      <c r="B57" s="4" t="s">
        <v>26</v>
      </c>
      <c r="C57" s="4" t="s">
        <v>27</v>
      </c>
      <c r="D57" s="4" t="s">
        <v>320</v>
      </c>
      <c r="E57" s="4" t="s">
        <v>321</v>
      </c>
      <c r="F57" s="7">
        <v>45005</v>
      </c>
      <c r="G57" s="7">
        <v>45007</v>
      </c>
      <c r="H57" s="4">
        <v>1</v>
      </c>
      <c r="I57" s="4">
        <v>2</v>
      </c>
      <c r="J57" s="4">
        <v>2</v>
      </c>
      <c r="K57" s="4" t="s">
        <v>30</v>
      </c>
      <c r="L57" s="4">
        <v>1084</v>
      </c>
      <c r="M57" s="4">
        <v>1084</v>
      </c>
      <c r="N57" s="4" t="s">
        <v>322</v>
      </c>
      <c r="O57" s="4" t="s">
        <v>32</v>
      </c>
      <c r="P57" s="4" t="s">
        <v>33</v>
      </c>
      <c r="Q57" s="4">
        <v>0</v>
      </c>
      <c r="R57" s="11">
        <v>44998</v>
      </c>
      <c r="S57" s="7">
        <v>45010</v>
      </c>
      <c r="T57" s="4" t="s">
        <v>34</v>
      </c>
      <c r="U57" s="4">
        <v>1084</v>
      </c>
      <c r="V57" s="4">
        <v>0</v>
      </c>
      <c r="W57" s="4">
        <v>0</v>
      </c>
      <c r="X57" s="4" t="s">
        <v>323</v>
      </c>
      <c r="Y57" s="4" t="s">
        <v>324</v>
      </c>
    </row>
    <row r="58" s="4" customFormat="1" spans="1:25">
      <c r="A58" s="4" t="s">
        <v>325</v>
      </c>
      <c r="B58" s="4" t="s">
        <v>26</v>
      </c>
      <c r="C58" s="4" t="s">
        <v>27</v>
      </c>
      <c r="D58" s="4" t="s">
        <v>326</v>
      </c>
      <c r="E58" s="4" t="s">
        <v>327</v>
      </c>
      <c r="F58" s="7">
        <v>45004</v>
      </c>
      <c r="G58" s="7">
        <v>45007</v>
      </c>
      <c r="H58" s="4">
        <v>1</v>
      </c>
      <c r="I58" s="4">
        <v>3</v>
      </c>
      <c r="J58" s="4">
        <v>3</v>
      </c>
      <c r="K58" s="4" t="s">
        <v>30</v>
      </c>
      <c r="L58" s="4">
        <v>1485</v>
      </c>
      <c r="M58" s="4">
        <v>1485</v>
      </c>
      <c r="N58" s="4" t="s">
        <v>328</v>
      </c>
      <c r="O58" s="4" t="s">
        <v>32</v>
      </c>
      <c r="P58" s="4" t="s">
        <v>33</v>
      </c>
      <c r="Q58" s="4">
        <v>0</v>
      </c>
      <c r="R58" s="11">
        <v>44998</v>
      </c>
      <c r="S58" s="7">
        <v>45010</v>
      </c>
      <c r="T58" s="4" t="s">
        <v>34</v>
      </c>
      <c r="U58" s="4">
        <v>1485</v>
      </c>
      <c r="V58" s="4">
        <v>0</v>
      </c>
      <c r="W58" s="4">
        <v>0</v>
      </c>
      <c r="X58" s="4" t="s">
        <v>329</v>
      </c>
      <c r="Y58" s="4" t="s">
        <v>330</v>
      </c>
    </row>
    <row r="59" s="4" customFormat="1" spans="1:25">
      <c r="A59" s="4" t="s">
        <v>331</v>
      </c>
      <c r="B59" s="4" t="s">
        <v>26</v>
      </c>
      <c r="C59" s="4" t="s">
        <v>27</v>
      </c>
      <c r="D59" s="4" t="s">
        <v>326</v>
      </c>
      <c r="E59" s="4" t="s">
        <v>327</v>
      </c>
      <c r="F59" s="7">
        <v>45004</v>
      </c>
      <c r="G59" s="7">
        <v>45007</v>
      </c>
      <c r="H59" s="4">
        <v>1</v>
      </c>
      <c r="I59" s="4">
        <v>3</v>
      </c>
      <c r="J59" s="4">
        <v>3</v>
      </c>
      <c r="K59" s="4" t="s">
        <v>30</v>
      </c>
      <c r="L59" s="4">
        <v>1485</v>
      </c>
      <c r="M59" s="4">
        <v>1485</v>
      </c>
      <c r="N59" s="4" t="s">
        <v>332</v>
      </c>
      <c r="O59" s="4" t="s">
        <v>32</v>
      </c>
      <c r="P59" s="4" t="s">
        <v>33</v>
      </c>
      <c r="Q59" s="4">
        <v>0</v>
      </c>
      <c r="R59" s="11">
        <v>44998</v>
      </c>
      <c r="S59" s="7">
        <v>45010</v>
      </c>
      <c r="T59" s="4" t="s">
        <v>34</v>
      </c>
      <c r="U59" s="4">
        <v>1485</v>
      </c>
      <c r="V59" s="4">
        <v>0</v>
      </c>
      <c r="W59" s="4">
        <v>0</v>
      </c>
      <c r="X59" s="4" t="s">
        <v>333</v>
      </c>
      <c r="Y59" s="4" t="s">
        <v>334</v>
      </c>
    </row>
    <row r="60" s="4" customFormat="1" spans="1:25">
      <c r="A60" s="4" t="s">
        <v>335</v>
      </c>
      <c r="B60" s="4" t="s">
        <v>26</v>
      </c>
      <c r="C60" s="4" t="s">
        <v>27</v>
      </c>
      <c r="D60" s="4" t="s">
        <v>336</v>
      </c>
      <c r="E60" s="4" t="s">
        <v>337</v>
      </c>
      <c r="F60" s="7">
        <v>45004</v>
      </c>
      <c r="G60" s="7">
        <v>45007</v>
      </c>
      <c r="H60" s="4">
        <v>1</v>
      </c>
      <c r="I60" s="4">
        <v>3</v>
      </c>
      <c r="J60" s="4">
        <v>3</v>
      </c>
      <c r="K60" s="4" t="s">
        <v>30</v>
      </c>
      <c r="L60" s="4">
        <v>5892</v>
      </c>
      <c r="M60" s="4">
        <v>5892</v>
      </c>
      <c r="N60" s="4" t="s">
        <v>338</v>
      </c>
      <c r="O60" s="4" t="s">
        <v>32</v>
      </c>
      <c r="P60" s="4" t="s">
        <v>33</v>
      </c>
      <c r="Q60" s="4">
        <v>0</v>
      </c>
      <c r="R60" s="11">
        <v>44998</v>
      </c>
      <c r="S60" s="7">
        <v>45010</v>
      </c>
      <c r="T60" s="4" t="s">
        <v>34</v>
      </c>
      <c r="U60" s="4">
        <v>5892</v>
      </c>
      <c r="V60" s="4">
        <v>0</v>
      </c>
      <c r="W60" s="4">
        <v>0</v>
      </c>
      <c r="X60" s="4" t="s">
        <v>339</v>
      </c>
      <c r="Y60" s="4" t="s">
        <v>340</v>
      </c>
    </row>
    <row r="61" s="4" customFormat="1" spans="1:25">
      <c r="A61" s="4" t="s">
        <v>341</v>
      </c>
      <c r="B61" s="4" t="s">
        <v>26</v>
      </c>
      <c r="C61" s="4" t="s">
        <v>27</v>
      </c>
      <c r="D61" s="4" t="s">
        <v>237</v>
      </c>
      <c r="E61" s="4" t="s">
        <v>238</v>
      </c>
      <c r="F61" s="7">
        <v>45005</v>
      </c>
      <c r="G61" s="7">
        <v>45007</v>
      </c>
      <c r="H61" s="4">
        <v>1</v>
      </c>
      <c r="I61" s="4">
        <v>2</v>
      </c>
      <c r="J61" s="4">
        <v>2</v>
      </c>
      <c r="K61" s="4" t="s">
        <v>30</v>
      </c>
      <c r="L61" s="4">
        <v>1518</v>
      </c>
      <c r="M61" s="4">
        <v>1518</v>
      </c>
      <c r="N61" s="4" t="s">
        <v>342</v>
      </c>
      <c r="O61" s="4" t="s">
        <v>32</v>
      </c>
      <c r="P61" s="4" t="s">
        <v>33</v>
      </c>
      <c r="Q61" s="4">
        <v>0</v>
      </c>
      <c r="R61" s="11">
        <v>44998</v>
      </c>
      <c r="S61" s="7">
        <v>45010</v>
      </c>
      <c r="T61" s="4" t="s">
        <v>34</v>
      </c>
      <c r="U61" s="4">
        <v>1518</v>
      </c>
      <c r="V61" s="4">
        <v>0</v>
      </c>
      <c r="W61" s="4">
        <v>0</v>
      </c>
      <c r="X61" s="4" t="s">
        <v>343</v>
      </c>
      <c r="Y61" s="4" t="s">
        <v>344</v>
      </c>
    </row>
    <row r="62" s="4" customFormat="1" spans="1:25">
      <c r="A62" s="4" t="s">
        <v>345</v>
      </c>
      <c r="B62" s="4" t="s">
        <v>26</v>
      </c>
      <c r="C62" s="4" t="s">
        <v>27</v>
      </c>
      <c r="D62" s="4" t="s">
        <v>303</v>
      </c>
      <c r="E62" s="4" t="s">
        <v>304</v>
      </c>
      <c r="F62" s="7">
        <v>45003</v>
      </c>
      <c r="G62" s="7">
        <v>45007</v>
      </c>
      <c r="H62" s="4">
        <v>1</v>
      </c>
      <c r="I62" s="4">
        <v>4</v>
      </c>
      <c r="J62" s="4">
        <v>4</v>
      </c>
      <c r="K62" s="4" t="s">
        <v>30</v>
      </c>
      <c r="L62" s="4">
        <v>3755</v>
      </c>
      <c r="M62" s="4">
        <v>3755</v>
      </c>
      <c r="N62" s="4" t="s">
        <v>346</v>
      </c>
      <c r="O62" s="4" t="s">
        <v>32</v>
      </c>
      <c r="P62" s="4" t="s">
        <v>33</v>
      </c>
      <c r="Q62" s="4">
        <v>0</v>
      </c>
      <c r="R62" s="11">
        <v>44998</v>
      </c>
      <c r="S62" s="7">
        <v>45010</v>
      </c>
      <c r="T62" s="4" t="s">
        <v>34</v>
      </c>
      <c r="U62" s="4">
        <v>3755</v>
      </c>
      <c r="V62" s="4">
        <v>0</v>
      </c>
      <c r="W62" s="4">
        <v>0</v>
      </c>
      <c r="X62" s="4" t="s">
        <v>347</v>
      </c>
      <c r="Y62" s="4" t="s">
        <v>348</v>
      </c>
    </row>
    <row r="63" s="4" customFormat="1" spans="1:25">
      <c r="A63" s="4" t="s">
        <v>349</v>
      </c>
      <c r="B63" s="4" t="s">
        <v>26</v>
      </c>
      <c r="C63" s="4" t="s">
        <v>27</v>
      </c>
      <c r="D63" s="4" t="s">
        <v>350</v>
      </c>
      <c r="E63" s="4" t="s">
        <v>62</v>
      </c>
      <c r="F63" s="7">
        <v>45000</v>
      </c>
      <c r="G63" s="7">
        <v>45007</v>
      </c>
      <c r="H63" s="4">
        <v>1</v>
      </c>
      <c r="I63" s="4">
        <v>7</v>
      </c>
      <c r="J63" s="4">
        <v>7</v>
      </c>
      <c r="K63" s="4" t="s">
        <v>30</v>
      </c>
      <c r="L63" s="4">
        <v>2800</v>
      </c>
      <c r="M63" s="4">
        <v>2800</v>
      </c>
      <c r="N63" s="4" t="s">
        <v>351</v>
      </c>
      <c r="O63" s="4" t="s">
        <v>32</v>
      </c>
      <c r="P63" s="4" t="s">
        <v>33</v>
      </c>
      <c r="Q63" s="4">
        <v>0</v>
      </c>
      <c r="R63" s="11">
        <v>44999</v>
      </c>
      <c r="S63" s="7">
        <v>45010</v>
      </c>
      <c r="T63" s="4" t="s">
        <v>34</v>
      </c>
      <c r="U63" s="4">
        <v>2800</v>
      </c>
      <c r="V63" s="4">
        <v>0</v>
      </c>
      <c r="W63" s="4">
        <v>0</v>
      </c>
      <c r="X63" s="4" t="s">
        <v>352</v>
      </c>
      <c r="Y63" s="4" t="s">
        <v>353</v>
      </c>
    </row>
    <row r="64" s="4" customFormat="1" spans="1:25">
      <c r="A64" s="4" t="s">
        <v>354</v>
      </c>
      <c r="B64" s="4" t="s">
        <v>26</v>
      </c>
      <c r="C64" s="4" t="s">
        <v>27</v>
      </c>
      <c r="D64" s="4" t="s">
        <v>336</v>
      </c>
      <c r="E64" s="4" t="s">
        <v>355</v>
      </c>
      <c r="F64" s="7">
        <v>45004</v>
      </c>
      <c r="G64" s="7">
        <v>45007</v>
      </c>
      <c r="H64" s="4">
        <v>1</v>
      </c>
      <c r="I64" s="4">
        <v>3</v>
      </c>
      <c r="J64" s="4">
        <v>3</v>
      </c>
      <c r="K64" s="4" t="s">
        <v>30</v>
      </c>
      <c r="L64" s="4">
        <v>6690</v>
      </c>
      <c r="M64" s="4">
        <v>6690</v>
      </c>
      <c r="N64" s="4" t="s">
        <v>356</v>
      </c>
      <c r="O64" s="4" t="s">
        <v>32</v>
      </c>
      <c r="P64" s="4" t="s">
        <v>33</v>
      </c>
      <c r="Q64" s="4">
        <v>0</v>
      </c>
      <c r="R64" s="11">
        <v>44999</v>
      </c>
      <c r="S64" s="7">
        <v>45010</v>
      </c>
      <c r="T64" s="4" t="s">
        <v>34</v>
      </c>
      <c r="U64" s="4">
        <v>6690</v>
      </c>
      <c r="V64" s="4">
        <v>0</v>
      </c>
      <c r="W64" s="4">
        <v>0</v>
      </c>
      <c r="X64" s="4" t="s">
        <v>357</v>
      </c>
      <c r="Y64" s="4" t="s">
        <v>358</v>
      </c>
    </row>
    <row r="65" s="4" customFormat="1" spans="1:25">
      <c r="A65" s="4" t="s">
        <v>359</v>
      </c>
      <c r="B65" s="4" t="s">
        <v>26</v>
      </c>
      <c r="C65" s="4" t="s">
        <v>27</v>
      </c>
      <c r="D65" s="4" t="s">
        <v>336</v>
      </c>
      <c r="E65" s="4" t="s">
        <v>360</v>
      </c>
      <c r="F65" s="7">
        <v>45004</v>
      </c>
      <c r="G65" s="7">
        <v>45007</v>
      </c>
      <c r="H65" s="4">
        <v>1</v>
      </c>
      <c r="I65" s="4">
        <v>3</v>
      </c>
      <c r="J65" s="4">
        <v>3</v>
      </c>
      <c r="K65" s="4" t="s">
        <v>30</v>
      </c>
      <c r="L65" s="4">
        <v>6690</v>
      </c>
      <c r="M65" s="4">
        <v>6690</v>
      </c>
      <c r="N65" s="4" t="s">
        <v>361</v>
      </c>
      <c r="O65" s="4" t="s">
        <v>32</v>
      </c>
      <c r="P65" s="4" t="s">
        <v>33</v>
      </c>
      <c r="Q65" s="4">
        <v>0</v>
      </c>
      <c r="R65" s="11">
        <v>44999</v>
      </c>
      <c r="S65" s="7">
        <v>45010</v>
      </c>
      <c r="T65" s="4" t="s">
        <v>34</v>
      </c>
      <c r="U65" s="4">
        <v>6690</v>
      </c>
      <c r="V65" s="4">
        <v>0</v>
      </c>
      <c r="W65" s="4">
        <v>0</v>
      </c>
      <c r="X65" s="4" t="s">
        <v>362</v>
      </c>
      <c r="Y65" s="4" t="s">
        <v>363</v>
      </c>
    </row>
    <row r="66" s="4" customFormat="1" spans="1:25">
      <c r="A66" s="4" t="s">
        <v>364</v>
      </c>
      <c r="B66" s="4" t="s">
        <v>26</v>
      </c>
      <c r="C66" s="4" t="s">
        <v>27</v>
      </c>
      <c r="D66" s="4" t="s">
        <v>365</v>
      </c>
      <c r="E66" s="4" t="s">
        <v>366</v>
      </c>
      <c r="F66" s="7">
        <v>45004</v>
      </c>
      <c r="G66" s="7">
        <v>45007</v>
      </c>
      <c r="H66" s="4">
        <v>1</v>
      </c>
      <c r="I66" s="4">
        <v>3</v>
      </c>
      <c r="J66" s="4">
        <v>3</v>
      </c>
      <c r="K66" s="4" t="s">
        <v>30</v>
      </c>
      <c r="L66" s="4">
        <v>921</v>
      </c>
      <c r="M66" s="4">
        <v>921</v>
      </c>
      <c r="N66" s="4" t="s">
        <v>367</v>
      </c>
      <c r="O66" s="4" t="s">
        <v>32</v>
      </c>
      <c r="P66" s="4" t="s">
        <v>33</v>
      </c>
      <c r="Q66" s="4">
        <v>0</v>
      </c>
      <c r="R66" s="11">
        <v>44999</v>
      </c>
      <c r="S66" s="7">
        <v>45010</v>
      </c>
      <c r="T66" s="4" t="s">
        <v>34</v>
      </c>
      <c r="U66" s="4">
        <v>921</v>
      </c>
      <c r="V66" s="4">
        <v>0</v>
      </c>
      <c r="W66" s="4">
        <v>0</v>
      </c>
      <c r="X66" s="4" t="s">
        <v>368</v>
      </c>
      <c r="Y66" s="4" t="s">
        <v>369</v>
      </c>
    </row>
    <row r="67" s="4" customFormat="1" spans="1:25">
      <c r="A67" s="4" t="s">
        <v>370</v>
      </c>
      <c r="B67" s="4" t="s">
        <v>26</v>
      </c>
      <c r="C67" s="4" t="s">
        <v>27</v>
      </c>
      <c r="D67" s="4" t="s">
        <v>365</v>
      </c>
      <c r="E67" s="4" t="s">
        <v>366</v>
      </c>
      <c r="F67" s="7">
        <v>45004</v>
      </c>
      <c r="G67" s="7">
        <v>45007</v>
      </c>
      <c r="H67" s="4">
        <v>1</v>
      </c>
      <c r="I67" s="4">
        <v>3</v>
      </c>
      <c r="J67" s="4">
        <v>3</v>
      </c>
      <c r="K67" s="4" t="s">
        <v>30</v>
      </c>
      <c r="L67" s="4">
        <v>921</v>
      </c>
      <c r="M67" s="4">
        <v>921</v>
      </c>
      <c r="N67" s="4" t="s">
        <v>371</v>
      </c>
      <c r="O67" s="4" t="s">
        <v>32</v>
      </c>
      <c r="P67" s="4" t="s">
        <v>33</v>
      </c>
      <c r="Q67" s="4">
        <v>0</v>
      </c>
      <c r="R67" s="11">
        <v>44999</v>
      </c>
      <c r="S67" s="7">
        <v>45010</v>
      </c>
      <c r="T67" s="4" t="s">
        <v>34</v>
      </c>
      <c r="U67" s="4">
        <v>921</v>
      </c>
      <c r="V67" s="4">
        <v>0</v>
      </c>
      <c r="W67" s="4">
        <v>0</v>
      </c>
      <c r="X67" s="4" t="s">
        <v>372</v>
      </c>
      <c r="Y67" s="4" t="s">
        <v>373</v>
      </c>
    </row>
    <row r="68" s="4" customFormat="1" spans="1:25">
      <c r="A68" s="4" t="s">
        <v>374</v>
      </c>
      <c r="B68" s="4" t="s">
        <v>26</v>
      </c>
      <c r="C68" s="4" t="s">
        <v>27</v>
      </c>
      <c r="D68" s="4" t="s">
        <v>375</v>
      </c>
      <c r="E68" s="4" t="s">
        <v>376</v>
      </c>
      <c r="F68" s="7">
        <v>45006</v>
      </c>
      <c r="G68" s="7">
        <v>45007</v>
      </c>
      <c r="H68" s="4">
        <v>1</v>
      </c>
      <c r="I68" s="4">
        <v>1</v>
      </c>
      <c r="J68" s="4">
        <v>1</v>
      </c>
      <c r="K68" s="4" t="s">
        <v>30</v>
      </c>
      <c r="L68" s="4">
        <v>493</v>
      </c>
      <c r="M68" s="4">
        <v>493</v>
      </c>
      <c r="N68" s="4" t="s">
        <v>377</v>
      </c>
      <c r="O68" s="4" t="s">
        <v>32</v>
      </c>
      <c r="P68" s="4" t="s">
        <v>33</v>
      </c>
      <c r="Q68" s="4">
        <v>0</v>
      </c>
      <c r="R68" s="11">
        <v>45000</v>
      </c>
      <c r="S68" s="7">
        <v>45010</v>
      </c>
      <c r="T68" s="4" t="s">
        <v>34</v>
      </c>
      <c r="U68" s="4">
        <v>493</v>
      </c>
      <c r="V68" s="4">
        <v>0</v>
      </c>
      <c r="W68" s="4">
        <v>0</v>
      </c>
      <c r="X68" s="4" t="s">
        <v>378</v>
      </c>
      <c r="Y68" s="4" t="s">
        <v>379</v>
      </c>
    </row>
    <row r="69" s="4" customFormat="1" spans="1:25">
      <c r="A69" s="4" t="s">
        <v>380</v>
      </c>
      <c r="B69" s="4" t="s">
        <v>26</v>
      </c>
      <c r="C69" s="4" t="s">
        <v>27</v>
      </c>
      <c r="D69" s="4" t="s">
        <v>381</v>
      </c>
      <c r="E69" s="4" t="s">
        <v>382</v>
      </c>
      <c r="F69" s="7">
        <v>45005</v>
      </c>
      <c r="G69" s="7">
        <v>45007</v>
      </c>
      <c r="H69" s="4">
        <v>1</v>
      </c>
      <c r="I69" s="4">
        <v>2</v>
      </c>
      <c r="J69" s="4">
        <v>2</v>
      </c>
      <c r="K69" s="4" t="s">
        <v>30</v>
      </c>
      <c r="L69" s="4">
        <v>3082</v>
      </c>
      <c r="M69" s="4">
        <v>3082</v>
      </c>
      <c r="N69" s="4" t="s">
        <v>383</v>
      </c>
      <c r="O69" s="4" t="s">
        <v>32</v>
      </c>
      <c r="P69" s="4" t="s">
        <v>33</v>
      </c>
      <c r="Q69" s="4">
        <v>0</v>
      </c>
      <c r="R69" s="11">
        <v>45000</v>
      </c>
      <c r="S69" s="7">
        <v>45010</v>
      </c>
      <c r="T69" s="4" t="s">
        <v>34</v>
      </c>
      <c r="U69" s="4">
        <v>3082</v>
      </c>
      <c r="V69" s="4">
        <v>0</v>
      </c>
      <c r="W69" s="4">
        <v>0</v>
      </c>
      <c r="X69" s="4" t="s">
        <v>384</v>
      </c>
      <c r="Y69" s="4" t="s">
        <v>247</v>
      </c>
    </row>
    <row r="70" s="4" customFormat="1" spans="1:25">
      <c r="A70" s="4" t="s">
        <v>385</v>
      </c>
      <c r="B70" s="4" t="s">
        <v>26</v>
      </c>
      <c r="C70" s="4" t="s">
        <v>27</v>
      </c>
      <c r="D70" s="4" t="s">
        <v>386</v>
      </c>
      <c r="E70" s="4" t="s">
        <v>387</v>
      </c>
      <c r="F70" s="7">
        <v>45005</v>
      </c>
      <c r="G70" s="7">
        <v>45007</v>
      </c>
      <c r="H70" s="4">
        <v>1</v>
      </c>
      <c r="I70" s="4">
        <v>2</v>
      </c>
      <c r="J70" s="4">
        <v>2</v>
      </c>
      <c r="K70" s="4" t="s">
        <v>30</v>
      </c>
      <c r="L70" s="4">
        <v>378</v>
      </c>
      <c r="M70" s="4">
        <v>378</v>
      </c>
      <c r="N70" s="4" t="s">
        <v>388</v>
      </c>
      <c r="O70" s="4" t="s">
        <v>32</v>
      </c>
      <c r="P70" s="4" t="s">
        <v>33</v>
      </c>
      <c r="Q70" s="4">
        <v>0</v>
      </c>
      <c r="R70" s="11">
        <v>45001</v>
      </c>
      <c r="S70" s="7">
        <v>45010</v>
      </c>
      <c r="T70" s="4" t="s">
        <v>34</v>
      </c>
      <c r="U70" s="4">
        <v>378</v>
      </c>
      <c r="V70" s="4">
        <v>0</v>
      </c>
      <c r="W70" s="4">
        <v>0</v>
      </c>
      <c r="X70" s="4" t="s">
        <v>389</v>
      </c>
      <c r="Y70" s="4" t="s">
        <v>390</v>
      </c>
    </row>
    <row r="71" s="4" customFormat="1" spans="1:25">
      <c r="A71" s="4" t="s">
        <v>391</v>
      </c>
      <c r="B71" s="4" t="s">
        <v>26</v>
      </c>
      <c r="C71" s="4" t="s">
        <v>27</v>
      </c>
      <c r="D71" s="4" t="s">
        <v>392</v>
      </c>
      <c r="E71" s="4" t="s">
        <v>393</v>
      </c>
      <c r="F71" s="7">
        <v>45005</v>
      </c>
      <c r="G71" s="7">
        <v>45007</v>
      </c>
      <c r="H71" s="4">
        <v>1</v>
      </c>
      <c r="I71" s="4">
        <v>2</v>
      </c>
      <c r="J71" s="4">
        <v>2</v>
      </c>
      <c r="K71" s="4" t="s">
        <v>30</v>
      </c>
      <c r="L71" s="4">
        <v>1260</v>
      </c>
      <c r="M71" s="4">
        <v>1260</v>
      </c>
      <c r="N71" s="4" t="s">
        <v>394</v>
      </c>
      <c r="O71" s="4" t="s">
        <v>32</v>
      </c>
      <c r="P71" s="4" t="s">
        <v>33</v>
      </c>
      <c r="Q71" s="4">
        <v>0</v>
      </c>
      <c r="R71" s="11">
        <v>45001</v>
      </c>
      <c r="S71" s="7">
        <v>45010</v>
      </c>
      <c r="T71" s="4" t="s">
        <v>34</v>
      </c>
      <c r="U71" s="4">
        <v>1260</v>
      </c>
      <c r="V71" s="4">
        <v>0</v>
      </c>
      <c r="W71" s="4">
        <v>0</v>
      </c>
      <c r="X71" s="4" t="s">
        <v>395</v>
      </c>
      <c r="Y71" s="4" t="s">
        <v>396</v>
      </c>
    </row>
    <row r="72" s="4" customFormat="1" spans="1:25">
      <c r="A72" s="4" t="s">
        <v>397</v>
      </c>
      <c r="B72" s="4" t="s">
        <v>26</v>
      </c>
      <c r="C72" s="4" t="s">
        <v>27</v>
      </c>
      <c r="D72" s="4" t="s">
        <v>365</v>
      </c>
      <c r="E72" s="4" t="s">
        <v>398</v>
      </c>
      <c r="F72" s="7">
        <v>45004</v>
      </c>
      <c r="G72" s="7">
        <v>45007</v>
      </c>
      <c r="H72" s="4">
        <v>1</v>
      </c>
      <c r="I72" s="4">
        <v>3</v>
      </c>
      <c r="J72" s="4">
        <v>3</v>
      </c>
      <c r="K72" s="4" t="s">
        <v>30</v>
      </c>
      <c r="L72" s="4">
        <v>1080</v>
      </c>
      <c r="M72" s="4">
        <v>1080</v>
      </c>
      <c r="N72" s="4" t="s">
        <v>399</v>
      </c>
      <c r="O72" s="4" t="s">
        <v>32</v>
      </c>
      <c r="P72" s="4" t="s">
        <v>33</v>
      </c>
      <c r="Q72" s="4">
        <v>0</v>
      </c>
      <c r="R72" s="11">
        <v>45001</v>
      </c>
      <c r="S72" s="7">
        <v>45010</v>
      </c>
      <c r="T72" s="4" t="s">
        <v>34</v>
      </c>
      <c r="U72" s="4">
        <v>1080</v>
      </c>
      <c r="V72" s="4">
        <v>0</v>
      </c>
      <c r="W72" s="4">
        <v>0</v>
      </c>
      <c r="X72" s="4" t="s">
        <v>400</v>
      </c>
      <c r="Y72" s="4" t="s">
        <v>401</v>
      </c>
    </row>
    <row r="73" s="4" customFormat="1" spans="1:25">
      <c r="A73" s="4" t="s">
        <v>402</v>
      </c>
      <c r="B73" s="4" t="s">
        <v>26</v>
      </c>
      <c r="C73" s="4" t="s">
        <v>27</v>
      </c>
      <c r="D73" s="4" t="s">
        <v>403</v>
      </c>
      <c r="E73" s="4" t="s">
        <v>404</v>
      </c>
      <c r="F73" s="7">
        <v>45006</v>
      </c>
      <c r="G73" s="7">
        <v>45007</v>
      </c>
      <c r="H73" s="4">
        <v>1</v>
      </c>
      <c r="I73" s="4">
        <v>1</v>
      </c>
      <c r="J73" s="4">
        <v>1</v>
      </c>
      <c r="K73" s="4" t="s">
        <v>30</v>
      </c>
      <c r="L73" s="4">
        <v>259</v>
      </c>
      <c r="M73" s="4">
        <v>259</v>
      </c>
      <c r="N73" s="4" t="s">
        <v>405</v>
      </c>
      <c r="O73" s="4" t="s">
        <v>32</v>
      </c>
      <c r="P73" s="4" t="s">
        <v>33</v>
      </c>
      <c r="Q73" s="4">
        <v>0</v>
      </c>
      <c r="R73" s="11">
        <v>45002</v>
      </c>
      <c r="S73" s="7">
        <v>45010</v>
      </c>
      <c r="T73" s="4" t="s">
        <v>34</v>
      </c>
      <c r="U73" s="4">
        <v>259</v>
      </c>
      <c r="V73" s="4">
        <v>0</v>
      </c>
      <c r="W73" s="4">
        <v>0</v>
      </c>
      <c r="X73" s="4" t="s">
        <v>406</v>
      </c>
      <c r="Y73" s="4" t="s">
        <v>407</v>
      </c>
    </row>
    <row r="74" s="4" customFormat="1" spans="1:25">
      <c r="A74" s="4" t="s">
        <v>408</v>
      </c>
      <c r="B74" s="4" t="s">
        <v>26</v>
      </c>
      <c r="C74" s="4" t="s">
        <v>27</v>
      </c>
      <c r="D74" s="4" t="s">
        <v>409</v>
      </c>
      <c r="E74" s="4" t="s">
        <v>410</v>
      </c>
      <c r="F74" s="7">
        <v>45004</v>
      </c>
      <c r="G74" s="7">
        <v>45007</v>
      </c>
      <c r="H74" s="4">
        <v>1</v>
      </c>
      <c r="I74" s="4">
        <v>3</v>
      </c>
      <c r="J74" s="4">
        <v>3</v>
      </c>
      <c r="K74" s="4" t="s">
        <v>30</v>
      </c>
      <c r="L74" s="4">
        <v>1821</v>
      </c>
      <c r="M74" s="4">
        <v>1821</v>
      </c>
      <c r="N74" s="4" t="s">
        <v>411</v>
      </c>
      <c r="O74" s="4" t="s">
        <v>32</v>
      </c>
      <c r="P74" s="4" t="s">
        <v>33</v>
      </c>
      <c r="Q74" s="4">
        <v>0</v>
      </c>
      <c r="R74" s="11">
        <v>45002</v>
      </c>
      <c r="S74" s="7">
        <v>45010</v>
      </c>
      <c r="T74" s="4" t="s">
        <v>34</v>
      </c>
      <c r="U74" s="4">
        <v>1821</v>
      </c>
      <c r="V74" s="4">
        <v>0</v>
      </c>
      <c r="W74" s="4">
        <v>0</v>
      </c>
      <c r="X74" s="4" t="s">
        <v>412</v>
      </c>
      <c r="Y74" s="4" t="s">
        <v>413</v>
      </c>
    </row>
    <row r="75" s="4" customFormat="1" spans="1:25">
      <c r="A75" s="4" t="s">
        <v>414</v>
      </c>
      <c r="B75" s="4" t="s">
        <v>26</v>
      </c>
      <c r="C75" s="4" t="s">
        <v>27</v>
      </c>
      <c r="D75" s="4" t="s">
        <v>415</v>
      </c>
      <c r="E75" s="4" t="s">
        <v>416</v>
      </c>
      <c r="F75" s="7">
        <v>45006</v>
      </c>
      <c r="G75" s="7">
        <v>45007</v>
      </c>
      <c r="H75" s="4">
        <v>1</v>
      </c>
      <c r="I75" s="4">
        <v>1</v>
      </c>
      <c r="J75" s="4">
        <v>1</v>
      </c>
      <c r="K75" s="4" t="s">
        <v>30</v>
      </c>
      <c r="L75" s="4">
        <v>1306</v>
      </c>
      <c r="M75" s="4">
        <v>1306</v>
      </c>
      <c r="N75" s="4" t="s">
        <v>417</v>
      </c>
      <c r="O75" s="4" t="s">
        <v>32</v>
      </c>
      <c r="P75" s="4" t="s">
        <v>33</v>
      </c>
      <c r="Q75" s="4">
        <v>0</v>
      </c>
      <c r="R75" s="11">
        <v>45002</v>
      </c>
      <c r="S75" s="7">
        <v>45010</v>
      </c>
      <c r="T75" s="4" t="s">
        <v>34</v>
      </c>
      <c r="U75" s="4">
        <v>1306</v>
      </c>
      <c r="V75" s="4">
        <v>0</v>
      </c>
      <c r="W75" s="4">
        <v>0</v>
      </c>
      <c r="X75" s="4" t="s">
        <v>418</v>
      </c>
      <c r="Y75" s="4" t="s">
        <v>419</v>
      </c>
    </row>
    <row r="76" s="4" customFormat="1" spans="1:25">
      <c r="A76" s="4" t="s">
        <v>420</v>
      </c>
      <c r="B76" s="4" t="s">
        <v>26</v>
      </c>
      <c r="C76" s="4" t="s">
        <v>27</v>
      </c>
      <c r="D76" s="4" t="s">
        <v>169</v>
      </c>
      <c r="E76" s="4" t="s">
        <v>421</v>
      </c>
      <c r="F76" s="7">
        <v>45005</v>
      </c>
      <c r="G76" s="7">
        <v>45007</v>
      </c>
      <c r="H76" s="4">
        <v>1</v>
      </c>
      <c r="I76" s="4">
        <v>2</v>
      </c>
      <c r="J76" s="4">
        <v>2</v>
      </c>
      <c r="K76" s="4" t="s">
        <v>30</v>
      </c>
      <c r="L76" s="4">
        <v>1316</v>
      </c>
      <c r="M76" s="4">
        <v>1316</v>
      </c>
      <c r="N76" s="4" t="s">
        <v>422</v>
      </c>
      <c r="O76" s="4" t="s">
        <v>32</v>
      </c>
      <c r="P76" s="4" t="s">
        <v>33</v>
      </c>
      <c r="Q76" s="4">
        <v>0</v>
      </c>
      <c r="R76" s="11">
        <v>45002</v>
      </c>
      <c r="S76" s="7">
        <v>45010</v>
      </c>
      <c r="T76" s="4" t="s">
        <v>34</v>
      </c>
      <c r="U76" s="4">
        <v>1316</v>
      </c>
      <c r="V76" s="4">
        <v>0</v>
      </c>
      <c r="W76" s="4">
        <v>0</v>
      </c>
      <c r="X76" s="4" t="s">
        <v>423</v>
      </c>
      <c r="Y76" s="4" t="s">
        <v>424</v>
      </c>
    </row>
    <row r="77" s="4" customFormat="1" spans="1:25">
      <c r="A77" s="4" t="s">
        <v>425</v>
      </c>
      <c r="B77" s="4" t="s">
        <v>26</v>
      </c>
      <c r="C77" s="4" t="s">
        <v>27</v>
      </c>
      <c r="D77" s="4" t="s">
        <v>426</v>
      </c>
      <c r="E77" s="4" t="s">
        <v>387</v>
      </c>
      <c r="F77" s="7">
        <v>45006</v>
      </c>
      <c r="G77" s="7">
        <v>45007</v>
      </c>
      <c r="H77" s="4">
        <v>1</v>
      </c>
      <c r="I77" s="4">
        <v>1</v>
      </c>
      <c r="J77" s="4">
        <v>1</v>
      </c>
      <c r="K77" s="4" t="s">
        <v>30</v>
      </c>
      <c r="L77" s="4">
        <v>405</v>
      </c>
      <c r="M77" s="4">
        <v>405</v>
      </c>
      <c r="N77" s="4" t="s">
        <v>427</v>
      </c>
      <c r="O77" s="4" t="s">
        <v>32</v>
      </c>
      <c r="P77" s="4" t="s">
        <v>33</v>
      </c>
      <c r="Q77" s="4">
        <v>0</v>
      </c>
      <c r="R77" s="11">
        <v>45002</v>
      </c>
      <c r="S77" s="7">
        <v>45010</v>
      </c>
      <c r="T77" s="4" t="s">
        <v>34</v>
      </c>
      <c r="U77" s="4">
        <v>405</v>
      </c>
      <c r="V77" s="4">
        <v>0</v>
      </c>
      <c r="W77" s="4">
        <v>0</v>
      </c>
      <c r="X77" s="4" t="s">
        <v>428</v>
      </c>
      <c r="Y77" s="4" t="s">
        <v>429</v>
      </c>
    </row>
    <row r="78" s="4" customFormat="1" spans="1:25">
      <c r="A78" s="4" t="s">
        <v>430</v>
      </c>
      <c r="B78" s="4" t="s">
        <v>26</v>
      </c>
      <c r="C78" s="4" t="s">
        <v>27</v>
      </c>
      <c r="D78" s="4" t="s">
        <v>431</v>
      </c>
      <c r="E78" s="4" t="s">
        <v>432</v>
      </c>
      <c r="F78" s="7">
        <v>45005</v>
      </c>
      <c r="G78" s="7">
        <v>45007</v>
      </c>
      <c r="H78" s="4">
        <v>1</v>
      </c>
      <c r="I78" s="4">
        <v>2</v>
      </c>
      <c r="J78" s="4">
        <v>2</v>
      </c>
      <c r="K78" s="4" t="s">
        <v>30</v>
      </c>
      <c r="L78" s="4">
        <v>1558</v>
      </c>
      <c r="M78" s="4">
        <v>1558</v>
      </c>
      <c r="N78" s="4" t="s">
        <v>433</v>
      </c>
      <c r="O78" s="4" t="s">
        <v>32</v>
      </c>
      <c r="P78" s="4" t="s">
        <v>33</v>
      </c>
      <c r="Q78" s="4">
        <v>0</v>
      </c>
      <c r="R78" s="11">
        <v>45003</v>
      </c>
      <c r="S78" s="7">
        <v>45010</v>
      </c>
      <c r="T78" s="4" t="s">
        <v>34</v>
      </c>
      <c r="U78" s="4">
        <v>1558</v>
      </c>
      <c r="V78" s="4">
        <v>0</v>
      </c>
      <c r="W78" s="4">
        <v>0</v>
      </c>
      <c r="X78" s="4" t="s">
        <v>434</v>
      </c>
      <c r="Y78" s="4" t="s">
        <v>435</v>
      </c>
    </row>
    <row r="79" s="4" customFormat="1" spans="1:25">
      <c r="A79" s="4" t="s">
        <v>436</v>
      </c>
      <c r="B79" s="4" t="s">
        <v>26</v>
      </c>
      <c r="C79" s="4" t="s">
        <v>27</v>
      </c>
      <c r="D79" s="4" t="s">
        <v>437</v>
      </c>
      <c r="E79" s="4" t="s">
        <v>438</v>
      </c>
      <c r="F79" s="7">
        <v>45004</v>
      </c>
      <c r="G79" s="7">
        <v>45007</v>
      </c>
      <c r="H79" s="4">
        <v>1</v>
      </c>
      <c r="I79" s="4">
        <v>3</v>
      </c>
      <c r="J79" s="4">
        <v>3</v>
      </c>
      <c r="K79" s="4" t="s">
        <v>30</v>
      </c>
      <c r="L79" s="4">
        <v>2058</v>
      </c>
      <c r="M79" s="4">
        <v>2058</v>
      </c>
      <c r="N79" s="4" t="s">
        <v>439</v>
      </c>
      <c r="O79" s="4" t="s">
        <v>32</v>
      </c>
      <c r="P79" s="4" t="s">
        <v>33</v>
      </c>
      <c r="Q79" s="4">
        <v>0</v>
      </c>
      <c r="R79" s="11">
        <v>45003</v>
      </c>
      <c r="S79" s="7">
        <v>45010</v>
      </c>
      <c r="T79" s="4" t="s">
        <v>34</v>
      </c>
      <c r="U79" s="4">
        <v>2058</v>
      </c>
      <c r="V79" s="4">
        <v>0</v>
      </c>
      <c r="W79" s="4">
        <v>0</v>
      </c>
      <c r="X79" s="4" t="s">
        <v>440</v>
      </c>
      <c r="Y79" s="4" t="s">
        <v>441</v>
      </c>
    </row>
    <row r="80" s="4" customFormat="1" spans="1:25">
      <c r="A80" s="4" t="s">
        <v>442</v>
      </c>
      <c r="B80" s="4" t="s">
        <v>26</v>
      </c>
      <c r="C80" s="4" t="s">
        <v>27</v>
      </c>
      <c r="D80" s="4" t="s">
        <v>443</v>
      </c>
      <c r="E80" s="4" t="s">
        <v>444</v>
      </c>
      <c r="F80" s="7">
        <v>45005</v>
      </c>
      <c r="G80" s="7">
        <v>45007</v>
      </c>
      <c r="H80" s="4">
        <v>1</v>
      </c>
      <c r="I80" s="4">
        <v>2</v>
      </c>
      <c r="J80" s="4">
        <v>2</v>
      </c>
      <c r="K80" s="4" t="s">
        <v>30</v>
      </c>
      <c r="L80" s="4">
        <v>2478</v>
      </c>
      <c r="M80" s="4">
        <v>2478</v>
      </c>
      <c r="N80" s="4" t="s">
        <v>445</v>
      </c>
      <c r="O80" s="4" t="s">
        <v>32</v>
      </c>
      <c r="P80" s="4" t="s">
        <v>33</v>
      </c>
      <c r="Q80" s="4">
        <v>0</v>
      </c>
      <c r="R80" s="11">
        <v>45003</v>
      </c>
      <c r="S80" s="7">
        <v>45010</v>
      </c>
      <c r="T80" s="4" t="s">
        <v>34</v>
      </c>
      <c r="U80" s="4">
        <v>2478</v>
      </c>
      <c r="V80" s="4">
        <v>0</v>
      </c>
      <c r="W80" s="4">
        <v>0</v>
      </c>
      <c r="X80" s="4" t="s">
        <v>446</v>
      </c>
      <c r="Y80" s="4" t="s">
        <v>247</v>
      </c>
    </row>
    <row r="81" s="4" customFormat="1" spans="1:25">
      <c r="A81" s="4" t="s">
        <v>442</v>
      </c>
      <c r="B81" s="4" t="s">
        <v>26</v>
      </c>
      <c r="C81" s="4" t="s">
        <v>253</v>
      </c>
      <c r="D81" s="4" t="s">
        <v>443</v>
      </c>
      <c r="E81" s="4" t="s">
        <v>444</v>
      </c>
      <c r="F81" s="7">
        <v>45005</v>
      </c>
      <c r="G81" s="7">
        <v>45007</v>
      </c>
      <c r="H81" s="4">
        <v>1</v>
      </c>
      <c r="I81" s="4">
        <v>2</v>
      </c>
      <c r="J81" s="4">
        <v>2</v>
      </c>
      <c r="K81" s="4" t="s">
        <v>30</v>
      </c>
      <c r="L81" s="4">
        <v>-2478</v>
      </c>
      <c r="M81" s="4">
        <v>-2478</v>
      </c>
      <c r="N81" s="4" t="s">
        <v>445</v>
      </c>
      <c r="O81" s="4" t="s">
        <v>32</v>
      </c>
      <c r="P81" s="4" t="s">
        <v>33</v>
      </c>
      <c r="Q81" s="4">
        <v>0</v>
      </c>
      <c r="R81" s="11">
        <v>45003</v>
      </c>
      <c r="S81" s="7">
        <v>45010</v>
      </c>
      <c r="T81" s="4" t="s">
        <v>34</v>
      </c>
      <c r="U81" s="4">
        <v>-2478</v>
      </c>
      <c r="V81" s="4">
        <v>0</v>
      </c>
      <c r="W81" s="4">
        <v>0</v>
      </c>
      <c r="X81" s="4" t="s">
        <v>446</v>
      </c>
      <c r="Y81" s="4" t="s">
        <v>247</v>
      </c>
    </row>
    <row r="82" s="4" customFormat="1" spans="1:25">
      <c r="A82" s="4" t="s">
        <v>447</v>
      </c>
      <c r="B82" s="4" t="s">
        <v>26</v>
      </c>
      <c r="C82" s="4" t="s">
        <v>27</v>
      </c>
      <c r="D82" s="4" t="s">
        <v>448</v>
      </c>
      <c r="E82" s="4" t="s">
        <v>449</v>
      </c>
      <c r="F82" s="7">
        <v>45004</v>
      </c>
      <c r="G82" s="7">
        <v>45007</v>
      </c>
      <c r="H82" s="4">
        <v>1</v>
      </c>
      <c r="I82" s="4">
        <v>3</v>
      </c>
      <c r="J82" s="4">
        <v>3</v>
      </c>
      <c r="K82" s="4" t="s">
        <v>30</v>
      </c>
      <c r="L82" s="4">
        <v>3027</v>
      </c>
      <c r="M82" s="4">
        <v>3027</v>
      </c>
      <c r="N82" s="4" t="s">
        <v>450</v>
      </c>
      <c r="O82" s="4" t="s">
        <v>32</v>
      </c>
      <c r="P82" s="4" t="s">
        <v>33</v>
      </c>
      <c r="Q82" s="4">
        <v>0</v>
      </c>
      <c r="R82" s="11">
        <v>45004</v>
      </c>
      <c r="S82" s="7">
        <v>45010</v>
      </c>
      <c r="T82" s="4" t="s">
        <v>34</v>
      </c>
      <c r="U82" s="4">
        <v>3027</v>
      </c>
      <c r="V82" s="4">
        <v>0</v>
      </c>
      <c r="W82" s="4">
        <v>0</v>
      </c>
      <c r="X82" s="4" t="s">
        <v>451</v>
      </c>
      <c r="Y82" s="4" t="s">
        <v>452</v>
      </c>
    </row>
    <row r="83" s="4" customFormat="1" spans="1:25">
      <c r="A83" s="4" t="s">
        <v>408</v>
      </c>
      <c r="B83" s="4" t="s">
        <v>26</v>
      </c>
      <c r="C83" s="4" t="s">
        <v>253</v>
      </c>
      <c r="D83" s="4" t="s">
        <v>409</v>
      </c>
      <c r="E83" s="4" t="s">
        <v>410</v>
      </c>
      <c r="F83" s="7">
        <v>45004</v>
      </c>
      <c r="G83" s="7">
        <v>45007</v>
      </c>
      <c r="H83" s="4">
        <v>1</v>
      </c>
      <c r="I83" s="4">
        <v>3</v>
      </c>
      <c r="J83" s="4">
        <v>3</v>
      </c>
      <c r="K83" s="4" t="s">
        <v>30</v>
      </c>
      <c r="L83" s="4">
        <v>-1821</v>
      </c>
      <c r="M83" s="4">
        <v>-1821</v>
      </c>
      <c r="N83" s="4" t="s">
        <v>411</v>
      </c>
      <c r="O83" s="4" t="s">
        <v>32</v>
      </c>
      <c r="P83" s="4" t="s">
        <v>33</v>
      </c>
      <c r="Q83" s="4">
        <v>0</v>
      </c>
      <c r="R83" s="11">
        <v>45002</v>
      </c>
      <c r="S83" s="7">
        <v>45010</v>
      </c>
      <c r="T83" s="4" t="s">
        <v>34</v>
      </c>
      <c r="U83" s="4">
        <v>-1821</v>
      </c>
      <c r="V83" s="4">
        <v>0</v>
      </c>
      <c r="W83" s="4">
        <v>0</v>
      </c>
      <c r="X83" s="4" t="s">
        <v>412</v>
      </c>
      <c r="Y83" s="4" t="s">
        <v>413</v>
      </c>
    </row>
    <row r="84" s="4" customFormat="1" spans="1:25">
      <c r="A84" s="4" t="s">
        <v>408</v>
      </c>
      <c r="B84" s="4" t="s">
        <v>26</v>
      </c>
      <c r="C84" s="4" t="s">
        <v>453</v>
      </c>
      <c r="D84" s="4" t="s">
        <v>409</v>
      </c>
      <c r="E84" s="4" t="s">
        <v>410</v>
      </c>
      <c r="F84" s="7">
        <v>45004</v>
      </c>
      <c r="G84" s="7">
        <v>45007</v>
      </c>
      <c r="H84" s="4">
        <v>1</v>
      </c>
      <c r="I84" s="4">
        <v>3</v>
      </c>
      <c r="J84" s="4">
        <v>3</v>
      </c>
      <c r="K84" s="4" t="s">
        <v>30</v>
      </c>
      <c r="L84" s="4">
        <v>364.2</v>
      </c>
      <c r="M84" s="4">
        <v>364.2</v>
      </c>
      <c r="N84" s="4" t="s">
        <v>411</v>
      </c>
      <c r="O84" s="4" t="s">
        <v>32</v>
      </c>
      <c r="P84" s="4" t="s">
        <v>33</v>
      </c>
      <c r="Q84" s="4">
        <v>0</v>
      </c>
      <c r="R84" s="11">
        <v>45002.2716203704</v>
      </c>
      <c r="S84" s="7">
        <v>45010</v>
      </c>
      <c r="T84" s="4" t="s">
        <v>34</v>
      </c>
      <c r="U84" s="4">
        <v>364.2</v>
      </c>
      <c r="V84" s="4">
        <v>0</v>
      </c>
      <c r="W84" s="4">
        <v>0</v>
      </c>
      <c r="X84" s="4" t="s">
        <v>412</v>
      </c>
      <c r="Y84" s="4" t="s">
        <v>413</v>
      </c>
    </row>
    <row r="85" s="4" customFormat="1" spans="1:25">
      <c r="A85" s="4" t="s">
        <v>408</v>
      </c>
      <c r="B85" s="4" t="s">
        <v>26</v>
      </c>
      <c r="C85" s="4" t="s">
        <v>454</v>
      </c>
      <c r="D85" s="4" t="s">
        <v>409</v>
      </c>
      <c r="E85" s="4" t="s">
        <v>410</v>
      </c>
      <c r="F85" s="7">
        <v>45004</v>
      </c>
      <c r="G85" s="7">
        <v>45007</v>
      </c>
      <c r="H85" s="4">
        <v>1</v>
      </c>
      <c r="I85" s="4">
        <v>3</v>
      </c>
      <c r="J85" s="4">
        <v>3</v>
      </c>
      <c r="K85" s="4" t="s">
        <v>30</v>
      </c>
      <c r="L85" s="4">
        <v>-1456.74</v>
      </c>
      <c r="M85" s="4">
        <v>-1456.74</v>
      </c>
      <c r="N85" s="4" t="s">
        <v>411</v>
      </c>
      <c r="O85" s="4" t="s">
        <v>32</v>
      </c>
      <c r="P85" s="4" t="s">
        <v>33</v>
      </c>
      <c r="Q85" s="4">
        <v>0</v>
      </c>
      <c r="R85" s="11">
        <v>45002.2716203704</v>
      </c>
      <c r="S85" s="7">
        <v>45010</v>
      </c>
      <c r="T85" s="4" t="s">
        <v>34</v>
      </c>
      <c r="U85" s="4">
        <v>-1456.74</v>
      </c>
      <c r="V85" s="4">
        <v>0</v>
      </c>
      <c r="W85" s="4">
        <v>0</v>
      </c>
      <c r="X85" s="4" t="s">
        <v>412</v>
      </c>
      <c r="Y85" s="4" t="s">
        <v>413</v>
      </c>
    </row>
    <row r="86" s="4" customFormat="1" spans="1:25">
      <c r="A86" s="4" t="s">
        <v>408</v>
      </c>
      <c r="B86" s="4" t="s">
        <v>26</v>
      </c>
      <c r="C86" s="4" t="s">
        <v>455</v>
      </c>
      <c r="D86" s="4" t="s">
        <v>456</v>
      </c>
      <c r="E86" s="4" t="s">
        <v>410</v>
      </c>
      <c r="F86" s="7">
        <v>45004</v>
      </c>
      <c r="G86" s="7">
        <v>45007</v>
      </c>
      <c r="H86" s="4">
        <v>1</v>
      </c>
      <c r="I86" s="4">
        <v>3</v>
      </c>
      <c r="J86" s="4">
        <v>3</v>
      </c>
      <c r="K86" s="4" t="s">
        <v>30</v>
      </c>
      <c r="L86" s="4">
        <v>1456.74</v>
      </c>
      <c r="M86" s="4">
        <v>1456.74</v>
      </c>
      <c r="N86" s="4" t="s">
        <v>411</v>
      </c>
      <c r="O86" s="4" t="s">
        <v>32</v>
      </c>
      <c r="P86" s="4" t="s">
        <v>33</v>
      </c>
      <c r="Q86" s="4">
        <v>0</v>
      </c>
      <c r="R86" s="11">
        <v>45002.2716203704</v>
      </c>
      <c r="S86" s="7">
        <v>45010</v>
      </c>
      <c r="T86" s="4" t="s">
        <v>34</v>
      </c>
      <c r="U86" s="4">
        <v>1456.74</v>
      </c>
      <c r="V86" s="4">
        <v>0</v>
      </c>
      <c r="W86" s="4">
        <v>0</v>
      </c>
      <c r="X86" s="4" t="s">
        <v>412</v>
      </c>
      <c r="Y86" s="4" t="s">
        <v>413</v>
      </c>
    </row>
    <row r="87" s="4" customFormat="1" spans="1:25">
      <c r="A87" s="4" t="s">
        <v>457</v>
      </c>
      <c r="B87" s="4" t="s">
        <v>26</v>
      </c>
      <c r="C87" s="4" t="s">
        <v>27</v>
      </c>
      <c r="D87" s="4" t="s">
        <v>458</v>
      </c>
      <c r="E87" s="4" t="s">
        <v>459</v>
      </c>
      <c r="F87" s="7">
        <v>45005</v>
      </c>
      <c r="G87" s="7">
        <v>45007</v>
      </c>
      <c r="H87" s="4">
        <v>1</v>
      </c>
      <c r="I87" s="4">
        <v>2</v>
      </c>
      <c r="J87" s="4">
        <v>2</v>
      </c>
      <c r="K87" s="4" t="s">
        <v>30</v>
      </c>
      <c r="L87" s="4">
        <v>3400</v>
      </c>
      <c r="M87" s="4">
        <v>3400</v>
      </c>
      <c r="N87" s="4" t="s">
        <v>460</v>
      </c>
      <c r="O87" s="4" t="s">
        <v>32</v>
      </c>
      <c r="P87" s="4" t="s">
        <v>33</v>
      </c>
      <c r="Q87" s="4">
        <v>0</v>
      </c>
      <c r="R87" s="11">
        <v>45004</v>
      </c>
      <c r="S87" s="7">
        <v>45010</v>
      </c>
      <c r="T87" s="4" t="s">
        <v>34</v>
      </c>
      <c r="U87" s="4">
        <v>3400</v>
      </c>
      <c r="V87" s="4">
        <v>0</v>
      </c>
      <c r="W87" s="4">
        <v>0</v>
      </c>
      <c r="X87" s="4" t="s">
        <v>461</v>
      </c>
      <c r="Y87" s="4" t="s">
        <v>462</v>
      </c>
    </row>
    <row r="88" s="4" customFormat="1" spans="1:25">
      <c r="A88" s="4" t="s">
        <v>463</v>
      </c>
      <c r="B88" s="4" t="s">
        <v>26</v>
      </c>
      <c r="C88" s="4" t="s">
        <v>27</v>
      </c>
      <c r="D88" s="4" t="s">
        <v>464</v>
      </c>
      <c r="E88" s="4" t="s">
        <v>465</v>
      </c>
      <c r="F88" s="7">
        <v>45005</v>
      </c>
      <c r="G88" s="7">
        <v>45007</v>
      </c>
      <c r="H88" s="4">
        <v>1</v>
      </c>
      <c r="I88" s="4">
        <v>2</v>
      </c>
      <c r="J88" s="4">
        <v>2</v>
      </c>
      <c r="K88" s="4" t="s">
        <v>30</v>
      </c>
      <c r="L88" s="4">
        <v>636</v>
      </c>
      <c r="M88" s="4">
        <v>636</v>
      </c>
      <c r="N88" s="4" t="s">
        <v>466</v>
      </c>
      <c r="O88" s="4" t="s">
        <v>32</v>
      </c>
      <c r="P88" s="4" t="s">
        <v>33</v>
      </c>
      <c r="Q88" s="4">
        <v>0</v>
      </c>
      <c r="R88" s="11">
        <v>45004</v>
      </c>
      <c r="S88" s="7">
        <v>45010</v>
      </c>
      <c r="T88" s="4" t="s">
        <v>34</v>
      </c>
      <c r="U88" s="4">
        <v>636</v>
      </c>
      <c r="V88" s="4">
        <v>0</v>
      </c>
      <c r="W88" s="4">
        <v>0</v>
      </c>
      <c r="X88" s="4" t="s">
        <v>467</v>
      </c>
      <c r="Y88" s="4" t="s">
        <v>468</v>
      </c>
    </row>
    <row r="89" s="4" customFormat="1" spans="1:25">
      <c r="A89" s="4" t="s">
        <v>469</v>
      </c>
      <c r="B89" s="4" t="s">
        <v>26</v>
      </c>
      <c r="C89" s="4" t="s">
        <v>27</v>
      </c>
      <c r="D89" s="4" t="s">
        <v>470</v>
      </c>
      <c r="E89" s="4" t="s">
        <v>471</v>
      </c>
      <c r="F89" s="7">
        <v>45006</v>
      </c>
      <c r="G89" s="7">
        <v>45007</v>
      </c>
      <c r="H89" s="4">
        <v>1</v>
      </c>
      <c r="I89" s="4">
        <v>1</v>
      </c>
      <c r="J89" s="4">
        <v>1</v>
      </c>
      <c r="K89" s="4" t="s">
        <v>30</v>
      </c>
      <c r="L89" s="4">
        <v>2921</v>
      </c>
      <c r="M89" s="4">
        <v>2921</v>
      </c>
      <c r="N89" s="4" t="s">
        <v>472</v>
      </c>
      <c r="O89" s="4" t="s">
        <v>32</v>
      </c>
      <c r="P89" s="4" t="s">
        <v>33</v>
      </c>
      <c r="Q89" s="4">
        <v>0</v>
      </c>
      <c r="R89" s="11">
        <v>45004</v>
      </c>
      <c r="S89" s="7">
        <v>45010</v>
      </c>
      <c r="T89" s="4" t="s">
        <v>34</v>
      </c>
      <c r="U89" s="4">
        <v>2921</v>
      </c>
      <c r="V89" s="4">
        <v>0</v>
      </c>
      <c r="W89" s="4">
        <v>0</v>
      </c>
      <c r="X89" s="4" t="s">
        <v>473</v>
      </c>
      <c r="Y89" s="4" t="s">
        <v>474</v>
      </c>
    </row>
    <row r="90" s="4" customFormat="1" spans="1:25">
      <c r="A90" s="4" t="s">
        <v>475</v>
      </c>
      <c r="B90" s="4" t="s">
        <v>26</v>
      </c>
      <c r="C90" s="4" t="s">
        <v>27</v>
      </c>
      <c r="D90" s="4" t="s">
        <v>476</v>
      </c>
      <c r="E90" s="4" t="s">
        <v>477</v>
      </c>
      <c r="F90" s="7">
        <v>45005</v>
      </c>
      <c r="G90" s="7">
        <v>45007</v>
      </c>
      <c r="H90" s="4">
        <v>1</v>
      </c>
      <c r="I90" s="4">
        <v>2</v>
      </c>
      <c r="J90" s="4">
        <v>2</v>
      </c>
      <c r="K90" s="4" t="s">
        <v>30</v>
      </c>
      <c r="L90" s="4">
        <v>680</v>
      </c>
      <c r="M90" s="4">
        <v>680</v>
      </c>
      <c r="N90" s="4" t="s">
        <v>478</v>
      </c>
      <c r="O90" s="4" t="s">
        <v>32</v>
      </c>
      <c r="P90" s="4" t="s">
        <v>33</v>
      </c>
      <c r="Q90" s="4">
        <v>0</v>
      </c>
      <c r="R90" s="11">
        <v>45004</v>
      </c>
      <c r="S90" s="7">
        <v>45010</v>
      </c>
      <c r="T90" s="4" t="s">
        <v>34</v>
      </c>
      <c r="U90" s="4">
        <v>680</v>
      </c>
      <c r="V90" s="4">
        <v>0</v>
      </c>
      <c r="W90" s="4">
        <v>0</v>
      </c>
      <c r="X90" s="4" t="s">
        <v>479</v>
      </c>
      <c r="Y90" s="4" t="s">
        <v>480</v>
      </c>
    </row>
    <row r="91" s="4" customFormat="1" spans="1:25">
      <c r="A91" s="4" t="s">
        <v>481</v>
      </c>
      <c r="B91" s="4" t="s">
        <v>26</v>
      </c>
      <c r="C91" s="4" t="s">
        <v>27</v>
      </c>
      <c r="D91" s="4" t="s">
        <v>482</v>
      </c>
      <c r="E91" s="4" t="s">
        <v>483</v>
      </c>
      <c r="F91" s="7">
        <v>45005</v>
      </c>
      <c r="G91" s="7">
        <v>45007</v>
      </c>
      <c r="H91" s="4">
        <v>1</v>
      </c>
      <c r="I91" s="4">
        <v>2</v>
      </c>
      <c r="J91" s="4">
        <v>2</v>
      </c>
      <c r="K91" s="4" t="s">
        <v>30</v>
      </c>
      <c r="L91" s="4">
        <v>340</v>
      </c>
      <c r="M91" s="4">
        <v>340</v>
      </c>
      <c r="N91" s="4" t="s">
        <v>484</v>
      </c>
      <c r="O91" s="4" t="s">
        <v>32</v>
      </c>
      <c r="P91" s="4" t="s">
        <v>33</v>
      </c>
      <c r="Q91" s="4">
        <v>0</v>
      </c>
      <c r="R91" s="11">
        <v>45004</v>
      </c>
      <c r="S91" s="7">
        <v>45010</v>
      </c>
      <c r="T91" s="4" t="s">
        <v>34</v>
      </c>
      <c r="U91" s="4">
        <v>340</v>
      </c>
      <c r="V91" s="4">
        <v>0</v>
      </c>
      <c r="W91" s="4">
        <v>0</v>
      </c>
      <c r="X91" s="4" t="s">
        <v>485</v>
      </c>
      <c r="Y91" s="4" t="s">
        <v>486</v>
      </c>
    </row>
    <row r="92" s="4" customFormat="1" spans="1:25">
      <c r="A92" s="4" t="s">
        <v>487</v>
      </c>
      <c r="B92" s="4" t="s">
        <v>26</v>
      </c>
      <c r="C92" s="4" t="s">
        <v>27</v>
      </c>
      <c r="D92" s="4" t="s">
        <v>488</v>
      </c>
      <c r="E92" s="4" t="s">
        <v>489</v>
      </c>
      <c r="F92" s="7">
        <v>45006</v>
      </c>
      <c r="G92" s="7">
        <v>45007</v>
      </c>
      <c r="H92" s="4">
        <v>1</v>
      </c>
      <c r="I92" s="4">
        <v>1</v>
      </c>
      <c r="J92" s="4">
        <v>1</v>
      </c>
      <c r="K92" s="4" t="s">
        <v>30</v>
      </c>
      <c r="L92" s="4">
        <v>1173</v>
      </c>
      <c r="M92" s="4">
        <v>1173</v>
      </c>
      <c r="N92" s="4" t="s">
        <v>490</v>
      </c>
      <c r="O92" s="4" t="s">
        <v>32</v>
      </c>
      <c r="P92" s="4" t="s">
        <v>33</v>
      </c>
      <c r="Q92" s="4">
        <v>0</v>
      </c>
      <c r="R92" s="11">
        <v>45004</v>
      </c>
      <c r="S92" s="7">
        <v>45010</v>
      </c>
      <c r="T92" s="4" t="s">
        <v>34</v>
      </c>
      <c r="U92" s="4">
        <v>1173</v>
      </c>
      <c r="V92" s="4">
        <v>0</v>
      </c>
      <c r="W92" s="4">
        <v>0</v>
      </c>
      <c r="X92" s="4" t="s">
        <v>491</v>
      </c>
      <c r="Y92" s="4" t="s">
        <v>492</v>
      </c>
    </row>
    <row r="93" s="4" customFormat="1" spans="1:25">
      <c r="A93" s="4" t="s">
        <v>493</v>
      </c>
      <c r="B93" s="4" t="s">
        <v>26</v>
      </c>
      <c r="C93" s="4" t="s">
        <v>27</v>
      </c>
      <c r="D93" s="4" t="s">
        <v>494</v>
      </c>
      <c r="E93" s="4" t="s">
        <v>495</v>
      </c>
      <c r="F93" s="7">
        <v>45005</v>
      </c>
      <c r="G93" s="7">
        <v>45007</v>
      </c>
      <c r="H93" s="4">
        <v>1</v>
      </c>
      <c r="I93" s="4">
        <v>2</v>
      </c>
      <c r="J93" s="4">
        <v>2</v>
      </c>
      <c r="K93" s="4" t="s">
        <v>30</v>
      </c>
      <c r="L93" s="4">
        <v>1500</v>
      </c>
      <c r="M93" s="4">
        <v>1500</v>
      </c>
      <c r="N93" s="4" t="s">
        <v>496</v>
      </c>
      <c r="O93" s="4" t="s">
        <v>32</v>
      </c>
      <c r="P93" s="4" t="s">
        <v>33</v>
      </c>
      <c r="Q93" s="4">
        <v>0</v>
      </c>
      <c r="R93" s="11">
        <v>45004</v>
      </c>
      <c r="S93" s="7">
        <v>45010</v>
      </c>
      <c r="T93" s="4" t="s">
        <v>34</v>
      </c>
      <c r="U93" s="4">
        <v>1500</v>
      </c>
      <c r="V93" s="4">
        <v>0</v>
      </c>
      <c r="W93" s="4">
        <v>0</v>
      </c>
      <c r="X93" s="4" t="s">
        <v>497</v>
      </c>
      <c r="Y93" s="4" t="s">
        <v>498</v>
      </c>
    </row>
    <row r="94" s="4" customFormat="1" spans="1:25">
      <c r="A94" s="4" t="s">
        <v>499</v>
      </c>
      <c r="B94" s="4" t="s">
        <v>26</v>
      </c>
      <c r="C94" s="4" t="s">
        <v>27</v>
      </c>
      <c r="D94" s="4" t="s">
        <v>326</v>
      </c>
      <c r="E94" s="4" t="s">
        <v>327</v>
      </c>
      <c r="F94" s="7">
        <v>45005</v>
      </c>
      <c r="G94" s="7">
        <v>45007</v>
      </c>
      <c r="H94" s="4">
        <v>1</v>
      </c>
      <c r="I94" s="4">
        <v>2</v>
      </c>
      <c r="J94" s="4">
        <v>2</v>
      </c>
      <c r="K94" s="4" t="s">
        <v>30</v>
      </c>
      <c r="L94" s="4">
        <v>860</v>
      </c>
      <c r="M94" s="4">
        <v>860</v>
      </c>
      <c r="N94" s="4" t="s">
        <v>500</v>
      </c>
      <c r="O94" s="4" t="s">
        <v>32</v>
      </c>
      <c r="P94" s="4" t="s">
        <v>33</v>
      </c>
      <c r="Q94" s="4">
        <v>0</v>
      </c>
      <c r="R94" s="11">
        <v>45004</v>
      </c>
      <c r="S94" s="7">
        <v>45010</v>
      </c>
      <c r="T94" s="4" t="s">
        <v>34</v>
      </c>
      <c r="U94" s="4">
        <v>860</v>
      </c>
      <c r="V94" s="4">
        <v>0</v>
      </c>
      <c r="W94" s="4">
        <v>0</v>
      </c>
      <c r="X94" s="4" t="s">
        <v>501</v>
      </c>
      <c r="Y94" s="4" t="s">
        <v>502</v>
      </c>
    </row>
    <row r="95" s="4" customFormat="1" spans="1:25">
      <c r="A95" s="4" t="s">
        <v>503</v>
      </c>
      <c r="B95" s="4" t="s">
        <v>26</v>
      </c>
      <c r="C95" s="4" t="s">
        <v>27</v>
      </c>
      <c r="D95" s="4" t="s">
        <v>336</v>
      </c>
      <c r="E95" s="4" t="s">
        <v>504</v>
      </c>
      <c r="F95" s="7">
        <v>45005</v>
      </c>
      <c r="G95" s="7">
        <v>45007</v>
      </c>
      <c r="H95" s="4">
        <v>1</v>
      </c>
      <c r="I95" s="4">
        <v>2</v>
      </c>
      <c r="J95" s="4">
        <v>2</v>
      </c>
      <c r="K95" s="4" t="s">
        <v>30</v>
      </c>
      <c r="L95" s="4">
        <v>6600</v>
      </c>
      <c r="M95" s="4">
        <v>6600</v>
      </c>
      <c r="N95" s="4" t="s">
        <v>505</v>
      </c>
      <c r="O95" s="4" t="s">
        <v>32</v>
      </c>
      <c r="P95" s="4" t="s">
        <v>33</v>
      </c>
      <c r="Q95" s="4">
        <v>0</v>
      </c>
      <c r="R95" s="11">
        <v>45005</v>
      </c>
      <c r="S95" s="7">
        <v>45010</v>
      </c>
      <c r="T95" s="4" t="s">
        <v>34</v>
      </c>
      <c r="U95" s="4">
        <v>6600</v>
      </c>
      <c r="V95" s="4">
        <v>0</v>
      </c>
      <c r="W95" s="4">
        <v>0</v>
      </c>
      <c r="X95" s="4" t="s">
        <v>506</v>
      </c>
      <c r="Y95" s="4" t="s">
        <v>507</v>
      </c>
    </row>
    <row r="96" s="4" customFormat="1" spans="1:25">
      <c r="A96" s="4" t="s">
        <v>508</v>
      </c>
      <c r="B96" s="4" t="s">
        <v>26</v>
      </c>
      <c r="C96" s="4" t="s">
        <v>27</v>
      </c>
      <c r="D96" s="4" t="s">
        <v>509</v>
      </c>
      <c r="E96" s="4" t="s">
        <v>510</v>
      </c>
      <c r="F96" s="7">
        <v>45006</v>
      </c>
      <c r="G96" s="7">
        <v>45007</v>
      </c>
      <c r="H96" s="4">
        <v>1</v>
      </c>
      <c r="I96" s="4">
        <v>1</v>
      </c>
      <c r="J96" s="4">
        <v>1</v>
      </c>
      <c r="K96" s="4" t="s">
        <v>30</v>
      </c>
      <c r="L96" s="4">
        <v>380</v>
      </c>
      <c r="M96" s="4">
        <v>380</v>
      </c>
      <c r="N96" s="4" t="s">
        <v>511</v>
      </c>
      <c r="O96" s="4" t="s">
        <v>32</v>
      </c>
      <c r="P96" s="4" t="s">
        <v>33</v>
      </c>
      <c r="Q96" s="4">
        <v>0</v>
      </c>
      <c r="R96" s="11">
        <v>45005</v>
      </c>
      <c r="S96" s="7">
        <v>45010</v>
      </c>
      <c r="T96" s="4" t="s">
        <v>34</v>
      </c>
      <c r="U96" s="4">
        <v>380</v>
      </c>
      <c r="V96" s="4">
        <v>0</v>
      </c>
      <c r="W96" s="4">
        <v>0</v>
      </c>
      <c r="X96" s="4" t="s">
        <v>512</v>
      </c>
      <c r="Y96" s="4" t="s">
        <v>513</v>
      </c>
    </row>
    <row r="97" s="4" customFormat="1" spans="1:25">
      <c r="A97" s="4" t="s">
        <v>514</v>
      </c>
      <c r="B97" s="4" t="s">
        <v>26</v>
      </c>
      <c r="C97" s="4" t="s">
        <v>27</v>
      </c>
      <c r="D97" s="4" t="s">
        <v>44</v>
      </c>
      <c r="E97" s="4" t="s">
        <v>515</v>
      </c>
      <c r="F97" s="7">
        <v>45005</v>
      </c>
      <c r="G97" s="7">
        <v>45007</v>
      </c>
      <c r="H97" s="4">
        <v>1</v>
      </c>
      <c r="I97" s="4">
        <v>2</v>
      </c>
      <c r="J97" s="4">
        <v>2</v>
      </c>
      <c r="K97" s="4" t="s">
        <v>30</v>
      </c>
      <c r="L97" s="4">
        <v>1658</v>
      </c>
      <c r="M97" s="4">
        <v>1658</v>
      </c>
      <c r="N97" s="4" t="s">
        <v>516</v>
      </c>
      <c r="O97" s="4" t="s">
        <v>32</v>
      </c>
      <c r="P97" s="4" t="s">
        <v>33</v>
      </c>
      <c r="Q97" s="4">
        <v>0</v>
      </c>
      <c r="R97" s="11">
        <v>45004</v>
      </c>
      <c r="S97" s="7">
        <v>45010</v>
      </c>
      <c r="T97" s="4" t="s">
        <v>34</v>
      </c>
      <c r="U97" s="4">
        <v>1658</v>
      </c>
      <c r="V97" s="4">
        <v>0</v>
      </c>
      <c r="W97" s="4">
        <v>0</v>
      </c>
      <c r="X97" s="4" t="s">
        <v>517</v>
      </c>
      <c r="Y97" s="4" t="s">
        <v>518</v>
      </c>
    </row>
    <row r="98" s="4" customFormat="1" spans="1:25">
      <c r="A98" s="4" t="s">
        <v>519</v>
      </c>
      <c r="B98" s="4" t="s">
        <v>26</v>
      </c>
      <c r="C98" s="4" t="s">
        <v>27</v>
      </c>
      <c r="D98" s="4" t="s">
        <v>520</v>
      </c>
      <c r="E98" s="4" t="s">
        <v>521</v>
      </c>
      <c r="F98" s="7">
        <v>45006</v>
      </c>
      <c r="G98" s="7">
        <v>45007</v>
      </c>
      <c r="H98" s="4">
        <v>1</v>
      </c>
      <c r="I98" s="4">
        <v>1</v>
      </c>
      <c r="J98" s="4">
        <v>1</v>
      </c>
      <c r="K98" s="4" t="s">
        <v>30</v>
      </c>
      <c r="L98" s="4">
        <v>422</v>
      </c>
      <c r="M98" s="4">
        <v>422</v>
      </c>
      <c r="N98" s="4" t="s">
        <v>522</v>
      </c>
      <c r="O98" s="4" t="s">
        <v>32</v>
      </c>
      <c r="P98" s="4" t="s">
        <v>33</v>
      </c>
      <c r="Q98" s="4">
        <v>0</v>
      </c>
      <c r="R98" s="11">
        <v>45005</v>
      </c>
      <c r="S98" s="7">
        <v>45010</v>
      </c>
      <c r="T98" s="4" t="s">
        <v>34</v>
      </c>
      <c r="U98" s="4">
        <v>422</v>
      </c>
      <c r="V98" s="4">
        <v>0</v>
      </c>
      <c r="W98" s="4">
        <v>0</v>
      </c>
      <c r="X98" s="4" t="s">
        <v>523</v>
      </c>
      <c r="Y98" s="4" t="s">
        <v>524</v>
      </c>
    </row>
    <row r="99" s="4" customFormat="1" spans="1:25">
      <c r="A99" s="4" t="s">
        <v>525</v>
      </c>
      <c r="B99" s="4" t="s">
        <v>26</v>
      </c>
      <c r="C99" s="4" t="s">
        <v>27</v>
      </c>
      <c r="D99" s="4" t="s">
        <v>100</v>
      </c>
      <c r="E99" s="4" t="s">
        <v>526</v>
      </c>
      <c r="F99" s="7">
        <v>45005</v>
      </c>
      <c r="G99" s="7">
        <v>45007</v>
      </c>
      <c r="H99" s="4">
        <v>1</v>
      </c>
      <c r="I99" s="4">
        <v>2</v>
      </c>
      <c r="J99" s="4">
        <v>2</v>
      </c>
      <c r="K99" s="4" t="s">
        <v>30</v>
      </c>
      <c r="L99" s="4">
        <v>2188</v>
      </c>
      <c r="M99" s="4">
        <v>2188</v>
      </c>
      <c r="N99" s="4" t="s">
        <v>527</v>
      </c>
      <c r="O99" s="4" t="s">
        <v>32</v>
      </c>
      <c r="P99" s="4" t="s">
        <v>33</v>
      </c>
      <c r="Q99" s="4">
        <v>0</v>
      </c>
      <c r="R99" s="11">
        <v>45005</v>
      </c>
      <c r="S99" s="7">
        <v>45010</v>
      </c>
      <c r="T99" s="4" t="s">
        <v>34</v>
      </c>
      <c r="U99" s="4">
        <v>2188</v>
      </c>
      <c r="V99" s="4">
        <v>0</v>
      </c>
      <c r="W99" s="4">
        <v>0</v>
      </c>
      <c r="X99" s="4" t="s">
        <v>528</v>
      </c>
      <c r="Y99" s="4" t="s">
        <v>529</v>
      </c>
    </row>
    <row r="100" s="4" customFormat="1" spans="1:25">
      <c r="A100" s="4" t="s">
        <v>530</v>
      </c>
      <c r="B100" s="4" t="s">
        <v>26</v>
      </c>
      <c r="C100" s="4" t="s">
        <v>27</v>
      </c>
      <c r="D100" s="4" t="s">
        <v>531</v>
      </c>
      <c r="E100" s="4" t="s">
        <v>532</v>
      </c>
      <c r="F100" s="7">
        <v>45006</v>
      </c>
      <c r="G100" s="7">
        <v>45007</v>
      </c>
      <c r="H100" s="4">
        <v>1</v>
      </c>
      <c r="I100" s="4">
        <v>1</v>
      </c>
      <c r="J100" s="4">
        <v>1</v>
      </c>
      <c r="K100" s="4" t="s">
        <v>30</v>
      </c>
      <c r="L100" s="4">
        <v>508</v>
      </c>
      <c r="M100" s="4">
        <v>508</v>
      </c>
      <c r="N100" s="4" t="s">
        <v>533</v>
      </c>
      <c r="O100" s="4" t="s">
        <v>32</v>
      </c>
      <c r="P100" s="4" t="s">
        <v>33</v>
      </c>
      <c r="Q100" s="4">
        <v>0</v>
      </c>
      <c r="R100" s="11">
        <v>45005</v>
      </c>
      <c r="S100" s="7">
        <v>45010</v>
      </c>
      <c r="T100" s="4" t="s">
        <v>34</v>
      </c>
      <c r="U100" s="4">
        <v>508</v>
      </c>
      <c r="V100" s="4">
        <v>0</v>
      </c>
      <c r="W100" s="4">
        <v>0</v>
      </c>
      <c r="X100" s="4" t="s">
        <v>534</v>
      </c>
      <c r="Y100" s="4" t="s">
        <v>535</v>
      </c>
    </row>
    <row r="101" s="4" customFormat="1" spans="1:26">
      <c r="A101" s="4" t="s">
        <v>536</v>
      </c>
      <c r="B101" s="4" t="s">
        <v>26</v>
      </c>
      <c r="C101" s="4" t="s">
        <v>27</v>
      </c>
      <c r="D101" s="4" t="s">
        <v>537</v>
      </c>
      <c r="E101" s="4" t="s">
        <v>538</v>
      </c>
      <c r="F101" s="7">
        <v>45005</v>
      </c>
      <c r="G101" s="7">
        <v>45007</v>
      </c>
      <c r="H101" s="4">
        <v>2</v>
      </c>
      <c r="I101" s="4">
        <v>2</v>
      </c>
      <c r="J101" s="4">
        <v>4</v>
      </c>
      <c r="K101" s="4" t="s">
        <v>30</v>
      </c>
      <c r="L101" s="4">
        <v>2540</v>
      </c>
      <c r="M101" s="4">
        <v>2540</v>
      </c>
      <c r="N101" s="4" t="s">
        <v>539</v>
      </c>
      <c r="O101" s="4" t="s">
        <v>32</v>
      </c>
      <c r="P101" s="4" t="s">
        <v>33</v>
      </c>
      <c r="Q101" s="4">
        <v>0</v>
      </c>
      <c r="R101" s="11">
        <v>45005</v>
      </c>
      <c r="S101" s="7">
        <v>45010</v>
      </c>
      <c r="T101" s="4" t="s">
        <v>34</v>
      </c>
      <c r="U101" s="4">
        <v>2540</v>
      </c>
      <c r="V101" s="4">
        <v>0</v>
      </c>
      <c r="W101" s="4">
        <v>0</v>
      </c>
      <c r="X101" s="4" t="s">
        <v>540</v>
      </c>
      <c r="Y101" s="4">
        <v>490748</v>
      </c>
      <c r="Z101" s="4" t="s">
        <v>541</v>
      </c>
    </row>
    <row r="102" s="4" customFormat="1" spans="1:25">
      <c r="A102" s="4" t="s">
        <v>542</v>
      </c>
      <c r="B102" s="4" t="s">
        <v>26</v>
      </c>
      <c r="C102" s="4" t="s">
        <v>27</v>
      </c>
      <c r="D102" s="4" t="s">
        <v>543</v>
      </c>
      <c r="E102" s="4" t="s">
        <v>544</v>
      </c>
      <c r="F102" s="7">
        <v>45006</v>
      </c>
      <c r="G102" s="7">
        <v>45007</v>
      </c>
      <c r="H102" s="4">
        <v>1</v>
      </c>
      <c r="I102" s="4">
        <v>1</v>
      </c>
      <c r="J102" s="4">
        <v>1</v>
      </c>
      <c r="K102" s="4" t="s">
        <v>30</v>
      </c>
      <c r="L102" s="4">
        <v>454</v>
      </c>
      <c r="M102" s="4">
        <v>454</v>
      </c>
      <c r="N102" s="4" t="s">
        <v>545</v>
      </c>
      <c r="O102" s="4" t="s">
        <v>32</v>
      </c>
      <c r="P102" s="4" t="s">
        <v>33</v>
      </c>
      <c r="Q102" s="4">
        <v>0</v>
      </c>
      <c r="R102" s="11">
        <v>45005</v>
      </c>
      <c r="S102" s="7">
        <v>45010</v>
      </c>
      <c r="T102" s="4" t="s">
        <v>34</v>
      </c>
      <c r="U102" s="4">
        <v>454</v>
      </c>
      <c r="V102" s="4">
        <v>0</v>
      </c>
      <c r="W102" s="4">
        <v>0</v>
      </c>
      <c r="X102" s="4" t="s">
        <v>546</v>
      </c>
      <c r="Y102" s="4" t="s">
        <v>547</v>
      </c>
    </row>
    <row r="103" s="4" customFormat="1" spans="1:25">
      <c r="A103" s="4" t="s">
        <v>548</v>
      </c>
      <c r="B103" s="4" t="s">
        <v>26</v>
      </c>
      <c r="C103" s="4" t="s">
        <v>27</v>
      </c>
      <c r="D103" s="4" t="s">
        <v>549</v>
      </c>
      <c r="E103" s="4" t="s">
        <v>550</v>
      </c>
      <c r="F103" s="7">
        <v>45006</v>
      </c>
      <c r="G103" s="7">
        <v>45007</v>
      </c>
      <c r="H103" s="4">
        <v>1</v>
      </c>
      <c r="I103" s="4">
        <v>1</v>
      </c>
      <c r="J103" s="4">
        <v>1</v>
      </c>
      <c r="K103" s="4" t="s">
        <v>30</v>
      </c>
      <c r="L103" s="4">
        <v>1696</v>
      </c>
      <c r="M103" s="4">
        <v>1696</v>
      </c>
      <c r="N103" s="4" t="s">
        <v>551</v>
      </c>
      <c r="O103" s="4" t="s">
        <v>32</v>
      </c>
      <c r="P103" s="4" t="s">
        <v>33</v>
      </c>
      <c r="Q103" s="4">
        <v>0</v>
      </c>
      <c r="R103" s="11">
        <v>45005</v>
      </c>
      <c r="S103" s="7">
        <v>45010</v>
      </c>
      <c r="T103" s="4" t="s">
        <v>34</v>
      </c>
      <c r="U103" s="4">
        <v>1696</v>
      </c>
      <c r="V103" s="4">
        <v>0</v>
      </c>
      <c r="W103" s="4">
        <v>0</v>
      </c>
      <c r="X103" s="4" t="s">
        <v>552</v>
      </c>
      <c r="Y103" s="4" t="s">
        <v>553</v>
      </c>
    </row>
    <row r="104" s="4" customFormat="1" spans="1:25">
      <c r="A104" s="4" t="s">
        <v>554</v>
      </c>
      <c r="B104" s="4" t="s">
        <v>26</v>
      </c>
      <c r="C104" s="4" t="s">
        <v>27</v>
      </c>
      <c r="D104" s="4" t="s">
        <v>555</v>
      </c>
      <c r="E104" s="4" t="s">
        <v>556</v>
      </c>
      <c r="F104" s="7">
        <v>45005</v>
      </c>
      <c r="G104" s="7">
        <v>45007</v>
      </c>
      <c r="H104" s="4">
        <v>1</v>
      </c>
      <c r="I104" s="4">
        <v>2</v>
      </c>
      <c r="J104" s="4">
        <v>2</v>
      </c>
      <c r="K104" s="4" t="s">
        <v>30</v>
      </c>
      <c r="L104" s="4">
        <v>630</v>
      </c>
      <c r="M104" s="4">
        <v>630</v>
      </c>
      <c r="N104" s="4" t="s">
        <v>557</v>
      </c>
      <c r="O104" s="4" t="s">
        <v>32</v>
      </c>
      <c r="P104" s="4" t="s">
        <v>33</v>
      </c>
      <c r="Q104" s="4">
        <v>0</v>
      </c>
      <c r="R104" s="11">
        <v>45005</v>
      </c>
      <c r="S104" s="7">
        <v>45010</v>
      </c>
      <c r="T104" s="4" t="s">
        <v>34</v>
      </c>
      <c r="U104" s="4">
        <v>630</v>
      </c>
      <c r="V104" s="4">
        <v>0</v>
      </c>
      <c r="W104" s="4">
        <v>0</v>
      </c>
      <c r="X104" s="4" t="s">
        <v>558</v>
      </c>
      <c r="Y104" s="4" t="s">
        <v>559</v>
      </c>
    </row>
    <row r="105" s="4" customFormat="1" spans="1:25">
      <c r="A105" s="4" t="s">
        <v>560</v>
      </c>
      <c r="B105" s="4" t="s">
        <v>26</v>
      </c>
      <c r="C105" s="4" t="s">
        <v>27</v>
      </c>
      <c r="D105" s="4" t="s">
        <v>488</v>
      </c>
      <c r="E105" s="4" t="s">
        <v>561</v>
      </c>
      <c r="F105" s="7">
        <v>45006</v>
      </c>
      <c r="G105" s="7">
        <v>45007</v>
      </c>
      <c r="H105" s="4">
        <v>1</v>
      </c>
      <c r="I105" s="4">
        <v>1</v>
      </c>
      <c r="J105" s="4">
        <v>1</v>
      </c>
      <c r="K105" s="4" t="s">
        <v>30</v>
      </c>
      <c r="L105" s="4">
        <v>1172</v>
      </c>
      <c r="M105" s="4">
        <v>1172</v>
      </c>
      <c r="N105" s="4" t="s">
        <v>562</v>
      </c>
      <c r="O105" s="4" t="s">
        <v>32</v>
      </c>
      <c r="P105" s="4" t="s">
        <v>33</v>
      </c>
      <c r="Q105" s="4">
        <v>0</v>
      </c>
      <c r="R105" s="11">
        <v>45005</v>
      </c>
      <c r="S105" s="7">
        <v>45010</v>
      </c>
      <c r="T105" s="4" t="s">
        <v>34</v>
      </c>
      <c r="U105" s="4">
        <v>1172</v>
      </c>
      <c r="V105" s="4">
        <v>0</v>
      </c>
      <c r="W105" s="4">
        <v>0</v>
      </c>
      <c r="X105" s="4" t="s">
        <v>563</v>
      </c>
      <c r="Y105" s="4" t="s">
        <v>564</v>
      </c>
    </row>
    <row r="106" s="4" customFormat="1" spans="1:25">
      <c r="A106" s="4" t="s">
        <v>565</v>
      </c>
      <c r="B106" s="4" t="s">
        <v>26</v>
      </c>
      <c r="C106" s="4" t="s">
        <v>27</v>
      </c>
      <c r="D106" s="4" t="s">
        <v>85</v>
      </c>
      <c r="E106" s="4" t="s">
        <v>404</v>
      </c>
      <c r="F106" s="7">
        <v>45006</v>
      </c>
      <c r="G106" s="7">
        <v>45007</v>
      </c>
      <c r="H106" s="4">
        <v>1</v>
      </c>
      <c r="I106" s="4">
        <v>1</v>
      </c>
      <c r="J106" s="4">
        <v>1</v>
      </c>
      <c r="K106" s="4" t="s">
        <v>30</v>
      </c>
      <c r="L106" s="4">
        <v>405</v>
      </c>
      <c r="M106" s="4">
        <v>405</v>
      </c>
      <c r="N106" s="4" t="s">
        <v>566</v>
      </c>
      <c r="O106" s="4" t="s">
        <v>32</v>
      </c>
      <c r="P106" s="4" t="s">
        <v>33</v>
      </c>
      <c r="Q106" s="4">
        <v>0</v>
      </c>
      <c r="R106" s="11">
        <v>45005</v>
      </c>
      <c r="S106" s="7">
        <v>45010</v>
      </c>
      <c r="T106" s="4" t="s">
        <v>34</v>
      </c>
      <c r="U106" s="4">
        <v>405</v>
      </c>
      <c r="V106" s="4">
        <v>0</v>
      </c>
      <c r="W106" s="4">
        <v>0</v>
      </c>
      <c r="X106" s="4" t="s">
        <v>567</v>
      </c>
      <c r="Y106" s="4" t="s">
        <v>568</v>
      </c>
    </row>
    <row r="107" s="4" customFormat="1" spans="1:25">
      <c r="A107" s="4" t="s">
        <v>569</v>
      </c>
      <c r="B107" s="4" t="s">
        <v>26</v>
      </c>
      <c r="C107" s="4" t="s">
        <v>27</v>
      </c>
      <c r="D107" s="4" t="s">
        <v>386</v>
      </c>
      <c r="E107" s="4" t="s">
        <v>387</v>
      </c>
      <c r="F107" s="7">
        <v>45006</v>
      </c>
      <c r="G107" s="7">
        <v>45007</v>
      </c>
      <c r="H107" s="4">
        <v>1</v>
      </c>
      <c r="I107" s="4">
        <v>1</v>
      </c>
      <c r="J107" s="4">
        <v>1</v>
      </c>
      <c r="K107" s="4" t="s">
        <v>30</v>
      </c>
      <c r="L107" s="4">
        <v>189</v>
      </c>
      <c r="M107" s="4">
        <v>189</v>
      </c>
      <c r="N107" s="4" t="s">
        <v>570</v>
      </c>
      <c r="O107" s="4" t="s">
        <v>32</v>
      </c>
      <c r="P107" s="4" t="s">
        <v>33</v>
      </c>
      <c r="Q107" s="4">
        <v>0</v>
      </c>
      <c r="R107" s="11">
        <v>45006</v>
      </c>
      <c r="S107" s="7">
        <v>45010</v>
      </c>
      <c r="T107" s="4" t="s">
        <v>34</v>
      </c>
      <c r="U107" s="4">
        <v>189</v>
      </c>
      <c r="V107" s="4">
        <v>0</v>
      </c>
      <c r="W107" s="4">
        <v>0</v>
      </c>
      <c r="X107" s="4" t="s">
        <v>571</v>
      </c>
      <c r="Y107" s="4" t="s">
        <v>572</v>
      </c>
    </row>
    <row r="108" s="4" customFormat="1" spans="1:25">
      <c r="A108" s="4" t="s">
        <v>573</v>
      </c>
      <c r="B108" s="4" t="s">
        <v>26</v>
      </c>
      <c r="C108" s="4" t="s">
        <v>27</v>
      </c>
      <c r="D108" s="4" t="s">
        <v>386</v>
      </c>
      <c r="E108" s="4" t="s">
        <v>387</v>
      </c>
      <c r="F108" s="7">
        <v>45006</v>
      </c>
      <c r="G108" s="7">
        <v>45007</v>
      </c>
      <c r="H108" s="4">
        <v>1</v>
      </c>
      <c r="I108" s="4">
        <v>1</v>
      </c>
      <c r="J108" s="4">
        <v>1</v>
      </c>
      <c r="K108" s="4" t="s">
        <v>30</v>
      </c>
      <c r="L108" s="4">
        <v>189</v>
      </c>
      <c r="M108" s="4">
        <v>189</v>
      </c>
      <c r="N108" s="4" t="s">
        <v>574</v>
      </c>
      <c r="O108" s="4" t="s">
        <v>32</v>
      </c>
      <c r="P108" s="4" t="s">
        <v>33</v>
      </c>
      <c r="Q108" s="4">
        <v>0</v>
      </c>
      <c r="R108" s="11">
        <v>45006</v>
      </c>
      <c r="S108" s="7">
        <v>45010</v>
      </c>
      <c r="T108" s="4" t="s">
        <v>34</v>
      </c>
      <c r="U108" s="4">
        <v>189</v>
      </c>
      <c r="V108" s="4">
        <v>0</v>
      </c>
      <c r="W108" s="4">
        <v>0</v>
      </c>
      <c r="X108" s="4" t="s">
        <v>575</v>
      </c>
      <c r="Y108" s="4" t="s">
        <v>390</v>
      </c>
    </row>
    <row r="109" s="4" customFormat="1" spans="1:25">
      <c r="A109" s="4" t="s">
        <v>576</v>
      </c>
      <c r="B109" s="4" t="s">
        <v>26</v>
      </c>
      <c r="C109" s="4" t="s">
        <v>27</v>
      </c>
      <c r="D109" s="4" t="s">
        <v>577</v>
      </c>
      <c r="E109" s="4" t="s">
        <v>578</v>
      </c>
      <c r="F109" s="7">
        <v>45006</v>
      </c>
      <c r="G109" s="7">
        <v>45007</v>
      </c>
      <c r="H109" s="4">
        <v>1</v>
      </c>
      <c r="I109" s="4">
        <v>1</v>
      </c>
      <c r="J109" s="4">
        <v>1</v>
      </c>
      <c r="K109" s="4" t="s">
        <v>30</v>
      </c>
      <c r="L109" s="4">
        <v>280</v>
      </c>
      <c r="M109" s="4">
        <v>280</v>
      </c>
      <c r="N109" s="4" t="s">
        <v>579</v>
      </c>
      <c r="O109" s="4" t="s">
        <v>32</v>
      </c>
      <c r="P109" s="4" t="s">
        <v>33</v>
      </c>
      <c r="Q109" s="4">
        <v>0</v>
      </c>
      <c r="R109" s="11">
        <v>45006</v>
      </c>
      <c r="S109" s="7">
        <v>45010</v>
      </c>
      <c r="T109" s="4" t="s">
        <v>34</v>
      </c>
      <c r="U109" s="4">
        <v>280</v>
      </c>
      <c r="V109" s="4">
        <v>0</v>
      </c>
      <c r="W109" s="4">
        <v>0</v>
      </c>
      <c r="X109" s="4" t="s">
        <v>580</v>
      </c>
      <c r="Y109" s="4" t="s">
        <v>581</v>
      </c>
    </row>
    <row r="110" s="4" customFormat="1" spans="1:25">
      <c r="A110" s="4" t="s">
        <v>582</v>
      </c>
      <c r="B110" s="4" t="s">
        <v>26</v>
      </c>
      <c r="C110" s="4" t="s">
        <v>27</v>
      </c>
      <c r="D110" s="4" t="s">
        <v>583</v>
      </c>
      <c r="E110" s="4" t="s">
        <v>584</v>
      </c>
      <c r="F110" s="7">
        <v>45006</v>
      </c>
      <c r="G110" s="7">
        <v>45007</v>
      </c>
      <c r="H110" s="4">
        <v>1</v>
      </c>
      <c r="I110" s="4">
        <v>1</v>
      </c>
      <c r="J110" s="4">
        <v>1</v>
      </c>
      <c r="K110" s="4" t="s">
        <v>30</v>
      </c>
      <c r="L110" s="4">
        <v>644</v>
      </c>
      <c r="M110" s="4">
        <v>644</v>
      </c>
      <c r="N110" s="4" t="s">
        <v>585</v>
      </c>
      <c r="O110" s="4" t="s">
        <v>32</v>
      </c>
      <c r="P110" s="4" t="s">
        <v>33</v>
      </c>
      <c r="Q110" s="4">
        <v>0</v>
      </c>
      <c r="R110" s="11">
        <v>45006</v>
      </c>
      <c r="S110" s="7">
        <v>45010</v>
      </c>
      <c r="T110" s="4" t="s">
        <v>34</v>
      </c>
      <c r="U110" s="4">
        <v>644</v>
      </c>
      <c r="V110" s="4">
        <v>0</v>
      </c>
      <c r="W110" s="4">
        <v>0</v>
      </c>
      <c r="X110" s="4" t="s">
        <v>586</v>
      </c>
      <c r="Y110" s="4" t="s">
        <v>587</v>
      </c>
    </row>
    <row r="111" s="4" customFormat="1" spans="1:25">
      <c r="A111" s="4" t="s">
        <v>588</v>
      </c>
      <c r="B111" s="4" t="s">
        <v>26</v>
      </c>
      <c r="C111" s="4" t="s">
        <v>27</v>
      </c>
      <c r="D111" s="4" t="s">
        <v>386</v>
      </c>
      <c r="E111" s="4" t="s">
        <v>387</v>
      </c>
      <c r="F111" s="7">
        <v>45006</v>
      </c>
      <c r="G111" s="7">
        <v>45007</v>
      </c>
      <c r="H111" s="4">
        <v>1</v>
      </c>
      <c r="I111" s="4">
        <v>1</v>
      </c>
      <c r="J111" s="4">
        <v>1</v>
      </c>
      <c r="K111" s="4" t="s">
        <v>30</v>
      </c>
      <c r="L111" s="4">
        <v>189</v>
      </c>
      <c r="M111" s="4">
        <v>189</v>
      </c>
      <c r="N111" s="4" t="s">
        <v>589</v>
      </c>
      <c r="O111" s="4" t="s">
        <v>32</v>
      </c>
      <c r="P111" s="4" t="s">
        <v>33</v>
      </c>
      <c r="Q111" s="4">
        <v>0</v>
      </c>
      <c r="R111" s="11">
        <v>45006</v>
      </c>
      <c r="S111" s="7">
        <v>45010</v>
      </c>
      <c r="T111" s="4" t="s">
        <v>34</v>
      </c>
      <c r="U111" s="4">
        <v>189</v>
      </c>
      <c r="V111" s="4">
        <v>0</v>
      </c>
      <c r="W111" s="4">
        <v>0</v>
      </c>
      <c r="X111" s="4" t="s">
        <v>590</v>
      </c>
      <c r="Y111" s="4" t="s">
        <v>390</v>
      </c>
    </row>
    <row r="112" s="4" customFormat="1" spans="1:25">
      <c r="A112" s="4" t="s">
        <v>591</v>
      </c>
      <c r="B112" s="4" t="s">
        <v>26</v>
      </c>
      <c r="C112" s="4" t="s">
        <v>27</v>
      </c>
      <c r="D112" s="4" t="s">
        <v>592</v>
      </c>
      <c r="E112" s="4" t="s">
        <v>593</v>
      </c>
      <c r="F112" s="7">
        <v>45006</v>
      </c>
      <c r="G112" s="7">
        <v>45007</v>
      </c>
      <c r="H112" s="4">
        <v>1</v>
      </c>
      <c r="I112" s="4">
        <v>1</v>
      </c>
      <c r="J112" s="4">
        <v>1</v>
      </c>
      <c r="K112" s="4" t="s">
        <v>30</v>
      </c>
      <c r="L112" s="4">
        <v>567</v>
      </c>
      <c r="M112" s="4">
        <v>567</v>
      </c>
      <c r="N112" s="4" t="s">
        <v>594</v>
      </c>
      <c r="O112" s="4" t="s">
        <v>32</v>
      </c>
      <c r="P112" s="4" t="s">
        <v>33</v>
      </c>
      <c r="Q112" s="4">
        <v>0</v>
      </c>
      <c r="R112" s="11">
        <v>45006</v>
      </c>
      <c r="S112" s="7">
        <v>45010</v>
      </c>
      <c r="T112" s="4" t="s">
        <v>34</v>
      </c>
      <c r="U112" s="4">
        <v>567</v>
      </c>
      <c r="V112" s="4">
        <v>0</v>
      </c>
      <c r="W112" s="4">
        <v>0</v>
      </c>
      <c r="X112" s="4" t="s">
        <v>595</v>
      </c>
      <c r="Y112" s="4" t="s">
        <v>596</v>
      </c>
    </row>
    <row r="113" s="4" customFormat="1" spans="1:25">
      <c r="A113" s="4" t="s">
        <v>597</v>
      </c>
      <c r="B113" s="4" t="s">
        <v>26</v>
      </c>
      <c r="C113" s="4" t="s">
        <v>27</v>
      </c>
      <c r="D113" s="4" t="s">
        <v>100</v>
      </c>
      <c r="E113" s="4" t="s">
        <v>598</v>
      </c>
      <c r="F113" s="7">
        <v>45006</v>
      </c>
      <c r="G113" s="7">
        <v>45007</v>
      </c>
      <c r="H113" s="4">
        <v>1</v>
      </c>
      <c r="I113" s="4">
        <v>1</v>
      </c>
      <c r="J113" s="4">
        <v>1</v>
      </c>
      <c r="K113" s="4" t="s">
        <v>30</v>
      </c>
      <c r="L113" s="4">
        <v>2423</v>
      </c>
      <c r="M113" s="4">
        <v>2423</v>
      </c>
      <c r="N113" s="4" t="s">
        <v>599</v>
      </c>
      <c r="O113" s="4" t="s">
        <v>32</v>
      </c>
      <c r="P113" s="4" t="s">
        <v>33</v>
      </c>
      <c r="Q113" s="4">
        <v>0</v>
      </c>
      <c r="R113" s="11">
        <v>45005</v>
      </c>
      <c r="S113" s="7">
        <v>45010</v>
      </c>
      <c r="T113" s="4" t="s">
        <v>34</v>
      </c>
      <c r="U113" s="4">
        <v>2423</v>
      </c>
      <c r="V113" s="4">
        <v>0</v>
      </c>
      <c r="W113" s="4">
        <v>0</v>
      </c>
      <c r="X113" s="4" t="s">
        <v>600</v>
      </c>
      <c r="Y113" s="4" t="s">
        <v>601</v>
      </c>
    </row>
    <row r="114" s="4" customFormat="1" spans="1:25">
      <c r="A114" s="4" t="s">
        <v>602</v>
      </c>
      <c r="B114" s="4" t="s">
        <v>26</v>
      </c>
      <c r="C114" s="4" t="s">
        <v>27</v>
      </c>
      <c r="D114" s="4" t="s">
        <v>210</v>
      </c>
      <c r="E114" s="4" t="s">
        <v>603</v>
      </c>
      <c r="F114" s="7">
        <v>45006</v>
      </c>
      <c r="G114" s="7">
        <v>45007</v>
      </c>
      <c r="H114" s="4">
        <v>1</v>
      </c>
      <c r="I114" s="4">
        <v>1</v>
      </c>
      <c r="J114" s="4">
        <v>1</v>
      </c>
      <c r="K114" s="4" t="s">
        <v>30</v>
      </c>
      <c r="L114" s="4">
        <v>1350</v>
      </c>
      <c r="M114" s="4">
        <v>1350</v>
      </c>
      <c r="N114" s="4" t="s">
        <v>604</v>
      </c>
      <c r="O114" s="4" t="s">
        <v>32</v>
      </c>
      <c r="P114" s="4" t="s">
        <v>33</v>
      </c>
      <c r="Q114" s="4">
        <v>0</v>
      </c>
      <c r="R114" s="11">
        <v>45005</v>
      </c>
      <c r="S114" s="7">
        <v>45010</v>
      </c>
      <c r="T114" s="4" t="s">
        <v>34</v>
      </c>
      <c r="U114" s="4">
        <v>1350</v>
      </c>
      <c r="V114" s="4">
        <v>0</v>
      </c>
      <c r="W114" s="4">
        <v>0</v>
      </c>
      <c r="X114" s="4" t="s">
        <v>605</v>
      </c>
      <c r="Y114" s="4" t="s">
        <v>606</v>
      </c>
    </row>
    <row r="115" s="4" customFormat="1" spans="1:26">
      <c r="A115" s="4" t="s">
        <v>607</v>
      </c>
      <c r="B115" s="4" t="s">
        <v>26</v>
      </c>
      <c r="C115" s="4" t="s">
        <v>27</v>
      </c>
      <c r="D115" s="4" t="s">
        <v>608</v>
      </c>
      <c r="E115" s="4" t="s">
        <v>609</v>
      </c>
      <c r="F115" s="7">
        <v>45006</v>
      </c>
      <c r="G115" s="7">
        <v>45007</v>
      </c>
      <c r="H115" s="4">
        <v>2</v>
      </c>
      <c r="I115" s="4">
        <v>1</v>
      </c>
      <c r="J115" s="4">
        <v>2</v>
      </c>
      <c r="K115" s="4" t="s">
        <v>30</v>
      </c>
      <c r="L115" s="4">
        <v>1258</v>
      </c>
      <c r="M115" s="4">
        <v>1258</v>
      </c>
      <c r="N115" s="4" t="s">
        <v>610</v>
      </c>
      <c r="O115" s="4" t="s">
        <v>32</v>
      </c>
      <c r="P115" s="4" t="s">
        <v>33</v>
      </c>
      <c r="Q115" s="4">
        <v>0</v>
      </c>
      <c r="R115" s="11">
        <v>45006</v>
      </c>
      <c r="S115" s="7">
        <v>45010</v>
      </c>
      <c r="T115" s="4" t="s">
        <v>34</v>
      </c>
      <c r="U115" s="4">
        <v>1258</v>
      </c>
      <c r="V115" s="4">
        <v>0</v>
      </c>
      <c r="W115" s="4">
        <v>0</v>
      </c>
      <c r="X115" s="4" t="s">
        <v>611</v>
      </c>
      <c r="Y115" s="4">
        <v>922023</v>
      </c>
      <c r="Z115" s="4" t="s">
        <v>612</v>
      </c>
    </row>
    <row r="116" s="4" customFormat="1" spans="1:25">
      <c r="A116" s="4" t="s">
        <v>613</v>
      </c>
      <c r="B116" s="4" t="s">
        <v>26</v>
      </c>
      <c r="C116" s="4" t="s">
        <v>27</v>
      </c>
      <c r="D116" s="4" t="s">
        <v>336</v>
      </c>
      <c r="E116" s="4" t="s">
        <v>614</v>
      </c>
      <c r="F116" s="7">
        <v>45006</v>
      </c>
      <c r="G116" s="7">
        <v>45007</v>
      </c>
      <c r="H116" s="4">
        <v>1</v>
      </c>
      <c r="I116" s="4">
        <v>1</v>
      </c>
      <c r="J116" s="4">
        <v>1</v>
      </c>
      <c r="K116" s="4" t="s">
        <v>30</v>
      </c>
      <c r="L116" s="4">
        <v>100</v>
      </c>
      <c r="M116" s="4">
        <v>100</v>
      </c>
      <c r="N116" s="4" t="s">
        <v>615</v>
      </c>
      <c r="O116" s="4" t="s">
        <v>32</v>
      </c>
      <c r="P116" s="4" t="s">
        <v>33</v>
      </c>
      <c r="Q116" s="4">
        <v>0</v>
      </c>
      <c r="R116" s="11">
        <v>45005.0000115741</v>
      </c>
      <c r="S116" s="7">
        <v>45010</v>
      </c>
      <c r="T116" s="4" t="s">
        <v>34</v>
      </c>
      <c r="U116" s="4">
        <v>100</v>
      </c>
      <c r="V116" s="4">
        <v>0</v>
      </c>
      <c r="W116" s="4">
        <v>0</v>
      </c>
      <c r="X116" s="4" t="s">
        <v>247</v>
      </c>
      <c r="Y116" s="4" t="s">
        <v>247</v>
      </c>
    </row>
    <row r="117" s="4" customFormat="1" spans="1:25">
      <c r="A117" s="4" t="s">
        <v>616</v>
      </c>
      <c r="B117" s="4" t="s">
        <v>26</v>
      </c>
      <c r="C117" s="4" t="s">
        <v>27</v>
      </c>
      <c r="D117" s="4" t="s">
        <v>426</v>
      </c>
      <c r="E117" s="4" t="s">
        <v>387</v>
      </c>
      <c r="F117" s="7">
        <v>45006</v>
      </c>
      <c r="G117" s="7">
        <v>45007</v>
      </c>
      <c r="H117" s="4">
        <v>1</v>
      </c>
      <c r="I117" s="4">
        <v>1</v>
      </c>
      <c r="J117" s="4">
        <v>1</v>
      </c>
      <c r="K117" s="4" t="s">
        <v>30</v>
      </c>
      <c r="L117" s="4">
        <v>338</v>
      </c>
      <c r="M117" s="4">
        <v>338</v>
      </c>
      <c r="N117" s="4" t="s">
        <v>617</v>
      </c>
      <c r="O117" s="4" t="s">
        <v>32</v>
      </c>
      <c r="P117" s="4" t="s">
        <v>33</v>
      </c>
      <c r="Q117" s="4">
        <v>0</v>
      </c>
      <c r="R117" s="11">
        <v>45006</v>
      </c>
      <c r="S117" s="7">
        <v>45010</v>
      </c>
      <c r="T117" s="4" t="s">
        <v>34</v>
      </c>
      <c r="U117" s="4">
        <v>338</v>
      </c>
      <c r="V117" s="4">
        <v>0</v>
      </c>
      <c r="W117" s="4">
        <v>0</v>
      </c>
      <c r="X117" s="4" t="s">
        <v>618</v>
      </c>
      <c r="Y117" s="4" t="s">
        <v>619</v>
      </c>
    </row>
    <row r="118" s="4" customFormat="1" spans="1:25">
      <c r="A118" s="4" t="s">
        <v>620</v>
      </c>
      <c r="B118" s="4" t="s">
        <v>26</v>
      </c>
      <c r="C118" s="4" t="s">
        <v>27</v>
      </c>
      <c r="D118" s="4" t="s">
        <v>621</v>
      </c>
      <c r="E118" s="4" t="s">
        <v>387</v>
      </c>
      <c r="F118" s="7">
        <v>45006</v>
      </c>
      <c r="G118" s="7">
        <v>45007</v>
      </c>
      <c r="H118" s="4">
        <v>1</v>
      </c>
      <c r="I118" s="4">
        <v>1</v>
      </c>
      <c r="J118" s="4">
        <v>1</v>
      </c>
      <c r="K118" s="4" t="s">
        <v>30</v>
      </c>
      <c r="L118" s="4">
        <v>345</v>
      </c>
      <c r="M118" s="4">
        <v>345</v>
      </c>
      <c r="N118" s="4" t="s">
        <v>622</v>
      </c>
      <c r="O118" s="4" t="s">
        <v>32</v>
      </c>
      <c r="P118" s="4" t="s">
        <v>33</v>
      </c>
      <c r="Q118" s="4">
        <v>0</v>
      </c>
      <c r="R118" s="11">
        <v>45006</v>
      </c>
      <c r="S118" s="7">
        <v>45010</v>
      </c>
      <c r="T118" s="4" t="s">
        <v>34</v>
      </c>
      <c r="U118" s="4">
        <v>345</v>
      </c>
      <c r="V118" s="4">
        <v>0</v>
      </c>
      <c r="W118" s="4">
        <v>0</v>
      </c>
      <c r="X118" s="4" t="s">
        <v>623</v>
      </c>
      <c r="Y118" s="4" t="s">
        <v>624</v>
      </c>
    </row>
    <row r="119" s="4" customFormat="1" spans="1:25">
      <c r="A119" s="4" t="s">
        <v>625</v>
      </c>
      <c r="B119" s="4" t="s">
        <v>26</v>
      </c>
      <c r="C119" s="4" t="s">
        <v>27</v>
      </c>
      <c r="D119" s="4" t="s">
        <v>100</v>
      </c>
      <c r="E119" s="4" t="s">
        <v>526</v>
      </c>
      <c r="F119" s="7">
        <v>45006</v>
      </c>
      <c r="G119" s="7">
        <v>45007</v>
      </c>
      <c r="H119" s="4">
        <v>1</v>
      </c>
      <c r="I119" s="4">
        <v>1</v>
      </c>
      <c r="J119" s="4">
        <v>1</v>
      </c>
      <c r="K119" s="4" t="s">
        <v>30</v>
      </c>
      <c r="L119" s="4">
        <v>1094</v>
      </c>
      <c r="M119" s="4">
        <v>1094</v>
      </c>
      <c r="N119" s="4" t="s">
        <v>626</v>
      </c>
      <c r="O119" s="4" t="s">
        <v>32</v>
      </c>
      <c r="P119" s="4" t="s">
        <v>33</v>
      </c>
      <c r="Q119" s="4">
        <v>0</v>
      </c>
      <c r="R119" s="11">
        <v>45006</v>
      </c>
      <c r="S119" s="7">
        <v>45010</v>
      </c>
      <c r="T119" s="4" t="s">
        <v>34</v>
      </c>
      <c r="U119" s="4">
        <v>1094</v>
      </c>
      <c r="V119" s="4">
        <v>0</v>
      </c>
      <c r="W119" s="4">
        <v>0</v>
      </c>
      <c r="X119" s="4" t="s">
        <v>627</v>
      </c>
      <c r="Y119" s="4" t="s">
        <v>628</v>
      </c>
    </row>
    <row r="120" s="4" customFormat="1" spans="1:25">
      <c r="A120" s="4" t="s">
        <v>629</v>
      </c>
      <c r="B120" s="4" t="s">
        <v>26</v>
      </c>
      <c r="C120" s="4" t="s">
        <v>27</v>
      </c>
      <c r="D120" s="4" t="s">
        <v>630</v>
      </c>
      <c r="E120" s="4" t="s">
        <v>631</v>
      </c>
      <c r="F120" s="7">
        <v>45006</v>
      </c>
      <c r="G120" s="7">
        <v>45007</v>
      </c>
      <c r="H120" s="4">
        <v>1</v>
      </c>
      <c r="I120" s="4">
        <v>1</v>
      </c>
      <c r="J120" s="4">
        <v>1</v>
      </c>
      <c r="K120" s="4" t="s">
        <v>30</v>
      </c>
      <c r="L120" s="4">
        <v>608</v>
      </c>
      <c r="M120" s="4">
        <v>608</v>
      </c>
      <c r="N120" s="4" t="s">
        <v>632</v>
      </c>
      <c r="O120" s="4" t="s">
        <v>32</v>
      </c>
      <c r="P120" s="4" t="s">
        <v>33</v>
      </c>
      <c r="Q120" s="4">
        <v>0</v>
      </c>
      <c r="R120" s="11">
        <v>45006</v>
      </c>
      <c r="S120" s="7">
        <v>45010</v>
      </c>
      <c r="T120" s="4" t="s">
        <v>34</v>
      </c>
      <c r="U120" s="4">
        <v>608</v>
      </c>
      <c r="V120" s="4">
        <v>0</v>
      </c>
      <c r="W120" s="4">
        <v>0</v>
      </c>
      <c r="X120" s="4" t="s">
        <v>633</v>
      </c>
      <c r="Y120" s="4" t="s">
        <v>247</v>
      </c>
    </row>
    <row r="121" s="4" customFormat="1" spans="1:25">
      <c r="A121" s="4" t="s">
        <v>629</v>
      </c>
      <c r="B121" s="4" t="s">
        <v>26</v>
      </c>
      <c r="C121" s="4" t="s">
        <v>253</v>
      </c>
      <c r="D121" s="4" t="s">
        <v>630</v>
      </c>
      <c r="E121" s="4" t="s">
        <v>631</v>
      </c>
      <c r="F121" s="7">
        <v>45006</v>
      </c>
      <c r="G121" s="7">
        <v>45007</v>
      </c>
      <c r="H121" s="4">
        <v>1</v>
      </c>
      <c r="I121" s="4">
        <v>1</v>
      </c>
      <c r="J121" s="4">
        <v>1</v>
      </c>
      <c r="K121" s="4" t="s">
        <v>30</v>
      </c>
      <c r="L121" s="4">
        <v>-608</v>
      </c>
      <c r="M121" s="4">
        <v>-608</v>
      </c>
      <c r="N121" s="4" t="s">
        <v>632</v>
      </c>
      <c r="O121" s="4" t="s">
        <v>32</v>
      </c>
      <c r="P121" s="4" t="s">
        <v>33</v>
      </c>
      <c r="Q121" s="4">
        <v>0</v>
      </c>
      <c r="R121" s="11">
        <v>45006</v>
      </c>
      <c r="S121" s="7">
        <v>45010</v>
      </c>
      <c r="T121" s="4" t="s">
        <v>34</v>
      </c>
      <c r="U121" s="4">
        <v>-608</v>
      </c>
      <c r="V121" s="4">
        <v>0</v>
      </c>
      <c r="W121" s="4">
        <v>0</v>
      </c>
      <c r="X121" s="4" t="s">
        <v>633</v>
      </c>
      <c r="Y121" s="4" t="s">
        <v>247</v>
      </c>
    </row>
    <row r="122" s="4" customFormat="1" spans="1:25">
      <c r="A122" s="4" t="s">
        <v>634</v>
      </c>
      <c r="B122" s="4" t="s">
        <v>26</v>
      </c>
      <c r="C122" s="4" t="s">
        <v>27</v>
      </c>
      <c r="D122" s="4" t="s">
        <v>635</v>
      </c>
      <c r="E122" s="4" t="s">
        <v>636</v>
      </c>
      <c r="F122" s="7">
        <v>45006</v>
      </c>
      <c r="G122" s="7">
        <v>45007</v>
      </c>
      <c r="H122" s="4">
        <v>3</v>
      </c>
      <c r="I122" s="4">
        <v>1</v>
      </c>
      <c r="J122" s="4">
        <v>3</v>
      </c>
      <c r="K122" s="4" t="s">
        <v>30</v>
      </c>
      <c r="L122" s="4">
        <v>1269</v>
      </c>
      <c r="M122" s="4">
        <v>1269</v>
      </c>
      <c r="N122" s="4" t="s">
        <v>637</v>
      </c>
      <c r="O122" s="4" t="s">
        <v>32</v>
      </c>
      <c r="P122" s="4" t="s">
        <v>33</v>
      </c>
      <c r="Q122" s="4">
        <v>0</v>
      </c>
      <c r="R122" s="11">
        <v>45006</v>
      </c>
      <c r="S122" s="7">
        <v>45010</v>
      </c>
      <c r="T122" s="4" t="s">
        <v>34</v>
      </c>
      <c r="U122" s="4">
        <v>1269</v>
      </c>
      <c r="V122" s="4">
        <v>0</v>
      </c>
      <c r="W122" s="4">
        <v>0</v>
      </c>
      <c r="X122" s="4" t="s">
        <v>638</v>
      </c>
      <c r="Y122" s="4" t="s">
        <v>639</v>
      </c>
    </row>
    <row r="123" s="4" customFormat="1" spans="1:25">
      <c r="A123" s="4" t="s">
        <v>560</v>
      </c>
      <c r="B123" s="4" t="s">
        <v>26</v>
      </c>
      <c r="C123" s="4" t="s">
        <v>454</v>
      </c>
      <c r="D123" s="4" t="s">
        <v>488</v>
      </c>
      <c r="E123" s="4" t="s">
        <v>561</v>
      </c>
      <c r="F123" s="7">
        <v>45006</v>
      </c>
      <c r="G123" s="7">
        <v>45007</v>
      </c>
      <c r="H123" s="4">
        <v>1</v>
      </c>
      <c r="I123" s="4">
        <v>1</v>
      </c>
      <c r="J123" s="4">
        <v>1</v>
      </c>
      <c r="K123" s="4" t="s">
        <v>30</v>
      </c>
      <c r="L123" s="4">
        <v>-586.35</v>
      </c>
      <c r="M123" s="4">
        <v>-586.35</v>
      </c>
      <c r="N123" s="4" t="s">
        <v>562</v>
      </c>
      <c r="O123" s="4" t="s">
        <v>32</v>
      </c>
      <c r="P123" s="4" t="s">
        <v>33</v>
      </c>
      <c r="Q123" s="4">
        <v>0</v>
      </c>
      <c r="R123" s="11">
        <v>45005.8205671296</v>
      </c>
      <c r="S123" s="7">
        <v>45010</v>
      </c>
      <c r="T123" s="4" t="s">
        <v>34</v>
      </c>
      <c r="U123" s="4">
        <v>-586.35</v>
      </c>
      <c r="V123" s="4">
        <v>0</v>
      </c>
      <c r="W123" s="4">
        <v>0</v>
      </c>
      <c r="X123" s="4" t="s">
        <v>563</v>
      </c>
      <c r="Y123" s="4" t="s">
        <v>564</v>
      </c>
    </row>
    <row r="124" s="4" customFormat="1" spans="1:25">
      <c r="A124" s="4" t="s">
        <v>640</v>
      </c>
      <c r="B124" s="4" t="s">
        <v>26</v>
      </c>
      <c r="C124" s="4" t="s">
        <v>27</v>
      </c>
      <c r="D124" s="4" t="s">
        <v>641</v>
      </c>
      <c r="E124" s="4" t="s">
        <v>642</v>
      </c>
      <c r="F124" s="7">
        <v>45006</v>
      </c>
      <c r="G124" s="7">
        <v>45008</v>
      </c>
      <c r="H124" s="4">
        <v>1</v>
      </c>
      <c r="I124" s="4">
        <v>2</v>
      </c>
      <c r="J124" s="4">
        <v>2</v>
      </c>
      <c r="K124" s="4" t="s">
        <v>30</v>
      </c>
      <c r="L124" s="4">
        <v>5002</v>
      </c>
      <c r="M124" s="4">
        <v>5002</v>
      </c>
      <c r="N124" s="4" t="s">
        <v>643</v>
      </c>
      <c r="O124" s="4" t="s">
        <v>644</v>
      </c>
      <c r="P124" s="4" t="s">
        <v>33</v>
      </c>
      <c r="Q124" s="4">
        <v>0</v>
      </c>
      <c r="R124" s="11">
        <v>44918</v>
      </c>
      <c r="S124" s="7">
        <v>45011</v>
      </c>
      <c r="T124" s="4" t="s">
        <v>34</v>
      </c>
      <c r="U124" s="4">
        <v>5002</v>
      </c>
      <c r="V124" s="4">
        <v>0</v>
      </c>
      <c r="W124" s="4">
        <v>0</v>
      </c>
      <c r="X124" s="4" t="s">
        <v>645</v>
      </c>
      <c r="Y124" s="4" t="s">
        <v>247</v>
      </c>
    </row>
    <row r="125" s="4" customFormat="1" spans="1:25">
      <c r="A125" s="4" t="s">
        <v>640</v>
      </c>
      <c r="B125" s="4" t="s">
        <v>26</v>
      </c>
      <c r="C125" s="4" t="s">
        <v>253</v>
      </c>
      <c r="D125" s="4" t="s">
        <v>641</v>
      </c>
      <c r="E125" s="4" t="s">
        <v>642</v>
      </c>
      <c r="F125" s="7">
        <v>45006</v>
      </c>
      <c r="G125" s="7">
        <v>45008</v>
      </c>
      <c r="H125" s="4">
        <v>1</v>
      </c>
      <c r="I125" s="4">
        <v>2</v>
      </c>
      <c r="J125" s="4">
        <v>2</v>
      </c>
      <c r="K125" s="4" t="s">
        <v>30</v>
      </c>
      <c r="L125" s="4">
        <v>-5002</v>
      </c>
      <c r="M125" s="4">
        <v>-5002</v>
      </c>
      <c r="N125" s="4" t="s">
        <v>643</v>
      </c>
      <c r="O125" s="4" t="s">
        <v>644</v>
      </c>
      <c r="P125" s="4" t="s">
        <v>33</v>
      </c>
      <c r="Q125" s="4">
        <v>0</v>
      </c>
      <c r="R125" s="11">
        <v>44918</v>
      </c>
      <c r="S125" s="7">
        <v>45011</v>
      </c>
      <c r="T125" s="4" t="s">
        <v>34</v>
      </c>
      <c r="U125" s="4">
        <v>-5002</v>
      </c>
      <c r="V125" s="4">
        <v>0</v>
      </c>
      <c r="W125" s="4">
        <v>0</v>
      </c>
      <c r="X125" s="4" t="s">
        <v>645</v>
      </c>
      <c r="Y125" s="4" t="s">
        <v>247</v>
      </c>
    </row>
    <row r="126" s="4" customFormat="1" spans="1:25">
      <c r="A126" s="4" t="s">
        <v>646</v>
      </c>
      <c r="B126" s="4" t="s">
        <v>26</v>
      </c>
      <c r="C126" s="4" t="s">
        <v>27</v>
      </c>
      <c r="D126" s="4" t="s">
        <v>647</v>
      </c>
      <c r="E126" s="4" t="s">
        <v>80</v>
      </c>
      <c r="F126" s="7">
        <v>45003</v>
      </c>
      <c r="G126" s="7">
        <v>45008</v>
      </c>
      <c r="H126" s="4">
        <v>1</v>
      </c>
      <c r="I126" s="4">
        <v>5</v>
      </c>
      <c r="J126" s="4">
        <v>5</v>
      </c>
      <c r="K126" s="4" t="s">
        <v>30</v>
      </c>
      <c r="L126" s="4">
        <v>13750</v>
      </c>
      <c r="M126" s="4">
        <v>13750</v>
      </c>
      <c r="N126" s="4" t="s">
        <v>648</v>
      </c>
      <c r="O126" s="4" t="s">
        <v>644</v>
      </c>
      <c r="P126" s="4" t="s">
        <v>33</v>
      </c>
      <c r="Q126" s="4">
        <v>0</v>
      </c>
      <c r="R126" s="11">
        <v>44921</v>
      </c>
      <c r="S126" s="7">
        <v>45011</v>
      </c>
      <c r="T126" s="4" t="s">
        <v>34</v>
      </c>
      <c r="U126" s="4">
        <v>13750</v>
      </c>
      <c r="V126" s="4">
        <v>0</v>
      </c>
      <c r="W126" s="4">
        <v>0</v>
      </c>
      <c r="X126" s="4" t="s">
        <v>649</v>
      </c>
      <c r="Y126" s="4" t="s">
        <v>650</v>
      </c>
    </row>
    <row r="127" s="4" customFormat="1" spans="1:25">
      <c r="A127" s="4" t="s">
        <v>651</v>
      </c>
      <c r="B127" s="4" t="s">
        <v>26</v>
      </c>
      <c r="C127" s="4" t="s">
        <v>27</v>
      </c>
      <c r="D127" s="4" t="s">
        <v>652</v>
      </c>
      <c r="E127" s="4" t="s">
        <v>653</v>
      </c>
      <c r="F127" s="7">
        <v>44995</v>
      </c>
      <c r="G127" s="7">
        <v>45008</v>
      </c>
      <c r="H127" s="4">
        <v>1</v>
      </c>
      <c r="I127" s="4">
        <v>13</v>
      </c>
      <c r="J127" s="4">
        <v>13</v>
      </c>
      <c r="K127" s="4" t="s">
        <v>30</v>
      </c>
      <c r="L127" s="4">
        <v>5785</v>
      </c>
      <c r="M127" s="4">
        <v>5785</v>
      </c>
      <c r="N127" s="4" t="s">
        <v>654</v>
      </c>
      <c r="O127" s="4" t="s">
        <v>644</v>
      </c>
      <c r="P127" s="4" t="s">
        <v>33</v>
      </c>
      <c r="Q127" s="4">
        <v>0</v>
      </c>
      <c r="R127" s="11">
        <v>44931</v>
      </c>
      <c r="S127" s="7">
        <v>45011</v>
      </c>
      <c r="T127" s="4" t="s">
        <v>34</v>
      </c>
      <c r="U127" s="4">
        <v>5785</v>
      </c>
      <c r="V127" s="4">
        <v>0</v>
      </c>
      <c r="W127" s="4">
        <v>0</v>
      </c>
      <c r="X127" s="4" t="s">
        <v>655</v>
      </c>
      <c r="Y127" s="4" t="s">
        <v>656</v>
      </c>
    </row>
    <row r="128" s="4" customFormat="1" spans="1:25">
      <c r="A128" s="4" t="s">
        <v>657</v>
      </c>
      <c r="B128" s="4" t="s">
        <v>26</v>
      </c>
      <c r="C128" s="4" t="s">
        <v>27</v>
      </c>
      <c r="D128" s="4" t="s">
        <v>129</v>
      </c>
      <c r="E128" s="4" t="s">
        <v>130</v>
      </c>
      <c r="F128" s="7">
        <v>45007</v>
      </c>
      <c r="G128" s="7">
        <v>45008</v>
      </c>
      <c r="H128" s="4">
        <v>1</v>
      </c>
      <c r="I128" s="4">
        <v>1</v>
      </c>
      <c r="J128" s="4">
        <v>1</v>
      </c>
      <c r="K128" s="4" t="s">
        <v>30</v>
      </c>
      <c r="L128" s="4">
        <v>421</v>
      </c>
      <c r="M128" s="4">
        <v>421</v>
      </c>
      <c r="N128" s="4" t="s">
        <v>658</v>
      </c>
      <c r="O128" s="4" t="s">
        <v>644</v>
      </c>
      <c r="P128" s="4" t="s">
        <v>33</v>
      </c>
      <c r="Q128" s="4">
        <v>0</v>
      </c>
      <c r="R128" s="11">
        <v>44940</v>
      </c>
      <c r="S128" s="7">
        <v>45011</v>
      </c>
      <c r="T128" s="4" t="s">
        <v>34</v>
      </c>
      <c r="U128" s="4">
        <v>421</v>
      </c>
      <c r="V128" s="4">
        <v>0</v>
      </c>
      <c r="W128" s="4">
        <v>0</v>
      </c>
      <c r="X128" s="4" t="s">
        <v>659</v>
      </c>
      <c r="Y128" s="4" t="s">
        <v>660</v>
      </c>
    </row>
    <row r="129" s="4" customFormat="1" spans="1:25">
      <c r="A129" s="4" t="s">
        <v>661</v>
      </c>
      <c r="B129" s="4" t="s">
        <v>26</v>
      </c>
      <c r="C129" s="4" t="s">
        <v>27</v>
      </c>
      <c r="D129" s="4" t="s">
        <v>662</v>
      </c>
      <c r="E129" s="4" t="s">
        <v>663</v>
      </c>
      <c r="F129" s="7">
        <v>45005</v>
      </c>
      <c r="G129" s="7">
        <v>45008</v>
      </c>
      <c r="H129" s="4">
        <v>2</v>
      </c>
      <c r="I129" s="4">
        <v>3</v>
      </c>
      <c r="J129" s="4">
        <v>6</v>
      </c>
      <c r="K129" s="4" t="s">
        <v>30</v>
      </c>
      <c r="L129" s="4">
        <v>6060</v>
      </c>
      <c r="M129" s="4">
        <v>6060</v>
      </c>
      <c r="N129" s="4" t="s">
        <v>664</v>
      </c>
      <c r="O129" s="4" t="s">
        <v>644</v>
      </c>
      <c r="P129" s="4" t="s">
        <v>33</v>
      </c>
      <c r="Q129" s="4">
        <v>0</v>
      </c>
      <c r="R129" s="11">
        <v>44944</v>
      </c>
      <c r="S129" s="7">
        <v>45011</v>
      </c>
      <c r="T129" s="4" t="s">
        <v>34</v>
      </c>
      <c r="U129" s="4">
        <v>6060</v>
      </c>
      <c r="V129" s="4">
        <v>0</v>
      </c>
      <c r="W129" s="4">
        <v>0</v>
      </c>
      <c r="X129" s="4" t="s">
        <v>665</v>
      </c>
      <c r="Y129" s="4" t="s">
        <v>666</v>
      </c>
    </row>
    <row r="130" s="4" customFormat="1" spans="1:25">
      <c r="A130" s="4" t="s">
        <v>667</v>
      </c>
      <c r="B130" s="4" t="s">
        <v>26</v>
      </c>
      <c r="C130" s="4" t="s">
        <v>27</v>
      </c>
      <c r="D130" s="4" t="s">
        <v>668</v>
      </c>
      <c r="E130" s="4" t="s">
        <v>669</v>
      </c>
      <c r="F130" s="7">
        <v>45005</v>
      </c>
      <c r="G130" s="7">
        <v>45008</v>
      </c>
      <c r="H130" s="4">
        <v>1</v>
      </c>
      <c r="I130" s="4">
        <v>3</v>
      </c>
      <c r="J130" s="4">
        <v>3</v>
      </c>
      <c r="K130" s="4" t="s">
        <v>30</v>
      </c>
      <c r="L130" s="4">
        <v>4665</v>
      </c>
      <c r="M130" s="4">
        <v>4665</v>
      </c>
      <c r="N130" s="4" t="s">
        <v>670</v>
      </c>
      <c r="O130" s="4" t="s">
        <v>644</v>
      </c>
      <c r="P130" s="4" t="s">
        <v>33</v>
      </c>
      <c r="Q130" s="4">
        <v>0</v>
      </c>
      <c r="R130" s="11">
        <v>44948</v>
      </c>
      <c r="S130" s="7">
        <v>45011</v>
      </c>
      <c r="T130" s="4" t="s">
        <v>34</v>
      </c>
      <c r="U130" s="4">
        <v>4665</v>
      </c>
      <c r="V130" s="4">
        <v>0</v>
      </c>
      <c r="W130" s="4">
        <v>0</v>
      </c>
      <c r="X130" s="4" t="s">
        <v>671</v>
      </c>
      <c r="Y130" s="4" t="s">
        <v>672</v>
      </c>
    </row>
    <row r="131" s="4" customFormat="1" spans="1:25">
      <c r="A131" s="4" t="s">
        <v>673</v>
      </c>
      <c r="B131" s="4" t="s">
        <v>26</v>
      </c>
      <c r="C131" s="4" t="s">
        <v>27</v>
      </c>
      <c r="D131" s="4" t="s">
        <v>674</v>
      </c>
      <c r="E131" s="4" t="s">
        <v>675</v>
      </c>
      <c r="F131" s="7">
        <v>45005</v>
      </c>
      <c r="G131" s="7">
        <v>45008</v>
      </c>
      <c r="H131" s="4">
        <v>1</v>
      </c>
      <c r="I131" s="4">
        <v>3</v>
      </c>
      <c r="J131" s="4">
        <v>3</v>
      </c>
      <c r="K131" s="4" t="s">
        <v>30</v>
      </c>
      <c r="L131" s="4">
        <v>1680</v>
      </c>
      <c r="M131" s="4">
        <v>1680</v>
      </c>
      <c r="N131" s="4" t="s">
        <v>676</v>
      </c>
      <c r="O131" s="4" t="s">
        <v>644</v>
      </c>
      <c r="P131" s="4" t="s">
        <v>33</v>
      </c>
      <c r="Q131" s="4">
        <v>0</v>
      </c>
      <c r="R131" s="11">
        <v>44964</v>
      </c>
      <c r="S131" s="7">
        <v>45011</v>
      </c>
      <c r="T131" s="4" t="s">
        <v>34</v>
      </c>
      <c r="U131" s="4">
        <v>1680</v>
      </c>
      <c r="V131" s="4">
        <v>0</v>
      </c>
      <c r="W131" s="4">
        <v>0</v>
      </c>
      <c r="X131" s="4" t="s">
        <v>677</v>
      </c>
      <c r="Y131" s="4" t="s">
        <v>678</v>
      </c>
    </row>
    <row r="132" s="4" customFormat="1" spans="1:25">
      <c r="A132" s="4" t="s">
        <v>679</v>
      </c>
      <c r="B132" s="4" t="s">
        <v>26</v>
      </c>
      <c r="C132" s="4" t="s">
        <v>27</v>
      </c>
      <c r="D132" s="4" t="s">
        <v>680</v>
      </c>
      <c r="E132" s="4" t="s">
        <v>681</v>
      </c>
      <c r="F132" s="7">
        <v>45005</v>
      </c>
      <c r="G132" s="7">
        <v>45008</v>
      </c>
      <c r="H132" s="4">
        <v>1</v>
      </c>
      <c r="I132" s="4">
        <v>3</v>
      </c>
      <c r="J132" s="4">
        <v>3</v>
      </c>
      <c r="K132" s="4" t="s">
        <v>30</v>
      </c>
      <c r="L132" s="4">
        <v>1941</v>
      </c>
      <c r="M132" s="4">
        <v>1941</v>
      </c>
      <c r="N132" s="4" t="s">
        <v>682</v>
      </c>
      <c r="O132" s="4" t="s">
        <v>644</v>
      </c>
      <c r="P132" s="4" t="s">
        <v>33</v>
      </c>
      <c r="Q132" s="4">
        <v>0</v>
      </c>
      <c r="R132" s="11">
        <v>44965</v>
      </c>
      <c r="S132" s="7">
        <v>45011</v>
      </c>
      <c r="T132" s="4" t="s">
        <v>34</v>
      </c>
      <c r="U132" s="4">
        <v>1941</v>
      </c>
      <c r="V132" s="4">
        <v>0</v>
      </c>
      <c r="W132" s="4">
        <v>0</v>
      </c>
      <c r="X132" s="4" t="s">
        <v>683</v>
      </c>
      <c r="Y132" s="4" t="s">
        <v>684</v>
      </c>
    </row>
    <row r="133" s="4" customFormat="1" spans="1:25">
      <c r="A133" s="4" t="s">
        <v>685</v>
      </c>
      <c r="B133" s="4" t="s">
        <v>26</v>
      </c>
      <c r="C133" s="4" t="s">
        <v>27</v>
      </c>
      <c r="D133" s="4" t="s">
        <v>686</v>
      </c>
      <c r="E133" s="4" t="s">
        <v>687</v>
      </c>
      <c r="F133" s="7">
        <v>45005</v>
      </c>
      <c r="G133" s="7">
        <v>45008</v>
      </c>
      <c r="H133" s="4">
        <v>1</v>
      </c>
      <c r="I133" s="4">
        <v>3</v>
      </c>
      <c r="J133" s="4">
        <v>3</v>
      </c>
      <c r="K133" s="4" t="s">
        <v>30</v>
      </c>
      <c r="L133" s="4">
        <v>3732</v>
      </c>
      <c r="M133" s="4">
        <v>3732</v>
      </c>
      <c r="N133" s="4" t="s">
        <v>688</v>
      </c>
      <c r="O133" s="4" t="s">
        <v>644</v>
      </c>
      <c r="P133" s="4" t="s">
        <v>33</v>
      </c>
      <c r="Q133" s="4">
        <v>0</v>
      </c>
      <c r="R133" s="11">
        <v>44967</v>
      </c>
      <c r="S133" s="7">
        <v>45011</v>
      </c>
      <c r="T133" s="4" t="s">
        <v>34</v>
      </c>
      <c r="U133" s="4">
        <v>3732</v>
      </c>
      <c r="V133" s="4">
        <v>0</v>
      </c>
      <c r="W133" s="4">
        <v>0</v>
      </c>
      <c r="X133" s="4" t="s">
        <v>689</v>
      </c>
      <c r="Y133" s="4" t="s">
        <v>690</v>
      </c>
    </row>
    <row r="134" s="4" customFormat="1" spans="1:25">
      <c r="A134" s="4" t="s">
        <v>691</v>
      </c>
      <c r="B134" s="4" t="s">
        <v>26</v>
      </c>
      <c r="C134" s="4" t="s">
        <v>27</v>
      </c>
      <c r="D134" s="4" t="s">
        <v>692</v>
      </c>
      <c r="E134" s="4" t="s">
        <v>693</v>
      </c>
      <c r="F134" s="7">
        <v>45006</v>
      </c>
      <c r="G134" s="7">
        <v>45008</v>
      </c>
      <c r="H134" s="4">
        <v>1</v>
      </c>
      <c r="I134" s="4">
        <v>2</v>
      </c>
      <c r="J134" s="4">
        <v>2</v>
      </c>
      <c r="K134" s="4" t="s">
        <v>30</v>
      </c>
      <c r="L134" s="4">
        <v>722</v>
      </c>
      <c r="M134" s="4">
        <v>722</v>
      </c>
      <c r="N134" s="4" t="s">
        <v>694</v>
      </c>
      <c r="O134" s="4" t="s">
        <v>644</v>
      </c>
      <c r="P134" s="4" t="s">
        <v>33</v>
      </c>
      <c r="Q134" s="4">
        <v>0</v>
      </c>
      <c r="R134" s="11">
        <v>44973</v>
      </c>
      <c r="S134" s="7">
        <v>45011</v>
      </c>
      <c r="T134" s="4" t="s">
        <v>34</v>
      </c>
      <c r="U134" s="4">
        <v>722</v>
      </c>
      <c r="V134" s="4">
        <v>0</v>
      </c>
      <c r="W134" s="4">
        <v>0</v>
      </c>
      <c r="X134" s="4" t="s">
        <v>695</v>
      </c>
      <c r="Y134" s="4" t="s">
        <v>696</v>
      </c>
    </row>
    <row r="135" s="4" customFormat="1" spans="1:25">
      <c r="A135" s="4" t="s">
        <v>697</v>
      </c>
      <c r="B135" s="4" t="s">
        <v>26</v>
      </c>
      <c r="C135" s="4" t="s">
        <v>27</v>
      </c>
      <c r="D135" s="4" t="s">
        <v>44</v>
      </c>
      <c r="E135" s="4" t="s">
        <v>698</v>
      </c>
      <c r="F135" s="7">
        <v>45005</v>
      </c>
      <c r="G135" s="7">
        <v>45008</v>
      </c>
      <c r="H135" s="4">
        <v>2</v>
      </c>
      <c r="I135" s="4">
        <v>3</v>
      </c>
      <c r="J135" s="4">
        <v>6</v>
      </c>
      <c r="K135" s="4" t="s">
        <v>30</v>
      </c>
      <c r="L135" s="4">
        <v>5616</v>
      </c>
      <c r="M135" s="4">
        <v>5616</v>
      </c>
      <c r="N135" s="4" t="s">
        <v>699</v>
      </c>
      <c r="O135" s="4" t="s">
        <v>644</v>
      </c>
      <c r="P135" s="4" t="s">
        <v>33</v>
      </c>
      <c r="Q135" s="4">
        <v>0</v>
      </c>
      <c r="R135" s="11">
        <v>44974</v>
      </c>
      <c r="S135" s="7">
        <v>45011</v>
      </c>
      <c r="T135" s="4" t="s">
        <v>34</v>
      </c>
      <c r="U135" s="4">
        <v>5616</v>
      </c>
      <c r="V135" s="4">
        <v>0</v>
      </c>
      <c r="W135" s="4">
        <v>0</v>
      </c>
      <c r="X135" s="4" t="s">
        <v>700</v>
      </c>
      <c r="Y135" s="4" t="s">
        <v>701</v>
      </c>
    </row>
    <row r="136" s="4" customFormat="1" spans="1:25">
      <c r="A136" s="4" t="s">
        <v>702</v>
      </c>
      <c r="B136" s="4" t="s">
        <v>26</v>
      </c>
      <c r="C136" s="4" t="s">
        <v>27</v>
      </c>
      <c r="D136" s="4" t="s">
        <v>263</v>
      </c>
      <c r="E136" s="4" t="s">
        <v>398</v>
      </c>
      <c r="F136" s="7">
        <v>45007</v>
      </c>
      <c r="G136" s="7">
        <v>45008</v>
      </c>
      <c r="H136" s="4">
        <v>1</v>
      </c>
      <c r="I136" s="4">
        <v>1</v>
      </c>
      <c r="J136" s="4">
        <v>1</v>
      </c>
      <c r="K136" s="4" t="s">
        <v>30</v>
      </c>
      <c r="L136" s="4">
        <v>616</v>
      </c>
      <c r="M136" s="4">
        <v>616</v>
      </c>
      <c r="N136" s="4" t="s">
        <v>703</v>
      </c>
      <c r="O136" s="4" t="s">
        <v>644</v>
      </c>
      <c r="P136" s="4" t="s">
        <v>33</v>
      </c>
      <c r="Q136" s="4">
        <v>0</v>
      </c>
      <c r="R136" s="11">
        <v>44975</v>
      </c>
      <c r="S136" s="7">
        <v>45011</v>
      </c>
      <c r="T136" s="4" t="s">
        <v>34</v>
      </c>
      <c r="U136" s="4">
        <v>616</v>
      </c>
      <c r="V136" s="4">
        <v>0</v>
      </c>
      <c r="W136" s="4">
        <v>0</v>
      </c>
      <c r="X136" s="4" t="s">
        <v>704</v>
      </c>
      <c r="Y136" s="4" t="s">
        <v>705</v>
      </c>
    </row>
    <row r="137" s="4" customFormat="1" spans="1:25">
      <c r="A137" s="4" t="s">
        <v>706</v>
      </c>
      <c r="B137" s="4" t="s">
        <v>26</v>
      </c>
      <c r="C137" s="4" t="s">
        <v>27</v>
      </c>
      <c r="D137" s="4" t="s">
        <v>707</v>
      </c>
      <c r="E137" s="4" t="s">
        <v>708</v>
      </c>
      <c r="F137" s="7">
        <v>45007</v>
      </c>
      <c r="G137" s="7">
        <v>45008</v>
      </c>
      <c r="H137" s="4">
        <v>1</v>
      </c>
      <c r="I137" s="4">
        <v>1</v>
      </c>
      <c r="J137" s="4">
        <v>1</v>
      </c>
      <c r="K137" s="4" t="s">
        <v>30</v>
      </c>
      <c r="L137" s="4">
        <v>595</v>
      </c>
      <c r="M137" s="4">
        <v>595</v>
      </c>
      <c r="N137" s="4" t="s">
        <v>709</v>
      </c>
      <c r="O137" s="4" t="s">
        <v>644</v>
      </c>
      <c r="P137" s="4" t="s">
        <v>33</v>
      </c>
      <c r="Q137" s="4">
        <v>0</v>
      </c>
      <c r="R137" s="11">
        <v>44975</v>
      </c>
      <c r="S137" s="7">
        <v>45011</v>
      </c>
      <c r="T137" s="4" t="s">
        <v>34</v>
      </c>
      <c r="U137" s="4">
        <v>595</v>
      </c>
      <c r="V137" s="4">
        <v>0</v>
      </c>
      <c r="W137" s="4">
        <v>0</v>
      </c>
      <c r="X137" s="4" t="s">
        <v>710</v>
      </c>
      <c r="Y137" s="4" t="s">
        <v>247</v>
      </c>
    </row>
    <row r="138" s="4" customFormat="1" spans="1:25">
      <c r="A138" s="4" t="s">
        <v>706</v>
      </c>
      <c r="B138" s="4" t="s">
        <v>26</v>
      </c>
      <c r="C138" s="4" t="s">
        <v>253</v>
      </c>
      <c r="D138" s="4" t="s">
        <v>707</v>
      </c>
      <c r="E138" s="4" t="s">
        <v>708</v>
      </c>
      <c r="F138" s="7">
        <v>45007</v>
      </c>
      <c r="G138" s="7">
        <v>45008</v>
      </c>
      <c r="H138" s="4">
        <v>1</v>
      </c>
      <c r="I138" s="4">
        <v>1</v>
      </c>
      <c r="J138" s="4">
        <v>1</v>
      </c>
      <c r="K138" s="4" t="s">
        <v>30</v>
      </c>
      <c r="L138" s="4">
        <v>-595</v>
      </c>
      <c r="M138" s="4">
        <v>-595</v>
      </c>
      <c r="N138" s="4" t="s">
        <v>709</v>
      </c>
      <c r="O138" s="4" t="s">
        <v>644</v>
      </c>
      <c r="P138" s="4" t="s">
        <v>33</v>
      </c>
      <c r="Q138" s="4">
        <v>0</v>
      </c>
      <c r="R138" s="11">
        <v>44975</v>
      </c>
      <c r="S138" s="7">
        <v>45011</v>
      </c>
      <c r="T138" s="4" t="s">
        <v>34</v>
      </c>
      <c r="U138" s="4">
        <v>-595</v>
      </c>
      <c r="V138" s="4">
        <v>0</v>
      </c>
      <c r="W138" s="4">
        <v>0</v>
      </c>
      <c r="X138" s="4" t="s">
        <v>710</v>
      </c>
      <c r="Y138" s="4" t="s">
        <v>247</v>
      </c>
    </row>
    <row r="139" s="4" customFormat="1" spans="1:25">
      <c r="A139" s="4" t="s">
        <v>711</v>
      </c>
      <c r="B139" s="4" t="s">
        <v>26</v>
      </c>
      <c r="C139" s="4" t="s">
        <v>27</v>
      </c>
      <c r="D139" s="4" t="s">
        <v>712</v>
      </c>
      <c r="E139" s="4" t="s">
        <v>713</v>
      </c>
      <c r="F139" s="7">
        <v>45005</v>
      </c>
      <c r="G139" s="7">
        <v>45008</v>
      </c>
      <c r="H139" s="4">
        <v>1</v>
      </c>
      <c r="I139" s="4">
        <v>3</v>
      </c>
      <c r="J139" s="4">
        <v>3</v>
      </c>
      <c r="K139" s="4" t="s">
        <v>30</v>
      </c>
      <c r="L139" s="4">
        <v>9600</v>
      </c>
      <c r="M139" s="4">
        <v>9600</v>
      </c>
      <c r="N139" s="4" t="s">
        <v>714</v>
      </c>
      <c r="O139" s="4" t="s">
        <v>644</v>
      </c>
      <c r="P139" s="4" t="s">
        <v>33</v>
      </c>
      <c r="Q139" s="4">
        <v>0</v>
      </c>
      <c r="R139" s="11">
        <v>44978</v>
      </c>
      <c r="S139" s="7">
        <v>45011</v>
      </c>
      <c r="T139" s="4" t="s">
        <v>34</v>
      </c>
      <c r="U139" s="4">
        <v>9600</v>
      </c>
      <c r="V139" s="4">
        <v>0</v>
      </c>
      <c r="W139" s="4">
        <v>0</v>
      </c>
      <c r="X139" s="4" t="s">
        <v>715</v>
      </c>
      <c r="Y139" s="4" t="s">
        <v>716</v>
      </c>
    </row>
    <row r="140" s="4" customFormat="1" spans="1:25">
      <c r="A140" s="4" t="s">
        <v>717</v>
      </c>
      <c r="B140" s="4" t="s">
        <v>26</v>
      </c>
      <c r="C140" s="4" t="s">
        <v>27</v>
      </c>
      <c r="D140" s="4" t="s">
        <v>718</v>
      </c>
      <c r="E140" s="4" t="s">
        <v>193</v>
      </c>
      <c r="F140" s="7">
        <v>45007</v>
      </c>
      <c r="G140" s="7">
        <v>45008</v>
      </c>
      <c r="H140" s="4">
        <v>1</v>
      </c>
      <c r="I140" s="4">
        <v>1</v>
      </c>
      <c r="J140" s="4">
        <v>1</v>
      </c>
      <c r="K140" s="4" t="s">
        <v>30</v>
      </c>
      <c r="L140" s="4">
        <v>280</v>
      </c>
      <c r="M140" s="4">
        <v>280</v>
      </c>
      <c r="N140" s="4" t="s">
        <v>719</v>
      </c>
      <c r="O140" s="4" t="s">
        <v>644</v>
      </c>
      <c r="P140" s="4" t="s">
        <v>33</v>
      </c>
      <c r="Q140" s="4">
        <v>0</v>
      </c>
      <c r="R140" s="11">
        <v>44979</v>
      </c>
      <c r="S140" s="7">
        <v>45011</v>
      </c>
      <c r="T140" s="4" t="s">
        <v>34</v>
      </c>
      <c r="U140" s="4">
        <v>280</v>
      </c>
      <c r="V140" s="4">
        <v>0</v>
      </c>
      <c r="W140" s="4">
        <v>0</v>
      </c>
      <c r="X140" s="4" t="s">
        <v>720</v>
      </c>
      <c r="Y140" s="4" t="s">
        <v>721</v>
      </c>
    </row>
    <row r="141" s="4" customFormat="1" spans="1:25">
      <c r="A141" s="4" t="s">
        <v>717</v>
      </c>
      <c r="B141" s="4" t="s">
        <v>26</v>
      </c>
      <c r="C141" s="4" t="s">
        <v>253</v>
      </c>
      <c r="D141" s="4" t="s">
        <v>718</v>
      </c>
      <c r="E141" s="4" t="s">
        <v>193</v>
      </c>
      <c r="F141" s="7">
        <v>45007</v>
      </c>
      <c r="G141" s="7">
        <v>45008</v>
      </c>
      <c r="H141" s="4">
        <v>1</v>
      </c>
      <c r="I141" s="4">
        <v>1</v>
      </c>
      <c r="J141" s="4">
        <v>1</v>
      </c>
      <c r="K141" s="4" t="s">
        <v>30</v>
      </c>
      <c r="L141" s="4">
        <v>-280</v>
      </c>
      <c r="M141" s="4">
        <v>-280</v>
      </c>
      <c r="N141" s="4" t="s">
        <v>719</v>
      </c>
      <c r="O141" s="4" t="s">
        <v>644</v>
      </c>
      <c r="P141" s="4" t="s">
        <v>33</v>
      </c>
      <c r="Q141" s="4">
        <v>0</v>
      </c>
      <c r="R141" s="11">
        <v>44979</v>
      </c>
      <c r="S141" s="7">
        <v>45011</v>
      </c>
      <c r="T141" s="4" t="s">
        <v>34</v>
      </c>
      <c r="U141" s="4">
        <v>-280</v>
      </c>
      <c r="V141" s="4">
        <v>0</v>
      </c>
      <c r="W141" s="4">
        <v>0</v>
      </c>
      <c r="X141" s="4" t="s">
        <v>720</v>
      </c>
      <c r="Y141" s="4" t="s">
        <v>721</v>
      </c>
    </row>
    <row r="142" s="4" customFormat="1" spans="1:25">
      <c r="A142" s="4" t="s">
        <v>691</v>
      </c>
      <c r="B142" s="4" t="s">
        <v>26</v>
      </c>
      <c r="C142" s="4" t="s">
        <v>454</v>
      </c>
      <c r="D142" s="4" t="s">
        <v>692</v>
      </c>
      <c r="E142" s="4" t="s">
        <v>693</v>
      </c>
      <c r="F142" s="7">
        <v>45006</v>
      </c>
      <c r="G142" s="7">
        <v>45008</v>
      </c>
      <c r="H142" s="4">
        <v>1</v>
      </c>
      <c r="I142" s="4">
        <v>2</v>
      </c>
      <c r="J142" s="4">
        <v>2</v>
      </c>
      <c r="K142" s="4" t="s">
        <v>30</v>
      </c>
      <c r="L142" s="4">
        <v>-625.56</v>
      </c>
      <c r="M142" s="4">
        <v>-625.56</v>
      </c>
      <c r="N142" s="4" t="s">
        <v>694</v>
      </c>
      <c r="O142" s="4" t="s">
        <v>644</v>
      </c>
      <c r="P142" s="4" t="s">
        <v>33</v>
      </c>
      <c r="Q142" s="4">
        <v>0</v>
      </c>
      <c r="R142" s="11">
        <v>44973.6471990741</v>
      </c>
      <c r="S142" s="7">
        <v>45011</v>
      </c>
      <c r="T142" s="4" t="s">
        <v>34</v>
      </c>
      <c r="U142" s="4">
        <v>-625.56</v>
      </c>
      <c r="V142" s="4">
        <v>0</v>
      </c>
      <c r="W142" s="4">
        <v>0</v>
      </c>
      <c r="X142" s="4" t="s">
        <v>695</v>
      </c>
      <c r="Y142" s="4" t="s">
        <v>696</v>
      </c>
    </row>
    <row r="143" s="4" customFormat="1" spans="1:25">
      <c r="A143" s="4" t="s">
        <v>722</v>
      </c>
      <c r="B143" s="4" t="s">
        <v>26</v>
      </c>
      <c r="C143" s="4" t="s">
        <v>27</v>
      </c>
      <c r="D143" s="4" t="s">
        <v>723</v>
      </c>
      <c r="E143" s="4" t="s">
        <v>724</v>
      </c>
      <c r="F143" s="7">
        <v>45006</v>
      </c>
      <c r="G143" s="7">
        <v>45008</v>
      </c>
      <c r="H143" s="4">
        <v>1</v>
      </c>
      <c r="I143" s="4">
        <v>2</v>
      </c>
      <c r="J143" s="4">
        <v>2</v>
      </c>
      <c r="K143" s="4" t="s">
        <v>30</v>
      </c>
      <c r="L143" s="4">
        <v>804</v>
      </c>
      <c r="M143" s="4">
        <v>804</v>
      </c>
      <c r="N143" s="4" t="s">
        <v>725</v>
      </c>
      <c r="O143" s="4" t="s">
        <v>644</v>
      </c>
      <c r="P143" s="4" t="s">
        <v>33</v>
      </c>
      <c r="Q143" s="4">
        <v>0</v>
      </c>
      <c r="R143" s="11">
        <v>44983</v>
      </c>
      <c r="S143" s="7">
        <v>45011</v>
      </c>
      <c r="T143" s="4" t="s">
        <v>34</v>
      </c>
      <c r="U143" s="4">
        <v>804</v>
      </c>
      <c r="V143" s="4">
        <v>0</v>
      </c>
      <c r="W143" s="4">
        <v>0</v>
      </c>
      <c r="X143" s="4" t="s">
        <v>726</v>
      </c>
      <c r="Y143" s="4" t="s">
        <v>726</v>
      </c>
    </row>
    <row r="144" s="4" customFormat="1" spans="1:25">
      <c r="A144" s="4" t="s">
        <v>727</v>
      </c>
      <c r="B144" s="4" t="s">
        <v>26</v>
      </c>
      <c r="C144" s="4" t="s">
        <v>27</v>
      </c>
      <c r="D144" s="4" t="s">
        <v>146</v>
      </c>
      <c r="E144" s="4" t="s">
        <v>728</v>
      </c>
      <c r="F144" s="7">
        <v>45005</v>
      </c>
      <c r="G144" s="7">
        <v>45008</v>
      </c>
      <c r="H144" s="4">
        <v>1</v>
      </c>
      <c r="I144" s="4">
        <v>3</v>
      </c>
      <c r="J144" s="4">
        <v>3</v>
      </c>
      <c r="K144" s="4" t="s">
        <v>30</v>
      </c>
      <c r="L144" s="4">
        <v>5859</v>
      </c>
      <c r="M144" s="4">
        <v>5859</v>
      </c>
      <c r="N144" s="4" t="s">
        <v>729</v>
      </c>
      <c r="O144" s="4" t="s">
        <v>644</v>
      </c>
      <c r="P144" s="4" t="s">
        <v>33</v>
      </c>
      <c r="Q144" s="4">
        <v>0</v>
      </c>
      <c r="R144" s="11">
        <v>44984</v>
      </c>
      <c r="S144" s="7">
        <v>45011</v>
      </c>
      <c r="T144" s="4" t="s">
        <v>34</v>
      </c>
      <c r="U144" s="4">
        <v>5859</v>
      </c>
      <c r="V144" s="4">
        <v>0</v>
      </c>
      <c r="W144" s="4">
        <v>0</v>
      </c>
      <c r="X144" s="4" t="s">
        <v>730</v>
      </c>
      <c r="Y144" s="4" t="s">
        <v>731</v>
      </c>
    </row>
    <row r="145" s="4" customFormat="1" spans="1:25">
      <c r="A145" s="4" t="s">
        <v>732</v>
      </c>
      <c r="B145" s="4" t="s">
        <v>26</v>
      </c>
      <c r="C145" s="4" t="s">
        <v>27</v>
      </c>
      <c r="D145" s="4" t="s">
        <v>733</v>
      </c>
      <c r="E145" s="4" t="s">
        <v>734</v>
      </c>
      <c r="F145" s="7">
        <v>45004</v>
      </c>
      <c r="G145" s="7">
        <v>45008</v>
      </c>
      <c r="H145" s="4">
        <v>2</v>
      </c>
      <c r="I145" s="4">
        <v>4</v>
      </c>
      <c r="J145" s="4">
        <v>8</v>
      </c>
      <c r="K145" s="4" t="s">
        <v>30</v>
      </c>
      <c r="L145" s="4">
        <v>3728</v>
      </c>
      <c r="M145" s="4">
        <v>3728</v>
      </c>
      <c r="N145" s="4" t="s">
        <v>735</v>
      </c>
      <c r="O145" s="4" t="s">
        <v>644</v>
      </c>
      <c r="P145" s="4" t="s">
        <v>33</v>
      </c>
      <c r="Q145" s="4">
        <v>0</v>
      </c>
      <c r="R145" s="11">
        <v>44984</v>
      </c>
      <c r="S145" s="7">
        <v>45011</v>
      </c>
      <c r="T145" s="4" t="s">
        <v>34</v>
      </c>
      <c r="U145" s="4">
        <v>3728</v>
      </c>
      <c r="V145" s="4">
        <v>0</v>
      </c>
      <c r="W145" s="4">
        <v>0</v>
      </c>
      <c r="X145" s="4" t="s">
        <v>736</v>
      </c>
      <c r="Y145" s="4" t="s">
        <v>737</v>
      </c>
    </row>
    <row r="146" s="4" customFormat="1" spans="1:25">
      <c r="A146" s="4" t="s">
        <v>738</v>
      </c>
      <c r="B146" s="4" t="s">
        <v>26</v>
      </c>
      <c r="C146" s="4" t="s">
        <v>27</v>
      </c>
      <c r="D146" s="4" t="s">
        <v>733</v>
      </c>
      <c r="E146" s="4" t="s">
        <v>734</v>
      </c>
      <c r="F146" s="7">
        <v>45004</v>
      </c>
      <c r="G146" s="7">
        <v>45008</v>
      </c>
      <c r="H146" s="4">
        <v>2</v>
      </c>
      <c r="I146" s="4">
        <v>4</v>
      </c>
      <c r="J146" s="4">
        <v>8</v>
      </c>
      <c r="K146" s="4" t="s">
        <v>30</v>
      </c>
      <c r="L146" s="4">
        <v>3728</v>
      </c>
      <c r="M146" s="4">
        <v>3728</v>
      </c>
      <c r="N146" s="4" t="s">
        <v>739</v>
      </c>
      <c r="O146" s="4" t="s">
        <v>644</v>
      </c>
      <c r="P146" s="4" t="s">
        <v>33</v>
      </c>
      <c r="Q146" s="4">
        <v>0</v>
      </c>
      <c r="R146" s="11">
        <v>44984</v>
      </c>
      <c r="S146" s="7">
        <v>45011</v>
      </c>
      <c r="T146" s="4" t="s">
        <v>34</v>
      </c>
      <c r="U146" s="4">
        <v>3728</v>
      </c>
      <c r="V146" s="4">
        <v>0</v>
      </c>
      <c r="W146" s="4">
        <v>0</v>
      </c>
      <c r="X146" s="4" t="s">
        <v>740</v>
      </c>
      <c r="Y146" s="4" t="s">
        <v>741</v>
      </c>
    </row>
    <row r="147" s="4" customFormat="1" spans="1:25">
      <c r="A147" s="4" t="s">
        <v>711</v>
      </c>
      <c r="B147" s="4" t="s">
        <v>26</v>
      </c>
      <c r="C147" s="4" t="s">
        <v>253</v>
      </c>
      <c r="D147" s="4" t="s">
        <v>712</v>
      </c>
      <c r="E147" s="4" t="s">
        <v>713</v>
      </c>
      <c r="F147" s="7">
        <v>45005</v>
      </c>
      <c r="G147" s="7">
        <v>45008</v>
      </c>
      <c r="H147" s="4">
        <v>1</v>
      </c>
      <c r="I147" s="4">
        <v>3</v>
      </c>
      <c r="J147" s="4">
        <v>3</v>
      </c>
      <c r="K147" s="4" t="s">
        <v>30</v>
      </c>
      <c r="L147" s="4">
        <v>-9600</v>
      </c>
      <c r="M147" s="4">
        <v>-9600</v>
      </c>
      <c r="N147" s="4" t="s">
        <v>714</v>
      </c>
      <c r="O147" s="4" t="s">
        <v>644</v>
      </c>
      <c r="P147" s="4" t="s">
        <v>33</v>
      </c>
      <c r="Q147" s="4">
        <v>0</v>
      </c>
      <c r="R147" s="11">
        <v>44978</v>
      </c>
      <c r="S147" s="7">
        <v>45011</v>
      </c>
      <c r="T147" s="4" t="s">
        <v>34</v>
      </c>
      <c r="U147" s="4">
        <v>-9600</v>
      </c>
      <c r="V147" s="4">
        <v>0</v>
      </c>
      <c r="W147" s="4">
        <v>0</v>
      </c>
      <c r="X147" s="4" t="s">
        <v>715</v>
      </c>
      <c r="Y147" s="4" t="s">
        <v>716</v>
      </c>
    </row>
    <row r="148" s="4" customFormat="1" spans="1:25">
      <c r="A148" s="4" t="s">
        <v>742</v>
      </c>
      <c r="B148" s="4" t="s">
        <v>26</v>
      </c>
      <c r="C148" s="4" t="s">
        <v>27</v>
      </c>
      <c r="D148" s="4" t="s">
        <v>158</v>
      </c>
      <c r="E148" s="4" t="s">
        <v>743</v>
      </c>
      <c r="F148" s="7">
        <v>44989</v>
      </c>
      <c r="G148" s="7">
        <v>45008</v>
      </c>
      <c r="H148" s="4">
        <v>1</v>
      </c>
      <c r="I148" s="4">
        <v>19</v>
      </c>
      <c r="J148" s="4">
        <v>19</v>
      </c>
      <c r="K148" s="4" t="s">
        <v>30</v>
      </c>
      <c r="L148" s="4">
        <v>10260</v>
      </c>
      <c r="M148" s="4">
        <v>10260</v>
      </c>
      <c r="N148" s="4" t="s">
        <v>744</v>
      </c>
      <c r="O148" s="4" t="s">
        <v>644</v>
      </c>
      <c r="P148" s="4" t="s">
        <v>33</v>
      </c>
      <c r="Q148" s="4">
        <v>0</v>
      </c>
      <c r="R148" s="11">
        <v>44985</v>
      </c>
      <c r="S148" s="7">
        <v>45011</v>
      </c>
      <c r="T148" s="4" t="s">
        <v>34</v>
      </c>
      <c r="U148" s="4">
        <v>10260</v>
      </c>
      <c r="V148" s="4">
        <v>0</v>
      </c>
      <c r="W148" s="4">
        <v>0</v>
      </c>
      <c r="X148" s="4" t="s">
        <v>745</v>
      </c>
      <c r="Y148" s="4" t="s">
        <v>746</v>
      </c>
    </row>
    <row r="149" s="4" customFormat="1" spans="1:25">
      <c r="A149" s="4" t="s">
        <v>747</v>
      </c>
      <c r="B149" s="4" t="s">
        <v>26</v>
      </c>
      <c r="C149" s="4" t="s">
        <v>27</v>
      </c>
      <c r="D149" s="4" t="s">
        <v>748</v>
      </c>
      <c r="E149" s="4" t="s">
        <v>749</v>
      </c>
      <c r="F149" s="7">
        <v>45007</v>
      </c>
      <c r="G149" s="7">
        <v>45008</v>
      </c>
      <c r="H149" s="4">
        <v>1</v>
      </c>
      <c r="I149" s="4">
        <v>1</v>
      </c>
      <c r="J149" s="4">
        <v>1</v>
      </c>
      <c r="K149" s="4" t="s">
        <v>30</v>
      </c>
      <c r="L149" s="4">
        <v>623</v>
      </c>
      <c r="M149" s="4">
        <v>623</v>
      </c>
      <c r="N149" s="4" t="s">
        <v>750</v>
      </c>
      <c r="O149" s="4" t="s">
        <v>644</v>
      </c>
      <c r="P149" s="4" t="s">
        <v>33</v>
      </c>
      <c r="Q149" s="4">
        <v>0</v>
      </c>
      <c r="R149" s="11">
        <v>44990</v>
      </c>
      <c r="S149" s="7">
        <v>45011</v>
      </c>
      <c r="T149" s="4" t="s">
        <v>34</v>
      </c>
      <c r="U149" s="4">
        <v>623</v>
      </c>
      <c r="V149" s="4">
        <v>0</v>
      </c>
      <c r="W149" s="4">
        <v>0</v>
      </c>
      <c r="X149" s="4" t="s">
        <v>751</v>
      </c>
      <c r="Y149" s="4" t="s">
        <v>752</v>
      </c>
    </row>
    <row r="150" s="4" customFormat="1" spans="1:26">
      <c r="A150" s="4" t="s">
        <v>753</v>
      </c>
      <c r="B150" s="4" t="s">
        <v>26</v>
      </c>
      <c r="C150" s="4" t="s">
        <v>27</v>
      </c>
      <c r="D150" s="4" t="s">
        <v>754</v>
      </c>
      <c r="E150" s="4" t="s">
        <v>755</v>
      </c>
      <c r="F150" s="7">
        <v>45004</v>
      </c>
      <c r="G150" s="7">
        <v>45008</v>
      </c>
      <c r="H150" s="4">
        <v>1</v>
      </c>
      <c r="I150" s="4">
        <v>4</v>
      </c>
      <c r="J150" s="4">
        <v>4</v>
      </c>
      <c r="K150" s="4" t="s">
        <v>30</v>
      </c>
      <c r="L150" s="4">
        <v>4553</v>
      </c>
      <c r="M150" s="4">
        <v>4553</v>
      </c>
      <c r="N150" s="4" t="s">
        <v>756</v>
      </c>
      <c r="O150" s="4" t="s">
        <v>644</v>
      </c>
      <c r="P150" s="4" t="s">
        <v>33</v>
      </c>
      <c r="Q150" s="4">
        <v>0</v>
      </c>
      <c r="R150" s="11">
        <v>44991</v>
      </c>
      <c r="S150" s="7">
        <v>45011</v>
      </c>
      <c r="T150" s="4" t="s">
        <v>34</v>
      </c>
      <c r="U150" s="4">
        <v>4553</v>
      </c>
      <c r="V150" s="4">
        <v>0</v>
      </c>
      <c r="W150" s="4">
        <v>0</v>
      </c>
      <c r="X150" s="4" t="s">
        <v>757</v>
      </c>
      <c r="Y150" s="4" t="s">
        <v>758</v>
      </c>
      <c r="Z150" s="4" t="s">
        <v>759</v>
      </c>
    </row>
    <row r="151" s="4" customFormat="1" spans="1:25">
      <c r="A151" s="4" t="s">
        <v>760</v>
      </c>
      <c r="B151" s="4" t="s">
        <v>26</v>
      </c>
      <c r="C151" s="4" t="s">
        <v>27</v>
      </c>
      <c r="D151" s="4" t="s">
        <v>652</v>
      </c>
      <c r="E151" s="4" t="s">
        <v>761</v>
      </c>
      <c r="F151" s="7">
        <v>45007</v>
      </c>
      <c r="G151" s="7">
        <v>45008</v>
      </c>
      <c r="H151" s="4">
        <v>1</v>
      </c>
      <c r="I151" s="4">
        <v>1</v>
      </c>
      <c r="J151" s="4">
        <v>1</v>
      </c>
      <c r="K151" s="4" t="s">
        <v>30</v>
      </c>
      <c r="L151" s="4">
        <v>736</v>
      </c>
      <c r="M151" s="4">
        <v>736</v>
      </c>
      <c r="N151" s="4" t="s">
        <v>762</v>
      </c>
      <c r="O151" s="4" t="s">
        <v>644</v>
      </c>
      <c r="P151" s="4" t="s">
        <v>33</v>
      </c>
      <c r="Q151" s="4">
        <v>0</v>
      </c>
      <c r="R151" s="11">
        <v>44992</v>
      </c>
      <c r="S151" s="7">
        <v>45011</v>
      </c>
      <c r="T151" s="4" t="s">
        <v>34</v>
      </c>
      <c r="U151" s="4">
        <v>736</v>
      </c>
      <c r="V151" s="4">
        <v>0</v>
      </c>
      <c r="W151" s="4">
        <v>0</v>
      </c>
      <c r="X151" s="4" t="s">
        <v>763</v>
      </c>
      <c r="Y151" s="4" t="s">
        <v>764</v>
      </c>
    </row>
    <row r="152" s="4" customFormat="1" spans="1:25">
      <c r="A152" s="4" t="s">
        <v>765</v>
      </c>
      <c r="B152" s="4" t="s">
        <v>26</v>
      </c>
      <c r="C152" s="4" t="s">
        <v>27</v>
      </c>
      <c r="D152" s="4" t="s">
        <v>766</v>
      </c>
      <c r="E152" s="4" t="s">
        <v>767</v>
      </c>
      <c r="F152" s="7">
        <v>45007</v>
      </c>
      <c r="G152" s="7">
        <v>45008</v>
      </c>
      <c r="H152" s="4">
        <v>1</v>
      </c>
      <c r="I152" s="4">
        <v>1</v>
      </c>
      <c r="J152" s="4">
        <v>1</v>
      </c>
      <c r="K152" s="4" t="s">
        <v>30</v>
      </c>
      <c r="L152" s="4">
        <v>1596</v>
      </c>
      <c r="M152" s="4">
        <v>1596</v>
      </c>
      <c r="N152" s="4" t="s">
        <v>768</v>
      </c>
      <c r="O152" s="4" t="s">
        <v>644</v>
      </c>
      <c r="P152" s="4" t="s">
        <v>33</v>
      </c>
      <c r="Q152" s="4">
        <v>0</v>
      </c>
      <c r="R152" s="11">
        <v>44994</v>
      </c>
      <c r="S152" s="7">
        <v>45011</v>
      </c>
      <c r="T152" s="4" t="s">
        <v>34</v>
      </c>
      <c r="U152" s="4">
        <v>1596</v>
      </c>
      <c r="V152" s="4">
        <v>0</v>
      </c>
      <c r="W152" s="4">
        <v>0</v>
      </c>
      <c r="X152" s="4" t="s">
        <v>769</v>
      </c>
      <c r="Y152" s="4" t="s">
        <v>770</v>
      </c>
    </row>
    <row r="153" s="4" customFormat="1" spans="1:25">
      <c r="A153" s="4" t="s">
        <v>771</v>
      </c>
      <c r="B153" s="4" t="s">
        <v>26</v>
      </c>
      <c r="C153" s="4" t="s">
        <v>27</v>
      </c>
      <c r="D153" s="4" t="s">
        <v>158</v>
      </c>
      <c r="E153" s="4" t="s">
        <v>772</v>
      </c>
      <c r="F153" s="7">
        <v>44999</v>
      </c>
      <c r="G153" s="7">
        <v>45008</v>
      </c>
      <c r="H153" s="4">
        <v>1</v>
      </c>
      <c r="I153" s="4">
        <v>9</v>
      </c>
      <c r="J153" s="4">
        <v>9</v>
      </c>
      <c r="K153" s="4" t="s">
        <v>30</v>
      </c>
      <c r="L153" s="4">
        <v>4890</v>
      </c>
      <c r="M153" s="4">
        <v>4890</v>
      </c>
      <c r="N153" s="4" t="s">
        <v>773</v>
      </c>
      <c r="O153" s="4" t="s">
        <v>644</v>
      </c>
      <c r="P153" s="4" t="s">
        <v>33</v>
      </c>
      <c r="Q153" s="4">
        <v>0</v>
      </c>
      <c r="R153" s="11">
        <v>44994</v>
      </c>
      <c r="S153" s="7">
        <v>45011</v>
      </c>
      <c r="T153" s="4" t="s">
        <v>34</v>
      </c>
      <c r="U153" s="4">
        <v>4890</v>
      </c>
      <c r="V153" s="4">
        <v>0</v>
      </c>
      <c r="W153" s="4">
        <v>0</v>
      </c>
      <c r="X153" s="4" t="s">
        <v>774</v>
      </c>
      <c r="Y153" s="4" t="s">
        <v>775</v>
      </c>
    </row>
    <row r="154" s="4" customFormat="1" spans="1:25">
      <c r="A154" s="4" t="s">
        <v>776</v>
      </c>
      <c r="B154" s="4" t="s">
        <v>26</v>
      </c>
      <c r="C154" s="4" t="s">
        <v>27</v>
      </c>
      <c r="D154" s="4" t="s">
        <v>237</v>
      </c>
      <c r="E154" s="4" t="s">
        <v>238</v>
      </c>
      <c r="F154" s="7">
        <v>45006</v>
      </c>
      <c r="G154" s="7">
        <v>45008</v>
      </c>
      <c r="H154" s="4">
        <v>1</v>
      </c>
      <c r="I154" s="4">
        <v>2</v>
      </c>
      <c r="J154" s="4">
        <v>2</v>
      </c>
      <c r="K154" s="4" t="s">
        <v>30</v>
      </c>
      <c r="L154" s="4">
        <v>1518</v>
      </c>
      <c r="M154" s="4">
        <v>1518</v>
      </c>
      <c r="N154" s="4" t="s">
        <v>777</v>
      </c>
      <c r="O154" s="4" t="s">
        <v>644</v>
      </c>
      <c r="P154" s="4" t="s">
        <v>33</v>
      </c>
      <c r="Q154" s="4">
        <v>0</v>
      </c>
      <c r="R154" s="11">
        <v>44994</v>
      </c>
      <c r="S154" s="7">
        <v>45011</v>
      </c>
      <c r="T154" s="4" t="s">
        <v>34</v>
      </c>
      <c r="U154" s="4">
        <v>1518</v>
      </c>
      <c r="V154" s="4">
        <v>0</v>
      </c>
      <c r="W154" s="4">
        <v>0</v>
      </c>
      <c r="X154" s="4" t="s">
        <v>778</v>
      </c>
      <c r="Y154" s="4" t="s">
        <v>779</v>
      </c>
    </row>
    <row r="155" s="4" customFormat="1" spans="1:25">
      <c r="A155" s="4" t="s">
        <v>780</v>
      </c>
      <c r="B155" s="4" t="s">
        <v>26</v>
      </c>
      <c r="C155" s="4" t="s">
        <v>27</v>
      </c>
      <c r="D155" s="4" t="s">
        <v>781</v>
      </c>
      <c r="E155" s="4" t="s">
        <v>782</v>
      </c>
      <c r="F155" s="7">
        <v>45005</v>
      </c>
      <c r="G155" s="7">
        <v>45008</v>
      </c>
      <c r="H155" s="4">
        <v>1</v>
      </c>
      <c r="I155" s="4">
        <v>3</v>
      </c>
      <c r="J155" s="4">
        <v>3</v>
      </c>
      <c r="K155" s="4" t="s">
        <v>30</v>
      </c>
      <c r="L155" s="4">
        <v>1485</v>
      </c>
      <c r="M155" s="4">
        <v>1485</v>
      </c>
      <c r="N155" s="4" t="s">
        <v>783</v>
      </c>
      <c r="O155" s="4" t="s">
        <v>644</v>
      </c>
      <c r="P155" s="4" t="s">
        <v>33</v>
      </c>
      <c r="Q155" s="4">
        <v>0</v>
      </c>
      <c r="R155" s="11">
        <v>44994</v>
      </c>
      <c r="S155" s="7">
        <v>45011</v>
      </c>
      <c r="T155" s="4" t="s">
        <v>34</v>
      </c>
      <c r="U155" s="4">
        <v>1485</v>
      </c>
      <c r="V155" s="4">
        <v>0</v>
      </c>
      <c r="W155" s="4">
        <v>0</v>
      </c>
      <c r="X155" s="4" t="s">
        <v>784</v>
      </c>
      <c r="Y155" s="4" t="s">
        <v>785</v>
      </c>
    </row>
    <row r="156" s="4" customFormat="1" spans="1:25">
      <c r="A156" s="4" t="s">
        <v>786</v>
      </c>
      <c r="B156" s="4" t="s">
        <v>26</v>
      </c>
      <c r="C156" s="4" t="s">
        <v>27</v>
      </c>
      <c r="D156" s="4" t="s">
        <v>787</v>
      </c>
      <c r="E156" s="4" t="s">
        <v>788</v>
      </c>
      <c r="F156" s="7">
        <v>45000</v>
      </c>
      <c r="G156" s="7">
        <v>45008</v>
      </c>
      <c r="H156" s="4">
        <v>1</v>
      </c>
      <c r="I156" s="4">
        <v>8</v>
      </c>
      <c r="J156" s="4">
        <v>8</v>
      </c>
      <c r="K156" s="4" t="s">
        <v>30</v>
      </c>
      <c r="L156" s="4">
        <v>3840</v>
      </c>
      <c r="M156" s="4">
        <v>3840</v>
      </c>
      <c r="N156" s="4" t="s">
        <v>789</v>
      </c>
      <c r="O156" s="4" t="s">
        <v>644</v>
      </c>
      <c r="P156" s="4" t="s">
        <v>33</v>
      </c>
      <c r="Q156" s="4">
        <v>0</v>
      </c>
      <c r="R156" s="11">
        <v>44995</v>
      </c>
      <c r="S156" s="7">
        <v>45011</v>
      </c>
      <c r="T156" s="4" t="s">
        <v>34</v>
      </c>
      <c r="U156" s="4">
        <v>3840</v>
      </c>
      <c r="V156" s="4">
        <v>0</v>
      </c>
      <c r="W156" s="4">
        <v>0</v>
      </c>
      <c r="X156" s="4" t="s">
        <v>790</v>
      </c>
      <c r="Y156" s="4" t="s">
        <v>791</v>
      </c>
    </row>
    <row r="157" s="4" customFormat="1" spans="1:25">
      <c r="A157" s="4" t="s">
        <v>792</v>
      </c>
      <c r="B157" s="4" t="s">
        <v>26</v>
      </c>
      <c r="C157" s="4" t="s">
        <v>27</v>
      </c>
      <c r="D157" s="4" t="s">
        <v>285</v>
      </c>
      <c r="E157" s="4" t="s">
        <v>793</v>
      </c>
      <c r="F157" s="7">
        <v>45006</v>
      </c>
      <c r="G157" s="7">
        <v>45008</v>
      </c>
      <c r="H157" s="4">
        <v>1</v>
      </c>
      <c r="I157" s="4">
        <v>2</v>
      </c>
      <c r="J157" s="4">
        <v>2</v>
      </c>
      <c r="K157" s="4" t="s">
        <v>30</v>
      </c>
      <c r="L157" s="4">
        <v>1246</v>
      </c>
      <c r="M157" s="4">
        <v>1246</v>
      </c>
      <c r="N157" s="4" t="s">
        <v>794</v>
      </c>
      <c r="O157" s="4" t="s">
        <v>644</v>
      </c>
      <c r="P157" s="4" t="s">
        <v>33</v>
      </c>
      <c r="Q157" s="4">
        <v>0</v>
      </c>
      <c r="R157" s="11">
        <v>44995</v>
      </c>
      <c r="S157" s="7">
        <v>45011</v>
      </c>
      <c r="T157" s="4" t="s">
        <v>34</v>
      </c>
      <c r="U157" s="4">
        <v>1246</v>
      </c>
      <c r="V157" s="4">
        <v>0</v>
      </c>
      <c r="W157" s="4">
        <v>0</v>
      </c>
      <c r="X157" s="4" t="s">
        <v>795</v>
      </c>
      <c r="Y157" s="4" t="s">
        <v>796</v>
      </c>
    </row>
    <row r="158" s="4" customFormat="1" spans="1:25">
      <c r="A158" s="4" t="s">
        <v>797</v>
      </c>
      <c r="B158" s="4" t="s">
        <v>26</v>
      </c>
      <c r="C158" s="4" t="s">
        <v>27</v>
      </c>
      <c r="D158" s="4" t="s">
        <v>798</v>
      </c>
      <c r="E158" s="4" t="s">
        <v>799</v>
      </c>
      <c r="F158" s="7">
        <v>45006</v>
      </c>
      <c r="G158" s="7">
        <v>45008</v>
      </c>
      <c r="H158" s="4">
        <v>1</v>
      </c>
      <c r="I158" s="4">
        <v>2</v>
      </c>
      <c r="J158" s="4">
        <v>2</v>
      </c>
      <c r="K158" s="4" t="s">
        <v>30</v>
      </c>
      <c r="L158" s="4">
        <v>1950</v>
      </c>
      <c r="M158" s="4">
        <v>1950</v>
      </c>
      <c r="N158" s="4" t="s">
        <v>800</v>
      </c>
      <c r="O158" s="4" t="s">
        <v>644</v>
      </c>
      <c r="P158" s="4" t="s">
        <v>33</v>
      </c>
      <c r="Q158" s="4">
        <v>0</v>
      </c>
      <c r="R158" s="11">
        <v>44995</v>
      </c>
      <c r="S158" s="7">
        <v>45011</v>
      </c>
      <c r="T158" s="4" t="s">
        <v>34</v>
      </c>
      <c r="U158" s="4">
        <v>1950</v>
      </c>
      <c r="V158" s="4">
        <v>0</v>
      </c>
      <c r="W158" s="4">
        <v>0</v>
      </c>
      <c r="X158" s="4" t="s">
        <v>801</v>
      </c>
      <c r="Y158" s="4" t="s">
        <v>802</v>
      </c>
    </row>
    <row r="159" s="4" customFormat="1" spans="1:25">
      <c r="A159" s="4" t="s">
        <v>803</v>
      </c>
      <c r="B159" s="4" t="s">
        <v>26</v>
      </c>
      <c r="C159" s="4" t="s">
        <v>27</v>
      </c>
      <c r="D159" s="4" t="s">
        <v>100</v>
      </c>
      <c r="E159" s="4" t="s">
        <v>526</v>
      </c>
      <c r="F159" s="7">
        <v>45006</v>
      </c>
      <c r="G159" s="7">
        <v>45008</v>
      </c>
      <c r="H159" s="4">
        <v>1</v>
      </c>
      <c r="I159" s="4">
        <v>2</v>
      </c>
      <c r="J159" s="4">
        <v>2</v>
      </c>
      <c r="K159" s="4" t="s">
        <v>30</v>
      </c>
      <c r="L159" s="4">
        <v>2188</v>
      </c>
      <c r="M159" s="4">
        <v>2188</v>
      </c>
      <c r="N159" s="4" t="s">
        <v>804</v>
      </c>
      <c r="O159" s="4" t="s">
        <v>644</v>
      </c>
      <c r="P159" s="4" t="s">
        <v>33</v>
      </c>
      <c r="Q159" s="4">
        <v>0</v>
      </c>
      <c r="R159" s="11">
        <v>44996</v>
      </c>
      <c r="S159" s="7">
        <v>45011</v>
      </c>
      <c r="T159" s="4" t="s">
        <v>34</v>
      </c>
      <c r="U159" s="4">
        <v>2188</v>
      </c>
      <c r="V159" s="4">
        <v>0</v>
      </c>
      <c r="W159" s="4">
        <v>0</v>
      </c>
      <c r="X159" s="4" t="s">
        <v>805</v>
      </c>
      <c r="Y159" s="4" t="s">
        <v>806</v>
      </c>
    </row>
    <row r="160" s="4" customFormat="1" spans="1:25">
      <c r="A160" s="4" t="s">
        <v>807</v>
      </c>
      <c r="B160" s="4" t="s">
        <v>26</v>
      </c>
      <c r="C160" s="4" t="s">
        <v>27</v>
      </c>
      <c r="D160" s="4" t="s">
        <v>808</v>
      </c>
      <c r="E160" s="4" t="s">
        <v>809</v>
      </c>
      <c r="F160" s="7">
        <v>45007</v>
      </c>
      <c r="G160" s="7">
        <v>45008</v>
      </c>
      <c r="H160" s="4">
        <v>1</v>
      </c>
      <c r="I160" s="4">
        <v>1</v>
      </c>
      <c r="J160" s="4">
        <v>1</v>
      </c>
      <c r="K160" s="4" t="s">
        <v>30</v>
      </c>
      <c r="L160" s="4">
        <v>300</v>
      </c>
      <c r="M160" s="4">
        <v>300</v>
      </c>
      <c r="N160" s="4" t="s">
        <v>810</v>
      </c>
      <c r="O160" s="4" t="s">
        <v>644</v>
      </c>
      <c r="P160" s="4" t="s">
        <v>33</v>
      </c>
      <c r="Q160" s="4">
        <v>0</v>
      </c>
      <c r="R160" s="11">
        <v>44997</v>
      </c>
      <c r="S160" s="7">
        <v>45011</v>
      </c>
      <c r="T160" s="4" t="s">
        <v>34</v>
      </c>
      <c r="U160" s="4">
        <v>300</v>
      </c>
      <c r="V160" s="4">
        <v>0</v>
      </c>
      <c r="W160" s="4">
        <v>0</v>
      </c>
      <c r="X160" s="4" t="s">
        <v>811</v>
      </c>
      <c r="Y160" s="4" t="s">
        <v>812</v>
      </c>
    </row>
    <row r="161" s="4" customFormat="1" spans="1:25">
      <c r="A161" s="4" t="s">
        <v>813</v>
      </c>
      <c r="B161" s="4" t="s">
        <v>26</v>
      </c>
      <c r="C161" s="4" t="s">
        <v>27</v>
      </c>
      <c r="D161" s="4" t="s">
        <v>814</v>
      </c>
      <c r="E161" s="4" t="s">
        <v>398</v>
      </c>
      <c r="F161" s="7">
        <v>45003</v>
      </c>
      <c r="G161" s="7">
        <v>45008</v>
      </c>
      <c r="H161" s="4">
        <v>1</v>
      </c>
      <c r="I161" s="4">
        <v>5</v>
      </c>
      <c r="J161" s="4">
        <v>5</v>
      </c>
      <c r="K161" s="4" t="s">
        <v>30</v>
      </c>
      <c r="L161" s="4">
        <v>2370</v>
      </c>
      <c r="M161" s="4">
        <v>2370</v>
      </c>
      <c r="N161" s="4" t="s">
        <v>815</v>
      </c>
      <c r="O161" s="4" t="s">
        <v>644</v>
      </c>
      <c r="P161" s="4" t="s">
        <v>33</v>
      </c>
      <c r="Q161" s="4">
        <v>0</v>
      </c>
      <c r="R161" s="11">
        <v>44998</v>
      </c>
      <c r="S161" s="7">
        <v>45011</v>
      </c>
      <c r="T161" s="4" t="s">
        <v>34</v>
      </c>
      <c r="U161" s="4">
        <v>2370</v>
      </c>
      <c r="V161" s="4">
        <v>0</v>
      </c>
      <c r="W161" s="4">
        <v>0</v>
      </c>
      <c r="X161" s="4" t="s">
        <v>816</v>
      </c>
      <c r="Y161" s="4" t="s">
        <v>817</v>
      </c>
    </row>
    <row r="162" s="4" customFormat="1" spans="1:25">
      <c r="A162" s="4" t="s">
        <v>818</v>
      </c>
      <c r="B162" s="4" t="s">
        <v>26</v>
      </c>
      <c r="C162" s="4" t="s">
        <v>27</v>
      </c>
      <c r="D162" s="4" t="s">
        <v>819</v>
      </c>
      <c r="E162" s="4" t="s">
        <v>820</v>
      </c>
      <c r="F162" s="7">
        <v>45006</v>
      </c>
      <c r="G162" s="7">
        <v>45008</v>
      </c>
      <c r="H162" s="4">
        <v>1</v>
      </c>
      <c r="I162" s="4">
        <v>2</v>
      </c>
      <c r="J162" s="4">
        <v>2</v>
      </c>
      <c r="K162" s="4" t="s">
        <v>30</v>
      </c>
      <c r="L162" s="4">
        <v>904</v>
      </c>
      <c r="M162" s="4">
        <v>904</v>
      </c>
      <c r="N162" s="4" t="s">
        <v>821</v>
      </c>
      <c r="O162" s="4" t="s">
        <v>644</v>
      </c>
      <c r="P162" s="4" t="s">
        <v>33</v>
      </c>
      <c r="Q162" s="4">
        <v>0</v>
      </c>
      <c r="R162" s="11">
        <v>44998</v>
      </c>
      <c r="S162" s="7">
        <v>45011</v>
      </c>
      <c r="T162" s="4" t="s">
        <v>34</v>
      </c>
      <c r="U162" s="4">
        <v>904</v>
      </c>
      <c r="V162" s="4">
        <v>0</v>
      </c>
      <c r="W162" s="4">
        <v>0</v>
      </c>
      <c r="X162" s="4" t="s">
        <v>822</v>
      </c>
      <c r="Y162" s="4" t="s">
        <v>823</v>
      </c>
    </row>
    <row r="163" s="4" customFormat="1" spans="1:25">
      <c r="A163" s="4" t="s">
        <v>824</v>
      </c>
      <c r="B163" s="4" t="s">
        <v>26</v>
      </c>
      <c r="C163" s="4" t="s">
        <v>27</v>
      </c>
      <c r="D163" s="4" t="s">
        <v>61</v>
      </c>
      <c r="E163" s="4" t="s">
        <v>825</v>
      </c>
      <c r="F163" s="7">
        <v>45007</v>
      </c>
      <c r="G163" s="7">
        <v>45008</v>
      </c>
      <c r="H163" s="4">
        <v>1</v>
      </c>
      <c r="I163" s="4">
        <v>1</v>
      </c>
      <c r="J163" s="4">
        <v>1</v>
      </c>
      <c r="K163" s="4" t="s">
        <v>30</v>
      </c>
      <c r="L163" s="4">
        <v>1374</v>
      </c>
      <c r="M163" s="4">
        <v>1374</v>
      </c>
      <c r="N163" s="4" t="s">
        <v>826</v>
      </c>
      <c r="O163" s="4" t="s">
        <v>644</v>
      </c>
      <c r="P163" s="4" t="s">
        <v>33</v>
      </c>
      <c r="Q163" s="4">
        <v>0</v>
      </c>
      <c r="R163" s="11">
        <v>44999</v>
      </c>
      <c r="S163" s="7">
        <v>45011</v>
      </c>
      <c r="T163" s="4" t="s">
        <v>34</v>
      </c>
      <c r="U163" s="4">
        <v>1374</v>
      </c>
      <c r="V163" s="4">
        <v>0</v>
      </c>
      <c r="W163" s="4">
        <v>0</v>
      </c>
      <c r="X163" s="4" t="s">
        <v>827</v>
      </c>
      <c r="Y163" s="4" t="s">
        <v>828</v>
      </c>
    </row>
    <row r="164" s="4" customFormat="1" spans="1:25">
      <c r="A164" s="4" t="s">
        <v>829</v>
      </c>
      <c r="B164" s="4" t="s">
        <v>26</v>
      </c>
      <c r="C164" s="4" t="s">
        <v>27</v>
      </c>
      <c r="D164" s="4" t="s">
        <v>61</v>
      </c>
      <c r="E164" s="4" t="s">
        <v>830</v>
      </c>
      <c r="F164" s="7">
        <v>45007</v>
      </c>
      <c r="G164" s="7">
        <v>45008</v>
      </c>
      <c r="H164" s="4">
        <v>1</v>
      </c>
      <c r="I164" s="4">
        <v>1</v>
      </c>
      <c r="J164" s="4">
        <v>1</v>
      </c>
      <c r="K164" s="4" t="s">
        <v>30</v>
      </c>
      <c r="L164" s="4">
        <v>1374</v>
      </c>
      <c r="M164" s="4">
        <v>1374</v>
      </c>
      <c r="N164" s="4" t="s">
        <v>831</v>
      </c>
      <c r="O164" s="4" t="s">
        <v>644</v>
      </c>
      <c r="P164" s="4" t="s">
        <v>33</v>
      </c>
      <c r="Q164" s="4">
        <v>0</v>
      </c>
      <c r="R164" s="11">
        <v>44999</v>
      </c>
      <c r="S164" s="7">
        <v>45011</v>
      </c>
      <c r="T164" s="4" t="s">
        <v>34</v>
      </c>
      <c r="U164" s="4">
        <v>1374</v>
      </c>
      <c r="V164" s="4">
        <v>0</v>
      </c>
      <c r="W164" s="4">
        <v>0</v>
      </c>
      <c r="X164" s="4" t="s">
        <v>832</v>
      </c>
      <c r="Y164" s="4" t="s">
        <v>833</v>
      </c>
    </row>
    <row r="165" s="4" customFormat="1" spans="1:25">
      <c r="A165" s="4" t="s">
        <v>834</v>
      </c>
      <c r="B165" s="4" t="s">
        <v>26</v>
      </c>
      <c r="C165" s="4" t="s">
        <v>27</v>
      </c>
      <c r="D165" s="4" t="s">
        <v>158</v>
      </c>
      <c r="E165" s="4" t="s">
        <v>159</v>
      </c>
      <c r="F165" s="7">
        <v>45004</v>
      </c>
      <c r="G165" s="7">
        <v>45008</v>
      </c>
      <c r="H165" s="4">
        <v>2</v>
      </c>
      <c r="I165" s="4">
        <v>4</v>
      </c>
      <c r="J165" s="4">
        <v>8</v>
      </c>
      <c r="K165" s="4" t="s">
        <v>30</v>
      </c>
      <c r="L165" s="4">
        <v>4226</v>
      </c>
      <c r="M165" s="4">
        <v>4226</v>
      </c>
      <c r="N165" s="4" t="s">
        <v>835</v>
      </c>
      <c r="O165" s="4" t="s">
        <v>644</v>
      </c>
      <c r="P165" s="4" t="s">
        <v>33</v>
      </c>
      <c r="Q165" s="4">
        <v>0</v>
      </c>
      <c r="R165" s="11">
        <v>44999</v>
      </c>
      <c r="S165" s="7">
        <v>45011</v>
      </c>
      <c r="T165" s="4" t="s">
        <v>34</v>
      </c>
      <c r="U165" s="4">
        <v>4226</v>
      </c>
      <c r="V165" s="4">
        <v>0</v>
      </c>
      <c r="W165" s="4">
        <v>0</v>
      </c>
      <c r="X165" s="4" t="s">
        <v>836</v>
      </c>
      <c r="Y165" s="4" t="s">
        <v>837</v>
      </c>
    </row>
    <row r="166" s="4" customFormat="1" spans="1:25">
      <c r="A166" s="4" t="s">
        <v>838</v>
      </c>
      <c r="B166" s="4" t="s">
        <v>26</v>
      </c>
      <c r="C166" s="4" t="s">
        <v>27</v>
      </c>
      <c r="D166" s="4" t="s">
        <v>303</v>
      </c>
      <c r="E166" s="4" t="s">
        <v>309</v>
      </c>
      <c r="F166" s="7">
        <v>45007</v>
      </c>
      <c r="G166" s="7">
        <v>45008</v>
      </c>
      <c r="H166" s="4">
        <v>1</v>
      </c>
      <c r="I166" s="4">
        <v>1</v>
      </c>
      <c r="J166" s="4">
        <v>1</v>
      </c>
      <c r="K166" s="4" t="s">
        <v>30</v>
      </c>
      <c r="L166" s="4">
        <v>200</v>
      </c>
      <c r="M166" s="4">
        <v>200</v>
      </c>
      <c r="N166" s="4" t="s">
        <v>839</v>
      </c>
      <c r="O166" s="4" t="s">
        <v>644</v>
      </c>
      <c r="P166" s="4" t="s">
        <v>33</v>
      </c>
      <c r="Q166" s="4">
        <v>0</v>
      </c>
      <c r="R166" s="11">
        <v>44999</v>
      </c>
      <c r="S166" s="7">
        <v>45011</v>
      </c>
      <c r="T166" s="4" t="s">
        <v>34</v>
      </c>
      <c r="U166" s="4">
        <v>200</v>
      </c>
      <c r="V166" s="4">
        <v>0</v>
      </c>
      <c r="W166" s="4">
        <v>0</v>
      </c>
      <c r="X166" s="4" t="s">
        <v>247</v>
      </c>
      <c r="Y166" s="4" t="s">
        <v>247</v>
      </c>
    </row>
    <row r="167" s="4" customFormat="1" spans="1:25">
      <c r="A167" s="4" t="s">
        <v>840</v>
      </c>
      <c r="B167" s="4" t="s">
        <v>26</v>
      </c>
      <c r="C167" s="4" t="s">
        <v>27</v>
      </c>
      <c r="D167" s="4" t="s">
        <v>549</v>
      </c>
      <c r="E167" s="4" t="s">
        <v>841</v>
      </c>
      <c r="F167" s="7">
        <v>45006</v>
      </c>
      <c r="G167" s="7">
        <v>45008</v>
      </c>
      <c r="H167" s="4">
        <v>1</v>
      </c>
      <c r="I167" s="4">
        <v>2</v>
      </c>
      <c r="J167" s="4">
        <v>2</v>
      </c>
      <c r="K167" s="4" t="s">
        <v>30</v>
      </c>
      <c r="L167" s="4">
        <v>4844</v>
      </c>
      <c r="M167" s="4">
        <v>4844</v>
      </c>
      <c r="N167" s="4" t="s">
        <v>842</v>
      </c>
      <c r="O167" s="4" t="s">
        <v>644</v>
      </c>
      <c r="P167" s="4" t="s">
        <v>33</v>
      </c>
      <c r="Q167" s="4">
        <v>0</v>
      </c>
      <c r="R167" s="11">
        <v>44999</v>
      </c>
      <c r="S167" s="7">
        <v>45011</v>
      </c>
      <c r="T167" s="4" t="s">
        <v>34</v>
      </c>
      <c r="U167" s="4">
        <v>4844</v>
      </c>
      <c r="V167" s="4">
        <v>0</v>
      </c>
      <c r="W167" s="4">
        <v>0</v>
      </c>
      <c r="X167" s="4" t="s">
        <v>843</v>
      </c>
      <c r="Y167" s="4" t="s">
        <v>844</v>
      </c>
    </row>
    <row r="168" s="4" customFormat="1" spans="1:25">
      <c r="A168" s="4" t="s">
        <v>845</v>
      </c>
      <c r="B168" s="4" t="s">
        <v>26</v>
      </c>
      <c r="C168" s="4" t="s">
        <v>27</v>
      </c>
      <c r="D168" s="4" t="s">
        <v>365</v>
      </c>
      <c r="E168" s="4" t="s">
        <v>366</v>
      </c>
      <c r="F168" s="7">
        <v>45004</v>
      </c>
      <c r="G168" s="7">
        <v>45008</v>
      </c>
      <c r="H168" s="4">
        <v>1</v>
      </c>
      <c r="I168" s="4">
        <v>4</v>
      </c>
      <c r="J168" s="4">
        <v>4</v>
      </c>
      <c r="K168" s="4" t="s">
        <v>30</v>
      </c>
      <c r="L168" s="4">
        <v>1228</v>
      </c>
      <c r="M168" s="4">
        <v>1228</v>
      </c>
      <c r="N168" s="4" t="s">
        <v>846</v>
      </c>
      <c r="O168" s="4" t="s">
        <v>644</v>
      </c>
      <c r="P168" s="4" t="s">
        <v>33</v>
      </c>
      <c r="Q168" s="4">
        <v>0</v>
      </c>
      <c r="R168" s="11">
        <v>45000</v>
      </c>
      <c r="S168" s="7">
        <v>45011</v>
      </c>
      <c r="T168" s="4" t="s">
        <v>34</v>
      </c>
      <c r="U168" s="4">
        <v>1228</v>
      </c>
      <c r="V168" s="4">
        <v>0</v>
      </c>
      <c r="W168" s="4">
        <v>0</v>
      </c>
      <c r="X168" s="4" t="s">
        <v>847</v>
      </c>
      <c r="Y168" s="4" t="s">
        <v>848</v>
      </c>
    </row>
    <row r="169" s="4" customFormat="1" spans="1:25">
      <c r="A169" s="4" t="s">
        <v>849</v>
      </c>
      <c r="B169" s="4" t="s">
        <v>26</v>
      </c>
      <c r="C169" s="4" t="s">
        <v>27</v>
      </c>
      <c r="D169" s="4" t="s">
        <v>61</v>
      </c>
      <c r="E169" s="4" t="s">
        <v>830</v>
      </c>
      <c r="F169" s="7">
        <v>45007</v>
      </c>
      <c r="G169" s="7">
        <v>45008</v>
      </c>
      <c r="H169" s="4">
        <v>1</v>
      </c>
      <c r="I169" s="4">
        <v>1</v>
      </c>
      <c r="J169" s="4">
        <v>1</v>
      </c>
      <c r="K169" s="4" t="s">
        <v>30</v>
      </c>
      <c r="L169" s="4">
        <v>1374</v>
      </c>
      <c r="M169" s="4">
        <v>1374</v>
      </c>
      <c r="N169" s="4" t="s">
        <v>850</v>
      </c>
      <c r="O169" s="4" t="s">
        <v>644</v>
      </c>
      <c r="P169" s="4" t="s">
        <v>33</v>
      </c>
      <c r="Q169" s="4">
        <v>0</v>
      </c>
      <c r="R169" s="11">
        <v>45000</v>
      </c>
      <c r="S169" s="7">
        <v>45011</v>
      </c>
      <c r="T169" s="4" t="s">
        <v>34</v>
      </c>
      <c r="U169" s="4">
        <v>1374</v>
      </c>
      <c r="V169" s="4">
        <v>0</v>
      </c>
      <c r="W169" s="4">
        <v>0</v>
      </c>
      <c r="X169" s="4" t="s">
        <v>851</v>
      </c>
      <c r="Y169" s="4" t="s">
        <v>852</v>
      </c>
    </row>
    <row r="170" s="4" customFormat="1" spans="1:25">
      <c r="A170" s="4" t="s">
        <v>853</v>
      </c>
      <c r="B170" s="4" t="s">
        <v>26</v>
      </c>
      <c r="C170" s="4" t="s">
        <v>27</v>
      </c>
      <c r="D170" s="4" t="s">
        <v>158</v>
      </c>
      <c r="E170" s="4" t="s">
        <v>269</v>
      </c>
      <c r="F170" s="7">
        <v>45007</v>
      </c>
      <c r="G170" s="7">
        <v>45008</v>
      </c>
      <c r="H170" s="4">
        <v>1</v>
      </c>
      <c r="I170" s="4">
        <v>1</v>
      </c>
      <c r="J170" s="4">
        <v>1</v>
      </c>
      <c r="K170" s="4" t="s">
        <v>30</v>
      </c>
      <c r="L170" s="4">
        <v>517</v>
      </c>
      <c r="M170" s="4">
        <v>517</v>
      </c>
      <c r="N170" s="4" t="s">
        <v>854</v>
      </c>
      <c r="O170" s="4" t="s">
        <v>644</v>
      </c>
      <c r="P170" s="4" t="s">
        <v>33</v>
      </c>
      <c r="Q170" s="4">
        <v>0</v>
      </c>
      <c r="R170" s="11">
        <v>45000</v>
      </c>
      <c r="S170" s="7">
        <v>45011</v>
      </c>
      <c r="T170" s="4" t="s">
        <v>34</v>
      </c>
      <c r="U170" s="4">
        <v>517</v>
      </c>
      <c r="V170" s="4">
        <v>0</v>
      </c>
      <c r="W170" s="4">
        <v>0</v>
      </c>
      <c r="X170" s="4" t="s">
        <v>855</v>
      </c>
      <c r="Y170" s="4" t="s">
        <v>856</v>
      </c>
    </row>
    <row r="171" s="4" customFormat="1" spans="1:25">
      <c r="A171" s="4" t="s">
        <v>857</v>
      </c>
      <c r="B171" s="4" t="s">
        <v>26</v>
      </c>
      <c r="C171" s="4" t="s">
        <v>27</v>
      </c>
      <c r="D171" s="4" t="s">
        <v>858</v>
      </c>
      <c r="E171" s="4" t="s">
        <v>859</v>
      </c>
      <c r="F171" s="7">
        <v>45007</v>
      </c>
      <c r="G171" s="7">
        <v>45008</v>
      </c>
      <c r="H171" s="4">
        <v>1</v>
      </c>
      <c r="I171" s="4">
        <v>1</v>
      </c>
      <c r="J171" s="4">
        <v>1</v>
      </c>
      <c r="K171" s="4" t="s">
        <v>30</v>
      </c>
      <c r="L171" s="4">
        <v>679</v>
      </c>
      <c r="M171" s="4">
        <v>679</v>
      </c>
      <c r="N171" s="4" t="s">
        <v>860</v>
      </c>
      <c r="O171" s="4" t="s">
        <v>644</v>
      </c>
      <c r="P171" s="4" t="s">
        <v>33</v>
      </c>
      <c r="Q171" s="4">
        <v>0</v>
      </c>
      <c r="R171" s="11">
        <v>45001</v>
      </c>
      <c r="S171" s="7">
        <v>45011</v>
      </c>
      <c r="T171" s="4" t="s">
        <v>34</v>
      </c>
      <c r="U171" s="4">
        <v>679</v>
      </c>
      <c r="V171" s="4">
        <v>0</v>
      </c>
      <c r="W171" s="4">
        <v>0</v>
      </c>
      <c r="X171" s="4" t="s">
        <v>861</v>
      </c>
      <c r="Y171" s="4" t="s">
        <v>862</v>
      </c>
    </row>
    <row r="172" s="4" customFormat="1" spans="1:25">
      <c r="A172" s="4" t="s">
        <v>863</v>
      </c>
      <c r="B172" s="4" t="s">
        <v>26</v>
      </c>
      <c r="C172" s="4" t="s">
        <v>27</v>
      </c>
      <c r="D172" s="4" t="s">
        <v>55</v>
      </c>
      <c r="E172" s="4" t="s">
        <v>249</v>
      </c>
      <c r="F172" s="7">
        <v>45005</v>
      </c>
      <c r="G172" s="7">
        <v>45008</v>
      </c>
      <c r="H172" s="4">
        <v>1</v>
      </c>
      <c r="I172" s="4">
        <v>3</v>
      </c>
      <c r="J172" s="4">
        <v>3</v>
      </c>
      <c r="K172" s="4" t="s">
        <v>30</v>
      </c>
      <c r="L172" s="4">
        <v>2007</v>
      </c>
      <c r="M172" s="4">
        <v>2007</v>
      </c>
      <c r="N172" s="4" t="s">
        <v>864</v>
      </c>
      <c r="O172" s="4" t="s">
        <v>644</v>
      </c>
      <c r="P172" s="4" t="s">
        <v>33</v>
      </c>
      <c r="Q172" s="4">
        <v>0</v>
      </c>
      <c r="R172" s="11">
        <v>45001</v>
      </c>
      <c r="S172" s="7">
        <v>45011</v>
      </c>
      <c r="T172" s="4" t="s">
        <v>34</v>
      </c>
      <c r="U172" s="4">
        <v>2007</v>
      </c>
      <c r="V172" s="4">
        <v>0</v>
      </c>
      <c r="W172" s="4">
        <v>0</v>
      </c>
      <c r="X172" s="4" t="s">
        <v>865</v>
      </c>
      <c r="Y172" s="4" t="s">
        <v>866</v>
      </c>
    </row>
    <row r="173" s="4" customFormat="1" spans="1:25">
      <c r="A173" s="4" t="s">
        <v>867</v>
      </c>
      <c r="B173" s="4" t="s">
        <v>26</v>
      </c>
      <c r="C173" s="4" t="s">
        <v>27</v>
      </c>
      <c r="D173" s="4" t="s">
        <v>868</v>
      </c>
      <c r="E173" s="4" t="s">
        <v>869</v>
      </c>
      <c r="F173" s="7">
        <v>45006</v>
      </c>
      <c r="G173" s="7">
        <v>45008</v>
      </c>
      <c r="H173" s="4">
        <v>1</v>
      </c>
      <c r="I173" s="4">
        <v>2</v>
      </c>
      <c r="J173" s="4">
        <v>2</v>
      </c>
      <c r="K173" s="4" t="s">
        <v>30</v>
      </c>
      <c r="L173" s="4">
        <v>406</v>
      </c>
      <c r="M173" s="4">
        <v>406</v>
      </c>
      <c r="N173" s="4" t="s">
        <v>870</v>
      </c>
      <c r="O173" s="4" t="s">
        <v>644</v>
      </c>
      <c r="P173" s="4" t="s">
        <v>33</v>
      </c>
      <c r="Q173" s="4">
        <v>0</v>
      </c>
      <c r="R173" s="11">
        <v>45001</v>
      </c>
      <c r="S173" s="7">
        <v>45011</v>
      </c>
      <c r="T173" s="4" t="s">
        <v>34</v>
      </c>
      <c r="U173" s="4">
        <v>406</v>
      </c>
      <c r="V173" s="4">
        <v>0</v>
      </c>
      <c r="W173" s="4">
        <v>0</v>
      </c>
      <c r="X173" s="4" t="s">
        <v>871</v>
      </c>
      <c r="Y173" s="4" t="s">
        <v>872</v>
      </c>
    </row>
    <row r="174" s="4" customFormat="1" spans="1:25">
      <c r="A174" s="4" t="s">
        <v>873</v>
      </c>
      <c r="B174" s="4" t="s">
        <v>26</v>
      </c>
      <c r="C174" s="4" t="s">
        <v>27</v>
      </c>
      <c r="D174" s="4" t="s">
        <v>158</v>
      </c>
      <c r="E174" s="4" t="s">
        <v>269</v>
      </c>
      <c r="F174" s="7">
        <v>45005</v>
      </c>
      <c r="G174" s="7">
        <v>45008</v>
      </c>
      <c r="H174" s="4">
        <v>1</v>
      </c>
      <c r="I174" s="4">
        <v>3</v>
      </c>
      <c r="J174" s="4">
        <v>3</v>
      </c>
      <c r="K174" s="4" t="s">
        <v>30</v>
      </c>
      <c r="L174" s="4">
        <v>1594</v>
      </c>
      <c r="M174" s="4">
        <v>1594</v>
      </c>
      <c r="N174" s="4" t="s">
        <v>874</v>
      </c>
      <c r="O174" s="4" t="s">
        <v>644</v>
      </c>
      <c r="P174" s="4" t="s">
        <v>33</v>
      </c>
      <c r="Q174" s="4">
        <v>0</v>
      </c>
      <c r="R174" s="11">
        <v>45002</v>
      </c>
      <c r="S174" s="7">
        <v>45011</v>
      </c>
      <c r="T174" s="4" t="s">
        <v>34</v>
      </c>
      <c r="U174" s="4">
        <v>1594</v>
      </c>
      <c r="V174" s="4">
        <v>0</v>
      </c>
      <c r="W174" s="4">
        <v>0</v>
      </c>
      <c r="X174" s="4" t="s">
        <v>875</v>
      </c>
      <c r="Y174" s="4" t="s">
        <v>876</v>
      </c>
    </row>
    <row r="175" s="4" customFormat="1" spans="1:25">
      <c r="A175" s="4" t="s">
        <v>877</v>
      </c>
      <c r="B175" s="4" t="s">
        <v>26</v>
      </c>
      <c r="C175" s="4" t="s">
        <v>27</v>
      </c>
      <c r="D175" s="4" t="s">
        <v>878</v>
      </c>
      <c r="E175" s="4" t="s">
        <v>879</v>
      </c>
      <c r="F175" s="7">
        <v>45005</v>
      </c>
      <c r="G175" s="7">
        <v>45008</v>
      </c>
      <c r="H175" s="4">
        <v>1</v>
      </c>
      <c r="I175" s="4">
        <v>3</v>
      </c>
      <c r="J175" s="4">
        <v>3</v>
      </c>
      <c r="K175" s="4" t="s">
        <v>30</v>
      </c>
      <c r="L175" s="4">
        <v>950</v>
      </c>
      <c r="M175" s="4">
        <v>950</v>
      </c>
      <c r="N175" s="4" t="s">
        <v>880</v>
      </c>
      <c r="O175" s="4" t="s">
        <v>644</v>
      </c>
      <c r="P175" s="4" t="s">
        <v>33</v>
      </c>
      <c r="Q175" s="4">
        <v>0</v>
      </c>
      <c r="R175" s="11">
        <v>45002</v>
      </c>
      <c r="S175" s="7">
        <v>45011</v>
      </c>
      <c r="T175" s="4" t="s">
        <v>34</v>
      </c>
      <c r="U175" s="4">
        <v>950</v>
      </c>
      <c r="V175" s="4">
        <v>0</v>
      </c>
      <c r="W175" s="4">
        <v>0</v>
      </c>
      <c r="X175" s="4" t="s">
        <v>881</v>
      </c>
      <c r="Y175" s="4" t="s">
        <v>882</v>
      </c>
    </row>
    <row r="176" s="4" customFormat="1" spans="1:25">
      <c r="A176" s="4" t="s">
        <v>727</v>
      </c>
      <c r="B176" s="4" t="s">
        <v>26</v>
      </c>
      <c r="C176" s="4" t="s">
        <v>454</v>
      </c>
      <c r="D176" s="4" t="s">
        <v>146</v>
      </c>
      <c r="E176" s="4" t="s">
        <v>728</v>
      </c>
      <c r="F176" s="7">
        <v>45005</v>
      </c>
      <c r="G176" s="7">
        <v>45008</v>
      </c>
      <c r="H176" s="4">
        <v>1</v>
      </c>
      <c r="I176" s="4">
        <v>3</v>
      </c>
      <c r="J176" s="4">
        <v>3</v>
      </c>
      <c r="K176" s="4" t="s">
        <v>30</v>
      </c>
      <c r="L176" s="4">
        <v>-4687.2</v>
      </c>
      <c r="M176" s="4">
        <v>-4687.2</v>
      </c>
      <c r="N176" s="4" t="s">
        <v>729</v>
      </c>
      <c r="O176" s="4" t="s">
        <v>644</v>
      </c>
      <c r="P176" s="4" t="s">
        <v>33</v>
      </c>
      <c r="Q176" s="4">
        <v>0</v>
      </c>
      <c r="R176" s="11">
        <v>44984.0591666667</v>
      </c>
      <c r="S176" s="7">
        <v>45011</v>
      </c>
      <c r="T176" s="4" t="s">
        <v>34</v>
      </c>
      <c r="U176" s="4">
        <v>-4687.2</v>
      </c>
      <c r="V176" s="4">
        <v>0</v>
      </c>
      <c r="W176" s="4">
        <v>0</v>
      </c>
      <c r="X176" s="4" t="s">
        <v>730</v>
      </c>
      <c r="Y176" s="4" t="s">
        <v>731</v>
      </c>
    </row>
    <row r="177" s="4" customFormat="1" spans="1:25">
      <c r="A177" s="4" t="s">
        <v>883</v>
      </c>
      <c r="B177" s="4" t="s">
        <v>26</v>
      </c>
      <c r="C177" s="4" t="s">
        <v>27</v>
      </c>
      <c r="D177" s="4" t="s">
        <v>884</v>
      </c>
      <c r="E177" s="4" t="s">
        <v>885</v>
      </c>
      <c r="F177" s="7">
        <v>45006</v>
      </c>
      <c r="G177" s="7">
        <v>45008</v>
      </c>
      <c r="H177" s="4">
        <v>2</v>
      </c>
      <c r="I177" s="4">
        <v>2</v>
      </c>
      <c r="J177" s="4">
        <v>4</v>
      </c>
      <c r="K177" s="4" t="s">
        <v>30</v>
      </c>
      <c r="L177" s="4">
        <v>4934</v>
      </c>
      <c r="M177" s="4">
        <v>4934</v>
      </c>
      <c r="N177" s="4" t="s">
        <v>886</v>
      </c>
      <c r="O177" s="4" t="s">
        <v>644</v>
      </c>
      <c r="P177" s="4" t="s">
        <v>33</v>
      </c>
      <c r="Q177" s="4">
        <v>0</v>
      </c>
      <c r="R177" s="11">
        <v>45002</v>
      </c>
      <c r="S177" s="7">
        <v>45011</v>
      </c>
      <c r="T177" s="4" t="s">
        <v>34</v>
      </c>
      <c r="U177" s="4">
        <v>4934</v>
      </c>
      <c r="V177" s="4">
        <v>0</v>
      </c>
      <c r="W177" s="4">
        <v>0</v>
      </c>
      <c r="X177" s="4" t="s">
        <v>887</v>
      </c>
      <c r="Y177" s="4" t="s">
        <v>888</v>
      </c>
    </row>
    <row r="178" s="4" customFormat="1" spans="1:25">
      <c r="A178" s="4" t="s">
        <v>889</v>
      </c>
      <c r="B178" s="4" t="s">
        <v>26</v>
      </c>
      <c r="C178" s="4" t="s">
        <v>27</v>
      </c>
      <c r="D178" s="4" t="s">
        <v>890</v>
      </c>
      <c r="E178" s="4" t="s">
        <v>891</v>
      </c>
      <c r="F178" s="7">
        <v>45003</v>
      </c>
      <c r="G178" s="7">
        <v>45008</v>
      </c>
      <c r="H178" s="4">
        <v>1</v>
      </c>
      <c r="I178" s="4">
        <v>5</v>
      </c>
      <c r="J178" s="4">
        <v>5</v>
      </c>
      <c r="K178" s="4" t="s">
        <v>30</v>
      </c>
      <c r="L178" s="4">
        <v>1910</v>
      </c>
      <c r="M178" s="4">
        <v>1910</v>
      </c>
      <c r="N178" s="4" t="s">
        <v>892</v>
      </c>
      <c r="O178" s="4" t="s">
        <v>644</v>
      </c>
      <c r="P178" s="4" t="s">
        <v>33</v>
      </c>
      <c r="Q178" s="4">
        <v>0</v>
      </c>
      <c r="R178" s="11">
        <v>45002</v>
      </c>
      <c r="S178" s="7">
        <v>45011</v>
      </c>
      <c r="T178" s="4" t="s">
        <v>34</v>
      </c>
      <c r="U178" s="4">
        <v>1910</v>
      </c>
      <c r="V178" s="4">
        <v>0</v>
      </c>
      <c r="W178" s="4">
        <v>0</v>
      </c>
      <c r="X178" s="4" t="s">
        <v>893</v>
      </c>
      <c r="Y178" s="4" t="s">
        <v>894</v>
      </c>
    </row>
    <row r="179" s="4" customFormat="1" spans="1:25">
      <c r="A179" s="4" t="s">
        <v>895</v>
      </c>
      <c r="B179" s="4" t="s">
        <v>26</v>
      </c>
      <c r="C179" s="4" t="s">
        <v>27</v>
      </c>
      <c r="D179" s="4" t="s">
        <v>878</v>
      </c>
      <c r="E179" s="4" t="s">
        <v>879</v>
      </c>
      <c r="F179" s="7">
        <v>45006</v>
      </c>
      <c r="G179" s="7">
        <v>45008</v>
      </c>
      <c r="H179" s="4">
        <v>1</v>
      </c>
      <c r="I179" s="4">
        <v>2</v>
      </c>
      <c r="J179" s="4">
        <v>2</v>
      </c>
      <c r="K179" s="4" t="s">
        <v>30</v>
      </c>
      <c r="L179" s="4">
        <v>640</v>
      </c>
      <c r="M179" s="4">
        <v>640</v>
      </c>
      <c r="N179" s="4" t="s">
        <v>896</v>
      </c>
      <c r="O179" s="4" t="s">
        <v>644</v>
      </c>
      <c r="P179" s="4" t="s">
        <v>33</v>
      </c>
      <c r="Q179" s="4">
        <v>0</v>
      </c>
      <c r="R179" s="11">
        <v>45002</v>
      </c>
      <c r="S179" s="7">
        <v>45011</v>
      </c>
      <c r="T179" s="4" t="s">
        <v>34</v>
      </c>
      <c r="U179" s="4">
        <v>640</v>
      </c>
      <c r="V179" s="4">
        <v>0</v>
      </c>
      <c r="W179" s="4">
        <v>0</v>
      </c>
      <c r="X179" s="4" t="s">
        <v>897</v>
      </c>
      <c r="Y179" s="4" t="s">
        <v>898</v>
      </c>
    </row>
    <row r="180" s="4" customFormat="1" spans="1:25">
      <c r="A180" s="4" t="s">
        <v>899</v>
      </c>
      <c r="B180" s="4" t="s">
        <v>26</v>
      </c>
      <c r="C180" s="4" t="s">
        <v>27</v>
      </c>
      <c r="D180" s="4" t="s">
        <v>900</v>
      </c>
      <c r="E180" s="4" t="s">
        <v>901</v>
      </c>
      <c r="F180" s="7">
        <v>45007</v>
      </c>
      <c r="G180" s="7">
        <v>45008</v>
      </c>
      <c r="H180" s="4">
        <v>1</v>
      </c>
      <c r="I180" s="4">
        <v>1</v>
      </c>
      <c r="J180" s="4">
        <v>1</v>
      </c>
      <c r="K180" s="4" t="s">
        <v>30</v>
      </c>
      <c r="L180" s="4">
        <v>928</v>
      </c>
      <c r="M180" s="4">
        <v>928</v>
      </c>
      <c r="N180" s="4" t="s">
        <v>902</v>
      </c>
      <c r="O180" s="4" t="s">
        <v>644</v>
      </c>
      <c r="P180" s="4" t="s">
        <v>33</v>
      </c>
      <c r="Q180" s="4">
        <v>0</v>
      </c>
      <c r="R180" s="11">
        <v>45003</v>
      </c>
      <c r="S180" s="7">
        <v>45011</v>
      </c>
      <c r="T180" s="4" t="s">
        <v>34</v>
      </c>
      <c r="U180" s="4">
        <v>928</v>
      </c>
      <c r="V180" s="4">
        <v>0</v>
      </c>
      <c r="W180" s="4">
        <v>0</v>
      </c>
      <c r="X180" s="4" t="s">
        <v>903</v>
      </c>
      <c r="Y180" s="4" t="s">
        <v>904</v>
      </c>
    </row>
    <row r="181" s="4" customFormat="1" spans="1:25">
      <c r="A181" s="4" t="s">
        <v>905</v>
      </c>
      <c r="B181" s="4" t="s">
        <v>26</v>
      </c>
      <c r="C181" s="4" t="s">
        <v>27</v>
      </c>
      <c r="D181" s="4" t="s">
        <v>520</v>
      </c>
      <c r="E181" s="4" t="s">
        <v>521</v>
      </c>
      <c r="F181" s="7">
        <v>45007</v>
      </c>
      <c r="G181" s="7">
        <v>45008</v>
      </c>
      <c r="H181" s="4">
        <v>1</v>
      </c>
      <c r="I181" s="4">
        <v>1</v>
      </c>
      <c r="J181" s="4">
        <v>1</v>
      </c>
      <c r="K181" s="4" t="s">
        <v>30</v>
      </c>
      <c r="L181" s="4">
        <v>422</v>
      </c>
      <c r="M181" s="4">
        <v>422</v>
      </c>
      <c r="N181" s="4" t="s">
        <v>906</v>
      </c>
      <c r="O181" s="4" t="s">
        <v>644</v>
      </c>
      <c r="P181" s="4" t="s">
        <v>33</v>
      </c>
      <c r="Q181" s="4">
        <v>0</v>
      </c>
      <c r="R181" s="11">
        <v>45003</v>
      </c>
      <c r="S181" s="7">
        <v>45011</v>
      </c>
      <c r="T181" s="4" t="s">
        <v>34</v>
      </c>
      <c r="U181" s="4">
        <v>422</v>
      </c>
      <c r="V181" s="4">
        <v>0</v>
      </c>
      <c r="W181" s="4">
        <v>0</v>
      </c>
      <c r="X181" s="4" t="s">
        <v>907</v>
      </c>
      <c r="Y181" s="4" t="s">
        <v>908</v>
      </c>
    </row>
    <row r="182" s="4" customFormat="1" spans="1:25">
      <c r="A182" s="4" t="s">
        <v>909</v>
      </c>
      <c r="B182" s="4" t="s">
        <v>26</v>
      </c>
      <c r="C182" s="4" t="s">
        <v>27</v>
      </c>
      <c r="D182" s="4" t="s">
        <v>910</v>
      </c>
      <c r="E182" s="4" t="s">
        <v>911</v>
      </c>
      <c r="F182" s="7">
        <v>45006</v>
      </c>
      <c r="G182" s="7">
        <v>45008</v>
      </c>
      <c r="H182" s="4">
        <v>1</v>
      </c>
      <c r="I182" s="4">
        <v>2</v>
      </c>
      <c r="J182" s="4">
        <v>2</v>
      </c>
      <c r="K182" s="4" t="s">
        <v>30</v>
      </c>
      <c r="L182" s="4">
        <v>1332</v>
      </c>
      <c r="M182" s="4">
        <v>1332</v>
      </c>
      <c r="N182" s="4" t="s">
        <v>912</v>
      </c>
      <c r="O182" s="4" t="s">
        <v>644</v>
      </c>
      <c r="P182" s="4" t="s">
        <v>33</v>
      </c>
      <c r="Q182" s="4">
        <v>0</v>
      </c>
      <c r="R182" s="11">
        <v>45003</v>
      </c>
      <c r="S182" s="7">
        <v>45011</v>
      </c>
      <c r="T182" s="4" t="s">
        <v>34</v>
      </c>
      <c r="U182" s="4">
        <v>1332</v>
      </c>
      <c r="V182" s="4">
        <v>0</v>
      </c>
      <c r="W182" s="4">
        <v>0</v>
      </c>
      <c r="X182" s="4" t="s">
        <v>913</v>
      </c>
      <c r="Y182" s="4" t="s">
        <v>914</v>
      </c>
    </row>
    <row r="183" s="4" customFormat="1" spans="1:25">
      <c r="A183" s="4" t="s">
        <v>915</v>
      </c>
      <c r="B183" s="4" t="s">
        <v>26</v>
      </c>
      <c r="C183" s="4" t="s">
        <v>27</v>
      </c>
      <c r="D183" s="4" t="s">
        <v>303</v>
      </c>
      <c r="E183" s="4" t="s">
        <v>309</v>
      </c>
      <c r="F183" s="7">
        <v>45006</v>
      </c>
      <c r="G183" s="7">
        <v>45008</v>
      </c>
      <c r="H183" s="4">
        <v>1</v>
      </c>
      <c r="I183" s="4">
        <v>2</v>
      </c>
      <c r="J183" s="4">
        <v>2</v>
      </c>
      <c r="K183" s="4" t="s">
        <v>30</v>
      </c>
      <c r="L183" s="4">
        <v>1484</v>
      </c>
      <c r="M183" s="4">
        <v>1484</v>
      </c>
      <c r="N183" s="4" t="s">
        <v>916</v>
      </c>
      <c r="O183" s="4" t="s">
        <v>644</v>
      </c>
      <c r="P183" s="4" t="s">
        <v>33</v>
      </c>
      <c r="Q183" s="4">
        <v>0</v>
      </c>
      <c r="R183" s="11">
        <v>45003</v>
      </c>
      <c r="S183" s="7">
        <v>45011</v>
      </c>
      <c r="T183" s="4" t="s">
        <v>34</v>
      </c>
      <c r="U183" s="4">
        <v>1484</v>
      </c>
      <c r="V183" s="4">
        <v>0</v>
      </c>
      <c r="W183" s="4">
        <v>0</v>
      </c>
      <c r="X183" s="4" t="s">
        <v>917</v>
      </c>
      <c r="Y183" s="4" t="s">
        <v>918</v>
      </c>
    </row>
    <row r="184" s="4" customFormat="1" spans="1:25">
      <c r="A184" s="4" t="s">
        <v>919</v>
      </c>
      <c r="B184" s="4" t="s">
        <v>26</v>
      </c>
      <c r="C184" s="4" t="s">
        <v>27</v>
      </c>
      <c r="D184" s="4" t="s">
        <v>431</v>
      </c>
      <c r="E184" s="4" t="s">
        <v>432</v>
      </c>
      <c r="F184" s="7">
        <v>45006</v>
      </c>
      <c r="G184" s="7">
        <v>45008</v>
      </c>
      <c r="H184" s="4">
        <v>1</v>
      </c>
      <c r="I184" s="4">
        <v>2</v>
      </c>
      <c r="J184" s="4">
        <v>2</v>
      </c>
      <c r="K184" s="4" t="s">
        <v>30</v>
      </c>
      <c r="L184" s="4">
        <v>1558</v>
      </c>
      <c r="M184" s="4">
        <v>1558</v>
      </c>
      <c r="N184" s="4" t="s">
        <v>920</v>
      </c>
      <c r="O184" s="4" t="s">
        <v>644</v>
      </c>
      <c r="P184" s="4" t="s">
        <v>33</v>
      </c>
      <c r="Q184" s="4">
        <v>0</v>
      </c>
      <c r="R184" s="11">
        <v>45004</v>
      </c>
      <c r="S184" s="7">
        <v>45011</v>
      </c>
      <c r="T184" s="4" t="s">
        <v>34</v>
      </c>
      <c r="U184" s="4">
        <v>1558</v>
      </c>
      <c r="V184" s="4">
        <v>0</v>
      </c>
      <c r="W184" s="4">
        <v>0</v>
      </c>
      <c r="X184" s="4" t="s">
        <v>921</v>
      </c>
      <c r="Y184" s="4" t="s">
        <v>922</v>
      </c>
    </row>
    <row r="185" s="4" customFormat="1" spans="1:25">
      <c r="A185" s="4" t="s">
        <v>923</v>
      </c>
      <c r="B185" s="4" t="s">
        <v>26</v>
      </c>
      <c r="C185" s="4" t="s">
        <v>27</v>
      </c>
      <c r="D185" s="4" t="s">
        <v>494</v>
      </c>
      <c r="E185" s="4" t="s">
        <v>924</v>
      </c>
      <c r="F185" s="7">
        <v>45005</v>
      </c>
      <c r="G185" s="7">
        <v>45008</v>
      </c>
      <c r="H185" s="4">
        <v>1</v>
      </c>
      <c r="I185" s="4">
        <v>3</v>
      </c>
      <c r="J185" s="4">
        <v>3</v>
      </c>
      <c r="K185" s="4" t="s">
        <v>30</v>
      </c>
      <c r="L185" s="4">
        <v>2508</v>
      </c>
      <c r="M185" s="4">
        <v>2508</v>
      </c>
      <c r="N185" s="4" t="s">
        <v>925</v>
      </c>
      <c r="O185" s="4" t="s">
        <v>644</v>
      </c>
      <c r="P185" s="4" t="s">
        <v>33</v>
      </c>
      <c r="Q185" s="4">
        <v>0</v>
      </c>
      <c r="R185" s="11">
        <v>45004</v>
      </c>
      <c r="S185" s="7">
        <v>45011</v>
      </c>
      <c r="T185" s="4" t="s">
        <v>34</v>
      </c>
      <c r="U185" s="4">
        <v>2508</v>
      </c>
      <c r="V185" s="4">
        <v>0</v>
      </c>
      <c r="W185" s="4">
        <v>0</v>
      </c>
      <c r="X185" s="4" t="s">
        <v>926</v>
      </c>
      <c r="Y185" s="4" t="s">
        <v>927</v>
      </c>
    </row>
    <row r="186" s="4" customFormat="1" spans="1:25">
      <c r="A186" s="4" t="s">
        <v>928</v>
      </c>
      <c r="B186" s="4" t="s">
        <v>26</v>
      </c>
      <c r="C186" s="4" t="s">
        <v>27</v>
      </c>
      <c r="D186" s="4" t="s">
        <v>117</v>
      </c>
      <c r="E186" s="4" t="s">
        <v>118</v>
      </c>
      <c r="F186" s="7">
        <v>45005</v>
      </c>
      <c r="G186" s="7">
        <v>45008</v>
      </c>
      <c r="H186" s="4">
        <v>1</v>
      </c>
      <c r="I186" s="4">
        <v>3</v>
      </c>
      <c r="J186" s="4">
        <v>3</v>
      </c>
      <c r="K186" s="4" t="s">
        <v>30</v>
      </c>
      <c r="L186" s="4">
        <v>2060</v>
      </c>
      <c r="M186" s="4">
        <v>2060</v>
      </c>
      <c r="N186" s="4" t="s">
        <v>929</v>
      </c>
      <c r="O186" s="4" t="s">
        <v>644</v>
      </c>
      <c r="P186" s="4" t="s">
        <v>33</v>
      </c>
      <c r="Q186" s="4">
        <v>0</v>
      </c>
      <c r="R186" s="11">
        <v>45004</v>
      </c>
      <c r="S186" s="7">
        <v>45011</v>
      </c>
      <c r="T186" s="4" t="s">
        <v>34</v>
      </c>
      <c r="U186" s="4">
        <v>2060</v>
      </c>
      <c r="V186" s="4">
        <v>0</v>
      </c>
      <c r="W186" s="4">
        <v>0</v>
      </c>
      <c r="X186" s="4" t="s">
        <v>930</v>
      </c>
      <c r="Y186" s="4" t="s">
        <v>931</v>
      </c>
    </row>
    <row r="187" s="4" customFormat="1" spans="1:25">
      <c r="A187" s="4" t="s">
        <v>932</v>
      </c>
      <c r="B187" s="4" t="s">
        <v>26</v>
      </c>
      <c r="C187" s="4" t="s">
        <v>27</v>
      </c>
      <c r="D187" s="4" t="s">
        <v>733</v>
      </c>
      <c r="E187" s="4" t="s">
        <v>933</v>
      </c>
      <c r="F187" s="7">
        <v>45005</v>
      </c>
      <c r="G187" s="7">
        <v>45008</v>
      </c>
      <c r="H187" s="4">
        <v>2</v>
      </c>
      <c r="I187" s="4">
        <v>3</v>
      </c>
      <c r="J187" s="4">
        <v>6</v>
      </c>
      <c r="K187" s="4" t="s">
        <v>30</v>
      </c>
      <c r="L187" s="4">
        <v>1890</v>
      </c>
      <c r="M187" s="4">
        <v>1890</v>
      </c>
      <c r="N187" s="4" t="s">
        <v>934</v>
      </c>
      <c r="O187" s="4" t="s">
        <v>644</v>
      </c>
      <c r="P187" s="4" t="s">
        <v>33</v>
      </c>
      <c r="Q187" s="4">
        <v>0</v>
      </c>
      <c r="R187" s="11">
        <v>45005</v>
      </c>
      <c r="S187" s="7">
        <v>45011</v>
      </c>
      <c r="T187" s="4" t="s">
        <v>34</v>
      </c>
      <c r="U187" s="4">
        <v>1890</v>
      </c>
      <c r="V187" s="4">
        <v>0</v>
      </c>
      <c r="W187" s="4">
        <v>0</v>
      </c>
      <c r="X187" s="4" t="s">
        <v>935</v>
      </c>
      <c r="Y187" s="4" t="s">
        <v>936</v>
      </c>
    </row>
    <row r="188" s="4" customFormat="1" spans="1:25">
      <c r="A188" s="4" t="s">
        <v>937</v>
      </c>
      <c r="B188" s="4" t="s">
        <v>26</v>
      </c>
      <c r="C188" s="4" t="s">
        <v>27</v>
      </c>
      <c r="D188" s="4" t="s">
        <v>403</v>
      </c>
      <c r="E188" s="4" t="s">
        <v>938</v>
      </c>
      <c r="F188" s="7">
        <v>45006</v>
      </c>
      <c r="G188" s="7">
        <v>45008</v>
      </c>
      <c r="H188" s="4">
        <v>1</v>
      </c>
      <c r="I188" s="4">
        <v>2</v>
      </c>
      <c r="J188" s="4">
        <v>2</v>
      </c>
      <c r="K188" s="4" t="s">
        <v>30</v>
      </c>
      <c r="L188" s="4">
        <v>494</v>
      </c>
      <c r="M188" s="4">
        <v>494</v>
      </c>
      <c r="N188" s="4" t="s">
        <v>939</v>
      </c>
      <c r="O188" s="4" t="s">
        <v>644</v>
      </c>
      <c r="P188" s="4" t="s">
        <v>33</v>
      </c>
      <c r="Q188" s="4">
        <v>0</v>
      </c>
      <c r="R188" s="11">
        <v>45005</v>
      </c>
      <c r="S188" s="7">
        <v>45011</v>
      </c>
      <c r="T188" s="4" t="s">
        <v>34</v>
      </c>
      <c r="U188" s="4">
        <v>494</v>
      </c>
      <c r="V188" s="4">
        <v>0</v>
      </c>
      <c r="W188" s="4">
        <v>0</v>
      </c>
      <c r="X188" s="4" t="s">
        <v>940</v>
      </c>
      <c r="Y188" s="4" t="s">
        <v>941</v>
      </c>
    </row>
    <row r="189" s="4" customFormat="1" spans="1:25">
      <c r="A189" s="4" t="s">
        <v>942</v>
      </c>
      <c r="B189" s="4" t="s">
        <v>26</v>
      </c>
      <c r="C189" s="4" t="s">
        <v>27</v>
      </c>
      <c r="D189" s="4" t="s">
        <v>943</v>
      </c>
      <c r="E189" s="4" t="s">
        <v>944</v>
      </c>
      <c r="F189" s="7">
        <v>45006</v>
      </c>
      <c r="G189" s="7">
        <v>45008</v>
      </c>
      <c r="H189" s="4">
        <v>1</v>
      </c>
      <c r="I189" s="4">
        <v>2</v>
      </c>
      <c r="J189" s="4">
        <v>2</v>
      </c>
      <c r="K189" s="4" t="s">
        <v>30</v>
      </c>
      <c r="L189" s="4">
        <v>1424</v>
      </c>
      <c r="M189" s="4">
        <v>1424</v>
      </c>
      <c r="N189" s="4" t="s">
        <v>945</v>
      </c>
      <c r="O189" s="4" t="s">
        <v>644</v>
      </c>
      <c r="P189" s="4" t="s">
        <v>33</v>
      </c>
      <c r="Q189" s="4">
        <v>0</v>
      </c>
      <c r="R189" s="11">
        <v>45005</v>
      </c>
      <c r="S189" s="7">
        <v>45011</v>
      </c>
      <c r="T189" s="4" t="s">
        <v>34</v>
      </c>
      <c r="U189" s="4">
        <v>1424</v>
      </c>
      <c r="V189" s="4">
        <v>0</v>
      </c>
      <c r="W189" s="4">
        <v>0</v>
      </c>
      <c r="X189" s="4" t="s">
        <v>946</v>
      </c>
      <c r="Y189" s="4" t="s">
        <v>247</v>
      </c>
    </row>
    <row r="190" s="4" customFormat="1" spans="1:25">
      <c r="A190" s="4" t="s">
        <v>947</v>
      </c>
      <c r="B190" s="4" t="s">
        <v>26</v>
      </c>
      <c r="C190" s="4" t="s">
        <v>27</v>
      </c>
      <c r="D190" s="4" t="s">
        <v>948</v>
      </c>
      <c r="E190" s="4" t="s">
        <v>949</v>
      </c>
      <c r="F190" s="7">
        <v>45006</v>
      </c>
      <c r="G190" s="7">
        <v>45008</v>
      </c>
      <c r="H190" s="4">
        <v>1</v>
      </c>
      <c r="I190" s="4">
        <v>2</v>
      </c>
      <c r="J190" s="4">
        <v>2</v>
      </c>
      <c r="K190" s="4" t="s">
        <v>30</v>
      </c>
      <c r="L190" s="4">
        <v>1030</v>
      </c>
      <c r="M190" s="4">
        <v>1030</v>
      </c>
      <c r="N190" s="4" t="s">
        <v>950</v>
      </c>
      <c r="O190" s="4" t="s">
        <v>644</v>
      </c>
      <c r="P190" s="4" t="s">
        <v>33</v>
      </c>
      <c r="Q190" s="4">
        <v>0</v>
      </c>
      <c r="R190" s="11">
        <v>45005</v>
      </c>
      <c r="S190" s="7">
        <v>45011</v>
      </c>
      <c r="T190" s="4" t="s">
        <v>34</v>
      </c>
      <c r="U190" s="4">
        <v>1030</v>
      </c>
      <c r="V190" s="4">
        <v>0</v>
      </c>
      <c r="W190" s="4">
        <v>0</v>
      </c>
      <c r="X190" s="4" t="s">
        <v>951</v>
      </c>
      <c r="Y190" s="4" t="s">
        <v>951</v>
      </c>
    </row>
    <row r="191" s="4" customFormat="1" spans="1:25">
      <c r="A191" s="4" t="s">
        <v>942</v>
      </c>
      <c r="B191" s="4" t="s">
        <v>26</v>
      </c>
      <c r="C191" s="4" t="s">
        <v>253</v>
      </c>
      <c r="D191" s="4" t="s">
        <v>943</v>
      </c>
      <c r="E191" s="4" t="s">
        <v>944</v>
      </c>
      <c r="F191" s="7">
        <v>45006</v>
      </c>
      <c r="G191" s="7">
        <v>45008</v>
      </c>
      <c r="H191" s="4">
        <v>1</v>
      </c>
      <c r="I191" s="4">
        <v>2</v>
      </c>
      <c r="J191" s="4">
        <v>2</v>
      </c>
      <c r="K191" s="4" t="s">
        <v>30</v>
      </c>
      <c r="L191" s="4">
        <v>-1424</v>
      </c>
      <c r="M191" s="4">
        <v>-1424</v>
      </c>
      <c r="N191" s="4" t="s">
        <v>945</v>
      </c>
      <c r="O191" s="4" t="s">
        <v>644</v>
      </c>
      <c r="P191" s="4" t="s">
        <v>33</v>
      </c>
      <c r="Q191" s="4">
        <v>0</v>
      </c>
      <c r="R191" s="11">
        <v>45005</v>
      </c>
      <c r="S191" s="7">
        <v>45011</v>
      </c>
      <c r="T191" s="4" t="s">
        <v>34</v>
      </c>
      <c r="U191" s="4">
        <v>-1424</v>
      </c>
      <c r="V191" s="4">
        <v>0</v>
      </c>
      <c r="W191" s="4">
        <v>0</v>
      </c>
      <c r="X191" s="4" t="s">
        <v>946</v>
      </c>
      <c r="Y191" s="4" t="s">
        <v>247</v>
      </c>
    </row>
    <row r="192" s="4" customFormat="1" spans="1:25">
      <c r="A192" s="4" t="s">
        <v>952</v>
      </c>
      <c r="B192" s="4" t="s">
        <v>26</v>
      </c>
      <c r="C192" s="4" t="s">
        <v>27</v>
      </c>
      <c r="D192" s="4" t="s">
        <v>100</v>
      </c>
      <c r="E192" s="4" t="s">
        <v>953</v>
      </c>
      <c r="F192" s="7">
        <v>45006</v>
      </c>
      <c r="G192" s="7">
        <v>45008</v>
      </c>
      <c r="H192" s="4">
        <v>1</v>
      </c>
      <c r="I192" s="4">
        <v>2</v>
      </c>
      <c r="J192" s="4">
        <v>2</v>
      </c>
      <c r="K192" s="4" t="s">
        <v>30</v>
      </c>
      <c r="L192" s="4">
        <v>2354</v>
      </c>
      <c r="M192" s="4">
        <v>2354</v>
      </c>
      <c r="N192" s="4" t="s">
        <v>954</v>
      </c>
      <c r="O192" s="4" t="s">
        <v>644</v>
      </c>
      <c r="P192" s="4" t="s">
        <v>33</v>
      </c>
      <c r="Q192" s="4">
        <v>0</v>
      </c>
      <c r="R192" s="11">
        <v>45005</v>
      </c>
      <c r="S192" s="7">
        <v>45011</v>
      </c>
      <c r="T192" s="4" t="s">
        <v>34</v>
      </c>
      <c r="U192" s="4">
        <v>2354</v>
      </c>
      <c r="V192" s="4">
        <v>0</v>
      </c>
      <c r="W192" s="4">
        <v>0</v>
      </c>
      <c r="X192" s="4" t="s">
        <v>955</v>
      </c>
      <c r="Y192" s="4" t="s">
        <v>247</v>
      </c>
    </row>
    <row r="193" s="4" customFormat="1" spans="1:25">
      <c r="A193" s="4" t="s">
        <v>952</v>
      </c>
      <c r="B193" s="4" t="s">
        <v>26</v>
      </c>
      <c r="C193" s="4" t="s">
        <v>253</v>
      </c>
      <c r="D193" s="4" t="s">
        <v>100</v>
      </c>
      <c r="E193" s="4" t="s">
        <v>953</v>
      </c>
      <c r="F193" s="7">
        <v>45006</v>
      </c>
      <c r="G193" s="7">
        <v>45008</v>
      </c>
      <c r="H193" s="4">
        <v>1</v>
      </c>
      <c r="I193" s="4">
        <v>2</v>
      </c>
      <c r="J193" s="4">
        <v>2</v>
      </c>
      <c r="K193" s="4" t="s">
        <v>30</v>
      </c>
      <c r="L193" s="4">
        <v>-2354</v>
      </c>
      <c r="M193" s="4">
        <v>-2354</v>
      </c>
      <c r="N193" s="4" t="s">
        <v>954</v>
      </c>
      <c r="O193" s="4" t="s">
        <v>644</v>
      </c>
      <c r="P193" s="4" t="s">
        <v>33</v>
      </c>
      <c r="Q193" s="4">
        <v>0</v>
      </c>
      <c r="R193" s="11">
        <v>45005</v>
      </c>
      <c r="S193" s="7">
        <v>45011</v>
      </c>
      <c r="T193" s="4" t="s">
        <v>34</v>
      </c>
      <c r="U193" s="4">
        <v>-2354</v>
      </c>
      <c r="V193" s="4">
        <v>0</v>
      </c>
      <c r="W193" s="4">
        <v>0</v>
      </c>
      <c r="X193" s="4" t="s">
        <v>955</v>
      </c>
      <c r="Y193" s="4" t="s">
        <v>247</v>
      </c>
    </row>
    <row r="194" s="4" customFormat="1" spans="1:25">
      <c r="A194" s="4" t="s">
        <v>956</v>
      </c>
      <c r="B194" s="4" t="s">
        <v>26</v>
      </c>
      <c r="C194" s="4" t="s">
        <v>27</v>
      </c>
      <c r="D194" s="4" t="s">
        <v>100</v>
      </c>
      <c r="E194" s="4" t="s">
        <v>957</v>
      </c>
      <c r="F194" s="7">
        <v>45006</v>
      </c>
      <c r="G194" s="7">
        <v>45008</v>
      </c>
      <c r="H194" s="4">
        <v>1</v>
      </c>
      <c r="I194" s="4">
        <v>2</v>
      </c>
      <c r="J194" s="4">
        <v>2</v>
      </c>
      <c r="K194" s="4" t="s">
        <v>30</v>
      </c>
      <c r="L194" s="4">
        <v>2188</v>
      </c>
      <c r="M194" s="4">
        <v>2188</v>
      </c>
      <c r="N194" s="4" t="s">
        <v>958</v>
      </c>
      <c r="O194" s="4" t="s">
        <v>644</v>
      </c>
      <c r="P194" s="4" t="s">
        <v>33</v>
      </c>
      <c r="Q194" s="4">
        <v>0</v>
      </c>
      <c r="R194" s="11">
        <v>45005</v>
      </c>
      <c r="S194" s="7">
        <v>45011</v>
      </c>
      <c r="T194" s="4" t="s">
        <v>34</v>
      </c>
      <c r="U194" s="4">
        <v>2188</v>
      </c>
      <c r="V194" s="4">
        <v>0</v>
      </c>
      <c r="W194" s="4">
        <v>0</v>
      </c>
      <c r="X194" s="4" t="s">
        <v>959</v>
      </c>
      <c r="Y194" s="4" t="s">
        <v>247</v>
      </c>
    </row>
    <row r="195" s="4" customFormat="1" spans="1:25">
      <c r="A195" s="4" t="s">
        <v>956</v>
      </c>
      <c r="B195" s="4" t="s">
        <v>26</v>
      </c>
      <c r="C195" s="4" t="s">
        <v>253</v>
      </c>
      <c r="D195" s="4" t="s">
        <v>100</v>
      </c>
      <c r="E195" s="4" t="s">
        <v>957</v>
      </c>
      <c r="F195" s="7">
        <v>45006</v>
      </c>
      <c r="G195" s="7">
        <v>45008</v>
      </c>
      <c r="H195" s="4">
        <v>1</v>
      </c>
      <c r="I195" s="4">
        <v>2</v>
      </c>
      <c r="J195" s="4">
        <v>2</v>
      </c>
      <c r="K195" s="4" t="s">
        <v>30</v>
      </c>
      <c r="L195" s="4">
        <v>-2188</v>
      </c>
      <c r="M195" s="4">
        <v>-2188</v>
      </c>
      <c r="N195" s="4" t="s">
        <v>958</v>
      </c>
      <c r="O195" s="4" t="s">
        <v>644</v>
      </c>
      <c r="P195" s="4" t="s">
        <v>33</v>
      </c>
      <c r="Q195" s="4">
        <v>0</v>
      </c>
      <c r="R195" s="11">
        <v>45005</v>
      </c>
      <c r="S195" s="7">
        <v>45011</v>
      </c>
      <c r="T195" s="4" t="s">
        <v>34</v>
      </c>
      <c r="U195" s="4">
        <v>-2188</v>
      </c>
      <c r="V195" s="4">
        <v>0</v>
      </c>
      <c r="W195" s="4">
        <v>0</v>
      </c>
      <c r="X195" s="4" t="s">
        <v>959</v>
      </c>
      <c r="Y195" s="4" t="s">
        <v>247</v>
      </c>
    </row>
    <row r="196" s="4" customFormat="1" spans="1:25">
      <c r="A196" s="4" t="s">
        <v>960</v>
      </c>
      <c r="B196" s="4" t="s">
        <v>26</v>
      </c>
      <c r="C196" s="4" t="s">
        <v>27</v>
      </c>
      <c r="D196" s="4" t="s">
        <v>961</v>
      </c>
      <c r="E196" s="4" t="s">
        <v>962</v>
      </c>
      <c r="F196" s="7">
        <v>45006</v>
      </c>
      <c r="G196" s="7">
        <v>45008</v>
      </c>
      <c r="H196" s="4">
        <v>1</v>
      </c>
      <c r="I196" s="4">
        <v>2</v>
      </c>
      <c r="J196" s="4">
        <v>2</v>
      </c>
      <c r="K196" s="4" t="s">
        <v>30</v>
      </c>
      <c r="L196" s="4">
        <v>1920</v>
      </c>
      <c r="M196" s="4">
        <v>1920</v>
      </c>
      <c r="N196" s="4" t="s">
        <v>963</v>
      </c>
      <c r="O196" s="4" t="s">
        <v>644</v>
      </c>
      <c r="P196" s="4" t="s">
        <v>33</v>
      </c>
      <c r="Q196" s="4">
        <v>0</v>
      </c>
      <c r="R196" s="11">
        <v>45006</v>
      </c>
      <c r="S196" s="7">
        <v>45011</v>
      </c>
      <c r="T196" s="4" t="s">
        <v>34</v>
      </c>
      <c r="U196" s="4">
        <v>1920</v>
      </c>
      <c r="V196" s="4">
        <v>0</v>
      </c>
      <c r="W196" s="4">
        <v>0</v>
      </c>
      <c r="X196" s="4" t="s">
        <v>964</v>
      </c>
      <c r="Y196" s="4" t="s">
        <v>247</v>
      </c>
    </row>
    <row r="197" s="4" customFormat="1" spans="1:25">
      <c r="A197" s="4" t="s">
        <v>965</v>
      </c>
      <c r="B197" s="4" t="s">
        <v>26</v>
      </c>
      <c r="C197" s="4" t="s">
        <v>27</v>
      </c>
      <c r="D197" s="4" t="s">
        <v>961</v>
      </c>
      <c r="E197" s="4" t="s">
        <v>966</v>
      </c>
      <c r="F197" s="7">
        <v>45006</v>
      </c>
      <c r="G197" s="7">
        <v>45008</v>
      </c>
      <c r="H197" s="4">
        <v>1</v>
      </c>
      <c r="I197" s="4">
        <v>2</v>
      </c>
      <c r="J197" s="4">
        <v>2</v>
      </c>
      <c r="K197" s="4" t="s">
        <v>30</v>
      </c>
      <c r="L197" s="4">
        <v>2800</v>
      </c>
      <c r="M197" s="4">
        <v>2800</v>
      </c>
      <c r="N197" s="4" t="s">
        <v>967</v>
      </c>
      <c r="O197" s="4" t="s">
        <v>644</v>
      </c>
      <c r="P197" s="4" t="s">
        <v>33</v>
      </c>
      <c r="Q197" s="4">
        <v>0</v>
      </c>
      <c r="R197" s="11">
        <v>45006</v>
      </c>
      <c r="S197" s="7">
        <v>45011</v>
      </c>
      <c r="T197" s="4" t="s">
        <v>34</v>
      </c>
      <c r="U197" s="4">
        <v>2800</v>
      </c>
      <c r="V197" s="4">
        <v>0</v>
      </c>
      <c r="W197" s="4">
        <v>0</v>
      </c>
      <c r="X197" s="4" t="s">
        <v>968</v>
      </c>
      <c r="Y197" s="4" t="s">
        <v>969</v>
      </c>
    </row>
    <row r="198" s="4" customFormat="1" spans="1:25">
      <c r="A198" s="4" t="s">
        <v>960</v>
      </c>
      <c r="B198" s="4" t="s">
        <v>26</v>
      </c>
      <c r="C198" s="4" t="s">
        <v>253</v>
      </c>
      <c r="D198" s="4" t="s">
        <v>961</v>
      </c>
      <c r="E198" s="4" t="s">
        <v>962</v>
      </c>
      <c r="F198" s="7">
        <v>45006</v>
      </c>
      <c r="G198" s="7">
        <v>45008</v>
      </c>
      <c r="H198" s="4">
        <v>1</v>
      </c>
      <c r="I198" s="4">
        <v>2</v>
      </c>
      <c r="J198" s="4">
        <v>2</v>
      </c>
      <c r="K198" s="4" t="s">
        <v>30</v>
      </c>
      <c r="L198" s="4">
        <v>-1920</v>
      </c>
      <c r="M198" s="4">
        <v>-1920</v>
      </c>
      <c r="N198" s="4" t="s">
        <v>963</v>
      </c>
      <c r="O198" s="4" t="s">
        <v>644</v>
      </c>
      <c r="P198" s="4" t="s">
        <v>33</v>
      </c>
      <c r="Q198" s="4">
        <v>0</v>
      </c>
      <c r="R198" s="11">
        <v>45006</v>
      </c>
      <c r="S198" s="7">
        <v>45011</v>
      </c>
      <c r="T198" s="4" t="s">
        <v>34</v>
      </c>
      <c r="U198" s="4">
        <v>-1920</v>
      </c>
      <c r="V198" s="4">
        <v>0</v>
      </c>
      <c r="W198" s="4">
        <v>0</v>
      </c>
      <c r="X198" s="4" t="s">
        <v>964</v>
      </c>
      <c r="Y198" s="4" t="s">
        <v>247</v>
      </c>
    </row>
    <row r="199" s="4" customFormat="1" spans="1:25">
      <c r="A199" s="4" t="s">
        <v>970</v>
      </c>
      <c r="B199" s="4" t="s">
        <v>26</v>
      </c>
      <c r="C199" s="4" t="s">
        <v>27</v>
      </c>
      <c r="D199" s="4" t="s">
        <v>971</v>
      </c>
      <c r="E199" s="4" t="s">
        <v>972</v>
      </c>
      <c r="F199" s="7">
        <v>45007</v>
      </c>
      <c r="G199" s="7">
        <v>45008</v>
      </c>
      <c r="H199" s="4">
        <v>1</v>
      </c>
      <c r="I199" s="4">
        <v>1</v>
      </c>
      <c r="J199" s="4">
        <v>1</v>
      </c>
      <c r="K199" s="4" t="s">
        <v>30</v>
      </c>
      <c r="L199" s="4">
        <v>754</v>
      </c>
      <c r="M199" s="4">
        <v>754</v>
      </c>
      <c r="N199" s="4" t="s">
        <v>973</v>
      </c>
      <c r="O199" s="4" t="s">
        <v>644</v>
      </c>
      <c r="P199" s="4" t="s">
        <v>33</v>
      </c>
      <c r="Q199" s="4">
        <v>0</v>
      </c>
      <c r="R199" s="11">
        <v>45006</v>
      </c>
      <c r="S199" s="7">
        <v>45011</v>
      </c>
      <c r="T199" s="4" t="s">
        <v>34</v>
      </c>
      <c r="U199" s="4">
        <v>754</v>
      </c>
      <c r="V199" s="4">
        <v>0</v>
      </c>
      <c r="W199" s="4">
        <v>0</v>
      </c>
      <c r="X199" s="4" t="s">
        <v>974</v>
      </c>
      <c r="Y199" s="4" t="s">
        <v>975</v>
      </c>
    </row>
    <row r="200" s="4" customFormat="1" spans="1:25">
      <c r="A200" s="4" t="s">
        <v>976</v>
      </c>
      <c r="B200" s="4" t="s">
        <v>26</v>
      </c>
      <c r="C200" s="4" t="s">
        <v>27</v>
      </c>
      <c r="D200" s="4" t="s">
        <v>426</v>
      </c>
      <c r="E200" s="4" t="s">
        <v>387</v>
      </c>
      <c r="F200" s="7">
        <v>45006</v>
      </c>
      <c r="G200" s="7">
        <v>45008</v>
      </c>
      <c r="H200" s="4">
        <v>1</v>
      </c>
      <c r="I200" s="4">
        <v>2</v>
      </c>
      <c r="J200" s="4">
        <v>2</v>
      </c>
      <c r="K200" s="4" t="s">
        <v>30</v>
      </c>
      <c r="L200" s="4">
        <v>683</v>
      </c>
      <c r="M200" s="4">
        <v>683</v>
      </c>
      <c r="N200" s="4" t="s">
        <v>977</v>
      </c>
      <c r="O200" s="4" t="s">
        <v>644</v>
      </c>
      <c r="P200" s="4" t="s">
        <v>33</v>
      </c>
      <c r="Q200" s="4">
        <v>0</v>
      </c>
      <c r="R200" s="11">
        <v>45006</v>
      </c>
      <c r="S200" s="7">
        <v>45011</v>
      </c>
      <c r="T200" s="4" t="s">
        <v>34</v>
      </c>
      <c r="U200" s="4">
        <v>683</v>
      </c>
      <c r="V200" s="4">
        <v>0</v>
      </c>
      <c r="W200" s="4">
        <v>0</v>
      </c>
      <c r="X200" s="4" t="s">
        <v>978</v>
      </c>
      <c r="Y200" s="4" t="s">
        <v>979</v>
      </c>
    </row>
    <row r="201" s="4" customFormat="1" spans="1:25">
      <c r="A201" s="4" t="s">
        <v>980</v>
      </c>
      <c r="B201" s="4" t="s">
        <v>26</v>
      </c>
      <c r="C201" s="4" t="s">
        <v>27</v>
      </c>
      <c r="D201" s="4" t="s">
        <v>981</v>
      </c>
      <c r="E201" s="4" t="s">
        <v>982</v>
      </c>
      <c r="F201" s="7">
        <v>45007</v>
      </c>
      <c r="G201" s="7">
        <v>45008</v>
      </c>
      <c r="H201" s="4">
        <v>1</v>
      </c>
      <c r="I201" s="4">
        <v>1</v>
      </c>
      <c r="J201" s="4">
        <v>1</v>
      </c>
      <c r="K201" s="4" t="s">
        <v>30</v>
      </c>
      <c r="L201" s="4">
        <v>727</v>
      </c>
      <c r="M201" s="4">
        <v>727</v>
      </c>
      <c r="N201" s="4" t="s">
        <v>983</v>
      </c>
      <c r="O201" s="4" t="s">
        <v>644</v>
      </c>
      <c r="P201" s="4" t="s">
        <v>33</v>
      </c>
      <c r="Q201" s="4">
        <v>0</v>
      </c>
      <c r="R201" s="11">
        <v>45006</v>
      </c>
      <c r="S201" s="7">
        <v>45011</v>
      </c>
      <c r="T201" s="4" t="s">
        <v>34</v>
      </c>
      <c r="U201" s="4">
        <v>727</v>
      </c>
      <c r="V201" s="4">
        <v>0</v>
      </c>
      <c r="W201" s="4">
        <v>0</v>
      </c>
      <c r="X201" s="4" t="s">
        <v>984</v>
      </c>
      <c r="Y201" s="4" t="s">
        <v>985</v>
      </c>
    </row>
    <row r="202" s="4" customFormat="1" spans="1:25">
      <c r="A202" s="4" t="s">
        <v>986</v>
      </c>
      <c r="B202" s="4" t="s">
        <v>26</v>
      </c>
      <c r="C202" s="4" t="s">
        <v>27</v>
      </c>
      <c r="D202" s="4" t="s">
        <v>635</v>
      </c>
      <c r="E202" s="4" t="s">
        <v>636</v>
      </c>
      <c r="F202" s="7">
        <v>45007</v>
      </c>
      <c r="G202" s="7">
        <v>45008</v>
      </c>
      <c r="H202" s="4">
        <v>1</v>
      </c>
      <c r="I202" s="4">
        <v>1</v>
      </c>
      <c r="J202" s="4">
        <v>1</v>
      </c>
      <c r="K202" s="4" t="s">
        <v>30</v>
      </c>
      <c r="L202" s="4">
        <v>423</v>
      </c>
      <c r="M202" s="4">
        <v>423</v>
      </c>
      <c r="N202" s="4" t="s">
        <v>987</v>
      </c>
      <c r="O202" s="4" t="s">
        <v>644</v>
      </c>
      <c r="P202" s="4" t="s">
        <v>33</v>
      </c>
      <c r="Q202" s="4">
        <v>0</v>
      </c>
      <c r="R202" s="11">
        <v>45006</v>
      </c>
      <c r="S202" s="7">
        <v>45011</v>
      </c>
      <c r="T202" s="4" t="s">
        <v>34</v>
      </c>
      <c r="U202" s="4">
        <v>423</v>
      </c>
      <c r="V202" s="4">
        <v>0</v>
      </c>
      <c r="W202" s="4">
        <v>0</v>
      </c>
      <c r="X202" s="4" t="s">
        <v>988</v>
      </c>
      <c r="Y202" s="4" t="s">
        <v>989</v>
      </c>
    </row>
    <row r="203" s="4" customFormat="1" spans="1:25">
      <c r="A203" s="4" t="s">
        <v>990</v>
      </c>
      <c r="B203" s="4" t="s">
        <v>26</v>
      </c>
      <c r="C203" s="4" t="s">
        <v>27</v>
      </c>
      <c r="D203" s="4" t="s">
        <v>386</v>
      </c>
      <c r="E203" s="4" t="s">
        <v>387</v>
      </c>
      <c r="F203" s="7">
        <v>45007</v>
      </c>
      <c r="G203" s="7">
        <v>45008</v>
      </c>
      <c r="H203" s="4">
        <v>1</v>
      </c>
      <c r="I203" s="4">
        <v>1</v>
      </c>
      <c r="J203" s="4">
        <v>1</v>
      </c>
      <c r="K203" s="4" t="s">
        <v>30</v>
      </c>
      <c r="L203" s="4">
        <v>194</v>
      </c>
      <c r="M203" s="4">
        <v>194</v>
      </c>
      <c r="N203" s="4" t="s">
        <v>991</v>
      </c>
      <c r="O203" s="4" t="s">
        <v>644</v>
      </c>
      <c r="P203" s="4" t="s">
        <v>33</v>
      </c>
      <c r="Q203" s="4">
        <v>0</v>
      </c>
      <c r="R203" s="11">
        <v>45006</v>
      </c>
      <c r="S203" s="7">
        <v>45011</v>
      </c>
      <c r="T203" s="4" t="s">
        <v>34</v>
      </c>
      <c r="U203" s="4">
        <v>194</v>
      </c>
      <c r="V203" s="4">
        <v>0</v>
      </c>
      <c r="W203" s="4">
        <v>0</v>
      </c>
      <c r="X203" s="4" t="s">
        <v>992</v>
      </c>
      <c r="Y203" s="4" t="s">
        <v>390</v>
      </c>
    </row>
    <row r="204" s="4" customFormat="1" spans="1:25">
      <c r="A204" s="4" t="s">
        <v>993</v>
      </c>
      <c r="B204" s="4" t="s">
        <v>26</v>
      </c>
      <c r="C204" s="4" t="s">
        <v>27</v>
      </c>
      <c r="D204" s="4" t="s">
        <v>175</v>
      </c>
      <c r="E204" s="4" t="s">
        <v>62</v>
      </c>
      <c r="F204" s="7">
        <v>45007</v>
      </c>
      <c r="G204" s="7">
        <v>45008</v>
      </c>
      <c r="H204" s="4">
        <v>2</v>
      </c>
      <c r="I204" s="4">
        <v>1</v>
      </c>
      <c r="J204" s="4">
        <v>2</v>
      </c>
      <c r="K204" s="4" t="s">
        <v>30</v>
      </c>
      <c r="L204" s="4">
        <v>374</v>
      </c>
      <c r="M204" s="4">
        <v>374</v>
      </c>
      <c r="N204" s="4" t="s">
        <v>994</v>
      </c>
      <c r="O204" s="4" t="s">
        <v>644</v>
      </c>
      <c r="P204" s="4" t="s">
        <v>33</v>
      </c>
      <c r="Q204" s="4">
        <v>0</v>
      </c>
      <c r="R204" s="11">
        <v>45006</v>
      </c>
      <c r="S204" s="7">
        <v>45011</v>
      </c>
      <c r="T204" s="4" t="s">
        <v>34</v>
      </c>
      <c r="U204" s="4">
        <v>374</v>
      </c>
      <c r="V204" s="4">
        <v>0</v>
      </c>
      <c r="W204" s="4">
        <v>0</v>
      </c>
      <c r="X204" s="4" t="s">
        <v>995</v>
      </c>
      <c r="Y204" s="4" t="s">
        <v>996</v>
      </c>
    </row>
    <row r="205" s="4" customFormat="1" spans="1:25">
      <c r="A205" s="4" t="s">
        <v>997</v>
      </c>
      <c r="B205" s="4" t="s">
        <v>26</v>
      </c>
      <c r="C205" s="4" t="s">
        <v>27</v>
      </c>
      <c r="D205" s="4" t="s">
        <v>998</v>
      </c>
      <c r="E205" s="4" t="s">
        <v>999</v>
      </c>
      <c r="F205" s="7">
        <v>45007</v>
      </c>
      <c r="G205" s="7">
        <v>45008</v>
      </c>
      <c r="H205" s="4">
        <v>1</v>
      </c>
      <c r="I205" s="4">
        <v>1</v>
      </c>
      <c r="J205" s="4">
        <v>1</v>
      </c>
      <c r="K205" s="4" t="s">
        <v>30</v>
      </c>
      <c r="L205" s="4">
        <v>493</v>
      </c>
      <c r="M205" s="4">
        <v>493</v>
      </c>
      <c r="N205" s="4" t="s">
        <v>1000</v>
      </c>
      <c r="O205" s="4" t="s">
        <v>644</v>
      </c>
      <c r="P205" s="4" t="s">
        <v>33</v>
      </c>
      <c r="Q205" s="4">
        <v>0</v>
      </c>
      <c r="R205" s="11">
        <v>45006</v>
      </c>
      <c r="S205" s="7">
        <v>45011</v>
      </c>
      <c r="T205" s="4" t="s">
        <v>34</v>
      </c>
      <c r="U205" s="4">
        <v>493</v>
      </c>
      <c r="V205" s="4">
        <v>0</v>
      </c>
      <c r="W205" s="4">
        <v>0</v>
      </c>
      <c r="X205" s="4" t="s">
        <v>1001</v>
      </c>
      <c r="Y205" s="4" t="s">
        <v>1002</v>
      </c>
    </row>
    <row r="206" s="4" customFormat="1" spans="1:25">
      <c r="A206" s="4" t="s">
        <v>1003</v>
      </c>
      <c r="B206" s="4" t="s">
        <v>26</v>
      </c>
      <c r="C206" s="4" t="s">
        <v>27</v>
      </c>
      <c r="D206" s="4" t="s">
        <v>175</v>
      </c>
      <c r="E206" s="4" t="s">
        <v>62</v>
      </c>
      <c r="F206" s="7">
        <v>45007</v>
      </c>
      <c r="G206" s="7">
        <v>45008</v>
      </c>
      <c r="H206" s="4">
        <v>1</v>
      </c>
      <c r="I206" s="4">
        <v>1</v>
      </c>
      <c r="J206" s="4">
        <v>1</v>
      </c>
      <c r="K206" s="4" t="s">
        <v>30</v>
      </c>
      <c r="L206" s="4">
        <v>187</v>
      </c>
      <c r="M206" s="4">
        <v>187</v>
      </c>
      <c r="N206" s="4" t="s">
        <v>1004</v>
      </c>
      <c r="O206" s="4" t="s">
        <v>644</v>
      </c>
      <c r="P206" s="4" t="s">
        <v>33</v>
      </c>
      <c r="Q206" s="4">
        <v>0</v>
      </c>
      <c r="R206" s="11">
        <v>45006</v>
      </c>
      <c r="S206" s="7">
        <v>45011</v>
      </c>
      <c r="T206" s="4" t="s">
        <v>34</v>
      </c>
      <c r="U206" s="4">
        <v>187</v>
      </c>
      <c r="V206" s="4">
        <v>0</v>
      </c>
      <c r="W206" s="4">
        <v>0</v>
      </c>
      <c r="X206" s="4" t="s">
        <v>1005</v>
      </c>
      <c r="Y206" s="4" t="s">
        <v>1006</v>
      </c>
    </row>
    <row r="207" s="4" customFormat="1" spans="1:25">
      <c r="A207" s="4" t="s">
        <v>1007</v>
      </c>
      <c r="B207" s="4" t="s">
        <v>26</v>
      </c>
      <c r="C207" s="4" t="s">
        <v>27</v>
      </c>
      <c r="D207" s="4" t="s">
        <v>100</v>
      </c>
      <c r="E207" s="4" t="s">
        <v>101</v>
      </c>
      <c r="F207" s="7">
        <v>45007</v>
      </c>
      <c r="G207" s="7">
        <v>45008</v>
      </c>
      <c r="H207" s="4">
        <v>1</v>
      </c>
      <c r="I207" s="4">
        <v>1</v>
      </c>
      <c r="J207" s="4">
        <v>1</v>
      </c>
      <c r="K207" s="4" t="s">
        <v>30</v>
      </c>
      <c r="L207" s="4">
        <v>1010</v>
      </c>
      <c r="M207" s="4">
        <v>1010</v>
      </c>
      <c r="N207" s="4" t="s">
        <v>1008</v>
      </c>
      <c r="O207" s="4" t="s">
        <v>644</v>
      </c>
      <c r="P207" s="4" t="s">
        <v>33</v>
      </c>
      <c r="Q207" s="4">
        <v>0</v>
      </c>
      <c r="R207" s="11">
        <v>45006</v>
      </c>
      <c r="S207" s="7">
        <v>45011</v>
      </c>
      <c r="T207" s="4" t="s">
        <v>34</v>
      </c>
      <c r="U207" s="4">
        <v>1010</v>
      </c>
      <c r="V207" s="4">
        <v>0</v>
      </c>
      <c r="W207" s="4">
        <v>0</v>
      </c>
      <c r="X207" s="4" t="s">
        <v>1009</v>
      </c>
      <c r="Y207" s="4" t="s">
        <v>1010</v>
      </c>
    </row>
    <row r="208" s="4" customFormat="1" spans="1:25">
      <c r="A208" s="4" t="s">
        <v>1011</v>
      </c>
      <c r="B208" s="4" t="s">
        <v>26</v>
      </c>
      <c r="C208" s="4" t="s">
        <v>27</v>
      </c>
      <c r="D208" s="4" t="s">
        <v>1012</v>
      </c>
      <c r="E208" s="4" t="s">
        <v>1013</v>
      </c>
      <c r="F208" s="7">
        <v>45007</v>
      </c>
      <c r="G208" s="7">
        <v>45008</v>
      </c>
      <c r="H208" s="4">
        <v>1</v>
      </c>
      <c r="I208" s="4">
        <v>1</v>
      </c>
      <c r="J208" s="4">
        <v>1</v>
      </c>
      <c r="K208" s="4" t="s">
        <v>30</v>
      </c>
      <c r="L208" s="4">
        <v>1030</v>
      </c>
      <c r="M208" s="4">
        <v>1030</v>
      </c>
      <c r="N208" s="4" t="s">
        <v>1014</v>
      </c>
      <c r="O208" s="4" t="s">
        <v>644</v>
      </c>
      <c r="P208" s="4" t="s">
        <v>33</v>
      </c>
      <c r="Q208" s="4">
        <v>0</v>
      </c>
      <c r="R208" s="11">
        <v>45007</v>
      </c>
      <c r="S208" s="7">
        <v>45011</v>
      </c>
      <c r="T208" s="4" t="s">
        <v>34</v>
      </c>
      <c r="U208" s="4">
        <v>1030</v>
      </c>
      <c r="V208" s="4">
        <v>0</v>
      </c>
      <c r="W208" s="4">
        <v>0</v>
      </c>
      <c r="X208" s="4" t="s">
        <v>1015</v>
      </c>
      <c r="Y208" s="4" t="s">
        <v>1016</v>
      </c>
    </row>
    <row r="209" s="4" customFormat="1" spans="1:25">
      <c r="A209" s="4" t="s">
        <v>1017</v>
      </c>
      <c r="B209" s="4" t="s">
        <v>26</v>
      </c>
      <c r="C209" s="4" t="s">
        <v>27</v>
      </c>
      <c r="D209" s="4" t="s">
        <v>1018</v>
      </c>
      <c r="E209" s="4" t="s">
        <v>1019</v>
      </c>
      <c r="F209" s="7">
        <v>45007</v>
      </c>
      <c r="G209" s="7">
        <v>45008</v>
      </c>
      <c r="H209" s="4">
        <v>1</v>
      </c>
      <c r="I209" s="4">
        <v>1</v>
      </c>
      <c r="J209" s="4">
        <v>1</v>
      </c>
      <c r="K209" s="4" t="s">
        <v>30</v>
      </c>
      <c r="L209" s="4">
        <v>515</v>
      </c>
      <c r="M209" s="4">
        <v>515</v>
      </c>
      <c r="N209" s="4" t="s">
        <v>1020</v>
      </c>
      <c r="O209" s="4" t="s">
        <v>644</v>
      </c>
      <c r="P209" s="4" t="s">
        <v>33</v>
      </c>
      <c r="Q209" s="4">
        <v>0</v>
      </c>
      <c r="R209" s="11">
        <v>45007</v>
      </c>
      <c r="S209" s="7">
        <v>45011</v>
      </c>
      <c r="T209" s="4" t="s">
        <v>34</v>
      </c>
      <c r="U209" s="4">
        <v>515</v>
      </c>
      <c r="V209" s="4">
        <v>0</v>
      </c>
      <c r="W209" s="4">
        <v>0</v>
      </c>
      <c r="X209" s="4" t="s">
        <v>1021</v>
      </c>
      <c r="Y209" s="4" t="s">
        <v>1022</v>
      </c>
    </row>
    <row r="210" s="4" customFormat="1" spans="1:25">
      <c r="A210" s="4" t="s">
        <v>1023</v>
      </c>
      <c r="B210" s="4" t="s">
        <v>26</v>
      </c>
      <c r="C210" s="4" t="s">
        <v>27</v>
      </c>
      <c r="D210" s="4" t="s">
        <v>1024</v>
      </c>
      <c r="E210" s="4" t="s">
        <v>1025</v>
      </c>
      <c r="F210" s="7">
        <v>45007</v>
      </c>
      <c r="G210" s="7">
        <v>45008</v>
      </c>
      <c r="H210" s="4">
        <v>1</v>
      </c>
      <c r="I210" s="4">
        <v>1</v>
      </c>
      <c r="J210" s="4">
        <v>1</v>
      </c>
      <c r="K210" s="4" t="s">
        <v>30</v>
      </c>
      <c r="L210" s="4">
        <v>201</v>
      </c>
      <c r="M210" s="4">
        <v>201</v>
      </c>
      <c r="N210" s="4" t="s">
        <v>1026</v>
      </c>
      <c r="O210" s="4" t="s">
        <v>644</v>
      </c>
      <c r="P210" s="4" t="s">
        <v>33</v>
      </c>
      <c r="Q210" s="4">
        <v>0</v>
      </c>
      <c r="R210" s="11">
        <v>45007</v>
      </c>
      <c r="S210" s="7">
        <v>45011</v>
      </c>
      <c r="T210" s="4" t="s">
        <v>34</v>
      </c>
      <c r="U210" s="4">
        <v>201</v>
      </c>
      <c r="V210" s="4">
        <v>0</v>
      </c>
      <c r="W210" s="4">
        <v>0</v>
      </c>
      <c r="X210" s="4" t="s">
        <v>1027</v>
      </c>
      <c r="Y210" s="4" t="s">
        <v>1028</v>
      </c>
    </row>
    <row r="211" s="4" customFormat="1" spans="1:25">
      <c r="A211" s="4" t="s">
        <v>1029</v>
      </c>
      <c r="B211" s="4" t="s">
        <v>26</v>
      </c>
      <c r="C211" s="4" t="s">
        <v>27</v>
      </c>
      <c r="D211" s="4" t="s">
        <v>386</v>
      </c>
      <c r="E211" s="4" t="s">
        <v>387</v>
      </c>
      <c r="F211" s="7">
        <v>45007</v>
      </c>
      <c r="G211" s="7">
        <v>45008</v>
      </c>
      <c r="H211" s="4">
        <v>1</v>
      </c>
      <c r="I211" s="4">
        <v>1</v>
      </c>
      <c r="J211" s="4">
        <v>1</v>
      </c>
      <c r="K211" s="4" t="s">
        <v>30</v>
      </c>
      <c r="L211" s="4">
        <v>194</v>
      </c>
      <c r="M211" s="4">
        <v>194</v>
      </c>
      <c r="N211" s="4" t="s">
        <v>1030</v>
      </c>
      <c r="O211" s="4" t="s">
        <v>644</v>
      </c>
      <c r="P211" s="4" t="s">
        <v>33</v>
      </c>
      <c r="Q211" s="4">
        <v>0</v>
      </c>
      <c r="R211" s="11">
        <v>45007</v>
      </c>
      <c r="S211" s="7">
        <v>45011</v>
      </c>
      <c r="T211" s="4" t="s">
        <v>34</v>
      </c>
      <c r="U211" s="4">
        <v>194</v>
      </c>
      <c r="V211" s="4">
        <v>0</v>
      </c>
      <c r="W211" s="4">
        <v>0</v>
      </c>
      <c r="X211" s="4" t="s">
        <v>1031</v>
      </c>
      <c r="Y211" s="4" t="s">
        <v>572</v>
      </c>
    </row>
    <row r="212" s="4" customFormat="1" spans="1:25">
      <c r="A212" s="4" t="s">
        <v>1032</v>
      </c>
      <c r="B212" s="4" t="s">
        <v>26</v>
      </c>
      <c r="C212" s="4" t="s">
        <v>27</v>
      </c>
      <c r="D212" s="4" t="s">
        <v>175</v>
      </c>
      <c r="E212" s="4" t="s">
        <v>62</v>
      </c>
      <c r="F212" s="7">
        <v>45007</v>
      </c>
      <c r="G212" s="7">
        <v>45008</v>
      </c>
      <c r="H212" s="4">
        <v>1</v>
      </c>
      <c r="I212" s="4">
        <v>1</v>
      </c>
      <c r="J212" s="4">
        <v>1</v>
      </c>
      <c r="K212" s="4" t="s">
        <v>30</v>
      </c>
      <c r="L212" s="4">
        <v>187</v>
      </c>
      <c r="M212" s="4">
        <v>187</v>
      </c>
      <c r="N212" s="4" t="s">
        <v>1033</v>
      </c>
      <c r="O212" s="4" t="s">
        <v>644</v>
      </c>
      <c r="P212" s="4" t="s">
        <v>33</v>
      </c>
      <c r="Q212" s="4">
        <v>0</v>
      </c>
      <c r="R212" s="11">
        <v>45007</v>
      </c>
      <c r="S212" s="7">
        <v>45011</v>
      </c>
      <c r="T212" s="4" t="s">
        <v>34</v>
      </c>
      <c r="U212" s="4">
        <v>187</v>
      </c>
      <c r="V212" s="4">
        <v>0</v>
      </c>
      <c r="W212" s="4">
        <v>0</v>
      </c>
      <c r="X212" s="4" t="s">
        <v>1034</v>
      </c>
      <c r="Y212" s="4" t="s">
        <v>1035</v>
      </c>
    </row>
    <row r="213" s="4" customFormat="1" spans="1:25">
      <c r="A213" s="4" t="s">
        <v>1036</v>
      </c>
      <c r="B213" s="4" t="s">
        <v>26</v>
      </c>
      <c r="C213" s="4" t="s">
        <v>27</v>
      </c>
      <c r="D213" s="4" t="s">
        <v>1037</v>
      </c>
      <c r="E213" s="4" t="s">
        <v>404</v>
      </c>
      <c r="F213" s="7">
        <v>45007</v>
      </c>
      <c r="G213" s="7">
        <v>45008</v>
      </c>
      <c r="H213" s="4">
        <v>1</v>
      </c>
      <c r="I213" s="4">
        <v>1</v>
      </c>
      <c r="J213" s="4">
        <v>1</v>
      </c>
      <c r="K213" s="4" t="s">
        <v>30</v>
      </c>
      <c r="L213" s="4">
        <v>254</v>
      </c>
      <c r="M213" s="4">
        <v>254</v>
      </c>
      <c r="N213" s="4" t="s">
        <v>1038</v>
      </c>
      <c r="O213" s="4" t="s">
        <v>644</v>
      </c>
      <c r="P213" s="4" t="s">
        <v>33</v>
      </c>
      <c r="Q213" s="4">
        <v>0</v>
      </c>
      <c r="R213" s="11">
        <v>45007</v>
      </c>
      <c r="S213" s="7">
        <v>45011</v>
      </c>
      <c r="T213" s="4" t="s">
        <v>34</v>
      </c>
      <c r="U213" s="4">
        <v>254</v>
      </c>
      <c r="V213" s="4">
        <v>0</v>
      </c>
      <c r="W213" s="4">
        <v>0</v>
      </c>
      <c r="X213" s="4" t="s">
        <v>1039</v>
      </c>
      <c r="Y213" s="4" t="s">
        <v>1040</v>
      </c>
    </row>
    <row r="214" s="4" customFormat="1" spans="1:25">
      <c r="A214" s="4" t="s">
        <v>1041</v>
      </c>
      <c r="B214" s="4" t="s">
        <v>26</v>
      </c>
      <c r="C214" s="4" t="s">
        <v>27</v>
      </c>
      <c r="D214" s="4" t="s">
        <v>1042</v>
      </c>
      <c r="E214" s="4" t="s">
        <v>1043</v>
      </c>
      <c r="F214" s="7">
        <v>45007</v>
      </c>
      <c r="G214" s="7">
        <v>45008</v>
      </c>
      <c r="H214" s="4">
        <v>1</v>
      </c>
      <c r="I214" s="4">
        <v>1</v>
      </c>
      <c r="J214" s="4">
        <v>1</v>
      </c>
      <c r="K214" s="4" t="s">
        <v>30</v>
      </c>
      <c r="L214" s="4">
        <v>830</v>
      </c>
      <c r="M214" s="4">
        <v>830</v>
      </c>
      <c r="N214" s="4" t="s">
        <v>1044</v>
      </c>
      <c r="O214" s="4" t="s">
        <v>644</v>
      </c>
      <c r="P214" s="4" t="s">
        <v>33</v>
      </c>
      <c r="Q214" s="4">
        <v>0</v>
      </c>
      <c r="R214" s="11">
        <v>45007</v>
      </c>
      <c r="S214" s="7">
        <v>45011</v>
      </c>
      <c r="T214" s="4" t="s">
        <v>34</v>
      </c>
      <c r="U214" s="4">
        <v>830</v>
      </c>
      <c r="V214" s="4">
        <v>0</v>
      </c>
      <c r="W214" s="4">
        <v>0</v>
      </c>
      <c r="X214" s="4" t="s">
        <v>1045</v>
      </c>
      <c r="Y214" s="4" t="s">
        <v>1046</v>
      </c>
    </row>
    <row r="215" s="4" customFormat="1" spans="1:25">
      <c r="A215" s="4" t="s">
        <v>1047</v>
      </c>
      <c r="B215" s="4" t="s">
        <v>26</v>
      </c>
      <c r="C215" s="4" t="s">
        <v>27</v>
      </c>
      <c r="D215" s="4" t="s">
        <v>403</v>
      </c>
      <c r="E215" s="4" t="s">
        <v>1048</v>
      </c>
      <c r="F215" s="7">
        <v>45007</v>
      </c>
      <c r="G215" s="7">
        <v>45008</v>
      </c>
      <c r="H215" s="4">
        <v>1</v>
      </c>
      <c r="I215" s="4">
        <v>1</v>
      </c>
      <c r="J215" s="4">
        <v>1</v>
      </c>
      <c r="K215" s="4" t="s">
        <v>30</v>
      </c>
      <c r="L215" s="4">
        <v>299</v>
      </c>
      <c r="M215" s="4">
        <v>299</v>
      </c>
      <c r="N215" s="4" t="s">
        <v>1049</v>
      </c>
      <c r="O215" s="4" t="s">
        <v>644</v>
      </c>
      <c r="P215" s="4" t="s">
        <v>33</v>
      </c>
      <c r="Q215" s="4">
        <v>0</v>
      </c>
      <c r="R215" s="11">
        <v>45007</v>
      </c>
      <c r="S215" s="7">
        <v>45011</v>
      </c>
      <c r="T215" s="4" t="s">
        <v>34</v>
      </c>
      <c r="U215" s="4">
        <v>299</v>
      </c>
      <c r="V215" s="4">
        <v>0</v>
      </c>
      <c r="W215" s="4">
        <v>0</v>
      </c>
      <c r="X215" s="4" t="s">
        <v>1050</v>
      </c>
      <c r="Y215" s="4" t="s">
        <v>1051</v>
      </c>
    </row>
    <row r="216" s="4" customFormat="1" spans="1:25">
      <c r="A216" s="4" t="s">
        <v>1052</v>
      </c>
      <c r="B216" s="4" t="s">
        <v>26</v>
      </c>
      <c r="C216" s="4" t="s">
        <v>27</v>
      </c>
      <c r="D216" s="4" t="s">
        <v>100</v>
      </c>
      <c r="E216" s="4" t="s">
        <v>101</v>
      </c>
      <c r="F216" s="7">
        <v>45007</v>
      </c>
      <c r="G216" s="7">
        <v>45008</v>
      </c>
      <c r="H216" s="4">
        <v>4</v>
      </c>
      <c r="I216" s="4">
        <v>1</v>
      </c>
      <c r="J216" s="4">
        <v>4</v>
      </c>
      <c r="K216" s="4" t="s">
        <v>30</v>
      </c>
      <c r="L216" s="4">
        <v>4216</v>
      </c>
      <c r="M216" s="4">
        <v>4216</v>
      </c>
      <c r="N216" s="4" t="s">
        <v>1053</v>
      </c>
      <c r="O216" s="4" t="s">
        <v>644</v>
      </c>
      <c r="P216" s="4" t="s">
        <v>33</v>
      </c>
      <c r="Q216" s="4">
        <v>0</v>
      </c>
      <c r="R216" s="11">
        <v>45007</v>
      </c>
      <c r="S216" s="7">
        <v>45011</v>
      </c>
      <c r="T216" s="4" t="s">
        <v>34</v>
      </c>
      <c r="U216" s="4">
        <v>4216</v>
      </c>
      <c r="V216" s="4">
        <v>0</v>
      </c>
      <c r="W216" s="4">
        <v>0</v>
      </c>
      <c r="X216" s="4" t="s">
        <v>1054</v>
      </c>
      <c r="Y216" s="4" t="s">
        <v>1055</v>
      </c>
    </row>
    <row r="217" s="4" customFormat="1" spans="1:25">
      <c r="A217" s="4" t="s">
        <v>1056</v>
      </c>
      <c r="B217" s="4" t="s">
        <v>26</v>
      </c>
      <c r="C217" s="4" t="s">
        <v>27</v>
      </c>
      <c r="D217" s="4" t="s">
        <v>981</v>
      </c>
      <c r="E217" s="4" t="s">
        <v>982</v>
      </c>
      <c r="F217" s="7">
        <v>45007</v>
      </c>
      <c r="G217" s="7">
        <v>45008</v>
      </c>
      <c r="H217" s="4">
        <v>1</v>
      </c>
      <c r="I217" s="4">
        <v>1</v>
      </c>
      <c r="J217" s="4">
        <v>1</v>
      </c>
      <c r="K217" s="4" t="s">
        <v>30</v>
      </c>
      <c r="L217" s="4">
        <v>772</v>
      </c>
      <c r="M217" s="4">
        <v>772</v>
      </c>
      <c r="N217" s="4" t="s">
        <v>1057</v>
      </c>
      <c r="O217" s="4" t="s">
        <v>644</v>
      </c>
      <c r="P217" s="4" t="s">
        <v>33</v>
      </c>
      <c r="Q217" s="4">
        <v>0</v>
      </c>
      <c r="R217" s="11">
        <v>45007</v>
      </c>
      <c r="S217" s="7">
        <v>45011</v>
      </c>
      <c r="T217" s="4" t="s">
        <v>34</v>
      </c>
      <c r="U217" s="4">
        <v>772</v>
      </c>
      <c r="V217" s="4">
        <v>0</v>
      </c>
      <c r="W217" s="4">
        <v>0</v>
      </c>
      <c r="X217" s="4" t="s">
        <v>1058</v>
      </c>
      <c r="Y217" s="4" t="s">
        <v>1059</v>
      </c>
    </row>
    <row r="218" s="4" customFormat="1" spans="1:25">
      <c r="A218" s="4" t="s">
        <v>1060</v>
      </c>
      <c r="B218" s="4" t="s">
        <v>26</v>
      </c>
      <c r="C218" s="4" t="s">
        <v>27</v>
      </c>
      <c r="D218" s="4" t="s">
        <v>1061</v>
      </c>
      <c r="E218" s="4" t="s">
        <v>1062</v>
      </c>
      <c r="F218" s="7">
        <v>45007</v>
      </c>
      <c r="G218" s="7">
        <v>45008</v>
      </c>
      <c r="H218" s="4">
        <v>1</v>
      </c>
      <c r="I218" s="4">
        <v>1</v>
      </c>
      <c r="J218" s="4">
        <v>1</v>
      </c>
      <c r="K218" s="4" t="s">
        <v>30</v>
      </c>
      <c r="L218" s="4">
        <v>397</v>
      </c>
      <c r="M218" s="4">
        <v>397</v>
      </c>
      <c r="N218" s="4" t="s">
        <v>1063</v>
      </c>
      <c r="O218" s="4" t="s">
        <v>644</v>
      </c>
      <c r="P218" s="4" t="s">
        <v>33</v>
      </c>
      <c r="Q218" s="4">
        <v>0</v>
      </c>
      <c r="R218" s="11">
        <v>45007</v>
      </c>
      <c r="S218" s="7">
        <v>45011</v>
      </c>
      <c r="T218" s="4" t="s">
        <v>34</v>
      </c>
      <c r="U218" s="4">
        <v>397</v>
      </c>
      <c r="V218" s="4">
        <v>0</v>
      </c>
      <c r="W218" s="4">
        <v>0</v>
      </c>
      <c r="X218" s="4" t="s">
        <v>1064</v>
      </c>
      <c r="Y218" s="4" t="s">
        <v>1065</v>
      </c>
    </row>
    <row r="219" s="4" customFormat="1" spans="1:25">
      <c r="A219" s="4" t="s">
        <v>1066</v>
      </c>
      <c r="B219" s="4" t="s">
        <v>26</v>
      </c>
      <c r="C219" s="4" t="s">
        <v>27</v>
      </c>
      <c r="D219" s="4" t="s">
        <v>1061</v>
      </c>
      <c r="E219" s="4" t="s">
        <v>1062</v>
      </c>
      <c r="F219" s="7">
        <v>45007</v>
      </c>
      <c r="G219" s="7">
        <v>45008</v>
      </c>
      <c r="H219" s="4">
        <v>1</v>
      </c>
      <c r="I219" s="4">
        <v>1</v>
      </c>
      <c r="J219" s="4">
        <v>1</v>
      </c>
      <c r="K219" s="4" t="s">
        <v>30</v>
      </c>
      <c r="L219" s="4">
        <v>397</v>
      </c>
      <c r="M219" s="4">
        <v>397</v>
      </c>
      <c r="N219" s="4" t="s">
        <v>1067</v>
      </c>
      <c r="O219" s="4" t="s">
        <v>644</v>
      </c>
      <c r="P219" s="4" t="s">
        <v>33</v>
      </c>
      <c r="Q219" s="4">
        <v>0</v>
      </c>
      <c r="R219" s="11">
        <v>45007</v>
      </c>
      <c r="S219" s="7">
        <v>45011</v>
      </c>
      <c r="T219" s="4" t="s">
        <v>34</v>
      </c>
      <c r="U219" s="4">
        <v>397</v>
      </c>
      <c r="V219" s="4">
        <v>0</v>
      </c>
      <c r="W219" s="4">
        <v>0</v>
      </c>
      <c r="X219" s="4" t="s">
        <v>1068</v>
      </c>
      <c r="Y219" s="4" t="s">
        <v>1069</v>
      </c>
    </row>
    <row r="220" s="4" customFormat="1" spans="1:25">
      <c r="A220" s="4" t="s">
        <v>1070</v>
      </c>
      <c r="B220" s="4" t="s">
        <v>26</v>
      </c>
      <c r="C220" s="4" t="s">
        <v>27</v>
      </c>
      <c r="D220" s="4" t="s">
        <v>1061</v>
      </c>
      <c r="E220" s="4" t="s">
        <v>1062</v>
      </c>
      <c r="F220" s="7">
        <v>45007</v>
      </c>
      <c r="G220" s="7">
        <v>45008</v>
      </c>
      <c r="H220" s="4">
        <v>1</v>
      </c>
      <c r="I220" s="4">
        <v>1</v>
      </c>
      <c r="J220" s="4">
        <v>1</v>
      </c>
      <c r="K220" s="4" t="s">
        <v>30</v>
      </c>
      <c r="L220" s="4">
        <v>397</v>
      </c>
      <c r="M220" s="4">
        <v>397</v>
      </c>
      <c r="N220" s="4" t="s">
        <v>1071</v>
      </c>
      <c r="O220" s="4" t="s">
        <v>644</v>
      </c>
      <c r="P220" s="4" t="s">
        <v>33</v>
      </c>
      <c r="Q220" s="4">
        <v>0</v>
      </c>
      <c r="R220" s="11">
        <v>45007</v>
      </c>
      <c r="S220" s="7">
        <v>45011</v>
      </c>
      <c r="T220" s="4" t="s">
        <v>34</v>
      </c>
      <c r="U220" s="4">
        <v>397</v>
      </c>
      <c r="V220" s="4">
        <v>0</v>
      </c>
      <c r="W220" s="4">
        <v>0</v>
      </c>
      <c r="X220" s="4" t="s">
        <v>1072</v>
      </c>
      <c r="Y220" s="4" t="s">
        <v>1073</v>
      </c>
    </row>
    <row r="221" s="4" customFormat="1" spans="1:25">
      <c r="A221" s="4" t="s">
        <v>1074</v>
      </c>
      <c r="B221" s="4" t="s">
        <v>26</v>
      </c>
      <c r="C221" s="4" t="s">
        <v>27</v>
      </c>
      <c r="D221" s="4" t="s">
        <v>531</v>
      </c>
      <c r="E221" s="4" t="s">
        <v>532</v>
      </c>
      <c r="F221" s="7">
        <v>45007</v>
      </c>
      <c r="G221" s="7">
        <v>45008</v>
      </c>
      <c r="H221" s="4">
        <v>1</v>
      </c>
      <c r="I221" s="4">
        <v>1</v>
      </c>
      <c r="J221" s="4">
        <v>1</v>
      </c>
      <c r="K221" s="4" t="s">
        <v>30</v>
      </c>
      <c r="L221" s="4">
        <v>508</v>
      </c>
      <c r="M221" s="4">
        <v>508</v>
      </c>
      <c r="N221" s="4" t="s">
        <v>1075</v>
      </c>
      <c r="O221" s="4" t="s">
        <v>644</v>
      </c>
      <c r="P221" s="4" t="s">
        <v>33</v>
      </c>
      <c r="Q221" s="4">
        <v>0</v>
      </c>
      <c r="R221" s="11">
        <v>45007</v>
      </c>
      <c r="S221" s="7">
        <v>45011</v>
      </c>
      <c r="T221" s="4" t="s">
        <v>34</v>
      </c>
      <c r="U221" s="4">
        <v>508</v>
      </c>
      <c r="V221" s="4">
        <v>0</v>
      </c>
      <c r="W221" s="4">
        <v>0</v>
      </c>
      <c r="X221" s="4" t="s">
        <v>1076</v>
      </c>
      <c r="Y221" s="4" t="s">
        <v>1077</v>
      </c>
    </row>
    <row r="222" s="4" customFormat="1" spans="1:25">
      <c r="A222" s="4" t="s">
        <v>1078</v>
      </c>
      <c r="B222" s="4" t="s">
        <v>26</v>
      </c>
      <c r="C222" s="4" t="s">
        <v>455</v>
      </c>
      <c r="D222" s="4" t="s">
        <v>1079</v>
      </c>
      <c r="E222" s="4" t="s">
        <v>1080</v>
      </c>
      <c r="F222" s="7">
        <v>44997</v>
      </c>
      <c r="G222" s="7">
        <v>44998</v>
      </c>
      <c r="H222" s="4">
        <v>1</v>
      </c>
      <c r="I222" s="4">
        <v>1</v>
      </c>
      <c r="J222" s="4">
        <v>1</v>
      </c>
      <c r="K222" s="4" t="s">
        <v>30</v>
      </c>
      <c r="L222" s="4">
        <v>20</v>
      </c>
      <c r="M222" s="4">
        <v>20</v>
      </c>
      <c r="N222" s="4" t="s">
        <v>1081</v>
      </c>
      <c r="O222" s="4" t="s">
        <v>644</v>
      </c>
      <c r="P222" s="4" t="s">
        <v>33</v>
      </c>
      <c r="Q222" s="4">
        <v>0</v>
      </c>
      <c r="R222" s="11">
        <v>44995.9617939815</v>
      </c>
      <c r="S222" s="7">
        <v>45011</v>
      </c>
      <c r="T222" s="4" t="s">
        <v>34</v>
      </c>
      <c r="U222" s="4">
        <v>20</v>
      </c>
      <c r="V222" s="4">
        <v>0</v>
      </c>
      <c r="W222" s="4">
        <v>0</v>
      </c>
      <c r="X222" s="4" t="s">
        <v>1082</v>
      </c>
      <c r="Y222" s="4" t="s">
        <v>1083</v>
      </c>
    </row>
    <row r="223" s="4" customFormat="1" spans="1:25">
      <c r="A223" s="4" t="s">
        <v>1084</v>
      </c>
      <c r="B223" s="4" t="s">
        <v>26</v>
      </c>
      <c r="C223" s="4" t="s">
        <v>27</v>
      </c>
      <c r="D223" s="4" t="s">
        <v>1085</v>
      </c>
      <c r="E223" s="4" t="s">
        <v>1086</v>
      </c>
      <c r="F223" s="7">
        <v>45004</v>
      </c>
      <c r="G223" s="7">
        <v>45009</v>
      </c>
      <c r="H223" s="4">
        <v>1</v>
      </c>
      <c r="I223" s="4">
        <v>5</v>
      </c>
      <c r="J223" s="4">
        <v>5</v>
      </c>
      <c r="K223" s="4" t="s">
        <v>30</v>
      </c>
      <c r="L223" s="4">
        <v>5000</v>
      </c>
      <c r="M223" s="4">
        <v>5000</v>
      </c>
      <c r="N223" s="4" t="s">
        <v>1087</v>
      </c>
      <c r="O223" s="4" t="s">
        <v>1088</v>
      </c>
      <c r="P223" s="4" t="s">
        <v>33</v>
      </c>
      <c r="Q223" s="4">
        <v>0</v>
      </c>
      <c r="R223" s="11">
        <v>44852</v>
      </c>
      <c r="S223" s="7">
        <v>45012</v>
      </c>
      <c r="T223" s="4" t="s">
        <v>34</v>
      </c>
      <c r="U223" s="4">
        <v>5000</v>
      </c>
      <c r="V223" s="4">
        <v>0</v>
      </c>
      <c r="W223" s="4">
        <v>0</v>
      </c>
      <c r="X223" s="4" t="s">
        <v>1089</v>
      </c>
      <c r="Y223" s="4" t="s">
        <v>1090</v>
      </c>
    </row>
    <row r="224" s="4" customFormat="1" spans="1:25">
      <c r="A224" s="4" t="s">
        <v>1091</v>
      </c>
      <c r="B224" s="4" t="s">
        <v>26</v>
      </c>
      <c r="C224" s="4" t="s">
        <v>27</v>
      </c>
      <c r="D224" s="4" t="s">
        <v>1085</v>
      </c>
      <c r="E224" s="4" t="s">
        <v>1086</v>
      </c>
      <c r="F224" s="7">
        <v>45004</v>
      </c>
      <c r="G224" s="7">
        <v>45009</v>
      </c>
      <c r="H224" s="4">
        <v>1</v>
      </c>
      <c r="I224" s="4">
        <v>5</v>
      </c>
      <c r="J224" s="4">
        <v>5</v>
      </c>
      <c r="K224" s="4" t="s">
        <v>30</v>
      </c>
      <c r="L224" s="4">
        <v>5000</v>
      </c>
      <c r="M224" s="4">
        <v>5000</v>
      </c>
      <c r="N224" s="4" t="s">
        <v>1092</v>
      </c>
      <c r="O224" s="4" t="s">
        <v>1088</v>
      </c>
      <c r="P224" s="4" t="s">
        <v>33</v>
      </c>
      <c r="Q224" s="4">
        <v>0</v>
      </c>
      <c r="R224" s="11">
        <v>44853</v>
      </c>
      <c r="S224" s="7">
        <v>45012</v>
      </c>
      <c r="T224" s="4" t="s">
        <v>34</v>
      </c>
      <c r="U224" s="4">
        <v>5000</v>
      </c>
      <c r="V224" s="4">
        <v>0</v>
      </c>
      <c r="W224" s="4">
        <v>0</v>
      </c>
      <c r="X224" s="4" t="s">
        <v>1093</v>
      </c>
      <c r="Y224" s="4" t="s">
        <v>1094</v>
      </c>
    </row>
    <row r="225" s="4" customFormat="1" spans="1:25">
      <c r="A225" s="4" t="s">
        <v>1095</v>
      </c>
      <c r="B225" s="4" t="s">
        <v>26</v>
      </c>
      <c r="C225" s="4" t="s">
        <v>27</v>
      </c>
      <c r="D225" s="4" t="s">
        <v>1096</v>
      </c>
      <c r="E225" s="4" t="s">
        <v>1097</v>
      </c>
      <c r="F225" s="7">
        <v>45005</v>
      </c>
      <c r="G225" s="7">
        <v>45009</v>
      </c>
      <c r="H225" s="4">
        <v>1</v>
      </c>
      <c r="I225" s="4">
        <v>4</v>
      </c>
      <c r="J225" s="4">
        <v>4</v>
      </c>
      <c r="K225" s="4" t="s">
        <v>30</v>
      </c>
      <c r="L225" s="4">
        <v>2292</v>
      </c>
      <c r="M225" s="4">
        <v>2292</v>
      </c>
      <c r="N225" s="4" t="s">
        <v>1098</v>
      </c>
      <c r="O225" s="4" t="s">
        <v>1088</v>
      </c>
      <c r="P225" s="4" t="s">
        <v>33</v>
      </c>
      <c r="Q225" s="4">
        <v>0</v>
      </c>
      <c r="R225" s="11">
        <v>44858</v>
      </c>
      <c r="S225" s="7">
        <v>45012</v>
      </c>
      <c r="T225" s="4" t="s">
        <v>34</v>
      </c>
      <c r="U225" s="4">
        <v>2292</v>
      </c>
      <c r="V225" s="4">
        <v>0</v>
      </c>
      <c r="W225" s="4">
        <v>0</v>
      </c>
      <c r="X225" s="4" t="s">
        <v>1099</v>
      </c>
      <c r="Y225" s="4" t="s">
        <v>1100</v>
      </c>
    </row>
    <row r="226" s="4" customFormat="1" spans="1:25">
      <c r="A226" s="4" t="s">
        <v>1101</v>
      </c>
      <c r="B226" s="4" t="s">
        <v>26</v>
      </c>
      <c r="C226" s="4" t="s">
        <v>27</v>
      </c>
      <c r="D226" s="4" t="s">
        <v>1102</v>
      </c>
      <c r="E226" s="4" t="s">
        <v>1103</v>
      </c>
      <c r="F226" s="7">
        <v>45007</v>
      </c>
      <c r="G226" s="7">
        <v>45009</v>
      </c>
      <c r="H226" s="4">
        <v>1</v>
      </c>
      <c r="I226" s="4">
        <v>2</v>
      </c>
      <c r="J226" s="4">
        <v>2</v>
      </c>
      <c r="K226" s="4" t="s">
        <v>30</v>
      </c>
      <c r="L226" s="4">
        <v>4588</v>
      </c>
      <c r="M226" s="4">
        <v>4588</v>
      </c>
      <c r="N226" s="4" t="s">
        <v>1104</v>
      </c>
      <c r="O226" s="4" t="s">
        <v>1088</v>
      </c>
      <c r="P226" s="4" t="s">
        <v>33</v>
      </c>
      <c r="Q226" s="4">
        <v>0</v>
      </c>
      <c r="R226" s="11">
        <v>44876</v>
      </c>
      <c r="S226" s="7">
        <v>45012</v>
      </c>
      <c r="T226" s="4" t="s">
        <v>34</v>
      </c>
      <c r="U226" s="4">
        <v>4588</v>
      </c>
      <c r="V226" s="4">
        <v>0</v>
      </c>
      <c r="W226" s="4">
        <v>0</v>
      </c>
      <c r="X226" s="4" t="s">
        <v>1105</v>
      </c>
      <c r="Y226" s="4" t="s">
        <v>1106</v>
      </c>
    </row>
    <row r="227" s="4" customFormat="1" spans="1:25">
      <c r="A227" s="4" t="s">
        <v>1107</v>
      </c>
      <c r="B227" s="4" t="s">
        <v>26</v>
      </c>
      <c r="C227" s="4" t="s">
        <v>27</v>
      </c>
      <c r="D227" s="4" t="s">
        <v>1108</v>
      </c>
      <c r="E227" s="4" t="s">
        <v>404</v>
      </c>
      <c r="F227" s="7">
        <v>45008</v>
      </c>
      <c r="G227" s="7">
        <v>45009</v>
      </c>
      <c r="H227" s="4">
        <v>3</v>
      </c>
      <c r="I227" s="4">
        <v>1</v>
      </c>
      <c r="J227" s="4">
        <v>3</v>
      </c>
      <c r="K227" s="4" t="s">
        <v>30</v>
      </c>
      <c r="L227" s="4">
        <v>900</v>
      </c>
      <c r="M227" s="4">
        <v>900</v>
      </c>
      <c r="N227" s="4" t="s">
        <v>1109</v>
      </c>
      <c r="O227" s="4" t="s">
        <v>1088</v>
      </c>
      <c r="P227" s="4" t="s">
        <v>33</v>
      </c>
      <c r="Q227" s="4">
        <v>0</v>
      </c>
      <c r="R227" s="11">
        <v>44916</v>
      </c>
      <c r="S227" s="7">
        <v>45012</v>
      </c>
      <c r="T227" s="4" t="s">
        <v>34</v>
      </c>
      <c r="U227" s="4">
        <v>900</v>
      </c>
      <c r="V227" s="4">
        <v>0</v>
      </c>
      <c r="W227" s="4">
        <v>0</v>
      </c>
      <c r="X227" s="4" t="s">
        <v>1110</v>
      </c>
      <c r="Y227" s="4" t="s">
        <v>1111</v>
      </c>
    </row>
    <row r="228" s="4" customFormat="1" spans="1:25">
      <c r="A228" s="4" t="s">
        <v>1112</v>
      </c>
      <c r="B228" s="4" t="s">
        <v>26</v>
      </c>
      <c r="C228" s="4" t="s">
        <v>27</v>
      </c>
      <c r="D228" s="4" t="s">
        <v>1113</v>
      </c>
      <c r="E228" s="4" t="s">
        <v>1114</v>
      </c>
      <c r="F228" s="7">
        <v>45006</v>
      </c>
      <c r="G228" s="7">
        <v>45009</v>
      </c>
      <c r="H228" s="4">
        <v>1</v>
      </c>
      <c r="I228" s="4">
        <v>3</v>
      </c>
      <c r="J228" s="4">
        <v>3</v>
      </c>
      <c r="K228" s="4" t="s">
        <v>30</v>
      </c>
      <c r="L228" s="4">
        <v>1698</v>
      </c>
      <c r="M228" s="4">
        <v>1698</v>
      </c>
      <c r="N228" s="4" t="s">
        <v>1115</v>
      </c>
      <c r="O228" s="4" t="s">
        <v>1088</v>
      </c>
      <c r="P228" s="4" t="s">
        <v>33</v>
      </c>
      <c r="Q228" s="4">
        <v>0</v>
      </c>
      <c r="R228" s="11">
        <v>44931</v>
      </c>
      <c r="S228" s="7">
        <v>45012</v>
      </c>
      <c r="T228" s="4" t="s">
        <v>34</v>
      </c>
      <c r="U228" s="4">
        <v>1698</v>
      </c>
      <c r="V228" s="4">
        <v>0</v>
      </c>
      <c r="W228" s="4">
        <v>0</v>
      </c>
      <c r="X228" s="4" t="s">
        <v>1116</v>
      </c>
      <c r="Y228" s="4" t="s">
        <v>1117</v>
      </c>
    </row>
    <row r="229" s="4" customFormat="1" spans="1:25">
      <c r="A229" s="4" t="s">
        <v>1118</v>
      </c>
      <c r="B229" s="4" t="s">
        <v>26</v>
      </c>
      <c r="C229" s="4" t="s">
        <v>27</v>
      </c>
      <c r="D229" s="4" t="s">
        <v>662</v>
      </c>
      <c r="E229" s="4" t="s">
        <v>1119</v>
      </c>
      <c r="F229" s="7">
        <v>45007</v>
      </c>
      <c r="G229" s="7">
        <v>45009</v>
      </c>
      <c r="H229" s="4">
        <v>2</v>
      </c>
      <c r="I229" s="4">
        <v>2</v>
      </c>
      <c r="J229" s="4">
        <v>4</v>
      </c>
      <c r="K229" s="4" t="s">
        <v>30</v>
      </c>
      <c r="L229" s="4">
        <v>4380</v>
      </c>
      <c r="M229" s="4">
        <v>4380</v>
      </c>
      <c r="N229" s="4" t="s">
        <v>1120</v>
      </c>
      <c r="O229" s="4" t="s">
        <v>1088</v>
      </c>
      <c r="P229" s="4" t="s">
        <v>33</v>
      </c>
      <c r="Q229" s="4">
        <v>0</v>
      </c>
      <c r="R229" s="11">
        <v>44955</v>
      </c>
      <c r="S229" s="7">
        <v>45012</v>
      </c>
      <c r="T229" s="4" t="s">
        <v>34</v>
      </c>
      <c r="U229" s="4">
        <v>4380</v>
      </c>
      <c r="V229" s="4">
        <v>0</v>
      </c>
      <c r="W229" s="4">
        <v>0</v>
      </c>
      <c r="X229" s="4" t="s">
        <v>1121</v>
      </c>
      <c r="Y229" s="4" t="s">
        <v>1122</v>
      </c>
    </row>
    <row r="230" s="4" customFormat="1" spans="1:25">
      <c r="A230" s="4" t="s">
        <v>1123</v>
      </c>
      <c r="B230" s="4" t="s">
        <v>26</v>
      </c>
      <c r="C230" s="4" t="s">
        <v>27</v>
      </c>
      <c r="D230" s="4" t="s">
        <v>621</v>
      </c>
      <c r="E230" s="4" t="s">
        <v>387</v>
      </c>
      <c r="F230" s="7">
        <v>45008</v>
      </c>
      <c r="G230" s="7">
        <v>45009</v>
      </c>
      <c r="H230" s="4">
        <v>1</v>
      </c>
      <c r="I230" s="4">
        <v>1</v>
      </c>
      <c r="J230" s="4">
        <v>1</v>
      </c>
      <c r="K230" s="4" t="s">
        <v>30</v>
      </c>
      <c r="L230" s="4">
        <v>332</v>
      </c>
      <c r="M230" s="4">
        <v>332</v>
      </c>
      <c r="N230" s="4" t="s">
        <v>1124</v>
      </c>
      <c r="O230" s="4" t="s">
        <v>1088</v>
      </c>
      <c r="P230" s="4" t="s">
        <v>33</v>
      </c>
      <c r="Q230" s="4">
        <v>0</v>
      </c>
      <c r="R230" s="11">
        <v>44961</v>
      </c>
      <c r="S230" s="7">
        <v>45012</v>
      </c>
      <c r="T230" s="4" t="s">
        <v>34</v>
      </c>
      <c r="U230" s="4">
        <v>332</v>
      </c>
      <c r="V230" s="4">
        <v>0</v>
      </c>
      <c r="W230" s="4">
        <v>0</v>
      </c>
      <c r="X230" s="4" t="s">
        <v>1125</v>
      </c>
      <c r="Y230" s="4" t="s">
        <v>1126</v>
      </c>
    </row>
    <row r="231" s="4" customFormat="1" spans="1:25">
      <c r="A231" s="4" t="s">
        <v>1127</v>
      </c>
      <c r="B231" s="4" t="s">
        <v>26</v>
      </c>
      <c r="C231" s="4" t="s">
        <v>27</v>
      </c>
      <c r="D231" s="4" t="s">
        <v>1128</v>
      </c>
      <c r="E231" s="4" t="s">
        <v>1129</v>
      </c>
      <c r="F231" s="7">
        <v>45005</v>
      </c>
      <c r="G231" s="7">
        <v>45009</v>
      </c>
      <c r="H231" s="4">
        <v>1</v>
      </c>
      <c r="I231" s="4">
        <v>4</v>
      </c>
      <c r="J231" s="4">
        <v>4</v>
      </c>
      <c r="K231" s="4" t="s">
        <v>30</v>
      </c>
      <c r="L231" s="4">
        <v>2796</v>
      </c>
      <c r="M231" s="4">
        <v>2796</v>
      </c>
      <c r="N231" s="4" t="s">
        <v>1130</v>
      </c>
      <c r="O231" s="4" t="s">
        <v>1088</v>
      </c>
      <c r="P231" s="4" t="s">
        <v>33</v>
      </c>
      <c r="Q231" s="4">
        <v>0</v>
      </c>
      <c r="R231" s="11">
        <v>44963</v>
      </c>
      <c r="S231" s="7">
        <v>45012</v>
      </c>
      <c r="T231" s="4" t="s">
        <v>34</v>
      </c>
      <c r="U231" s="4">
        <v>2796</v>
      </c>
      <c r="V231" s="4">
        <v>0</v>
      </c>
      <c r="W231" s="4">
        <v>0</v>
      </c>
      <c r="X231" s="4" t="s">
        <v>1131</v>
      </c>
      <c r="Y231" s="4" t="s">
        <v>1132</v>
      </c>
    </row>
    <row r="232" s="4" customFormat="1" spans="1:25">
      <c r="A232" s="4" t="s">
        <v>1133</v>
      </c>
      <c r="B232" s="4" t="s">
        <v>26</v>
      </c>
      <c r="C232" s="4" t="s">
        <v>27</v>
      </c>
      <c r="D232" s="4" t="s">
        <v>662</v>
      </c>
      <c r="E232" s="4" t="s">
        <v>1119</v>
      </c>
      <c r="F232" s="7">
        <v>45006</v>
      </c>
      <c r="G232" s="7">
        <v>45009</v>
      </c>
      <c r="H232" s="4">
        <v>2</v>
      </c>
      <c r="I232" s="4">
        <v>3</v>
      </c>
      <c r="J232" s="4">
        <v>6</v>
      </c>
      <c r="K232" s="4" t="s">
        <v>30</v>
      </c>
      <c r="L232" s="4">
        <v>6500</v>
      </c>
      <c r="M232" s="4">
        <v>6500</v>
      </c>
      <c r="N232" s="4" t="s">
        <v>1134</v>
      </c>
      <c r="O232" s="4" t="s">
        <v>1088</v>
      </c>
      <c r="P232" s="4" t="s">
        <v>33</v>
      </c>
      <c r="Q232" s="4">
        <v>0</v>
      </c>
      <c r="R232" s="11">
        <v>44968</v>
      </c>
      <c r="S232" s="7">
        <v>45012</v>
      </c>
      <c r="T232" s="4" t="s">
        <v>34</v>
      </c>
      <c r="U232" s="4">
        <v>6500</v>
      </c>
      <c r="V232" s="4">
        <v>0</v>
      </c>
      <c r="W232" s="4">
        <v>0</v>
      </c>
      <c r="X232" s="4" t="s">
        <v>1135</v>
      </c>
      <c r="Y232" s="4" t="s">
        <v>1136</v>
      </c>
    </row>
    <row r="233" s="4" customFormat="1" spans="1:25">
      <c r="A233" s="4" t="s">
        <v>1137</v>
      </c>
      <c r="B233" s="4" t="s">
        <v>26</v>
      </c>
      <c r="C233" s="4" t="s">
        <v>27</v>
      </c>
      <c r="D233" s="4" t="s">
        <v>1138</v>
      </c>
      <c r="E233" s="4" t="s">
        <v>1139</v>
      </c>
      <c r="F233" s="7">
        <v>45008</v>
      </c>
      <c r="G233" s="7">
        <v>45009</v>
      </c>
      <c r="H233" s="4">
        <v>1</v>
      </c>
      <c r="I233" s="4">
        <v>1</v>
      </c>
      <c r="J233" s="4">
        <v>1</v>
      </c>
      <c r="K233" s="4" t="s">
        <v>30</v>
      </c>
      <c r="L233" s="4">
        <v>1460</v>
      </c>
      <c r="M233" s="4">
        <v>1460</v>
      </c>
      <c r="N233" s="4" t="s">
        <v>1140</v>
      </c>
      <c r="O233" s="4" t="s">
        <v>1088</v>
      </c>
      <c r="P233" s="4" t="s">
        <v>33</v>
      </c>
      <c r="Q233" s="4">
        <v>0</v>
      </c>
      <c r="R233" s="11">
        <v>44969</v>
      </c>
      <c r="S233" s="7">
        <v>45012</v>
      </c>
      <c r="T233" s="4" t="s">
        <v>34</v>
      </c>
      <c r="U233" s="4">
        <v>1460</v>
      </c>
      <c r="V233" s="4">
        <v>0</v>
      </c>
      <c r="W233" s="4">
        <v>0</v>
      </c>
      <c r="X233" s="4" t="s">
        <v>1141</v>
      </c>
      <c r="Y233" s="4" t="s">
        <v>1142</v>
      </c>
    </row>
    <row r="234" s="4" customFormat="1" spans="1:25">
      <c r="A234" s="4" t="s">
        <v>1143</v>
      </c>
      <c r="B234" s="4" t="s">
        <v>26</v>
      </c>
      <c r="C234" s="4" t="s">
        <v>27</v>
      </c>
      <c r="D234" s="4" t="s">
        <v>55</v>
      </c>
      <c r="E234" s="4" t="s">
        <v>1144</v>
      </c>
      <c r="F234" s="7">
        <v>45006</v>
      </c>
      <c r="G234" s="7">
        <v>45009</v>
      </c>
      <c r="H234" s="4">
        <v>1</v>
      </c>
      <c r="I234" s="4">
        <v>3</v>
      </c>
      <c r="J234" s="4">
        <v>3</v>
      </c>
      <c r="K234" s="4" t="s">
        <v>30</v>
      </c>
      <c r="L234" s="4">
        <v>3036</v>
      </c>
      <c r="M234" s="4">
        <v>3036</v>
      </c>
      <c r="N234" s="4" t="s">
        <v>1145</v>
      </c>
      <c r="O234" s="4" t="s">
        <v>1088</v>
      </c>
      <c r="P234" s="4" t="s">
        <v>33</v>
      </c>
      <c r="Q234" s="4">
        <v>0</v>
      </c>
      <c r="R234" s="11">
        <v>44972</v>
      </c>
      <c r="S234" s="7">
        <v>45012</v>
      </c>
      <c r="T234" s="4" t="s">
        <v>34</v>
      </c>
      <c r="U234" s="4">
        <v>3036</v>
      </c>
      <c r="V234" s="4">
        <v>0</v>
      </c>
      <c r="W234" s="4">
        <v>0</v>
      </c>
      <c r="X234" s="4" t="s">
        <v>1146</v>
      </c>
      <c r="Y234" s="4" t="s">
        <v>1147</v>
      </c>
    </row>
    <row r="235" s="4" customFormat="1" spans="1:25">
      <c r="A235" s="4" t="s">
        <v>1148</v>
      </c>
      <c r="B235" s="4" t="s">
        <v>26</v>
      </c>
      <c r="C235" s="4" t="s">
        <v>27</v>
      </c>
      <c r="D235" s="4" t="s">
        <v>1149</v>
      </c>
      <c r="E235" s="4" t="s">
        <v>176</v>
      </c>
      <c r="F235" s="7">
        <v>45008</v>
      </c>
      <c r="G235" s="7">
        <v>45009</v>
      </c>
      <c r="H235" s="4">
        <v>1</v>
      </c>
      <c r="I235" s="4">
        <v>1</v>
      </c>
      <c r="J235" s="4">
        <v>1</v>
      </c>
      <c r="K235" s="4" t="s">
        <v>30</v>
      </c>
      <c r="L235" s="4">
        <v>422</v>
      </c>
      <c r="M235" s="4">
        <v>422</v>
      </c>
      <c r="N235" s="4" t="s">
        <v>1150</v>
      </c>
      <c r="O235" s="4" t="s">
        <v>1088</v>
      </c>
      <c r="P235" s="4" t="s">
        <v>33</v>
      </c>
      <c r="Q235" s="4">
        <v>0</v>
      </c>
      <c r="R235" s="11">
        <v>44972</v>
      </c>
      <c r="S235" s="7">
        <v>45012</v>
      </c>
      <c r="T235" s="4" t="s">
        <v>34</v>
      </c>
      <c r="U235" s="4">
        <v>422</v>
      </c>
      <c r="V235" s="4">
        <v>0</v>
      </c>
      <c r="W235" s="4">
        <v>0</v>
      </c>
      <c r="X235" s="4" t="s">
        <v>1151</v>
      </c>
      <c r="Y235" s="4" t="s">
        <v>1152</v>
      </c>
    </row>
    <row r="236" s="4" customFormat="1" spans="1:25">
      <c r="A236" s="4" t="s">
        <v>1153</v>
      </c>
      <c r="B236" s="4" t="s">
        <v>26</v>
      </c>
      <c r="C236" s="4" t="s">
        <v>27</v>
      </c>
      <c r="D236" s="4" t="s">
        <v>1154</v>
      </c>
      <c r="E236" s="4" t="s">
        <v>1155</v>
      </c>
      <c r="F236" s="7">
        <v>45007</v>
      </c>
      <c r="G236" s="7">
        <v>45009</v>
      </c>
      <c r="H236" s="4">
        <v>1</v>
      </c>
      <c r="I236" s="4">
        <v>2</v>
      </c>
      <c r="J236" s="4">
        <v>2</v>
      </c>
      <c r="K236" s="4" t="s">
        <v>30</v>
      </c>
      <c r="L236" s="4">
        <v>4000</v>
      </c>
      <c r="M236" s="4">
        <v>4000</v>
      </c>
      <c r="N236" s="4" t="s">
        <v>1156</v>
      </c>
      <c r="O236" s="4" t="s">
        <v>1088</v>
      </c>
      <c r="P236" s="4" t="s">
        <v>33</v>
      </c>
      <c r="Q236" s="4">
        <v>0</v>
      </c>
      <c r="R236" s="11">
        <v>44977</v>
      </c>
      <c r="S236" s="7">
        <v>45012</v>
      </c>
      <c r="T236" s="4" t="s">
        <v>34</v>
      </c>
      <c r="U236" s="4">
        <v>4000</v>
      </c>
      <c r="V236" s="4">
        <v>0</v>
      </c>
      <c r="W236" s="4">
        <v>0</v>
      </c>
      <c r="X236" s="4" t="s">
        <v>1157</v>
      </c>
      <c r="Y236" s="4" t="s">
        <v>1158</v>
      </c>
    </row>
    <row r="237" s="4" customFormat="1" spans="1:25">
      <c r="A237" s="4" t="s">
        <v>1159</v>
      </c>
      <c r="B237" s="4" t="s">
        <v>26</v>
      </c>
      <c r="C237" s="4" t="s">
        <v>27</v>
      </c>
      <c r="D237" s="4" t="s">
        <v>1138</v>
      </c>
      <c r="E237" s="4" t="s">
        <v>1160</v>
      </c>
      <c r="F237" s="7">
        <v>45007</v>
      </c>
      <c r="G237" s="7">
        <v>45009</v>
      </c>
      <c r="H237" s="4">
        <v>1</v>
      </c>
      <c r="I237" s="4">
        <v>2</v>
      </c>
      <c r="J237" s="4">
        <v>2</v>
      </c>
      <c r="K237" s="4" t="s">
        <v>30</v>
      </c>
      <c r="L237" s="4">
        <v>2646</v>
      </c>
      <c r="M237" s="4">
        <v>2646</v>
      </c>
      <c r="N237" s="4" t="s">
        <v>1161</v>
      </c>
      <c r="O237" s="4" t="s">
        <v>1088</v>
      </c>
      <c r="P237" s="4" t="s">
        <v>33</v>
      </c>
      <c r="Q237" s="4">
        <v>0</v>
      </c>
      <c r="R237" s="11">
        <v>44981</v>
      </c>
      <c r="S237" s="7">
        <v>45012</v>
      </c>
      <c r="T237" s="4" t="s">
        <v>34</v>
      </c>
      <c r="U237" s="4">
        <v>2646</v>
      </c>
      <c r="V237" s="4">
        <v>0</v>
      </c>
      <c r="W237" s="4">
        <v>0</v>
      </c>
      <c r="X237" s="4" t="s">
        <v>1162</v>
      </c>
      <c r="Y237" s="4" t="s">
        <v>1163</v>
      </c>
    </row>
    <row r="238" s="4" customFormat="1" spans="1:25">
      <c r="A238" s="4" t="s">
        <v>1164</v>
      </c>
      <c r="B238" s="4" t="s">
        <v>26</v>
      </c>
      <c r="C238" s="4" t="s">
        <v>27</v>
      </c>
      <c r="D238" s="4" t="s">
        <v>443</v>
      </c>
      <c r="E238" s="4" t="s">
        <v>1165</v>
      </c>
      <c r="F238" s="7">
        <v>45007</v>
      </c>
      <c r="G238" s="7">
        <v>45009</v>
      </c>
      <c r="H238" s="4">
        <v>1</v>
      </c>
      <c r="I238" s="4">
        <v>2</v>
      </c>
      <c r="J238" s="4">
        <v>2</v>
      </c>
      <c r="K238" s="4" t="s">
        <v>30</v>
      </c>
      <c r="L238" s="4">
        <v>2232</v>
      </c>
      <c r="M238" s="4">
        <v>2232</v>
      </c>
      <c r="N238" s="4" t="s">
        <v>1166</v>
      </c>
      <c r="O238" s="4" t="s">
        <v>1088</v>
      </c>
      <c r="P238" s="4" t="s">
        <v>33</v>
      </c>
      <c r="Q238" s="4">
        <v>0</v>
      </c>
      <c r="R238" s="11">
        <v>44981</v>
      </c>
      <c r="S238" s="7">
        <v>45012</v>
      </c>
      <c r="T238" s="4" t="s">
        <v>34</v>
      </c>
      <c r="U238" s="4">
        <v>2232</v>
      </c>
      <c r="V238" s="4">
        <v>0</v>
      </c>
      <c r="W238" s="4">
        <v>0</v>
      </c>
      <c r="X238" s="4" t="s">
        <v>1167</v>
      </c>
      <c r="Y238" s="4" t="s">
        <v>1168</v>
      </c>
    </row>
    <row r="239" s="4" customFormat="1" spans="1:25">
      <c r="A239" s="4" t="s">
        <v>1169</v>
      </c>
      <c r="B239" s="4" t="s">
        <v>26</v>
      </c>
      <c r="C239" s="4" t="s">
        <v>27</v>
      </c>
      <c r="D239" s="4" t="s">
        <v>1170</v>
      </c>
      <c r="E239" s="4" t="s">
        <v>1171</v>
      </c>
      <c r="F239" s="7">
        <v>45004</v>
      </c>
      <c r="G239" s="7">
        <v>45009</v>
      </c>
      <c r="H239" s="4">
        <v>1</v>
      </c>
      <c r="I239" s="4">
        <v>5</v>
      </c>
      <c r="J239" s="4">
        <v>5</v>
      </c>
      <c r="K239" s="4" t="s">
        <v>30</v>
      </c>
      <c r="L239" s="4">
        <v>2850</v>
      </c>
      <c r="M239" s="4">
        <v>2850</v>
      </c>
      <c r="N239" s="4" t="s">
        <v>1172</v>
      </c>
      <c r="O239" s="4" t="s">
        <v>1088</v>
      </c>
      <c r="P239" s="4" t="s">
        <v>33</v>
      </c>
      <c r="Q239" s="4">
        <v>0</v>
      </c>
      <c r="R239" s="11">
        <v>44982</v>
      </c>
      <c r="S239" s="7">
        <v>45012</v>
      </c>
      <c r="T239" s="4" t="s">
        <v>34</v>
      </c>
      <c r="U239" s="4">
        <v>2850</v>
      </c>
      <c r="V239" s="4">
        <v>0</v>
      </c>
      <c r="W239" s="4">
        <v>0</v>
      </c>
      <c r="X239" s="4" t="s">
        <v>1173</v>
      </c>
      <c r="Y239" s="4" t="s">
        <v>1174</v>
      </c>
    </row>
    <row r="240" s="4" customFormat="1" spans="1:25">
      <c r="A240" s="4" t="s">
        <v>1175</v>
      </c>
      <c r="B240" s="4" t="s">
        <v>26</v>
      </c>
      <c r="C240" s="4" t="s">
        <v>27</v>
      </c>
      <c r="D240" s="4" t="s">
        <v>129</v>
      </c>
      <c r="E240" s="4" t="s">
        <v>130</v>
      </c>
      <c r="F240" s="7">
        <v>45006</v>
      </c>
      <c r="G240" s="7">
        <v>45009</v>
      </c>
      <c r="H240" s="4">
        <v>1</v>
      </c>
      <c r="I240" s="4">
        <v>3</v>
      </c>
      <c r="J240" s="4">
        <v>3</v>
      </c>
      <c r="K240" s="4" t="s">
        <v>30</v>
      </c>
      <c r="L240" s="4">
        <v>1242</v>
      </c>
      <c r="M240" s="4">
        <v>1242</v>
      </c>
      <c r="N240" s="4" t="s">
        <v>1176</v>
      </c>
      <c r="O240" s="4" t="s">
        <v>1088</v>
      </c>
      <c r="P240" s="4" t="s">
        <v>33</v>
      </c>
      <c r="Q240" s="4">
        <v>0</v>
      </c>
      <c r="R240" s="11">
        <v>44983</v>
      </c>
      <c r="S240" s="7">
        <v>45012</v>
      </c>
      <c r="T240" s="4" t="s">
        <v>34</v>
      </c>
      <c r="U240" s="4">
        <v>1242</v>
      </c>
      <c r="V240" s="4">
        <v>0</v>
      </c>
      <c r="W240" s="4">
        <v>0</v>
      </c>
      <c r="X240" s="4" t="s">
        <v>1177</v>
      </c>
      <c r="Y240" s="4" t="s">
        <v>1178</v>
      </c>
    </row>
    <row r="241" s="4" customFormat="1" spans="1:25">
      <c r="A241" s="4" t="s">
        <v>1179</v>
      </c>
      <c r="B241" s="4" t="s">
        <v>26</v>
      </c>
      <c r="C241" s="4" t="s">
        <v>27</v>
      </c>
      <c r="D241" s="4" t="s">
        <v>723</v>
      </c>
      <c r="E241" s="4" t="s">
        <v>1180</v>
      </c>
      <c r="F241" s="7">
        <v>45006</v>
      </c>
      <c r="G241" s="7">
        <v>45009</v>
      </c>
      <c r="H241" s="4">
        <v>1</v>
      </c>
      <c r="I241" s="4">
        <v>3</v>
      </c>
      <c r="J241" s="4">
        <v>3</v>
      </c>
      <c r="K241" s="4" t="s">
        <v>30</v>
      </c>
      <c r="L241" s="4">
        <v>1083</v>
      </c>
      <c r="M241" s="4">
        <v>1083</v>
      </c>
      <c r="N241" s="4" t="s">
        <v>1181</v>
      </c>
      <c r="O241" s="4" t="s">
        <v>1088</v>
      </c>
      <c r="P241" s="4" t="s">
        <v>33</v>
      </c>
      <c r="Q241" s="4">
        <v>0</v>
      </c>
      <c r="R241" s="11">
        <v>44983</v>
      </c>
      <c r="S241" s="7">
        <v>45012</v>
      </c>
      <c r="T241" s="4" t="s">
        <v>34</v>
      </c>
      <c r="U241" s="4">
        <v>1083</v>
      </c>
      <c r="V241" s="4">
        <v>0</v>
      </c>
      <c r="W241" s="4">
        <v>0</v>
      </c>
      <c r="X241" s="4" t="s">
        <v>1182</v>
      </c>
      <c r="Y241" s="4" t="s">
        <v>1182</v>
      </c>
    </row>
    <row r="242" s="4" customFormat="1" spans="1:25">
      <c r="A242" s="4" t="s">
        <v>1183</v>
      </c>
      <c r="B242" s="4" t="s">
        <v>26</v>
      </c>
      <c r="C242" s="4" t="s">
        <v>27</v>
      </c>
      <c r="D242" s="4" t="s">
        <v>1184</v>
      </c>
      <c r="E242" s="4" t="s">
        <v>1185</v>
      </c>
      <c r="F242" s="7">
        <v>45005</v>
      </c>
      <c r="G242" s="7">
        <v>45009</v>
      </c>
      <c r="H242" s="4">
        <v>1</v>
      </c>
      <c r="I242" s="4">
        <v>4</v>
      </c>
      <c r="J242" s="4">
        <v>4</v>
      </c>
      <c r="K242" s="4" t="s">
        <v>30</v>
      </c>
      <c r="L242" s="4">
        <v>15848</v>
      </c>
      <c r="M242" s="4">
        <v>15848</v>
      </c>
      <c r="N242" s="4" t="s">
        <v>1186</v>
      </c>
      <c r="O242" s="4" t="s">
        <v>1088</v>
      </c>
      <c r="P242" s="4" t="s">
        <v>33</v>
      </c>
      <c r="Q242" s="4">
        <v>0</v>
      </c>
      <c r="R242" s="11">
        <v>44986</v>
      </c>
      <c r="S242" s="7">
        <v>45012</v>
      </c>
      <c r="T242" s="4" t="s">
        <v>34</v>
      </c>
      <c r="U242" s="4">
        <v>15848</v>
      </c>
      <c r="V242" s="4">
        <v>0</v>
      </c>
      <c r="W242" s="4">
        <v>0</v>
      </c>
      <c r="X242" s="4" t="s">
        <v>1187</v>
      </c>
      <c r="Y242" s="4" t="s">
        <v>1188</v>
      </c>
    </row>
    <row r="243" s="4" customFormat="1" spans="1:25">
      <c r="A243" s="4" t="s">
        <v>1189</v>
      </c>
      <c r="B243" s="4" t="s">
        <v>26</v>
      </c>
      <c r="C243" s="4" t="s">
        <v>27</v>
      </c>
      <c r="D243" s="4" t="s">
        <v>443</v>
      </c>
      <c r="E243" s="4" t="s">
        <v>1190</v>
      </c>
      <c r="F243" s="7">
        <v>45007</v>
      </c>
      <c r="G243" s="7">
        <v>45009</v>
      </c>
      <c r="H243" s="4">
        <v>1</v>
      </c>
      <c r="I243" s="4">
        <v>2</v>
      </c>
      <c r="J243" s="4">
        <v>2</v>
      </c>
      <c r="K243" s="4" t="s">
        <v>30</v>
      </c>
      <c r="L243" s="4">
        <v>2780</v>
      </c>
      <c r="M243" s="4">
        <v>2780</v>
      </c>
      <c r="N243" s="4" t="s">
        <v>1191</v>
      </c>
      <c r="O243" s="4" t="s">
        <v>1088</v>
      </c>
      <c r="P243" s="4" t="s">
        <v>33</v>
      </c>
      <c r="Q243" s="4">
        <v>0</v>
      </c>
      <c r="R243" s="11">
        <v>44986</v>
      </c>
      <c r="S243" s="7">
        <v>45012</v>
      </c>
      <c r="T243" s="4" t="s">
        <v>34</v>
      </c>
      <c r="U243" s="4">
        <v>2780</v>
      </c>
      <c r="V243" s="4">
        <v>0</v>
      </c>
      <c r="W243" s="4">
        <v>0</v>
      </c>
      <c r="X243" s="4" t="s">
        <v>1192</v>
      </c>
      <c r="Y243" s="4" t="s">
        <v>1193</v>
      </c>
    </row>
    <row r="244" s="4" customFormat="1" spans="1:25">
      <c r="A244" s="4" t="s">
        <v>1194</v>
      </c>
      <c r="B244" s="4" t="s">
        <v>26</v>
      </c>
      <c r="C244" s="4" t="s">
        <v>27</v>
      </c>
      <c r="D244" s="4" t="s">
        <v>1195</v>
      </c>
      <c r="E244" s="4" t="s">
        <v>1196</v>
      </c>
      <c r="F244" s="7">
        <v>45008</v>
      </c>
      <c r="G244" s="7">
        <v>45009</v>
      </c>
      <c r="H244" s="4">
        <v>1</v>
      </c>
      <c r="I244" s="4">
        <v>1</v>
      </c>
      <c r="J244" s="4">
        <v>1</v>
      </c>
      <c r="K244" s="4" t="s">
        <v>30</v>
      </c>
      <c r="L244" s="4">
        <v>610</v>
      </c>
      <c r="M244" s="4">
        <v>610</v>
      </c>
      <c r="N244" s="4" t="s">
        <v>1197</v>
      </c>
      <c r="O244" s="4" t="s">
        <v>1088</v>
      </c>
      <c r="P244" s="4" t="s">
        <v>33</v>
      </c>
      <c r="Q244" s="4">
        <v>0</v>
      </c>
      <c r="R244" s="11">
        <v>44987</v>
      </c>
      <c r="S244" s="7">
        <v>45012</v>
      </c>
      <c r="T244" s="4" t="s">
        <v>34</v>
      </c>
      <c r="U244" s="4">
        <v>610</v>
      </c>
      <c r="V244" s="4">
        <v>0</v>
      </c>
      <c r="W244" s="4">
        <v>0</v>
      </c>
      <c r="X244" s="4" t="s">
        <v>1198</v>
      </c>
      <c r="Y244" s="4" t="s">
        <v>1199</v>
      </c>
    </row>
    <row r="245" s="4" customFormat="1" spans="1:25">
      <c r="A245" s="4" t="s">
        <v>1200</v>
      </c>
      <c r="B245" s="4" t="s">
        <v>26</v>
      </c>
      <c r="C245" s="4" t="s">
        <v>27</v>
      </c>
      <c r="D245" s="4" t="s">
        <v>1201</v>
      </c>
      <c r="E245" s="4" t="s">
        <v>1202</v>
      </c>
      <c r="F245" s="7">
        <v>45006</v>
      </c>
      <c r="G245" s="7">
        <v>45009</v>
      </c>
      <c r="H245" s="4">
        <v>1</v>
      </c>
      <c r="I245" s="4">
        <v>3</v>
      </c>
      <c r="J245" s="4">
        <v>3</v>
      </c>
      <c r="K245" s="4" t="s">
        <v>30</v>
      </c>
      <c r="L245" s="4">
        <v>3921</v>
      </c>
      <c r="M245" s="4">
        <v>3921</v>
      </c>
      <c r="N245" s="4" t="s">
        <v>1203</v>
      </c>
      <c r="O245" s="4" t="s">
        <v>1088</v>
      </c>
      <c r="P245" s="4" t="s">
        <v>33</v>
      </c>
      <c r="Q245" s="4">
        <v>0</v>
      </c>
      <c r="R245" s="11">
        <v>44989</v>
      </c>
      <c r="S245" s="7">
        <v>45012</v>
      </c>
      <c r="T245" s="4" t="s">
        <v>34</v>
      </c>
      <c r="U245" s="4">
        <v>3921</v>
      </c>
      <c r="V245" s="4">
        <v>0</v>
      </c>
      <c r="W245" s="4">
        <v>0</v>
      </c>
      <c r="X245" s="4" t="s">
        <v>1204</v>
      </c>
      <c r="Y245" s="4" t="s">
        <v>1205</v>
      </c>
    </row>
    <row r="246" s="4" customFormat="1" spans="1:25">
      <c r="A246" s="4" t="s">
        <v>1206</v>
      </c>
      <c r="B246" s="4" t="s">
        <v>26</v>
      </c>
      <c r="C246" s="4" t="s">
        <v>27</v>
      </c>
      <c r="D246" s="4" t="s">
        <v>44</v>
      </c>
      <c r="E246" s="4" t="s">
        <v>1207</v>
      </c>
      <c r="F246" s="7">
        <v>45007</v>
      </c>
      <c r="G246" s="7">
        <v>45009</v>
      </c>
      <c r="H246" s="4">
        <v>2</v>
      </c>
      <c r="I246" s="4">
        <v>2</v>
      </c>
      <c r="J246" s="4">
        <v>4</v>
      </c>
      <c r="K246" s="4" t="s">
        <v>30</v>
      </c>
      <c r="L246" s="4">
        <v>4344</v>
      </c>
      <c r="M246" s="4">
        <v>4344</v>
      </c>
      <c r="N246" s="4" t="s">
        <v>1208</v>
      </c>
      <c r="O246" s="4" t="s">
        <v>1088</v>
      </c>
      <c r="P246" s="4" t="s">
        <v>33</v>
      </c>
      <c r="Q246" s="4">
        <v>0</v>
      </c>
      <c r="R246" s="11">
        <v>44989</v>
      </c>
      <c r="S246" s="7">
        <v>45012</v>
      </c>
      <c r="T246" s="4" t="s">
        <v>34</v>
      </c>
      <c r="U246" s="4">
        <v>4344</v>
      </c>
      <c r="V246" s="4">
        <v>0</v>
      </c>
      <c r="W246" s="4">
        <v>0</v>
      </c>
      <c r="X246" s="4" t="s">
        <v>1209</v>
      </c>
      <c r="Y246" s="4" t="s">
        <v>1210</v>
      </c>
    </row>
    <row r="247" s="4" customFormat="1" spans="1:25">
      <c r="A247" s="4" t="s">
        <v>1211</v>
      </c>
      <c r="B247" s="4" t="s">
        <v>26</v>
      </c>
      <c r="C247" s="4" t="s">
        <v>27</v>
      </c>
      <c r="D247" s="4" t="s">
        <v>44</v>
      </c>
      <c r="E247" s="4" t="s">
        <v>698</v>
      </c>
      <c r="F247" s="7">
        <v>45007</v>
      </c>
      <c r="G247" s="7">
        <v>45009</v>
      </c>
      <c r="H247" s="4">
        <v>1</v>
      </c>
      <c r="I247" s="4">
        <v>2</v>
      </c>
      <c r="J247" s="4">
        <v>2</v>
      </c>
      <c r="K247" s="4" t="s">
        <v>30</v>
      </c>
      <c r="L247" s="4">
        <v>1952</v>
      </c>
      <c r="M247" s="4">
        <v>1952</v>
      </c>
      <c r="N247" s="4" t="s">
        <v>1212</v>
      </c>
      <c r="O247" s="4" t="s">
        <v>1088</v>
      </c>
      <c r="P247" s="4" t="s">
        <v>33</v>
      </c>
      <c r="Q247" s="4">
        <v>0</v>
      </c>
      <c r="R247" s="11">
        <v>44989</v>
      </c>
      <c r="S247" s="7">
        <v>45012</v>
      </c>
      <c r="T247" s="4" t="s">
        <v>34</v>
      </c>
      <c r="U247" s="4">
        <v>1952</v>
      </c>
      <c r="V247" s="4">
        <v>0</v>
      </c>
      <c r="W247" s="4">
        <v>0</v>
      </c>
      <c r="X247" s="4" t="s">
        <v>1213</v>
      </c>
      <c r="Y247" s="4" t="s">
        <v>247</v>
      </c>
    </row>
    <row r="248" s="4" customFormat="1" spans="1:25">
      <c r="A248" s="4" t="s">
        <v>1214</v>
      </c>
      <c r="B248" s="4" t="s">
        <v>26</v>
      </c>
      <c r="C248" s="4" t="s">
        <v>27</v>
      </c>
      <c r="D248" s="4" t="s">
        <v>443</v>
      </c>
      <c r="E248" s="4" t="s">
        <v>1215</v>
      </c>
      <c r="F248" s="7">
        <v>45005</v>
      </c>
      <c r="G248" s="7">
        <v>45009</v>
      </c>
      <c r="H248" s="4">
        <v>1</v>
      </c>
      <c r="I248" s="4">
        <v>4</v>
      </c>
      <c r="J248" s="4">
        <v>4</v>
      </c>
      <c r="K248" s="4" t="s">
        <v>30</v>
      </c>
      <c r="L248" s="4">
        <v>4660</v>
      </c>
      <c r="M248" s="4">
        <v>4660</v>
      </c>
      <c r="N248" s="4" t="s">
        <v>1216</v>
      </c>
      <c r="O248" s="4" t="s">
        <v>1088</v>
      </c>
      <c r="P248" s="4" t="s">
        <v>33</v>
      </c>
      <c r="Q248" s="4">
        <v>0</v>
      </c>
      <c r="R248" s="11">
        <v>44990</v>
      </c>
      <c r="S248" s="7">
        <v>45012</v>
      </c>
      <c r="T248" s="4" t="s">
        <v>34</v>
      </c>
      <c r="U248" s="4">
        <v>4660</v>
      </c>
      <c r="V248" s="4">
        <v>0</v>
      </c>
      <c r="W248" s="4">
        <v>0</v>
      </c>
      <c r="X248" s="4" t="s">
        <v>1217</v>
      </c>
      <c r="Y248" s="4" t="s">
        <v>1218</v>
      </c>
    </row>
    <row r="249" s="4" customFormat="1" spans="1:25">
      <c r="A249" s="4" t="s">
        <v>1211</v>
      </c>
      <c r="B249" s="4" t="s">
        <v>26</v>
      </c>
      <c r="C249" s="4" t="s">
        <v>253</v>
      </c>
      <c r="D249" s="4" t="s">
        <v>44</v>
      </c>
      <c r="E249" s="4" t="s">
        <v>698</v>
      </c>
      <c r="F249" s="7">
        <v>45007</v>
      </c>
      <c r="G249" s="7">
        <v>45009</v>
      </c>
      <c r="H249" s="4">
        <v>1</v>
      </c>
      <c r="I249" s="4">
        <v>2</v>
      </c>
      <c r="J249" s="4">
        <v>2</v>
      </c>
      <c r="K249" s="4" t="s">
        <v>30</v>
      </c>
      <c r="L249" s="4">
        <v>-1952</v>
      </c>
      <c r="M249" s="4">
        <v>-1952</v>
      </c>
      <c r="N249" s="4" t="s">
        <v>1212</v>
      </c>
      <c r="O249" s="4" t="s">
        <v>1088</v>
      </c>
      <c r="P249" s="4" t="s">
        <v>33</v>
      </c>
      <c r="Q249" s="4">
        <v>0</v>
      </c>
      <c r="R249" s="11">
        <v>44989</v>
      </c>
      <c r="S249" s="7">
        <v>45012</v>
      </c>
      <c r="T249" s="4" t="s">
        <v>34</v>
      </c>
      <c r="U249" s="4">
        <v>-1952</v>
      </c>
      <c r="V249" s="4">
        <v>0</v>
      </c>
      <c r="W249" s="4">
        <v>0</v>
      </c>
      <c r="X249" s="4" t="s">
        <v>1213</v>
      </c>
      <c r="Y249" s="4" t="s">
        <v>247</v>
      </c>
    </row>
    <row r="250" s="4" customFormat="1" spans="1:25">
      <c r="A250" s="4" t="s">
        <v>1219</v>
      </c>
      <c r="B250" s="4" t="s">
        <v>26</v>
      </c>
      <c r="C250" s="4" t="s">
        <v>27</v>
      </c>
      <c r="D250" s="4" t="s">
        <v>94</v>
      </c>
      <c r="E250" s="4" t="s">
        <v>1220</v>
      </c>
      <c r="F250" s="7">
        <v>45006</v>
      </c>
      <c r="G250" s="7">
        <v>45009</v>
      </c>
      <c r="H250" s="4">
        <v>1</v>
      </c>
      <c r="I250" s="4">
        <v>3</v>
      </c>
      <c r="J250" s="4">
        <v>3</v>
      </c>
      <c r="K250" s="4" t="s">
        <v>30</v>
      </c>
      <c r="L250" s="4">
        <v>1096</v>
      </c>
      <c r="M250" s="4">
        <v>1096</v>
      </c>
      <c r="N250" s="4" t="s">
        <v>1221</v>
      </c>
      <c r="O250" s="4" t="s">
        <v>1088</v>
      </c>
      <c r="P250" s="4" t="s">
        <v>33</v>
      </c>
      <c r="Q250" s="4">
        <v>0</v>
      </c>
      <c r="R250" s="11">
        <v>44991</v>
      </c>
      <c r="S250" s="7">
        <v>45012</v>
      </c>
      <c r="T250" s="4" t="s">
        <v>34</v>
      </c>
      <c r="U250" s="4">
        <v>1096</v>
      </c>
      <c r="V250" s="4">
        <v>0</v>
      </c>
      <c r="W250" s="4">
        <v>0</v>
      </c>
      <c r="X250" s="4" t="s">
        <v>1222</v>
      </c>
      <c r="Y250" s="4" t="s">
        <v>1223</v>
      </c>
    </row>
    <row r="251" s="4" customFormat="1" spans="1:25">
      <c r="A251" s="4" t="s">
        <v>1224</v>
      </c>
      <c r="B251" s="4" t="s">
        <v>26</v>
      </c>
      <c r="C251" s="4" t="s">
        <v>27</v>
      </c>
      <c r="D251" s="4" t="s">
        <v>158</v>
      </c>
      <c r="E251" s="4" t="s">
        <v>269</v>
      </c>
      <c r="F251" s="7">
        <v>45005</v>
      </c>
      <c r="G251" s="7">
        <v>45009</v>
      </c>
      <c r="H251" s="4">
        <v>1</v>
      </c>
      <c r="I251" s="4">
        <v>4</v>
      </c>
      <c r="J251" s="4">
        <v>4</v>
      </c>
      <c r="K251" s="4" t="s">
        <v>30</v>
      </c>
      <c r="L251" s="4">
        <v>1868</v>
      </c>
      <c r="M251" s="4">
        <v>1868</v>
      </c>
      <c r="N251" s="4" t="s">
        <v>1225</v>
      </c>
      <c r="O251" s="4" t="s">
        <v>1088</v>
      </c>
      <c r="P251" s="4" t="s">
        <v>33</v>
      </c>
      <c r="Q251" s="4">
        <v>0</v>
      </c>
      <c r="R251" s="11">
        <v>44991</v>
      </c>
      <c r="S251" s="7">
        <v>45012</v>
      </c>
      <c r="T251" s="4" t="s">
        <v>34</v>
      </c>
      <c r="U251" s="4">
        <v>1868</v>
      </c>
      <c r="V251" s="4">
        <v>0</v>
      </c>
      <c r="W251" s="4">
        <v>0</v>
      </c>
      <c r="X251" s="4" t="s">
        <v>1226</v>
      </c>
      <c r="Y251" s="4" t="s">
        <v>1227</v>
      </c>
    </row>
    <row r="252" s="4" customFormat="1" spans="1:25">
      <c r="A252" s="4" t="s">
        <v>1228</v>
      </c>
      <c r="B252" s="4" t="s">
        <v>26</v>
      </c>
      <c r="C252" s="4" t="s">
        <v>27</v>
      </c>
      <c r="D252" s="4" t="s">
        <v>135</v>
      </c>
      <c r="E252" s="4" t="s">
        <v>136</v>
      </c>
      <c r="F252" s="7">
        <v>45008</v>
      </c>
      <c r="G252" s="7">
        <v>45009</v>
      </c>
      <c r="H252" s="4">
        <v>1</v>
      </c>
      <c r="I252" s="4">
        <v>1</v>
      </c>
      <c r="J252" s="4">
        <v>1</v>
      </c>
      <c r="K252" s="4" t="s">
        <v>30</v>
      </c>
      <c r="L252" s="4">
        <v>1249</v>
      </c>
      <c r="M252" s="4">
        <v>1249</v>
      </c>
      <c r="N252" s="4" t="s">
        <v>1229</v>
      </c>
      <c r="O252" s="4" t="s">
        <v>1088</v>
      </c>
      <c r="P252" s="4" t="s">
        <v>33</v>
      </c>
      <c r="Q252" s="4">
        <v>0</v>
      </c>
      <c r="R252" s="11">
        <v>44991</v>
      </c>
      <c r="S252" s="7">
        <v>45012</v>
      </c>
      <c r="T252" s="4" t="s">
        <v>34</v>
      </c>
      <c r="U252" s="4">
        <v>1249</v>
      </c>
      <c r="V252" s="4">
        <v>0</v>
      </c>
      <c r="W252" s="4">
        <v>0</v>
      </c>
      <c r="X252" s="4" t="s">
        <v>1230</v>
      </c>
      <c r="Y252" s="4" t="s">
        <v>1231</v>
      </c>
    </row>
    <row r="253" s="4" customFormat="1" spans="1:25">
      <c r="A253" s="4" t="s">
        <v>1232</v>
      </c>
      <c r="B253" s="4" t="s">
        <v>26</v>
      </c>
      <c r="C253" s="4" t="s">
        <v>27</v>
      </c>
      <c r="D253" s="4" t="s">
        <v>608</v>
      </c>
      <c r="E253" s="4" t="s">
        <v>1233</v>
      </c>
      <c r="F253" s="7">
        <v>45005</v>
      </c>
      <c r="G253" s="7">
        <v>45009</v>
      </c>
      <c r="H253" s="4">
        <v>1</v>
      </c>
      <c r="I253" s="4">
        <v>4</v>
      </c>
      <c r="J253" s="4">
        <v>4</v>
      </c>
      <c r="K253" s="4" t="s">
        <v>30</v>
      </c>
      <c r="L253" s="4">
        <v>4364</v>
      </c>
      <c r="M253" s="4">
        <v>4364</v>
      </c>
      <c r="N253" s="4" t="s">
        <v>1234</v>
      </c>
      <c r="O253" s="4" t="s">
        <v>1088</v>
      </c>
      <c r="P253" s="4" t="s">
        <v>33</v>
      </c>
      <c r="Q253" s="4">
        <v>0</v>
      </c>
      <c r="R253" s="11">
        <v>44991</v>
      </c>
      <c r="S253" s="7">
        <v>45012</v>
      </c>
      <c r="T253" s="4" t="s">
        <v>34</v>
      </c>
      <c r="U253" s="4">
        <v>4364</v>
      </c>
      <c r="V253" s="4">
        <v>0</v>
      </c>
      <c r="W253" s="4">
        <v>0</v>
      </c>
      <c r="X253" s="4" t="s">
        <v>1235</v>
      </c>
      <c r="Y253" s="4" t="s">
        <v>1236</v>
      </c>
    </row>
    <row r="254" s="4" customFormat="1" spans="1:25">
      <c r="A254" s="4" t="s">
        <v>1237</v>
      </c>
      <c r="B254" s="4" t="s">
        <v>26</v>
      </c>
      <c r="C254" s="4" t="s">
        <v>27</v>
      </c>
      <c r="D254" s="4" t="s">
        <v>320</v>
      </c>
      <c r="E254" s="4" t="s">
        <v>321</v>
      </c>
      <c r="F254" s="7">
        <v>45008</v>
      </c>
      <c r="G254" s="7">
        <v>45009</v>
      </c>
      <c r="H254" s="4">
        <v>1</v>
      </c>
      <c r="I254" s="4">
        <v>1</v>
      </c>
      <c r="J254" s="4">
        <v>1</v>
      </c>
      <c r="K254" s="4" t="s">
        <v>30</v>
      </c>
      <c r="L254" s="4">
        <v>542</v>
      </c>
      <c r="M254" s="4">
        <v>542</v>
      </c>
      <c r="N254" s="4" t="s">
        <v>1238</v>
      </c>
      <c r="O254" s="4" t="s">
        <v>1088</v>
      </c>
      <c r="P254" s="4" t="s">
        <v>33</v>
      </c>
      <c r="Q254" s="4">
        <v>0</v>
      </c>
      <c r="R254" s="11">
        <v>44994</v>
      </c>
      <c r="S254" s="7">
        <v>45012</v>
      </c>
      <c r="T254" s="4" t="s">
        <v>34</v>
      </c>
      <c r="U254" s="4">
        <v>542</v>
      </c>
      <c r="V254" s="4">
        <v>0</v>
      </c>
      <c r="W254" s="4">
        <v>0</v>
      </c>
      <c r="X254" s="4" t="s">
        <v>1239</v>
      </c>
      <c r="Y254" s="4" t="s">
        <v>1240</v>
      </c>
    </row>
    <row r="255" s="4" customFormat="1" spans="1:25">
      <c r="A255" s="4" t="s">
        <v>1241</v>
      </c>
      <c r="B255" s="4" t="s">
        <v>26</v>
      </c>
      <c r="C255" s="4" t="s">
        <v>27</v>
      </c>
      <c r="D255" s="4" t="s">
        <v>998</v>
      </c>
      <c r="E255" s="4" t="s">
        <v>398</v>
      </c>
      <c r="F255" s="7">
        <v>45007</v>
      </c>
      <c r="G255" s="7">
        <v>45009</v>
      </c>
      <c r="H255" s="4">
        <v>1</v>
      </c>
      <c r="I255" s="4">
        <v>2</v>
      </c>
      <c r="J255" s="4">
        <v>2</v>
      </c>
      <c r="K255" s="4" t="s">
        <v>30</v>
      </c>
      <c r="L255" s="4">
        <v>1122</v>
      </c>
      <c r="M255" s="4">
        <v>1122</v>
      </c>
      <c r="N255" s="4" t="s">
        <v>1242</v>
      </c>
      <c r="O255" s="4" t="s">
        <v>1088</v>
      </c>
      <c r="P255" s="4" t="s">
        <v>33</v>
      </c>
      <c r="Q255" s="4">
        <v>0</v>
      </c>
      <c r="R255" s="11">
        <v>44994</v>
      </c>
      <c r="S255" s="7">
        <v>45012</v>
      </c>
      <c r="T255" s="4" t="s">
        <v>34</v>
      </c>
      <c r="U255" s="4">
        <v>1122</v>
      </c>
      <c r="V255" s="4">
        <v>0</v>
      </c>
      <c r="W255" s="4">
        <v>0</v>
      </c>
      <c r="X255" s="4" t="s">
        <v>1243</v>
      </c>
      <c r="Y255" s="4" t="s">
        <v>1244</v>
      </c>
    </row>
    <row r="256" s="4" customFormat="1" spans="1:25">
      <c r="A256" s="4" t="s">
        <v>1245</v>
      </c>
      <c r="B256" s="4" t="s">
        <v>26</v>
      </c>
      <c r="C256" s="4" t="s">
        <v>27</v>
      </c>
      <c r="D256" s="4" t="s">
        <v>482</v>
      </c>
      <c r="E256" s="4" t="s">
        <v>1246</v>
      </c>
      <c r="F256" s="7">
        <v>45008</v>
      </c>
      <c r="G256" s="7">
        <v>45009</v>
      </c>
      <c r="H256" s="4">
        <v>1</v>
      </c>
      <c r="I256" s="4">
        <v>1</v>
      </c>
      <c r="J256" s="4">
        <v>1</v>
      </c>
      <c r="K256" s="4" t="s">
        <v>30</v>
      </c>
      <c r="L256" s="4">
        <v>400</v>
      </c>
      <c r="M256" s="4">
        <v>400</v>
      </c>
      <c r="N256" s="4" t="s">
        <v>1247</v>
      </c>
      <c r="O256" s="4" t="s">
        <v>1088</v>
      </c>
      <c r="P256" s="4" t="s">
        <v>33</v>
      </c>
      <c r="Q256" s="4">
        <v>0</v>
      </c>
      <c r="R256" s="11">
        <v>44995</v>
      </c>
      <c r="S256" s="7">
        <v>45012</v>
      </c>
      <c r="T256" s="4" t="s">
        <v>34</v>
      </c>
      <c r="U256" s="4">
        <v>400</v>
      </c>
      <c r="V256" s="4">
        <v>0</v>
      </c>
      <c r="W256" s="4">
        <v>0</v>
      </c>
      <c r="X256" s="4" t="s">
        <v>1248</v>
      </c>
      <c r="Y256" s="4" t="s">
        <v>1249</v>
      </c>
    </row>
    <row r="257" s="4" customFormat="1" spans="1:25">
      <c r="A257" s="4" t="s">
        <v>1250</v>
      </c>
      <c r="B257" s="4" t="s">
        <v>26</v>
      </c>
      <c r="C257" s="4" t="s">
        <v>27</v>
      </c>
      <c r="D257" s="4" t="s">
        <v>1251</v>
      </c>
      <c r="E257" s="4" t="s">
        <v>1252</v>
      </c>
      <c r="F257" s="7">
        <v>45007</v>
      </c>
      <c r="G257" s="7">
        <v>45009</v>
      </c>
      <c r="H257" s="4">
        <v>1</v>
      </c>
      <c r="I257" s="4">
        <v>2</v>
      </c>
      <c r="J257" s="4">
        <v>2</v>
      </c>
      <c r="K257" s="4" t="s">
        <v>30</v>
      </c>
      <c r="L257" s="4">
        <v>824</v>
      </c>
      <c r="M257" s="4">
        <v>824</v>
      </c>
      <c r="N257" s="4" t="s">
        <v>1253</v>
      </c>
      <c r="O257" s="4" t="s">
        <v>1088</v>
      </c>
      <c r="P257" s="4" t="s">
        <v>33</v>
      </c>
      <c r="Q257" s="4">
        <v>0</v>
      </c>
      <c r="R257" s="11">
        <v>44995</v>
      </c>
      <c r="S257" s="7">
        <v>45012</v>
      </c>
      <c r="T257" s="4" t="s">
        <v>34</v>
      </c>
      <c r="U257" s="4">
        <v>824</v>
      </c>
      <c r="V257" s="4">
        <v>0</v>
      </c>
      <c r="W257" s="4">
        <v>0</v>
      </c>
      <c r="X257" s="4" t="s">
        <v>1254</v>
      </c>
      <c r="Y257" s="4" t="s">
        <v>1255</v>
      </c>
    </row>
    <row r="258" s="4" customFormat="1" spans="1:25">
      <c r="A258" s="4" t="s">
        <v>1256</v>
      </c>
      <c r="B258" s="4" t="s">
        <v>26</v>
      </c>
      <c r="C258" s="4" t="s">
        <v>27</v>
      </c>
      <c r="D258" s="4" t="s">
        <v>1257</v>
      </c>
      <c r="E258" s="4" t="s">
        <v>1258</v>
      </c>
      <c r="F258" s="7">
        <v>45007</v>
      </c>
      <c r="G258" s="7">
        <v>45009</v>
      </c>
      <c r="H258" s="4">
        <v>1</v>
      </c>
      <c r="I258" s="4">
        <v>2</v>
      </c>
      <c r="J258" s="4">
        <v>2</v>
      </c>
      <c r="K258" s="4" t="s">
        <v>30</v>
      </c>
      <c r="L258" s="4">
        <v>1518</v>
      </c>
      <c r="M258" s="4">
        <v>1518</v>
      </c>
      <c r="N258" s="4" t="s">
        <v>1259</v>
      </c>
      <c r="O258" s="4" t="s">
        <v>1088</v>
      </c>
      <c r="P258" s="4" t="s">
        <v>33</v>
      </c>
      <c r="Q258" s="4">
        <v>0</v>
      </c>
      <c r="R258" s="11">
        <v>44995</v>
      </c>
      <c r="S258" s="7">
        <v>45012</v>
      </c>
      <c r="T258" s="4" t="s">
        <v>34</v>
      </c>
      <c r="U258" s="4">
        <v>1518</v>
      </c>
      <c r="V258" s="4">
        <v>0</v>
      </c>
      <c r="W258" s="4">
        <v>0</v>
      </c>
      <c r="X258" s="4" t="s">
        <v>1260</v>
      </c>
      <c r="Y258" s="4" t="s">
        <v>1261</v>
      </c>
    </row>
    <row r="259" s="4" customFormat="1" spans="1:25">
      <c r="A259" s="4" t="s">
        <v>1262</v>
      </c>
      <c r="B259" s="4" t="s">
        <v>26</v>
      </c>
      <c r="C259" s="4" t="s">
        <v>27</v>
      </c>
      <c r="D259" s="4" t="s">
        <v>220</v>
      </c>
      <c r="E259" s="4" t="s">
        <v>1263</v>
      </c>
      <c r="F259" s="7">
        <v>45007</v>
      </c>
      <c r="G259" s="7">
        <v>45009</v>
      </c>
      <c r="H259" s="4">
        <v>1</v>
      </c>
      <c r="I259" s="4">
        <v>2</v>
      </c>
      <c r="J259" s="4">
        <v>2</v>
      </c>
      <c r="K259" s="4" t="s">
        <v>30</v>
      </c>
      <c r="L259" s="4">
        <v>1580</v>
      </c>
      <c r="M259" s="4">
        <v>1580</v>
      </c>
      <c r="N259" s="4" t="s">
        <v>1264</v>
      </c>
      <c r="O259" s="4" t="s">
        <v>1088</v>
      </c>
      <c r="P259" s="4" t="s">
        <v>33</v>
      </c>
      <c r="Q259" s="4">
        <v>0</v>
      </c>
      <c r="R259" s="11">
        <v>44995</v>
      </c>
      <c r="S259" s="7">
        <v>45012</v>
      </c>
      <c r="T259" s="4" t="s">
        <v>34</v>
      </c>
      <c r="U259" s="4">
        <v>1580</v>
      </c>
      <c r="V259" s="4">
        <v>0</v>
      </c>
      <c r="W259" s="4">
        <v>0</v>
      </c>
      <c r="X259" s="4" t="s">
        <v>1265</v>
      </c>
      <c r="Y259" s="4" t="s">
        <v>1266</v>
      </c>
    </row>
    <row r="260" s="4" customFormat="1" spans="1:25">
      <c r="A260" s="4" t="s">
        <v>1267</v>
      </c>
      <c r="B260" s="4" t="s">
        <v>26</v>
      </c>
      <c r="C260" s="4" t="s">
        <v>27</v>
      </c>
      <c r="D260" s="4" t="s">
        <v>998</v>
      </c>
      <c r="E260" s="4" t="s">
        <v>1268</v>
      </c>
      <c r="F260" s="7">
        <v>45007</v>
      </c>
      <c r="G260" s="7">
        <v>45009</v>
      </c>
      <c r="H260" s="4">
        <v>1</v>
      </c>
      <c r="I260" s="4">
        <v>2</v>
      </c>
      <c r="J260" s="4">
        <v>2</v>
      </c>
      <c r="K260" s="4" t="s">
        <v>30</v>
      </c>
      <c r="L260" s="4">
        <v>1270</v>
      </c>
      <c r="M260" s="4">
        <v>1270</v>
      </c>
      <c r="N260" s="4" t="s">
        <v>1269</v>
      </c>
      <c r="O260" s="4" t="s">
        <v>1088</v>
      </c>
      <c r="P260" s="4" t="s">
        <v>33</v>
      </c>
      <c r="Q260" s="4">
        <v>0</v>
      </c>
      <c r="R260" s="11">
        <v>44996</v>
      </c>
      <c r="S260" s="7">
        <v>45012</v>
      </c>
      <c r="T260" s="4" t="s">
        <v>34</v>
      </c>
      <c r="U260" s="4">
        <v>1270</v>
      </c>
      <c r="V260" s="4">
        <v>0</v>
      </c>
      <c r="W260" s="4">
        <v>0</v>
      </c>
      <c r="X260" s="4" t="s">
        <v>1270</v>
      </c>
      <c r="Y260" s="4" t="s">
        <v>1271</v>
      </c>
    </row>
    <row r="261" s="4" customFormat="1" spans="1:25">
      <c r="A261" s="4" t="s">
        <v>1272</v>
      </c>
      <c r="B261" s="4" t="s">
        <v>26</v>
      </c>
      <c r="C261" s="4" t="s">
        <v>27</v>
      </c>
      <c r="D261" s="4" t="s">
        <v>1273</v>
      </c>
      <c r="E261" s="4" t="s">
        <v>1274</v>
      </c>
      <c r="F261" s="7">
        <v>45007</v>
      </c>
      <c r="G261" s="7">
        <v>45009</v>
      </c>
      <c r="H261" s="4">
        <v>1</v>
      </c>
      <c r="I261" s="4">
        <v>2</v>
      </c>
      <c r="J261" s="4">
        <v>2</v>
      </c>
      <c r="K261" s="4" t="s">
        <v>30</v>
      </c>
      <c r="L261" s="4">
        <v>806</v>
      </c>
      <c r="M261" s="4">
        <v>806</v>
      </c>
      <c r="N261" s="4" t="s">
        <v>1275</v>
      </c>
      <c r="O261" s="4" t="s">
        <v>1088</v>
      </c>
      <c r="P261" s="4" t="s">
        <v>33</v>
      </c>
      <c r="Q261" s="4">
        <v>0</v>
      </c>
      <c r="R261" s="11">
        <v>44997</v>
      </c>
      <c r="S261" s="7">
        <v>45012</v>
      </c>
      <c r="T261" s="4" t="s">
        <v>34</v>
      </c>
      <c r="U261" s="4">
        <v>806</v>
      </c>
      <c r="V261" s="4">
        <v>0</v>
      </c>
      <c r="W261" s="4">
        <v>0</v>
      </c>
      <c r="X261" s="4" t="s">
        <v>1276</v>
      </c>
      <c r="Y261" s="4" t="s">
        <v>1277</v>
      </c>
    </row>
    <row r="262" s="4" customFormat="1" spans="1:25">
      <c r="A262" s="4" t="s">
        <v>1278</v>
      </c>
      <c r="B262" s="4" t="s">
        <v>26</v>
      </c>
      <c r="C262" s="4" t="s">
        <v>27</v>
      </c>
      <c r="D262" s="4" t="s">
        <v>55</v>
      </c>
      <c r="E262" s="4" t="s">
        <v>249</v>
      </c>
      <c r="F262" s="7">
        <v>45006</v>
      </c>
      <c r="G262" s="7">
        <v>45009</v>
      </c>
      <c r="H262" s="4">
        <v>1</v>
      </c>
      <c r="I262" s="4">
        <v>3</v>
      </c>
      <c r="J262" s="4">
        <v>3</v>
      </c>
      <c r="K262" s="4" t="s">
        <v>30</v>
      </c>
      <c r="L262" s="4">
        <v>2010</v>
      </c>
      <c r="M262" s="4">
        <v>2010</v>
      </c>
      <c r="N262" s="4" t="s">
        <v>1279</v>
      </c>
      <c r="O262" s="4" t="s">
        <v>1088</v>
      </c>
      <c r="P262" s="4" t="s">
        <v>33</v>
      </c>
      <c r="Q262" s="4">
        <v>0</v>
      </c>
      <c r="R262" s="11">
        <v>44997</v>
      </c>
      <c r="S262" s="7">
        <v>45012</v>
      </c>
      <c r="T262" s="4" t="s">
        <v>34</v>
      </c>
      <c r="U262" s="4">
        <v>2010</v>
      </c>
      <c r="V262" s="4">
        <v>0</v>
      </c>
      <c r="W262" s="4">
        <v>0</v>
      </c>
      <c r="X262" s="4" t="s">
        <v>1280</v>
      </c>
      <c r="Y262" s="4" t="s">
        <v>1281</v>
      </c>
    </row>
    <row r="263" s="4" customFormat="1" spans="1:25">
      <c r="A263" s="4" t="s">
        <v>1282</v>
      </c>
      <c r="B263" s="4" t="s">
        <v>26</v>
      </c>
      <c r="C263" s="4" t="s">
        <v>27</v>
      </c>
      <c r="D263" s="4" t="s">
        <v>106</v>
      </c>
      <c r="E263" s="4" t="s">
        <v>1283</v>
      </c>
      <c r="F263" s="7">
        <v>45007</v>
      </c>
      <c r="G263" s="7">
        <v>45009</v>
      </c>
      <c r="H263" s="4">
        <v>1</v>
      </c>
      <c r="I263" s="4">
        <v>2</v>
      </c>
      <c r="J263" s="4">
        <v>2</v>
      </c>
      <c r="K263" s="4" t="s">
        <v>30</v>
      </c>
      <c r="L263" s="4">
        <v>798</v>
      </c>
      <c r="M263" s="4">
        <v>798</v>
      </c>
      <c r="N263" s="4" t="s">
        <v>1284</v>
      </c>
      <c r="O263" s="4" t="s">
        <v>1088</v>
      </c>
      <c r="P263" s="4" t="s">
        <v>33</v>
      </c>
      <c r="Q263" s="4">
        <v>0</v>
      </c>
      <c r="R263" s="11">
        <v>44997</v>
      </c>
      <c r="S263" s="7">
        <v>45012</v>
      </c>
      <c r="T263" s="4" t="s">
        <v>34</v>
      </c>
      <c r="U263" s="4">
        <v>798</v>
      </c>
      <c r="V263" s="4">
        <v>0</v>
      </c>
      <c r="W263" s="4">
        <v>0</v>
      </c>
      <c r="X263" s="4" t="s">
        <v>1285</v>
      </c>
      <c r="Y263" s="4" t="s">
        <v>1286</v>
      </c>
    </row>
    <row r="264" s="4" customFormat="1" spans="1:25">
      <c r="A264" s="4" t="s">
        <v>1287</v>
      </c>
      <c r="B264" s="4" t="s">
        <v>26</v>
      </c>
      <c r="C264" s="4" t="s">
        <v>27</v>
      </c>
      <c r="D264" s="4" t="s">
        <v>326</v>
      </c>
      <c r="E264" s="4" t="s">
        <v>327</v>
      </c>
      <c r="F264" s="7">
        <v>45008</v>
      </c>
      <c r="G264" s="7">
        <v>45009</v>
      </c>
      <c r="H264" s="4">
        <v>1</v>
      </c>
      <c r="I264" s="4">
        <v>1</v>
      </c>
      <c r="J264" s="4">
        <v>1</v>
      </c>
      <c r="K264" s="4" t="s">
        <v>30</v>
      </c>
      <c r="L264" s="4">
        <v>495</v>
      </c>
      <c r="M264" s="4">
        <v>495</v>
      </c>
      <c r="N264" s="4" t="s">
        <v>332</v>
      </c>
      <c r="O264" s="4" t="s">
        <v>1088</v>
      </c>
      <c r="P264" s="4" t="s">
        <v>33</v>
      </c>
      <c r="Q264" s="4">
        <v>0</v>
      </c>
      <c r="R264" s="11">
        <v>44998</v>
      </c>
      <c r="S264" s="7">
        <v>45012</v>
      </c>
      <c r="T264" s="4" t="s">
        <v>34</v>
      </c>
      <c r="U264" s="4">
        <v>495</v>
      </c>
      <c r="V264" s="4">
        <v>0</v>
      </c>
      <c r="W264" s="4">
        <v>0</v>
      </c>
      <c r="X264" s="4" t="s">
        <v>1288</v>
      </c>
      <c r="Y264" s="4" t="s">
        <v>1289</v>
      </c>
    </row>
    <row r="265" s="4" customFormat="1" spans="1:25">
      <c r="A265" s="4" t="s">
        <v>1290</v>
      </c>
      <c r="B265" s="4" t="s">
        <v>26</v>
      </c>
      <c r="C265" s="4" t="s">
        <v>27</v>
      </c>
      <c r="D265" s="4" t="s">
        <v>1291</v>
      </c>
      <c r="E265" s="4" t="s">
        <v>1292</v>
      </c>
      <c r="F265" s="7">
        <v>45007</v>
      </c>
      <c r="G265" s="7">
        <v>45009</v>
      </c>
      <c r="H265" s="4">
        <v>1</v>
      </c>
      <c r="I265" s="4">
        <v>2</v>
      </c>
      <c r="J265" s="4">
        <v>2</v>
      </c>
      <c r="K265" s="4" t="s">
        <v>30</v>
      </c>
      <c r="L265" s="4">
        <v>892</v>
      </c>
      <c r="M265" s="4">
        <v>892</v>
      </c>
      <c r="N265" s="4" t="s">
        <v>1293</v>
      </c>
      <c r="O265" s="4" t="s">
        <v>1088</v>
      </c>
      <c r="P265" s="4" t="s">
        <v>33</v>
      </c>
      <c r="Q265" s="4">
        <v>0</v>
      </c>
      <c r="R265" s="11">
        <v>44998</v>
      </c>
      <c r="S265" s="7">
        <v>45012</v>
      </c>
      <c r="T265" s="4" t="s">
        <v>34</v>
      </c>
      <c r="U265" s="4">
        <v>892</v>
      </c>
      <c r="V265" s="4">
        <v>0</v>
      </c>
      <c r="W265" s="4">
        <v>0</v>
      </c>
      <c r="X265" s="4" t="s">
        <v>1294</v>
      </c>
      <c r="Y265" s="4" t="s">
        <v>1295</v>
      </c>
    </row>
    <row r="266" s="4" customFormat="1" spans="1:25">
      <c r="A266" s="4" t="s">
        <v>1296</v>
      </c>
      <c r="B266" s="4" t="s">
        <v>26</v>
      </c>
      <c r="C266" s="4" t="s">
        <v>27</v>
      </c>
      <c r="D266" s="4" t="s">
        <v>210</v>
      </c>
      <c r="E266" s="4" t="s">
        <v>211</v>
      </c>
      <c r="F266" s="7">
        <v>45005</v>
      </c>
      <c r="G266" s="7">
        <v>45009</v>
      </c>
      <c r="H266" s="4">
        <v>1</v>
      </c>
      <c r="I266" s="4">
        <v>4</v>
      </c>
      <c r="J266" s="4">
        <v>4</v>
      </c>
      <c r="K266" s="4" t="s">
        <v>30</v>
      </c>
      <c r="L266" s="4">
        <v>6800</v>
      </c>
      <c r="M266" s="4">
        <v>6800</v>
      </c>
      <c r="N266" s="4" t="s">
        <v>1297</v>
      </c>
      <c r="O266" s="4" t="s">
        <v>1088</v>
      </c>
      <c r="P266" s="4" t="s">
        <v>33</v>
      </c>
      <c r="Q266" s="4">
        <v>0</v>
      </c>
      <c r="R266" s="11">
        <v>44998</v>
      </c>
      <c r="S266" s="7">
        <v>45012</v>
      </c>
      <c r="T266" s="4" t="s">
        <v>34</v>
      </c>
      <c r="U266" s="4">
        <v>6800</v>
      </c>
      <c r="V266" s="4">
        <v>0</v>
      </c>
      <c r="W266" s="4">
        <v>0</v>
      </c>
      <c r="X266" s="4" t="s">
        <v>1298</v>
      </c>
      <c r="Y266" s="4" t="s">
        <v>1299</v>
      </c>
    </row>
    <row r="267" s="4" customFormat="1" spans="1:25">
      <c r="A267" s="4" t="s">
        <v>1300</v>
      </c>
      <c r="B267" s="4" t="s">
        <v>26</v>
      </c>
      <c r="C267" s="4" t="s">
        <v>27</v>
      </c>
      <c r="D267" s="4" t="s">
        <v>1108</v>
      </c>
      <c r="E267" s="4" t="s">
        <v>1301</v>
      </c>
      <c r="F267" s="7">
        <v>45008</v>
      </c>
      <c r="G267" s="7">
        <v>45009</v>
      </c>
      <c r="H267" s="4">
        <v>1</v>
      </c>
      <c r="I267" s="4">
        <v>1</v>
      </c>
      <c r="J267" s="4">
        <v>1</v>
      </c>
      <c r="K267" s="4" t="s">
        <v>30</v>
      </c>
      <c r="L267" s="4">
        <v>620</v>
      </c>
      <c r="M267" s="4">
        <v>620</v>
      </c>
      <c r="N267" s="4" t="s">
        <v>1302</v>
      </c>
      <c r="O267" s="4" t="s">
        <v>1088</v>
      </c>
      <c r="P267" s="4" t="s">
        <v>33</v>
      </c>
      <c r="Q267" s="4">
        <v>0</v>
      </c>
      <c r="R267" s="11">
        <v>44998</v>
      </c>
      <c r="S267" s="7">
        <v>45012</v>
      </c>
      <c r="T267" s="4" t="s">
        <v>34</v>
      </c>
      <c r="U267" s="4">
        <v>620</v>
      </c>
      <c r="V267" s="4">
        <v>0</v>
      </c>
      <c r="W267" s="4">
        <v>0</v>
      </c>
      <c r="X267" s="4" t="s">
        <v>1303</v>
      </c>
      <c r="Y267" s="4" t="s">
        <v>1303</v>
      </c>
    </row>
    <row r="268" s="4" customFormat="1" spans="1:25">
      <c r="A268" s="4" t="s">
        <v>1304</v>
      </c>
      <c r="B268" s="4" t="s">
        <v>26</v>
      </c>
      <c r="C268" s="4" t="s">
        <v>27</v>
      </c>
      <c r="D268" s="4" t="s">
        <v>520</v>
      </c>
      <c r="E268" s="4" t="s">
        <v>193</v>
      </c>
      <c r="F268" s="7">
        <v>45007</v>
      </c>
      <c r="G268" s="7">
        <v>45009</v>
      </c>
      <c r="H268" s="4">
        <v>1</v>
      </c>
      <c r="I268" s="4">
        <v>2</v>
      </c>
      <c r="J268" s="4">
        <v>2</v>
      </c>
      <c r="K268" s="4" t="s">
        <v>30</v>
      </c>
      <c r="L268" s="4">
        <v>800</v>
      </c>
      <c r="M268" s="4">
        <v>800</v>
      </c>
      <c r="N268" s="4" t="s">
        <v>1305</v>
      </c>
      <c r="O268" s="4" t="s">
        <v>1088</v>
      </c>
      <c r="P268" s="4" t="s">
        <v>33</v>
      </c>
      <c r="Q268" s="4">
        <v>0</v>
      </c>
      <c r="R268" s="11">
        <v>44998</v>
      </c>
      <c r="S268" s="7">
        <v>45012</v>
      </c>
      <c r="T268" s="4" t="s">
        <v>34</v>
      </c>
      <c r="U268" s="4">
        <v>800</v>
      </c>
      <c r="V268" s="4">
        <v>0</v>
      </c>
      <c r="W268" s="4">
        <v>0</v>
      </c>
      <c r="X268" s="4" t="s">
        <v>1306</v>
      </c>
      <c r="Y268" s="4" t="s">
        <v>1307</v>
      </c>
    </row>
    <row r="269" s="4" customFormat="1" spans="1:25">
      <c r="A269" s="4" t="s">
        <v>1308</v>
      </c>
      <c r="B269" s="4" t="s">
        <v>26</v>
      </c>
      <c r="C269" s="4" t="s">
        <v>27</v>
      </c>
      <c r="D269" s="4" t="s">
        <v>1309</v>
      </c>
      <c r="E269" s="4" t="s">
        <v>1310</v>
      </c>
      <c r="F269" s="7">
        <v>45005</v>
      </c>
      <c r="G269" s="7">
        <v>45009</v>
      </c>
      <c r="H269" s="4">
        <v>1</v>
      </c>
      <c r="I269" s="4">
        <v>4</v>
      </c>
      <c r="J269" s="4">
        <v>4</v>
      </c>
      <c r="K269" s="4" t="s">
        <v>30</v>
      </c>
      <c r="L269" s="4">
        <v>2020</v>
      </c>
      <c r="M269" s="4">
        <v>2020</v>
      </c>
      <c r="N269" s="4" t="s">
        <v>1311</v>
      </c>
      <c r="O269" s="4" t="s">
        <v>1088</v>
      </c>
      <c r="P269" s="4" t="s">
        <v>33</v>
      </c>
      <c r="Q269" s="4">
        <v>0</v>
      </c>
      <c r="R269" s="11">
        <v>44998</v>
      </c>
      <c r="S269" s="7">
        <v>45012</v>
      </c>
      <c r="T269" s="4" t="s">
        <v>34</v>
      </c>
      <c r="U269" s="4">
        <v>2020</v>
      </c>
      <c r="V269" s="4">
        <v>0</v>
      </c>
      <c r="W269" s="4">
        <v>0</v>
      </c>
      <c r="X269" s="4" t="s">
        <v>1312</v>
      </c>
      <c r="Y269" s="4" t="s">
        <v>1313</v>
      </c>
    </row>
    <row r="270" s="4" customFormat="1" spans="1:25">
      <c r="A270" s="4" t="s">
        <v>1314</v>
      </c>
      <c r="B270" s="4" t="s">
        <v>26</v>
      </c>
      <c r="C270" s="4" t="s">
        <v>27</v>
      </c>
      <c r="D270" s="4" t="s">
        <v>158</v>
      </c>
      <c r="E270" s="4" t="s">
        <v>772</v>
      </c>
      <c r="F270" s="7">
        <v>45004</v>
      </c>
      <c r="G270" s="7">
        <v>45009</v>
      </c>
      <c r="H270" s="4">
        <v>1</v>
      </c>
      <c r="I270" s="4">
        <v>5</v>
      </c>
      <c r="J270" s="4">
        <v>5</v>
      </c>
      <c r="K270" s="4" t="s">
        <v>30</v>
      </c>
      <c r="L270" s="4">
        <v>2682</v>
      </c>
      <c r="M270" s="4">
        <v>2682</v>
      </c>
      <c r="N270" s="4" t="s">
        <v>1315</v>
      </c>
      <c r="O270" s="4" t="s">
        <v>1088</v>
      </c>
      <c r="P270" s="4" t="s">
        <v>33</v>
      </c>
      <c r="Q270" s="4">
        <v>0</v>
      </c>
      <c r="R270" s="11">
        <v>44999</v>
      </c>
      <c r="S270" s="7">
        <v>45012</v>
      </c>
      <c r="T270" s="4" t="s">
        <v>34</v>
      </c>
      <c r="U270" s="4">
        <v>2682</v>
      </c>
      <c r="V270" s="4">
        <v>0</v>
      </c>
      <c r="W270" s="4">
        <v>0</v>
      </c>
      <c r="X270" s="4" t="s">
        <v>1316</v>
      </c>
      <c r="Y270" s="4" t="s">
        <v>1317</v>
      </c>
    </row>
    <row r="271" s="4" customFormat="1" spans="1:25">
      <c r="A271" s="4" t="s">
        <v>1318</v>
      </c>
      <c r="B271" s="4" t="s">
        <v>26</v>
      </c>
      <c r="C271" s="4" t="s">
        <v>27</v>
      </c>
      <c r="D271" s="4" t="s">
        <v>878</v>
      </c>
      <c r="E271" s="4" t="s">
        <v>1319</v>
      </c>
      <c r="F271" s="7">
        <v>45006</v>
      </c>
      <c r="G271" s="7">
        <v>45009</v>
      </c>
      <c r="H271" s="4">
        <v>1</v>
      </c>
      <c r="I271" s="4">
        <v>3</v>
      </c>
      <c r="J271" s="4">
        <v>3</v>
      </c>
      <c r="K271" s="4" t="s">
        <v>30</v>
      </c>
      <c r="L271" s="4">
        <v>999</v>
      </c>
      <c r="M271" s="4">
        <v>999</v>
      </c>
      <c r="N271" s="4" t="s">
        <v>1320</v>
      </c>
      <c r="O271" s="4" t="s">
        <v>1088</v>
      </c>
      <c r="P271" s="4" t="s">
        <v>33</v>
      </c>
      <c r="Q271" s="4">
        <v>0</v>
      </c>
      <c r="R271" s="11">
        <v>44999</v>
      </c>
      <c r="S271" s="7">
        <v>45012</v>
      </c>
      <c r="T271" s="4" t="s">
        <v>34</v>
      </c>
      <c r="U271" s="4">
        <v>999</v>
      </c>
      <c r="V271" s="4">
        <v>0</v>
      </c>
      <c r="W271" s="4">
        <v>0</v>
      </c>
      <c r="X271" s="4" t="s">
        <v>1321</v>
      </c>
      <c r="Y271" s="4" t="s">
        <v>1322</v>
      </c>
    </row>
    <row r="272" s="4" customFormat="1" spans="1:25">
      <c r="A272" s="4" t="s">
        <v>1323</v>
      </c>
      <c r="B272" s="4" t="s">
        <v>26</v>
      </c>
      <c r="C272" s="4" t="s">
        <v>27</v>
      </c>
      <c r="D272" s="4" t="s">
        <v>158</v>
      </c>
      <c r="E272" s="4" t="s">
        <v>1324</v>
      </c>
      <c r="F272" s="7">
        <v>45004</v>
      </c>
      <c r="G272" s="7">
        <v>45009</v>
      </c>
      <c r="H272" s="4">
        <v>1</v>
      </c>
      <c r="I272" s="4">
        <v>5</v>
      </c>
      <c r="J272" s="4">
        <v>5</v>
      </c>
      <c r="K272" s="4" t="s">
        <v>30</v>
      </c>
      <c r="L272" s="4">
        <v>2995</v>
      </c>
      <c r="M272" s="4">
        <v>2995</v>
      </c>
      <c r="N272" s="4" t="s">
        <v>1325</v>
      </c>
      <c r="O272" s="4" t="s">
        <v>1088</v>
      </c>
      <c r="P272" s="4" t="s">
        <v>33</v>
      </c>
      <c r="Q272" s="4">
        <v>0</v>
      </c>
      <c r="R272" s="11">
        <v>45000</v>
      </c>
      <c r="S272" s="7">
        <v>45012</v>
      </c>
      <c r="T272" s="4" t="s">
        <v>34</v>
      </c>
      <c r="U272" s="4">
        <v>2995</v>
      </c>
      <c r="V272" s="4">
        <v>0</v>
      </c>
      <c r="W272" s="4">
        <v>0</v>
      </c>
      <c r="X272" s="4" t="s">
        <v>1326</v>
      </c>
      <c r="Y272" s="4" t="s">
        <v>1327</v>
      </c>
    </row>
    <row r="273" s="4" customFormat="1" spans="1:25">
      <c r="A273" s="4" t="s">
        <v>1328</v>
      </c>
      <c r="B273" s="4" t="s">
        <v>26</v>
      </c>
      <c r="C273" s="4" t="s">
        <v>27</v>
      </c>
      <c r="D273" s="4" t="s">
        <v>55</v>
      </c>
      <c r="E273" s="4" t="s">
        <v>1329</v>
      </c>
      <c r="F273" s="7">
        <v>45007</v>
      </c>
      <c r="G273" s="7">
        <v>45009</v>
      </c>
      <c r="H273" s="4">
        <v>1</v>
      </c>
      <c r="I273" s="4">
        <v>2</v>
      </c>
      <c r="J273" s="4">
        <v>2</v>
      </c>
      <c r="K273" s="4" t="s">
        <v>30</v>
      </c>
      <c r="L273" s="4">
        <v>1560</v>
      </c>
      <c r="M273" s="4">
        <v>1560</v>
      </c>
      <c r="N273" s="4" t="s">
        <v>1330</v>
      </c>
      <c r="O273" s="4" t="s">
        <v>1088</v>
      </c>
      <c r="P273" s="4" t="s">
        <v>33</v>
      </c>
      <c r="Q273" s="4">
        <v>0</v>
      </c>
      <c r="R273" s="11">
        <v>45000</v>
      </c>
      <c r="S273" s="7">
        <v>45012</v>
      </c>
      <c r="T273" s="4" t="s">
        <v>34</v>
      </c>
      <c r="U273" s="4">
        <v>1560</v>
      </c>
      <c r="V273" s="4">
        <v>0</v>
      </c>
      <c r="W273" s="4">
        <v>0</v>
      </c>
      <c r="X273" s="4" t="s">
        <v>1331</v>
      </c>
      <c r="Y273" s="4" t="s">
        <v>1332</v>
      </c>
    </row>
    <row r="274" s="4" customFormat="1" spans="1:25">
      <c r="A274" s="4" t="s">
        <v>1333</v>
      </c>
      <c r="B274" s="4" t="s">
        <v>26</v>
      </c>
      <c r="C274" s="4" t="s">
        <v>27</v>
      </c>
      <c r="D274" s="4" t="s">
        <v>520</v>
      </c>
      <c r="E274" s="4" t="s">
        <v>193</v>
      </c>
      <c r="F274" s="7">
        <v>45006</v>
      </c>
      <c r="G274" s="7">
        <v>45009</v>
      </c>
      <c r="H274" s="4">
        <v>1</v>
      </c>
      <c r="I274" s="4">
        <v>3</v>
      </c>
      <c r="J274" s="4">
        <v>3</v>
      </c>
      <c r="K274" s="4" t="s">
        <v>30</v>
      </c>
      <c r="L274" s="4">
        <v>1200</v>
      </c>
      <c r="M274" s="4">
        <v>1200</v>
      </c>
      <c r="N274" s="4" t="s">
        <v>1334</v>
      </c>
      <c r="O274" s="4" t="s">
        <v>1088</v>
      </c>
      <c r="P274" s="4" t="s">
        <v>33</v>
      </c>
      <c r="Q274" s="4">
        <v>0</v>
      </c>
      <c r="R274" s="11">
        <v>45000</v>
      </c>
      <c r="S274" s="7">
        <v>45012</v>
      </c>
      <c r="T274" s="4" t="s">
        <v>34</v>
      </c>
      <c r="U274" s="4">
        <v>1200</v>
      </c>
      <c r="V274" s="4">
        <v>0</v>
      </c>
      <c r="W274" s="4">
        <v>0</v>
      </c>
      <c r="X274" s="4" t="s">
        <v>1335</v>
      </c>
      <c r="Y274" s="4" t="s">
        <v>1336</v>
      </c>
    </row>
    <row r="275" s="4" customFormat="1" spans="1:25">
      <c r="A275" s="4" t="s">
        <v>1337</v>
      </c>
      <c r="B275" s="4" t="s">
        <v>26</v>
      </c>
      <c r="C275" s="4" t="s">
        <v>27</v>
      </c>
      <c r="D275" s="4" t="s">
        <v>577</v>
      </c>
      <c r="E275" s="4" t="s">
        <v>578</v>
      </c>
      <c r="F275" s="7">
        <v>45008</v>
      </c>
      <c r="G275" s="7">
        <v>45009</v>
      </c>
      <c r="H275" s="4">
        <v>1</v>
      </c>
      <c r="I275" s="4">
        <v>1</v>
      </c>
      <c r="J275" s="4">
        <v>1</v>
      </c>
      <c r="K275" s="4" t="s">
        <v>30</v>
      </c>
      <c r="L275" s="4">
        <v>275</v>
      </c>
      <c r="M275" s="4">
        <v>275</v>
      </c>
      <c r="N275" s="4" t="s">
        <v>1338</v>
      </c>
      <c r="O275" s="4" t="s">
        <v>1088</v>
      </c>
      <c r="P275" s="4" t="s">
        <v>33</v>
      </c>
      <c r="Q275" s="4">
        <v>0</v>
      </c>
      <c r="R275" s="11">
        <v>45000</v>
      </c>
      <c r="S275" s="7">
        <v>45012</v>
      </c>
      <c r="T275" s="4" t="s">
        <v>34</v>
      </c>
      <c r="U275" s="4">
        <v>275</v>
      </c>
      <c r="V275" s="4">
        <v>0</v>
      </c>
      <c r="W275" s="4">
        <v>0</v>
      </c>
      <c r="X275" s="4" t="s">
        <v>1339</v>
      </c>
      <c r="Y275" s="4" t="s">
        <v>1340</v>
      </c>
    </row>
    <row r="276" s="4" customFormat="1" spans="1:25">
      <c r="A276" s="4" t="s">
        <v>1341</v>
      </c>
      <c r="B276" s="4" t="s">
        <v>26</v>
      </c>
      <c r="C276" s="4" t="s">
        <v>27</v>
      </c>
      <c r="D276" s="4" t="s">
        <v>1342</v>
      </c>
      <c r="E276" s="4" t="s">
        <v>1343</v>
      </c>
      <c r="F276" s="7">
        <v>45008</v>
      </c>
      <c r="G276" s="7">
        <v>45009</v>
      </c>
      <c r="H276" s="4">
        <v>1</v>
      </c>
      <c r="I276" s="4">
        <v>1</v>
      </c>
      <c r="J276" s="4">
        <v>1</v>
      </c>
      <c r="K276" s="4" t="s">
        <v>30</v>
      </c>
      <c r="L276" s="4">
        <v>674</v>
      </c>
      <c r="M276" s="4">
        <v>674</v>
      </c>
      <c r="N276" s="4" t="s">
        <v>1344</v>
      </c>
      <c r="O276" s="4" t="s">
        <v>1088</v>
      </c>
      <c r="P276" s="4" t="s">
        <v>33</v>
      </c>
      <c r="Q276" s="4">
        <v>0</v>
      </c>
      <c r="R276" s="11">
        <v>45000</v>
      </c>
      <c r="S276" s="7">
        <v>45012</v>
      </c>
      <c r="T276" s="4" t="s">
        <v>34</v>
      </c>
      <c r="U276" s="4">
        <v>674</v>
      </c>
      <c r="V276" s="4">
        <v>0</v>
      </c>
      <c r="W276" s="4">
        <v>0</v>
      </c>
      <c r="X276" s="4" t="s">
        <v>1345</v>
      </c>
      <c r="Y276" s="4" t="s">
        <v>1346</v>
      </c>
    </row>
    <row r="277" s="4" customFormat="1" spans="1:25">
      <c r="A277" s="4" t="s">
        <v>1347</v>
      </c>
      <c r="B277" s="4" t="s">
        <v>26</v>
      </c>
      <c r="C277" s="4" t="s">
        <v>27</v>
      </c>
      <c r="D277" s="4" t="s">
        <v>55</v>
      </c>
      <c r="E277" s="4" t="s">
        <v>1348</v>
      </c>
      <c r="F277" s="7">
        <v>45005</v>
      </c>
      <c r="G277" s="7">
        <v>45009</v>
      </c>
      <c r="H277" s="4">
        <v>2</v>
      </c>
      <c r="I277" s="4">
        <v>4</v>
      </c>
      <c r="J277" s="4">
        <v>8</v>
      </c>
      <c r="K277" s="4" t="s">
        <v>30</v>
      </c>
      <c r="L277" s="4">
        <v>5264</v>
      </c>
      <c r="M277" s="4">
        <v>5264</v>
      </c>
      <c r="N277" s="4" t="s">
        <v>1349</v>
      </c>
      <c r="O277" s="4" t="s">
        <v>1088</v>
      </c>
      <c r="P277" s="4" t="s">
        <v>33</v>
      </c>
      <c r="Q277" s="4">
        <v>0</v>
      </c>
      <c r="R277" s="11">
        <v>45000</v>
      </c>
      <c r="S277" s="7">
        <v>45012</v>
      </c>
      <c r="T277" s="4" t="s">
        <v>34</v>
      </c>
      <c r="U277" s="4">
        <v>5264</v>
      </c>
      <c r="V277" s="4">
        <v>0</v>
      </c>
      <c r="W277" s="4">
        <v>0</v>
      </c>
      <c r="X277" s="4" t="s">
        <v>1350</v>
      </c>
      <c r="Y277" s="4" t="s">
        <v>1351</v>
      </c>
    </row>
    <row r="278" s="4" customFormat="1" spans="1:25">
      <c r="A278" s="4" t="s">
        <v>1352</v>
      </c>
      <c r="B278" s="4" t="s">
        <v>26</v>
      </c>
      <c r="C278" s="4" t="s">
        <v>27</v>
      </c>
      <c r="D278" s="4" t="s">
        <v>210</v>
      </c>
      <c r="E278" s="4" t="s">
        <v>1353</v>
      </c>
      <c r="F278" s="7">
        <v>45005</v>
      </c>
      <c r="G278" s="7">
        <v>45009</v>
      </c>
      <c r="H278" s="4">
        <v>1</v>
      </c>
      <c r="I278" s="4">
        <v>4</v>
      </c>
      <c r="J278" s="4">
        <v>4</v>
      </c>
      <c r="K278" s="4" t="s">
        <v>30</v>
      </c>
      <c r="L278" s="4">
        <v>5290</v>
      </c>
      <c r="M278" s="4">
        <v>5290</v>
      </c>
      <c r="N278" s="4" t="s">
        <v>1354</v>
      </c>
      <c r="O278" s="4" t="s">
        <v>1088</v>
      </c>
      <c r="P278" s="4" t="s">
        <v>33</v>
      </c>
      <c r="Q278" s="4">
        <v>0</v>
      </c>
      <c r="R278" s="11">
        <v>45000</v>
      </c>
      <c r="S278" s="7">
        <v>45012</v>
      </c>
      <c r="T278" s="4" t="s">
        <v>34</v>
      </c>
      <c r="U278" s="4">
        <v>5290</v>
      </c>
      <c r="V278" s="4">
        <v>0</v>
      </c>
      <c r="W278" s="4">
        <v>0</v>
      </c>
      <c r="X278" s="4" t="s">
        <v>1355</v>
      </c>
      <c r="Y278" s="4" t="s">
        <v>1356</v>
      </c>
    </row>
    <row r="279" s="4" customFormat="1" spans="1:25">
      <c r="A279" s="4" t="s">
        <v>1357</v>
      </c>
      <c r="B279" s="4" t="s">
        <v>26</v>
      </c>
      <c r="C279" s="4" t="s">
        <v>27</v>
      </c>
      <c r="D279" s="4" t="s">
        <v>652</v>
      </c>
      <c r="E279" s="4" t="s">
        <v>653</v>
      </c>
      <c r="F279" s="7">
        <v>45007</v>
      </c>
      <c r="G279" s="7">
        <v>45009</v>
      </c>
      <c r="H279" s="4">
        <v>1</v>
      </c>
      <c r="I279" s="4">
        <v>2</v>
      </c>
      <c r="J279" s="4">
        <v>2</v>
      </c>
      <c r="K279" s="4" t="s">
        <v>30</v>
      </c>
      <c r="L279" s="4">
        <v>910</v>
      </c>
      <c r="M279" s="4">
        <v>910</v>
      </c>
      <c r="N279" s="4" t="s">
        <v>1358</v>
      </c>
      <c r="O279" s="4" t="s">
        <v>1088</v>
      </c>
      <c r="P279" s="4" t="s">
        <v>33</v>
      </c>
      <c r="Q279" s="4">
        <v>0</v>
      </c>
      <c r="R279" s="11">
        <v>45001</v>
      </c>
      <c r="S279" s="7">
        <v>45012</v>
      </c>
      <c r="T279" s="4" t="s">
        <v>34</v>
      </c>
      <c r="U279" s="4">
        <v>910</v>
      </c>
      <c r="V279" s="4">
        <v>0</v>
      </c>
      <c r="W279" s="4">
        <v>0</v>
      </c>
      <c r="X279" s="4" t="s">
        <v>1359</v>
      </c>
      <c r="Y279" s="4" t="s">
        <v>1360</v>
      </c>
    </row>
    <row r="280" s="4" customFormat="1" spans="1:25">
      <c r="A280" s="4" t="s">
        <v>1361</v>
      </c>
      <c r="B280" s="4" t="s">
        <v>26</v>
      </c>
      <c r="C280" s="4" t="s">
        <v>27</v>
      </c>
      <c r="D280" s="4" t="s">
        <v>509</v>
      </c>
      <c r="E280" s="4" t="s">
        <v>1362</v>
      </c>
      <c r="F280" s="7">
        <v>45008</v>
      </c>
      <c r="G280" s="7">
        <v>45009</v>
      </c>
      <c r="H280" s="4">
        <v>1</v>
      </c>
      <c r="I280" s="4">
        <v>1</v>
      </c>
      <c r="J280" s="4">
        <v>1</v>
      </c>
      <c r="K280" s="4" t="s">
        <v>30</v>
      </c>
      <c r="L280" s="4">
        <v>560</v>
      </c>
      <c r="M280" s="4">
        <v>560</v>
      </c>
      <c r="N280" s="4" t="s">
        <v>1363</v>
      </c>
      <c r="O280" s="4" t="s">
        <v>1088</v>
      </c>
      <c r="P280" s="4" t="s">
        <v>33</v>
      </c>
      <c r="Q280" s="4">
        <v>0</v>
      </c>
      <c r="R280" s="11">
        <v>45001</v>
      </c>
      <c r="S280" s="7">
        <v>45012</v>
      </c>
      <c r="T280" s="4" t="s">
        <v>34</v>
      </c>
      <c r="U280" s="4">
        <v>560</v>
      </c>
      <c r="V280" s="4">
        <v>0</v>
      </c>
      <c r="W280" s="4">
        <v>0</v>
      </c>
      <c r="X280" s="4" t="s">
        <v>1364</v>
      </c>
      <c r="Y280" s="4" t="s">
        <v>1365</v>
      </c>
    </row>
    <row r="281" s="4" customFormat="1" spans="1:25">
      <c r="A281" s="4" t="s">
        <v>1366</v>
      </c>
      <c r="B281" s="4" t="s">
        <v>26</v>
      </c>
      <c r="C281" s="4" t="s">
        <v>27</v>
      </c>
      <c r="D281" s="4" t="s">
        <v>210</v>
      </c>
      <c r="E281" s="4" t="s">
        <v>1367</v>
      </c>
      <c r="F281" s="7">
        <v>45007</v>
      </c>
      <c r="G281" s="7">
        <v>45009</v>
      </c>
      <c r="H281" s="4">
        <v>1</v>
      </c>
      <c r="I281" s="4">
        <v>2</v>
      </c>
      <c r="J281" s="4">
        <v>2</v>
      </c>
      <c r="K281" s="4" t="s">
        <v>30</v>
      </c>
      <c r="L281" s="4">
        <v>2440</v>
      </c>
      <c r="M281" s="4">
        <v>2440</v>
      </c>
      <c r="N281" s="4" t="s">
        <v>1368</v>
      </c>
      <c r="O281" s="4" t="s">
        <v>1088</v>
      </c>
      <c r="P281" s="4" t="s">
        <v>33</v>
      </c>
      <c r="Q281" s="4">
        <v>0</v>
      </c>
      <c r="R281" s="11">
        <v>45001</v>
      </c>
      <c r="S281" s="7">
        <v>45012</v>
      </c>
      <c r="T281" s="4" t="s">
        <v>34</v>
      </c>
      <c r="U281" s="4">
        <v>2440</v>
      </c>
      <c r="V281" s="4">
        <v>0</v>
      </c>
      <c r="W281" s="4">
        <v>0</v>
      </c>
      <c r="X281" s="4" t="s">
        <v>1369</v>
      </c>
      <c r="Y281" s="4" t="s">
        <v>1370</v>
      </c>
    </row>
    <row r="282" s="4" customFormat="1" spans="1:25">
      <c r="A282" s="4" t="s">
        <v>1371</v>
      </c>
      <c r="B282" s="4" t="s">
        <v>26</v>
      </c>
      <c r="C282" s="4" t="s">
        <v>27</v>
      </c>
      <c r="D282" s="4" t="s">
        <v>431</v>
      </c>
      <c r="E282" s="4" t="s">
        <v>1372</v>
      </c>
      <c r="F282" s="7">
        <v>45008</v>
      </c>
      <c r="G282" s="7">
        <v>45009</v>
      </c>
      <c r="H282" s="4">
        <v>1</v>
      </c>
      <c r="I282" s="4">
        <v>1</v>
      </c>
      <c r="J282" s="4">
        <v>1</v>
      </c>
      <c r="K282" s="4" t="s">
        <v>30</v>
      </c>
      <c r="L282" s="4">
        <v>619</v>
      </c>
      <c r="M282" s="4">
        <v>619</v>
      </c>
      <c r="N282" s="4" t="s">
        <v>1373</v>
      </c>
      <c r="O282" s="4" t="s">
        <v>1088</v>
      </c>
      <c r="P282" s="4" t="s">
        <v>33</v>
      </c>
      <c r="Q282" s="4">
        <v>0</v>
      </c>
      <c r="R282" s="11">
        <v>45001</v>
      </c>
      <c r="S282" s="7">
        <v>45012</v>
      </c>
      <c r="T282" s="4" t="s">
        <v>34</v>
      </c>
      <c r="U282" s="4">
        <v>619</v>
      </c>
      <c r="V282" s="4">
        <v>0</v>
      </c>
      <c r="W282" s="4">
        <v>0</v>
      </c>
      <c r="X282" s="4" t="s">
        <v>1374</v>
      </c>
      <c r="Y282" s="4" t="s">
        <v>1375</v>
      </c>
    </row>
    <row r="283" s="4" customFormat="1" spans="1:25">
      <c r="A283" s="4" t="s">
        <v>1376</v>
      </c>
      <c r="B283" s="4" t="s">
        <v>26</v>
      </c>
      <c r="C283" s="4" t="s">
        <v>27</v>
      </c>
      <c r="D283" s="4" t="s">
        <v>61</v>
      </c>
      <c r="E283" s="4" t="s">
        <v>1377</v>
      </c>
      <c r="F283" s="7">
        <v>45008</v>
      </c>
      <c r="G283" s="7">
        <v>45009</v>
      </c>
      <c r="H283" s="4">
        <v>2</v>
      </c>
      <c r="I283" s="4">
        <v>1</v>
      </c>
      <c r="J283" s="4">
        <v>2</v>
      </c>
      <c r="K283" s="4" t="s">
        <v>30</v>
      </c>
      <c r="L283" s="4">
        <v>2138</v>
      </c>
      <c r="M283" s="4">
        <v>2138</v>
      </c>
      <c r="N283" s="4" t="s">
        <v>1378</v>
      </c>
      <c r="O283" s="4" t="s">
        <v>1088</v>
      </c>
      <c r="P283" s="4" t="s">
        <v>33</v>
      </c>
      <c r="Q283" s="4">
        <v>0</v>
      </c>
      <c r="R283" s="11">
        <v>45001</v>
      </c>
      <c r="S283" s="7">
        <v>45012</v>
      </c>
      <c r="T283" s="4" t="s">
        <v>34</v>
      </c>
      <c r="U283" s="4">
        <v>2138</v>
      </c>
      <c r="V283" s="4">
        <v>0</v>
      </c>
      <c r="W283" s="4">
        <v>0</v>
      </c>
      <c r="X283" s="4" t="s">
        <v>1379</v>
      </c>
      <c r="Y283" s="4" t="s">
        <v>1380</v>
      </c>
    </row>
    <row r="284" s="4" customFormat="1" spans="1:25">
      <c r="A284" s="4" t="s">
        <v>1381</v>
      </c>
      <c r="B284" s="4" t="s">
        <v>26</v>
      </c>
      <c r="C284" s="4" t="s">
        <v>27</v>
      </c>
      <c r="D284" s="4" t="s">
        <v>1195</v>
      </c>
      <c r="E284" s="4" t="s">
        <v>1382</v>
      </c>
      <c r="F284" s="7">
        <v>45004</v>
      </c>
      <c r="G284" s="7">
        <v>45009</v>
      </c>
      <c r="H284" s="4">
        <v>1</v>
      </c>
      <c r="I284" s="4">
        <v>5</v>
      </c>
      <c r="J284" s="4">
        <v>5</v>
      </c>
      <c r="K284" s="4" t="s">
        <v>30</v>
      </c>
      <c r="L284" s="4">
        <v>3250</v>
      </c>
      <c r="M284" s="4">
        <v>3250</v>
      </c>
      <c r="N284" s="4" t="s">
        <v>1383</v>
      </c>
      <c r="O284" s="4" t="s">
        <v>1088</v>
      </c>
      <c r="P284" s="4" t="s">
        <v>33</v>
      </c>
      <c r="Q284" s="4">
        <v>0</v>
      </c>
      <c r="R284" s="11">
        <v>45002</v>
      </c>
      <c r="S284" s="7">
        <v>45012</v>
      </c>
      <c r="T284" s="4" t="s">
        <v>34</v>
      </c>
      <c r="U284" s="4">
        <v>3250</v>
      </c>
      <c r="V284" s="4">
        <v>0</v>
      </c>
      <c r="W284" s="4">
        <v>0</v>
      </c>
      <c r="X284" s="4" t="s">
        <v>1384</v>
      </c>
      <c r="Y284" s="4" t="s">
        <v>1385</v>
      </c>
    </row>
    <row r="285" s="4" customFormat="1" spans="1:25">
      <c r="A285" s="4" t="s">
        <v>1386</v>
      </c>
      <c r="B285" s="4" t="s">
        <v>26</v>
      </c>
      <c r="C285" s="4" t="s">
        <v>27</v>
      </c>
      <c r="D285" s="4" t="s">
        <v>1387</v>
      </c>
      <c r="E285" s="4" t="s">
        <v>1388</v>
      </c>
      <c r="F285" s="7">
        <v>45006</v>
      </c>
      <c r="G285" s="7">
        <v>45009</v>
      </c>
      <c r="H285" s="4">
        <v>1</v>
      </c>
      <c r="I285" s="4">
        <v>3</v>
      </c>
      <c r="J285" s="4">
        <v>3</v>
      </c>
      <c r="K285" s="4" t="s">
        <v>30</v>
      </c>
      <c r="L285" s="4">
        <v>1140</v>
      </c>
      <c r="M285" s="4">
        <v>1140</v>
      </c>
      <c r="N285" s="4" t="s">
        <v>1389</v>
      </c>
      <c r="O285" s="4" t="s">
        <v>1088</v>
      </c>
      <c r="P285" s="4" t="s">
        <v>33</v>
      </c>
      <c r="Q285" s="4">
        <v>0</v>
      </c>
      <c r="R285" s="11">
        <v>45002</v>
      </c>
      <c r="S285" s="7">
        <v>45012</v>
      </c>
      <c r="T285" s="4" t="s">
        <v>34</v>
      </c>
      <c r="U285" s="4">
        <v>1140</v>
      </c>
      <c r="V285" s="4">
        <v>0</v>
      </c>
      <c r="W285" s="4">
        <v>0</v>
      </c>
      <c r="X285" s="4" t="s">
        <v>1390</v>
      </c>
      <c r="Y285" s="4" t="s">
        <v>247</v>
      </c>
    </row>
    <row r="286" s="4" customFormat="1" spans="1:25">
      <c r="A286" s="4" t="s">
        <v>1391</v>
      </c>
      <c r="B286" s="4" t="s">
        <v>26</v>
      </c>
      <c r="C286" s="4" t="s">
        <v>27</v>
      </c>
      <c r="D286" s="4" t="s">
        <v>1387</v>
      </c>
      <c r="E286" s="4" t="s">
        <v>1392</v>
      </c>
      <c r="F286" s="7">
        <v>45006</v>
      </c>
      <c r="G286" s="7">
        <v>45009</v>
      </c>
      <c r="H286" s="4">
        <v>1</v>
      </c>
      <c r="I286" s="4">
        <v>3</v>
      </c>
      <c r="J286" s="4">
        <v>3</v>
      </c>
      <c r="K286" s="4" t="s">
        <v>30</v>
      </c>
      <c r="L286" s="4">
        <v>1020</v>
      </c>
      <c r="M286" s="4">
        <v>1020</v>
      </c>
      <c r="N286" s="4" t="s">
        <v>1393</v>
      </c>
      <c r="O286" s="4" t="s">
        <v>1088</v>
      </c>
      <c r="P286" s="4" t="s">
        <v>33</v>
      </c>
      <c r="Q286" s="4">
        <v>0</v>
      </c>
      <c r="R286" s="11">
        <v>45002</v>
      </c>
      <c r="S286" s="7">
        <v>45012</v>
      </c>
      <c r="T286" s="4" t="s">
        <v>34</v>
      </c>
      <c r="U286" s="4">
        <v>1020</v>
      </c>
      <c r="V286" s="4">
        <v>0</v>
      </c>
      <c r="W286" s="4">
        <v>0</v>
      </c>
      <c r="X286" s="4" t="s">
        <v>1394</v>
      </c>
      <c r="Y286" s="4" t="s">
        <v>390</v>
      </c>
    </row>
    <row r="287" s="4" customFormat="1" spans="1:25">
      <c r="A287" s="4" t="s">
        <v>1395</v>
      </c>
      <c r="B287" s="4" t="s">
        <v>26</v>
      </c>
      <c r="C287" s="4" t="s">
        <v>27</v>
      </c>
      <c r="D287" s="4" t="s">
        <v>1396</v>
      </c>
      <c r="E287" s="4" t="s">
        <v>1397</v>
      </c>
      <c r="F287" s="7">
        <v>45008</v>
      </c>
      <c r="G287" s="7">
        <v>45009</v>
      </c>
      <c r="H287" s="4">
        <v>3</v>
      </c>
      <c r="I287" s="4">
        <v>1</v>
      </c>
      <c r="J287" s="4">
        <v>3</v>
      </c>
      <c r="K287" s="4" t="s">
        <v>30</v>
      </c>
      <c r="L287" s="4">
        <v>960</v>
      </c>
      <c r="M287" s="4">
        <v>960</v>
      </c>
      <c r="N287" s="4" t="s">
        <v>1398</v>
      </c>
      <c r="O287" s="4" t="s">
        <v>1088</v>
      </c>
      <c r="P287" s="4" t="s">
        <v>33</v>
      </c>
      <c r="Q287" s="4">
        <v>0</v>
      </c>
      <c r="R287" s="11">
        <v>45002</v>
      </c>
      <c r="S287" s="7">
        <v>45012</v>
      </c>
      <c r="T287" s="4" t="s">
        <v>34</v>
      </c>
      <c r="U287" s="4">
        <v>960</v>
      </c>
      <c r="V287" s="4">
        <v>0</v>
      </c>
      <c r="W287" s="4">
        <v>0</v>
      </c>
      <c r="X287" s="4" t="s">
        <v>1399</v>
      </c>
      <c r="Y287" s="4" t="s">
        <v>1400</v>
      </c>
    </row>
    <row r="288" s="4" customFormat="1" spans="1:25">
      <c r="A288" s="4" t="s">
        <v>1401</v>
      </c>
      <c r="B288" s="4" t="s">
        <v>26</v>
      </c>
      <c r="C288" s="4" t="s">
        <v>27</v>
      </c>
      <c r="D288" s="4" t="s">
        <v>1402</v>
      </c>
      <c r="E288" s="4" t="s">
        <v>1403</v>
      </c>
      <c r="F288" s="7">
        <v>45003</v>
      </c>
      <c r="G288" s="7">
        <v>45009</v>
      </c>
      <c r="H288" s="4">
        <v>1</v>
      </c>
      <c r="I288" s="4">
        <v>6</v>
      </c>
      <c r="J288" s="4">
        <v>6</v>
      </c>
      <c r="K288" s="4" t="s">
        <v>30</v>
      </c>
      <c r="L288" s="4">
        <v>3720</v>
      </c>
      <c r="M288" s="4">
        <v>3720</v>
      </c>
      <c r="N288" s="4" t="s">
        <v>1404</v>
      </c>
      <c r="O288" s="4" t="s">
        <v>1088</v>
      </c>
      <c r="P288" s="4" t="s">
        <v>33</v>
      </c>
      <c r="Q288" s="4">
        <v>0</v>
      </c>
      <c r="R288" s="11">
        <v>45002</v>
      </c>
      <c r="S288" s="7">
        <v>45012</v>
      </c>
      <c r="T288" s="4" t="s">
        <v>34</v>
      </c>
      <c r="U288" s="4">
        <v>3720</v>
      </c>
      <c r="V288" s="4">
        <v>0</v>
      </c>
      <c r="W288" s="4">
        <v>0</v>
      </c>
      <c r="X288" s="4" t="s">
        <v>1405</v>
      </c>
      <c r="Y288" s="4" t="s">
        <v>1406</v>
      </c>
    </row>
    <row r="289" s="4" customFormat="1" spans="1:25">
      <c r="A289" s="4" t="s">
        <v>1407</v>
      </c>
      <c r="B289" s="4" t="s">
        <v>26</v>
      </c>
      <c r="C289" s="4" t="s">
        <v>27</v>
      </c>
      <c r="D289" s="4" t="s">
        <v>1408</v>
      </c>
      <c r="E289" s="4" t="s">
        <v>1409</v>
      </c>
      <c r="F289" s="7">
        <v>45007</v>
      </c>
      <c r="G289" s="7">
        <v>45009</v>
      </c>
      <c r="H289" s="4">
        <v>1</v>
      </c>
      <c r="I289" s="4">
        <v>2</v>
      </c>
      <c r="J289" s="4">
        <v>2</v>
      </c>
      <c r="K289" s="4" t="s">
        <v>30</v>
      </c>
      <c r="L289" s="4">
        <v>474</v>
      </c>
      <c r="M289" s="4">
        <v>474</v>
      </c>
      <c r="N289" s="4" t="s">
        <v>1410</v>
      </c>
      <c r="O289" s="4" t="s">
        <v>1088</v>
      </c>
      <c r="P289" s="4" t="s">
        <v>33</v>
      </c>
      <c r="Q289" s="4">
        <v>0</v>
      </c>
      <c r="R289" s="11">
        <v>45002</v>
      </c>
      <c r="S289" s="7">
        <v>45012</v>
      </c>
      <c r="T289" s="4" t="s">
        <v>34</v>
      </c>
      <c r="U289" s="4">
        <v>474</v>
      </c>
      <c r="V289" s="4">
        <v>0</v>
      </c>
      <c r="W289" s="4">
        <v>0</v>
      </c>
      <c r="X289" s="4" t="s">
        <v>1411</v>
      </c>
      <c r="Y289" s="4" t="s">
        <v>1412</v>
      </c>
    </row>
    <row r="290" s="4" customFormat="1" spans="1:25">
      <c r="A290" s="4" t="s">
        <v>1413</v>
      </c>
      <c r="B290" s="4" t="s">
        <v>26</v>
      </c>
      <c r="C290" s="4" t="s">
        <v>27</v>
      </c>
      <c r="D290" s="4" t="s">
        <v>1414</v>
      </c>
      <c r="E290" s="4" t="s">
        <v>1415</v>
      </c>
      <c r="F290" s="7">
        <v>45006</v>
      </c>
      <c r="G290" s="7">
        <v>45009</v>
      </c>
      <c r="H290" s="4">
        <v>1</v>
      </c>
      <c r="I290" s="4">
        <v>3</v>
      </c>
      <c r="J290" s="4">
        <v>3</v>
      </c>
      <c r="K290" s="4" t="s">
        <v>30</v>
      </c>
      <c r="L290" s="4">
        <v>1699</v>
      </c>
      <c r="M290" s="4">
        <v>1699</v>
      </c>
      <c r="N290" s="4" t="s">
        <v>1416</v>
      </c>
      <c r="O290" s="4" t="s">
        <v>1088</v>
      </c>
      <c r="P290" s="4" t="s">
        <v>33</v>
      </c>
      <c r="Q290" s="4">
        <v>0</v>
      </c>
      <c r="R290" s="11">
        <v>45002</v>
      </c>
      <c r="S290" s="7">
        <v>45012</v>
      </c>
      <c r="T290" s="4" t="s">
        <v>34</v>
      </c>
      <c r="U290" s="4">
        <v>1699</v>
      </c>
      <c r="V290" s="4">
        <v>0</v>
      </c>
      <c r="W290" s="4">
        <v>0</v>
      </c>
      <c r="X290" s="4" t="s">
        <v>1417</v>
      </c>
      <c r="Y290" s="4" t="s">
        <v>1418</v>
      </c>
    </row>
    <row r="291" s="4" customFormat="1" spans="1:25">
      <c r="A291" s="4" t="s">
        <v>1419</v>
      </c>
      <c r="B291" s="4" t="s">
        <v>26</v>
      </c>
      <c r="C291" s="4" t="s">
        <v>27</v>
      </c>
      <c r="D291" s="4" t="s">
        <v>652</v>
      </c>
      <c r="E291" s="4" t="s">
        <v>761</v>
      </c>
      <c r="F291" s="7">
        <v>45008</v>
      </c>
      <c r="G291" s="7">
        <v>45009</v>
      </c>
      <c r="H291" s="4">
        <v>1</v>
      </c>
      <c r="I291" s="4">
        <v>1</v>
      </c>
      <c r="J291" s="4">
        <v>1</v>
      </c>
      <c r="K291" s="4" t="s">
        <v>30</v>
      </c>
      <c r="L291" s="4">
        <v>739</v>
      </c>
      <c r="M291" s="4">
        <v>739</v>
      </c>
      <c r="N291" s="4" t="s">
        <v>1420</v>
      </c>
      <c r="O291" s="4" t="s">
        <v>1088</v>
      </c>
      <c r="P291" s="4" t="s">
        <v>33</v>
      </c>
      <c r="Q291" s="4">
        <v>0</v>
      </c>
      <c r="R291" s="11">
        <v>45003</v>
      </c>
      <c r="S291" s="7">
        <v>45012</v>
      </c>
      <c r="T291" s="4" t="s">
        <v>34</v>
      </c>
      <c r="U291" s="4">
        <v>739</v>
      </c>
      <c r="V291" s="4">
        <v>0</v>
      </c>
      <c r="W291" s="4">
        <v>0</v>
      </c>
      <c r="X291" s="4" t="s">
        <v>1421</v>
      </c>
      <c r="Y291" s="4" t="s">
        <v>1422</v>
      </c>
    </row>
    <row r="292" s="4" customFormat="1" spans="1:25">
      <c r="A292" s="4" t="s">
        <v>1423</v>
      </c>
      <c r="B292" s="4" t="s">
        <v>26</v>
      </c>
      <c r="C292" s="4" t="s">
        <v>27</v>
      </c>
      <c r="D292" s="4" t="s">
        <v>1424</v>
      </c>
      <c r="E292" s="4" t="s">
        <v>1425</v>
      </c>
      <c r="F292" s="7">
        <v>45006</v>
      </c>
      <c r="G292" s="7">
        <v>45009</v>
      </c>
      <c r="H292" s="4">
        <v>1</v>
      </c>
      <c r="I292" s="4">
        <v>3</v>
      </c>
      <c r="J292" s="4">
        <v>3</v>
      </c>
      <c r="K292" s="4" t="s">
        <v>30</v>
      </c>
      <c r="L292" s="4">
        <v>3999</v>
      </c>
      <c r="M292" s="4">
        <v>3999</v>
      </c>
      <c r="N292" s="4" t="s">
        <v>1426</v>
      </c>
      <c r="O292" s="4" t="s">
        <v>1088</v>
      </c>
      <c r="P292" s="4" t="s">
        <v>33</v>
      </c>
      <c r="Q292" s="4">
        <v>0</v>
      </c>
      <c r="R292" s="11">
        <v>45003</v>
      </c>
      <c r="S292" s="7">
        <v>45012</v>
      </c>
      <c r="T292" s="4" t="s">
        <v>34</v>
      </c>
      <c r="U292" s="4">
        <v>3999</v>
      </c>
      <c r="V292" s="4">
        <v>0</v>
      </c>
      <c r="W292" s="4">
        <v>0</v>
      </c>
      <c r="X292" s="4" t="s">
        <v>1427</v>
      </c>
      <c r="Y292" s="4" t="s">
        <v>1428</v>
      </c>
    </row>
    <row r="293" s="4" customFormat="1" spans="1:25">
      <c r="A293" s="4" t="s">
        <v>1429</v>
      </c>
      <c r="B293" s="4" t="s">
        <v>26</v>
      </c>
      <c r="C293" s="4" t="s">
        <v>27</v>
      </c>
      <c r="D293" s="4" t="s">
        <v>1408</v>
      </c>
      <c r="E293" s="4" t="s">
        <v>1409</v>
      </c>
      <c r="F293" s="7">
        <v>45007</v>
      </c>
      <c r="G293" s="7">
        <v>45009</v>
      </c>
      <c r="H293" s="4">
        <v>2</v>
      </c>
      <c r="I293" s="4">
        <v>2</v>
      </c>
      <c r="J293" s="4">
        <v>4</v>
      </c>
      <c r="K293" s="4" t="s">
        <v>30</v>
      </c>
      <c r="L293" s="4">
        <v>948</v>
      </c>
      <c r="M293" s="4">
        <v>948</v>
      </c>
      <c r="N293" s="4" t="s">
        <v>1430</v>
      </c>
      <c r="O293" s="4" t="s">
        <v>1088</v>
      </c>
      <c r="P293" s="4" t="s">
        <v>33</v>
      </c>
      <c r="Q293" s="4">
        <v>0</v>
      </c>
      <c r="R293" s="11">
        <v>45003</v>
      </c>
      <c r="S293" s="7">
        <v>45012</v>
      </c>
      <c r="T293" s="4" t="s">
        <v>34</v>
      </c>
      <c r="U293" s="4">
        <v>948</v>
      </c>
      <c r="V293" s="4">
        <v>0</v>
      </c>
      <c r="W293" s="4">
        <v>0</v>
      </c>
      <c r="X293" s="4" t="s">
        <v>1431</v>
      </c>
      <c r="Y293" s="4" t="s">
        <v>1432</v>
      </c>
    </row>
    <row r="294" s="4" customFormat="1" spans="1:25">
      <c r="A294" s="4" t="s">
        <v>1433</v>
      </c>
      <c r="B294" s="4" t="s">
        <v>26</v>
      </c>
      <c r="C294" s="4" t="s">
        <v>27</v>
      </c>
      <c r="D294" s="4" t="s">
        <v>336</v>
      </c>
      <c r="E294" s="4" t="s">
        <v>614</v>
      </c>
      <c r="F294" s="7">
        <v>45006</v>
      </c>
      <c r="G294" s="7">
        <v>45009</v>
      </c>
      <c r="H294" s="4">
        <v>1</v>
      </c>
      <c r="I294" s="4">
        <v>3</v>
      </c>
      <c r="J294" s="4">
        <v>3</v>
      </c>
      <c r="K294" s="4" t="s">
        <v>30</v>
      </c>
      <c r="L294" s="4">
        <v>7998</v>
      </c>
      <c r="M294" s="4">
        <v>7998</v>
      </c>
      <c r="N294" s="4" t="s">
        <v>615</v>
      </c>
      <c r="O294" s="4" t="s">
        <v>1088</v>
      </c>
      <c r="P294" s="4" t="s">
        <v>33</v>
      </c>
      <c r="Q294" s="4">
        <v>0</v>
      </c>
      <c r="R294" s="11">
        <v>45003</v>
      </c>
      <c r="S294" s="7">
        <v>45012</v>
      </c>
      <c r="T294" s="4" t="s">
        <v>34</v>
      </c>
      <c r="U294" s="4">
        <v>7998</v>
      </c>
      <c r="V294" s="4">
        <v>0</v>
      </c>
      <c r="W294" s="4">
        <v>0</v>
      </c>
      <c r="X294" s="4" t="s">
        <v>1434</v>
      </c>
      <c r="Y294" s="4" t="s">
        <v>1435</v>
      </c>
    </row>
    <row r="295" s="4" customFormat="1" spans="1:25">
      <c r="A295" s="4" t="s">
        <v>1436</v>
      </c>
      <c r="B295" s="4" t="s">
        <v>26</v>
      </c>
      <c r="C295" s="4" t="s">
        <v>27</v>
      </c>
      <c r="D295" s="4" t="s">
        <v>1184</v>
      </c>
      <c r="E295" s="4" t="s">
        <v>1437</v>
      </c>
      <c r="F295" s="7">
        <v>45007</v>
      </c>
      <c r="G295" s="7">
        <v>45009</v>
      </c>
      <c r="H295" s="4">
        <v>1</v>
      </c>
      <c r="I295" s="4">
        <v>2</v>
      </c>
      <c r="J295" s="4">
        <v>2</v>
      </c>
      <c r="K295" s="4" t="s">
        <v>30</v>
      </c>
      <c r="L295" s="4">
        <v>6189</v>
      </c>
      <c r="M295" s="4">
        <v>6189</v>
      </c>
      <c r="N295" s="4" t="s">
        <v>1438</v>
      </c>
      <c r="O295" s="4" t="s">
        <v>1088</v>
      </c>
      <c r="P295" s="4" t="s">
        <v>33</v>
      </c>
      <c r="Q295" s="4">
        <v>0</v>
      </c>
      <c r="R295" s="11">
        <v>45003</v>
      </c>
      <c r="S295" s="7">
        <v>45012</v>
      </c>
      <c r="T295" s="4" t="s">
        <v>34</v>
      </c>
      <c r="U295" s="4">
        <v>6189</v>
      </c>
      <c r="V295" s="4">
        <v>0</v>
      </c>
      <c r="W295" s="4">
        <v>0</v>
      </c>
      <c r="X295" s="4" t="s">
        <v>1439</v>
      </c>
      <c r="Y295" s="4" t="s">
        <v>247</v>
      </c>
    </row>
    <row r="296" s="4" customFormat="1" spans="1:25">
      <c r="A296" s="4" t="s">
        <v>1440</v>
      </c>
      <c r="B296" s="4" t="s">
        <v>26</v>
      </c>
      <c r="C296" s="4" t="s">
        <v>27</v>
      </c>
      <c r="D296" s="4" t="s">
        <v>326</v>
      </c>
      <c r="E296" s="4" t="s">
        <v>327</v>
      </c>
      <c r="F296" s="7">
        <v>45004</v>
      </c>
      <c r="G296" s="7">
        <v>45009</v>
      </c>
      <c r="H296" s="4">
        <v>1</v>
      </c>
      <c r="I296" s="4">
        <v>5</v>
      </c>
      <c r="J296" s="4">
        <v>5</v>
      </c>
      <c r="K296" s="4" t="s">
        <v>30</v>
      </c>
      <c r="L296" s="4">
        <v>2195</v>
      </c>
      <c r="M296" s="4">
        <v>2195</v>
      </c>
      <c r="N296" s="4" t="s">
        <v>1441</v>
      </c>
      <c r="O296" s="4" t="s">
        <v>1088</v>
      </c>
      <c r="P296" s="4" t="s">
        <v>33</v>
      </c>
      <c r="Q296" s="4">
        <v>0</v>
      </c>
      <c r="R296" s="11">
        <v>45003</v>
      </c>
      <c r="S296" s="7">
        <v>45012</v>
      </c>
      <c r="T296" s="4" t="s">
        <v>34</v>
      </c>
      <c r="U296" s="4">
        <v>2195</v>
      </c>
      <c r="V296" s="4">
        <v>0</v>
      </c>
      <c r="W296" s="4">
        <v>0</v>
      </c>
      <c r="X296" s="4" t="s">
        <v>1442</v>
      </c>
      <c r="Y296" s="4" t="s">
        <v>1443</v>
      </c>
    </row>
    <row r="297" s="4" customFormat="1" spans="1:25">
      <c r="A297" s="4" t="s">
        <v>1444</v>
      </c>
      <c r="B297" s="4" t="s">
        <v>26</v>
      </c>
      <c r="C297" s="4" t="s">
        <v>27</v>
      </c>
      <c r="D297" s="4" t="s">
        <v>652</v>
      </c>
      <c r="E297" s="4" t="s">
        <v>653</v>
      </c>
      <c r="F297" s="7">
        <v>45007</v>
      </c>
      <c r="G297" s="7">
        <v>45009</v>
      </c>
      <c r="H297" s="4">
        <v>1</v>
      </c>
      <c r="I297" s="4">
        <v>2</v>
      </c>
      <c r="J297" s="4">
        <v>2</v>
      </c>
      <c r="K297" s="4" t="s">
        <v>30</v>
      </c>
      <c r="L297" s="4">
        <v>910</v>
      </c>
      <c r="M297" s="4">
        <v>910</v>
      </c>
      <c r="N297" s="4" t="s">
        <v>1445</v>
      </c>
      <c r="O297" s="4" t="s">
        <v>1088</v>
      </c>
      <c r="P297" s="4" t="s">
        <v>33</v>
      </c>
      <c r="Q297" s="4">
        <v>0</v>
      </c>
      <c r="R297" s="11">
        <v>45003</v>
      </c>
      <c r="S297" s="7">
        <v>45012</v>
      </c>
      <c r="T297" s="4" t="s">
        <v>34</v>
      </c>
      <c r="U297" s="4">
        <v>910</v>
      </c>
      <c r="V297" s="4">
        <v>0</v>
      </c>
      <c r="W297" s="4">
        <v>0</v>
      </c>
      <c r="X297" s="4" t="s">
        <v>1446</v>
      </c>
      <c r="Y297" s="4" t="s">
        <v>1447</v>
      </c>
    </row>
    <row r="298" s="4" customFormat="1" spans="1:25">
      <c r="A298" s="4" t="s">
        <v>1448</v>
      </c>
      <c r="B298" s="4" t="s">
        <v>26</v>
      </c>
      <c r="C298" s="4" t="s">
        <v>27</v>
      </c>
      <c r="D298" s="4" t="s">
        <v>303</v>
      </c>
      <c r="E298" s="4" t="s">
        <v>304</v>
      </c>
      <c r="F298" s="7">
        <v>45006</v>
      </c>
      <c r="G298" s="7">
        <v>45009</v>
      </c>
      <c r="H298" s="4">
        <v>1</v>
      </c>
      <c r="I298" s="4">
        <v>3</v>
      </c>
      <c r="J298" s="4">
        <v>3</v>
      </c>
      <c r="K298" s="4" t="s">
        <v>30</v>
      </c>
      <c r="L298" s="4">
        <v>3030</v>
      </c>
      <c r="M298" s="4">
        <v>3030</v>
      </c>
      <c r="N298" s="4" t="s">
        <v>1449</v>
      </c>
      <c r="O298" s="4" t="s">
        <v>1088</v>
      </c>
      <c r="P298" s="4" t="s">
        <v>33</v>
      </c>
      <c r="Q298" s="4">
        <v>0</v>
      </c>
      <c r="R298" s="11">
        <v>45004</v>
      </c>
      <c r="S298" s="7">
        <v>45012</v>
      </c>
      <c r="T298" s="4" t="s">
        <v>34</v>
      </c>
      <c r="U298" s="4">
        <v>3030</v>
      </c>
      <c r="V298" s="4">
        <v>0</v>
      </c>
      <c r="W298" s="4">
        <v>0</v>
      </c>
      <c r="X298" s="4" t="s">
        <v>1450</v>
      </c>
      <c r="Y298" s="4" t="s">
        <v>1451</v>
      </c>
    </row>
    <row r="299" s="4" customFormat="1" spans="1:25">
      <c r="A299" s="4" t="s">
        <v>1452</v>
      </c>
      <c r="B299" s="4" t="s">
        <v>26</v>
      </c>
      <c r="C299" s="4" t="s">
        <v>27</v>
      </c>
      <c r="D299" s="4" t="s">
        <v>998</v>
      </c>
      <c r="E299" s="4" t="s">
        <v>398</v>
      </c>
      <c r="F299" s="7">
        <v>45007</v>
      </c>
      <c r="G299" s="7">
        <v>45009</v>
      </c>
      <c r="H299" s="4">
        <v>1</v>
      </c>
      <c r="I299" s="4">
        <v>2</v>
      </c>
      <c r="J299" s="4">
        <v>2</v>
      </c>
      <c r="K299" s="4" t="s">
        <v>30</v>
      </c>
      <c r="L299" s="4">
        <v>1122</v>
      </c>
      <c r="M299" s="4">
        <v>1122</v>
      </c>
      <c r="N299" s="4" t="s">
        <v>1453</v>
      </c>
      <c r="O299" s="4" t="s">
        <v>1088</v>
      </c>
      <c r="P299" s="4" t="s">
        <v>33</v>
      </c>
      <c r="Q299" s="4">
        <v>0</v>
      </c>
      <c r="R299" s="11">
        <v>45004</v>
      </c>
      <c r="S299" s="7">
        <v>45012</v>
      </c>
      <c r="T299" s="4" t="s">
        <v>34</v>
      </c>
      <c r="U299" s="4">
        <v>1122</v>
      </c>
      <c r="V299" s="4">
        <v>0</v>
      </c>
      <c r="W299" s="4">
        <v>0</v>
      </c>
      <c r="X299" s="4" t="s">
        <v>1454</v>
      </c>
      <c r="Y299" s="4" t="s">
        <v>1455</v>
      </c>
    </row>
    <row r="300" s="4" customFormat="1" spans="1:25">
      <c r="A300" s="4" t="s">
        <v>1456</v>
      </c>
      <c r="B300" s="4" t="s">
        <v>26</v>
      </c>
      <c r="C300" s="4" t="s">
        <v>27</v>
      </c>
      <c r="D300" s="4" t="s">
        <v>303</v>
      </c>
      <c r="E300" s="4" t="s">
        <v>309</v>
      </c>
      <c r="F300" s="7">
        <v>45006</v>
      </c>
      <c r="G300" s="7">
        <v>45009</v>
      </c>
      <c r="H300" s="4">
        <v>1</v>
      </c>
      <c r="I300" s="4">
        <v>3</v>
      </c>
      <c r="J300" s="4">
        <v>3</v>
      </c>
      <c r="K300" s="4" t="s">
        <v>30</v>
      </c>
      <c r="L300" s="4">
        <v>2226</v>
      </c>
      <c r="M300" s="4">
        <v>2226</v>
      </c>
      <c r="N300" s="4" t="s">
        <v>1457</v>
      </c>
      <c r="O300" s="4" t="s">
        <v>1088</v>
      </c>
      <c r="P300" s="4" t="s">
        <v>33</v>
      </c>
      <c r="Q300" s="4">
        <v>0</v>
      </c>
      <c r="R300" s="11">
        <v>45004</v>
      </c>
      <c r="S300" s="7">
        <v>45012</v>
      </c>
      <c r="T300" s="4" t="s">
        <v>34</v>
      </c>
      <c r="U300" s="4">
        <v>2226</v>
      </c>
      <c r="V300" s="4">
        <v>0</v>
      </c>
      <c r="W300" s="4">
        <v>0</v>
      </c>
      <c r="X300" s="4" t="s">
        <v>1458</v>
      </c>
      <c r="Y300" s="4" t="s">
        <v>1459</v>
      </c>
    </row>
    <row r="301" s="4" customFormat="1" spans="1:25">
      <c r="A301" s="4" t="s">
        <v>1460</v>
      </c>
      <c r="B301" s="4" t="s">
        <v>26</v>
      </c>
      <c r="C301" s="4" t="s">
        <v>27</v>
      </c>
      <c r="D301" s="4" t="s">
        <v>1461</v>
      </c>
      <c r="E301" s="4" t="s">
        <v>1462</v>
      </c>
      <c r="F301" s="7">
        <v>45008</v>
      </c>
      <c r="G301" s="7">
        <v>45009</v>
      </c>
      <c r="H301" s="4">
        <v>1</v>
      </c>
      <c r="I301" s="4">
        <v>1</v>
      </c>
      <c r="J301" s="4">
        <v>1</v>
      </c>
      <c r="K301" s="4" t="s">
        <v>30</v>
      </c>
      <c r="L301" s="4">
        <v>469</v>
      </c>
      <c r="M301" s="4">
        <v>469</v>
      </c>
      <c r="N301" s="4" t="s">
        <v>1463</v>
      </c>
      <c r="O301" s="4" t="s">
        <v>1088</v>
      </c>
      <c r="P301" s="4" t="s">
        <v>33</v>
      </c>
      <c r="Q301" s="4">
        <v>0</v>
      </c>
      <c r="R301" s="11">
        <v>45004</v>
      </c>
      <c r="S301" s="7">
        <v>45012</v>
      </c>
      <c r="T301" s="4" t="s">
        <v>34</v>
      </c>
      <c r="U301" s="4">
        <v>469</v>
      </c>
      <c r="V301" s="4">
        <v>0</v>
      </c>
      <c r="W301" s="4">
        <v>0</v>
      </c>
      <c r="X301" s="4" t="s">
        <v>1464</v>
      </c>
      <c r="Y301" s="4" t="s">
        <v>247</v>
      </c>
    </row>
    <row r="302" s="4" customFormat="1" spans="1:25">
      <c r="A302" s="4" t="s">
        <v>1460</v>
      </c>
      <c r="B302" s="4" t="s">
        <v>26</v>
      </c>
      <c r="C302" s="4" t="s">
        <v>253</v>
      </c>
      <c r="D302" s="4" t="s">
        <v>1461</v>
      </c>
      <c r="E302" s="4" t="s">
        <v>1462</v>
      </c>
      <c r="F302" s="7">
        <v>45008</v>
      </c>
      <c r="G302" s="7">
        <v>45009</v>
      </c>
      <c r="H302" s="4">
        <v>1</v>
      </c>
      <c r="I302" s="4">
        <v>1</v>
      </c>
      <c r="J302" s="4">
        <v>1</v>
      </c>
      <c r="K302" s="4" t="s">
        <v>30</v>
      </c>
      <c r="L302" s="4">
        <v>-469</v>
      </c>
      <c r="M302" s="4">
        <v>-469</v>
      </c>
      <c r="N302" s="4" t="s">
        <v>1463</v>
      </c>
      <c r="O302" s="4" t="s">
        <v>1088</v>
      </c>
      <c r="P302" s="4" t="s">
        <v>33</v>
      </c>
      <c r="Q302" s="4">
        <v>0</v>
      </c>
      <c r="R302" s="11">
        <v>45004</v>
      </c>
      <c r="S302" s="7">
        <v>45012</v>
      </c>
      <c r="T302" s="4" t="s">
        <v>34</v>
      </c>
      <c r="U302" s="4">
        <v>-469</v>
      </c>
      <c r="V302" s="4">
        <v>0</v>
      </c>
      <c r="W302" s="4">
        <v>0</v>
      </c>
      <c r="X302" s="4" t="s">
        <v>1464</v>
      </c>
      <c r="Y302" s="4" t="s">
        <v>247</v>
      </c>
    </row>
    <row r="303" s="4" customFormat="1" spans="1:25">
      <c r="A303" s="4" t="s">
        <v>1465</v>
      </c>
      <c r="B303" s="4" t="s">
        <v>26</v>
      </c>
      <c r="C303" s="4" t="s">
        <v>27</v>
      </c>
      <c r="D303" s="4" t="s">
        <v>210</v>
      </c>
      <c r="E303" s="4" t="s">
        <v>1367</v>
      </c>
      <c r="F303" s="7">
        <v>45007</v>
      </c>
      <c r="G303" s="7">
        <v>45009</v>
      </c>
      <c r="H303" s="4">
        <v>1</v>
      </c>
      <c r="I303" s="4">
        <v>2</v>
      </c>
      <c r="J303" s="4">
        <v>2</v>
      </c>
      <c r="K303" s="4" t="s">
        <v>30</v>
      </c>
      <c r="L303" s="4">
        <v>2466</v>
      </c>
      <c r="M303" s="4">
        <v>2466</v>
      </c>
      <c r="N303" s="4" t="s">
        <v>1466</v>
      </c>
      <c r="O303" s="4" t="s">
        <v>1088</v>
      </c>
      <c r="P303" s="4" t="s">
        <v>33</v>
      </c>
      <c r="Q303" s="4">
        <v>0</v>
      </c>
      <c r="R303" s="11">
        <v>45005</v>
      </c>
      <c r="S303" s="7">
        <v>45012</v>
      </c>
      <c r="T303" s="4" t="s">
        <v>34</v>
      </c>
      <c r="U303" s="4">
        <v>2466</v>
      </c>
      <c r="V303" s="4">
        <v>0</v>
      </c>
      <c r="W303" s="4">
        <v>0</v>
      </c>
      <c r="X303" s="4" t="s">
        <v>1467</v>
      </c>
      <c r="Y303" s="4" t="s">
        <v>1468</v>
      </c>
    </row>
    <row r="304" s="4" customFormat="1" spans="1:26">
      <c r="A304" s="4" t="s">
        <v>1469</v>
      </c>
      <c r="B304" s="4" t="s">
        <v>26</v>
      </c>
      <c r="C304" s="4" t="s">
        <v>27</v>
      </c>
      <c r="D304" s="4" t="s">
        <v>1470</v>
      </c>
      <c r="E304" s="4" t="s">
        <v>1471</v>
      </c>
      <c r="F304" s="7">
        <v>45006</v>
      </c>
      <c r="G304" s="7">
        <v>45009</v>
      </c>
      <c r="H304" s="4">
        <v>2</v>
      </c>
      <c r="I304" s="4">
        <v>3</v>
      </c>
      <c r="J304" s="4">
        <v>6</v>
      </c>
      <c r="K304" s="4" t="s">
        <v>30</v>
      </c>
      <c r="L304" s="4">
        <v>4788</v>
      </c>
      <c r="M304" s="4">
        <v>4788</v>
      </c>
      <c r="N304" s="4" t="s">
        <v>1472</v>
      </c>
      <c r="O304" s="4" t="s">
        <v>1088</v>
      </c>
      <c r="P304" s="4" t="s">
        <v>33</v>
      </c>
      <c r="Q304" s="4">
        <v>0</v>
      </c>
      <c r="R304" s="11">
        <v>45005</v>
      </c>
      <c r="S304" s="7">
        <v>45012</v>
      </c>
      <c r="T304" s="4" t="s">
        <v>34</v>
      </c>
      <c r="U304" s="4">
        <v>4788</v>
      </c>
      <c r="V304" s="4">
        <v>0</v>
      </c>
      <c r="W304" s="4">
        <v>0</v>
      </c>
      <c r="X304" s="4" t="s">
        <v>1473</v>
      </c>
      <c r="Y304" s="4">
        <v>30758151</v>
      </c>
      <c r="Z304" s="4" t="s">
        <v>1474</v>
      </c>
    </row>
    <row r="305" s="4" customFormat="1" spans="1:25">
      <c r="A305" s="4" t="s">
        <v>1475</v>
      </c>
      <c r="B305" s="4" t="s">
        <v>26</v>
      </c>
      <c r="C305" s="4" t="s">
        <v>27</v>
      </c>
      <c r="D305" s="4" t="s">
        <v>1476</v>
      </c>
      <c r="E305" s="4" t="s">
        <v>1477</v>
      </c>
      <c r="F305" s="7">
        <v>45007</v>
      </c>
      <c r="G305" s="7">
        <v>45009</v>
      </c>
      <c r="H305" s="4">
        <v>1</v>
      </c>
      <c r="I305" s="4">
        <v>2</v>
      </c>
      <c r="J305" s="4">
        <v>2</v>
      </c>
      <c r="K305" s="4" t="s">
        <v>30</v>
      </c>
      <c r="L305" s="4">
        <v>5957</v>
      </c>
      <c r="M305" s="4">
        <v>5957</v>
      </c>
      <c r="N305" s="4" t="s">
        <v>1478</v>
      </c>
      <c r="O305" s="4" t="s">
        <v>1088</v>
      </c>
      <c r="P305" s="4" t="s">
        <v>33</v>
      </c>
      <c r="Q305" s="4">
        <v>0</v>
      </c>
      <c r="R305" s="11">
        <v>45005</v>
      </c>
      <c r="S305" s="7">
        <v>45012</v>
      </c>
      <c r="T305" s="4" t="s">
        <v>34</v>
      </c>
      <c r="U305" s="4">
        <v>5957</v>
      </c>
      <c r="V305" s="4">
        <v>0</v>
      </c>
      <c r="W305" s="4">
        <v>0</v>
      </c>
      <c r="X305" s="4" t="s">
        <v>1479</v>
      </c>
      <c r="Y305" s="4" t="s">
        <v>247</v>
      </c>
    </row>
    <row r="306" s="4" customFormat="1" spans="1:25">
      <c r="A306" s="4" t="s">
        <v>1475</v>
      </c>
      <c r="B306" s="4" t="s">
        <v>26</v>
      </c>
      <c r="C306" s="4" t="s">
        <v>253</v>
      </c>
      <c r="D306" s="4" t="s">
        <v>1476</v>
      </c>
      <c r="E306" s="4" t="s">
        <v>1477</v>
      </c>
      <c r="F306" s="7">
        <v>45007</v>
      </c>
      <c r="G306" s="7">
        <v>45009</v>
      </c>
      <c r="H306" s="4">
        <v>1</v>
      </c>
      <c r="I306" s="4">
        <v>2</v>
      </c>
      <c r="J306" s="4">
        <v>2</v>
      </c>
      <c r="K306" s="4" t="s">
        <v>30</v>
      </c>
      <c r="L306" s="4">
        <v>-5957</v>
      </c>
      <c r="M306" s="4">
        <v>-5957</v>
      </c>
      <c r="N306" s="4" t="s">
        <v>1478</v>
      </c>
      <c r="O306" s="4" t="s">
        <v>1088</v>
      </c>
      <c r="P306" s="4" t="s">
        <v>33</v>
      </c>
      <c r="Q306" s="4">
        <v>0</v>
      </c>
      <c r="R306" s="11">
        <v>45005</v>
      </c>
      <c r="S306" s="7">
        <v>45012</v>
      </c>
      <c r="T306" s="4" t="s">
        <v>34</v>
      </c>
      <c r="U306" s="4">
        <v>-5957</v>
      </c>
      <c r="V306" s="4">
        <v>0</v>
      </c>
      <c r="W306" s="4">
        <v>0</v>
      </c>
      <c r="X306" s="4" t="s">
        <v>1479</v>
      </c>
      <c r="Y306" s="4" t="s">
        <v>247</v>
      </c>
    </row>
    <row r="307" s="4" customFormat="1" spans="1:25">
      <c r="A307" s="4" t="s">
        <v>1480</v>
      </c>
      <c r="B307" s="4" t="s">
        <v>26</v>
      </c>
      <c r="C307" s="4" t="s">
        <v>27</v>
      </c>
      <c r="D307" s="4" t="s">
        <v>415</v>
      </c>
      <c r="E307" s="4" t="s">
        <v>416</v>
      </c>
      <c r="F307" s="7">
        <v>45008</v>
      </c>
      <c r="G307" s="7">
        <v>45009</v>
      </c>
      <c r="H307" s="4">
        <v>1</v>
      </c>
      <c r="I307" s="4">
        <v>1</v>
      </c>
      <c r="J307" s="4">
        <v>1</v>
      </c>
      <c r="K307" s="4" t="s">
        <v>30</v>
      </c>
      <c r="L307" s="4">
        <v>1306</v>
      </c>
      <c r="M307" s="4">
        <v>1306</v>
      </c>
      <c r="N307" s="4" t="s">
        <v>1481</v>
      </c>
      <c r="O307" s="4" t="s">
        <v>1088</v>
      </c>
      <c r="P307" s="4" t="s">
        <v>33</v>
      </c>
      <c r="Q307" s="4">
        <v>0</v>
      </c>
      <c r="R307" s="11">
        <v>45005</v>
      </c>
      <c r="S307" s="7">
        <v>45012</v>
      </c>
      <c r="T307" s="4" t="s">
        <v>34</v>
      </c>
      <c r="U307" s="4">
        <v>1306</v>
      </c>
      <c r="V307" s="4">
        <v>0</v>
      </c>
      <c r="W307" s="4">
        <v>0</v>
      </c>
      <c r="X307" s="4" t="s">
        <v>1482</v>
      </c>
      <c r="Y307" s="4" t="s">
        <v>1483</v>
      </c>
    </row>
    <row r="308" s="4" customFormat="1" spans="1:25">
      <c r="A308" s="4" t="s">
        <v>1484</v>
      </c>
      <c r="B308" s="4" t="s">
        <v>26</v>
      </c>
      <c r="C308" s="4" t="s">
        <v>27</v>
      </c>
      <c r="D308" s="4" t="s">
        <v>1485</v>
      </c>
      <c r="E308" s="4" t="s">
        <v>1486</v>
      </c>
      <c r="F308" s="7">
        <v>45008</v>
      </c>
      <c r="G308" s="7">
        <v>45009</v>
      </c>
      <c r="H308" s="4">
        <v>1</v>
      </c>
      <c r="I308" s="4">
        <v>1</v>
      </c>
      <c r="J308" s="4">
        <v>1</v>
      </c>
      <c r="K308" s="4" t="s">
        <v>30</v>
      </c>
      <c r="L308" s="4">
        <v>1363</v>
      </c>
      <c r="M308" s="4">
        <v>1363</v>
      </c>
      <c r="N308" s="4" t="s">
        <v>1487</v>
      </c>
      <c r="O308" s="4" t="s">
        <v>1088</v>
      </c>
      <c r="P308" s="4" t="s">
        <v>33</v>
      </c>
      <c r="Q308" s="4">
        <v>0</v>
      </c>
      <c r="R308" s="11">
        <v>45005</v>
      </c>
      <c r="S308" s="7">
        <v>45012</v>
      </c>
      <c r="T308" s="4" t="s">
        <v>34</v>
      </c>
      <c r="U308" s="4">
        <v>1363</v>
      </c>
      <c r="V308" s="4">
        <v>0</v>
      </c>
      <c r="W308" s="4">
        <v>0</v>
      </c>
      <c r="X308" s="4" t="s">
        <v>1488</v>
      </c>
      <c r="Y308" s="4" t="s">
        <v>1489</v>
      </c>
    </row>
    <row r="309" s="4" customFormat="1" spans="1:25">
      <c r="A309" s="4" t="s">
        <v>1436</v>
      </c>
      <c r="B309" s="4" t="s">
        <v>26</v>
      </c>
      <c r="C309" s="4" t="s">
        <v>253</v>
      </c>
      <c r="D309" s="4" t="s">
        <v>1184</v>
      </c>
      <c r="E309" s="4" t="s">
        <v>1437</v>
      </c>
      <c r="F309" s="7">
        <v>45007</v>
      </c>
      <c r="G309" s="7">
        <v>45009</v>
      </c>
      <c r="H309" s="4">
        <v>1</v>
      </c>
      <c r="I309" s="4">
        <v>2</v>
      </c>
      <c r="J309" s="4">
        <v>2</v>
      </c>
      <c r="K309" s="4" t="s">
        <v>30</v>
      </c>
      <c r="L309" s="4">
        <v>-6189</v>
      </c>
      <c r="M309" s="4">
        <v>-6189</v>
      </c>
      <c r="N309" s="4" t="s">
        <v>1438</v>
      </c>
      <c r="O309" s="4" t="s">
        <v>1088</v>
      </c>
      <c r="P309" s="4" t="s">
        <v>33</v>
      </c>
      <c r="Q309" s="4">
        <v>0</v>
      </c>
      <c r="R309" s="11">
        <v>45003</v>
      </c>
      <c r="S309" s="7">
        <v>45012</v>
      </c>
      <c r="T309" s="4" t="s">
        <v>34</v>
      </c>
      <c r="U309" s="4">
        <v>-6189</v>
      </c>
      <c r="V309" s="4">
        <v>0</v>
      </c>
      <c r="W309" s="4">
        <v>0</v>
      </c>
      <c r="X309" s="4" t="s">
        <v>1439</v>
      </c>
      <c r="Y309" s="4" t="s">
        <v>247</v>
      </c>
    </row>
    <row r="310" s="4" customFormat="1" spans="1:25">
      <c r="A310" s="4" t="s">
        <v>1490</v>
      </c>
      <c r="B310" s="4" t="s">
        <v>26</v>
      </c>
      <c r="C310" s="4" t="s">
        <v>27</v>
      </c>
      <c r="D310" s="4" t="s">
        <v>577</v>
      </c>
      <c r="E310" s="4" t="s">
        <v>578</v>
      </c>
      <c r="F310" s="7">
        <v>45006</v>
      </c>
      <c r="G310" s="7">
        <v>45009</v>
      </c>
      <c r="H310" s="4">
        <v>1</v>
      </c>
      <c r="I310" s="4">
        <v>3</v>
      </c>
      <c r="J310" s="4">
        <v>3</v>
      </c>
      <c r="K310" s="4" t="s">
        <v>30</v>
      </c>
      <c r="L310" s="4">
        <v>840</v>
      </c>
      <c r="M310" s="4">
        <v>840</v>
      </c>
      <c r="N310" s="4" t="s">
        <v>1491</v>
      </c>
      <c r="O310" s="4" t="s">
        <v>1088</v>
      </c>
      <c r="P310" s="4" t="s">
        <v>33</v>
      </c>
      <c r="Q310" s="4">
        <v>0</v>
      </c>
      <c r="R310" s="11">
        <v>45005</v>
      </c>
      <c r="S310" s="7">
        <v>45012</v>
      </c>
      <c r="T310" s="4" t="s">
        <v>34</v>
      </c>
      <c r="U310" s="4">
        <v>840</v>
      </c>
      <c r="V310" s="4">
        <v>0</v>
      </c>
      <c r="W310" s="4">
        <v>0</v>
      </c>
      <c r="X310" s="4" t="s">
        <v>1492</v>
      </c>
      <c r="Y310" s="4" t="s">
        <v>1493</v>
      </c>
    </row>
    <row r="311" s="4" customFormat="1" spans="1:25">
      <c r="A311" s="4" t="s">
        <v>1494</v>
      </c>
      <c r="B311" s="4" t="s">
        <v>26</v>
      </c>
      <c r="C311" s="4" t="s">
        <v>27</v>
      </c>
      <c r="D311" s="4" t="s">
        <v>1495</v>
      </c>
      <c r="E311" s="4" t="s">
        <v>1496</v>
      </c>
      <c r="F311" s="7">
        <v>45007</v>
      </c>
      <c r="G311" s="7">
        <v>45009</v>
      </c>
      <c r="H311" s="4">
        <v>1</v>
      </c>
      <c r="I311" s="4">
        <v>2</v>
      </c>
      <c r="J311" s="4">
        <v>2</v>
      </c>
      <c r="K311" s="4" t="s">
        <v>30</v>
      </c>
      <c r="L311" s="4">
        <v>1110</v>
      </c>
      <c r="M311" s="4">
        <v>1110</v>
      </c>
      <c r="N311" s="4" t="s">
        <v>1497</v>
      </c>
      <c r="O311" s="4" t="s">
        <v>1088</v>
      </c>
      <c r="P311" s="4" t="s">
        <v>33</v>
      </c>
      <c r="Q311" s="4">
        <v>0</v>
      </c>
      <c r="R311" s="11">
        <v>45005</v>
      </c>
      <c r="S311" s="7">
        <v>45012</v>
      </c>
      <c r="T311" s="4" t="s">
        <v>34</v>
      </c>
      <c r="U311" s="4">
        <v>1110</v>
      </c>
      <c r="V311" s="4">
        <v>0</v>
      </c>
      <c r="W311" s="4">
        <v>0</v>
      </c>
      <c r="X311" s="4" t="s">
        <v>1498</v>
      </c>
      <c r="Y311" s="4" t="s">
        <v>1499</v>
      </c>
    </row>
    <row r="312" s="4" customFormat="1" spans="1:25">
      <c r="A312" s="4" t="s">
        <v>1500</v>
      </c>
      <c r="B312" s="4" t="s">
        <v>26</v>
      </c>
      <c r="C312" s="4" t="s">
        <v>27</v>
      </c>
      <c r="D312" s="4" t="s">
        <v>210</v>
      </c>
      <c r="E312" s="4" t="s">
        <v>603</v>
      </c>
      <c r="F312" s="7">
        <v>45007</v>
      </c>
      <c r="G312" s="7">
        <v>45009</v>
      </c>
      <c r="H312" s="4">
        <v>1</v>
      </c>
      <c r="I312" s="4">
        <v>2</v>
      </c>
      <c r="J312" s="4">
        <v>2</v>
      </c>
      <c r="K312" s="4" t="s">
        <v>30</v>
      </c>
      <c r="L312" s="4">
        <v>2700</v>
      </c>
      <c r="M312" s="4">
        <v>2700</v>
      </c>
      <c r="N312" s="4" t="s">
        <v>1501</v>
      </c>
      <c r="O312" s="4" t="s">
        <v>1088</v>
      </c>
      <c r="P312" s="4" t="s">
        <v>33</v>
      </c>
      <c r="Q312" s="4">
        <v>0</v>
      </c>
      <c r="R312" s="11">
        <v>45005</v>
      </c>
      <c r="S312" s="7">
        <v>45012</v>
      </c>
      <c r="T312" s="4" t="s">
        <v>34</v>
      </c>
      <c r="U312" s="4">
        <v>2700</v>
      </c>
      <c r="V312" s="4">
        <v>0</v>
      </c>
      <c r="W312" s="4">
        <v>0</v>
      </c>
      <c r="X312" s="4" t="s">
        <v>1502</v>
      </c>
      <c r="Y312" s="4" t="s">
        <v>1503</v>
      </c>
    </row>
    <row r="313" s="4" customFormat="1" spans="1:26">
      <c r="A313" s="4" t="s">
        <v>1504</v>
      </c>
      <c r="B313" s="4" t="s">
        <v>26</v>
      </c>
      <c r="C313" s="4" t="s">
        <v>27</v>
      </c>
      <c r="D313" s="4" t="s">
        <v>1012</v>
      </c>
      <c r="E313" s="4" t="s">
        <v>1013</v>
      </c>
      <c r="F313" s="7">
        <v>45007</v>
      </c>
      <c r="G313" s="7">
        <v>45009</v>
      </c>
      <c r="H313" s="4">
        <v>2</v>
      </c>
      <c r="I313" s="4">
        <v>2</v>
      </c>
      <c r="J313" s="4">
        <v>4</v>
      </c>
      <c r="K313" s="4" t="s">
        <v>30</v>
      </c>
      <c r="L313" s="4">
        <v>3960</v>
      </c>
      <c r="M313" s="4">
        <v>3960</v>
      </c>
      <c r="N313" s="4" t="s">
        <v>1505</v>
      </c>
      <c r="O313" s="4" t="s">
        <v>1088</v>
      </c>
      <c r="P313" s="4" t="s">
        <v>33</v>
      </c>
      <c r="Q313" s="4">
        <v>0</v>
      </c>
      <c r="R313" s="11">
        <v>45005</v>
      </c>
      <c r="S313" s="7">
        <v>45012</v>
      </c>
      <c r="T313" s="4" t="s">
        <v>34</v>
      </c>
      <c r="U313" s="4">
        <v>3960</v>
      </c>
      <c r="V313" s="4">
        <v>0</v>
      </c>
      <c r="W313" s="4">
        <v>0</v>
      </c>
      <c r="X313" s="4" t="s">
        <v>1506</v>
      </c>
      <c r="Y313" s="4">
        <v>75390</v>
      </c>
      <c r="Z313" s="4" t="s">
        <v>1507</v>
      </c>
    </row>
    <row r="314" s="4" customFormat="1" spans="1:25">
      <c r="A314" s="4" t="s">
        <v>1508</v>
      </c>
      <c r="B314" s="4" t="s">
        <v>26</v>
      </c>
      <c r="C314" s="4" t="s">
        <v>27</v>
      </c>
      <c r="D314" s="4" t="s">
        <v>998</v>
      </c>
      <c r="E314" s="4" t="s">
        <v>130</v>
      </c>
      <c r="F314" s="7">
        <v>45008</v>
      </c>
      <c r="G314" s="7">
        <v>45009</v>
      </c>
      <c r="H314" s="4">
        <v>1</v>
      </c>
      <c r="I314" s="4">
        <v>1</v>
      </c>
      <c r="J314" s="4">
        <v>1</v>
      </c>
      <c r="K314" s="4" t="s">
        <v>30</v>
      </c>
      <c r="L314" s="4">
        <v>493</v>
      </c>
      <c r="M314" s="4">
        <v>493</v>
      </c>
      <c r="N314" s="4" t="s">
        <v>1509</v>
      </c>
      <c r="O314" s="4" t="s">
        <v>1088</v>
      </c>
      <c r="P314" s="4" t="s">
        <v>33</v>
      </c>
      <c r="Q314" s="4">
        <v>0</v>
      </c>
      <c r="R314" s="11">
        <v>45005</v>
      </c>
      <c r="S314" s="7">
        <v>45012</v>
      </c>
      <c r="T314" s="4" t="s">
        <v>34</v>
      </c>
      <c r="U314" s="4">
        <v>493</v>
      </c>
      <c r="V314" s="4">
        <v>0</v>
      </c>
      <c r="W314" s="4">
        <v>0</v>
      </c>
      <c r="X314" s="4" t="s">
        <v>1510</v>
      </c>
      <c r="Y314" s="4" t="s">
        <v>1511</v>
      </c>
    </row>
    <row r="315" s="4" customFormat="1" spans="1:25">
      <c r="A315" s="4" t="s">
        <v>1512</v>
      </c>
      <c r="B315" s="4" t="s">
        <v>26</v>
      </c>
      <c r="C315" s="4" t="s">
        <v>27</v>
      </c>
      <c r="D315" s="4" t="s">
        <v>577</v>
      </c>
      <c r="E315" s="4" t="s">
        <v>578</v>
      </c>
      <c r="F315" s="7">
        <v>45006</v>
      </c>
      <c r="G315" s="7">
        <v>45009</v>
      </c>
      <c r="H315" s="4">
        <v>1</v>
      </c>
      <c r="I315" s="4">
        <v>3</v>
      </c>
      <c r="J315" s="4">
        <v>3</v>
      </c>
      <c r="K315" s="4" t="s">
        <v>30</v>
      </c>
      <c r="L315" s="4">
        <v>840</v>
      </c>
      <c r="M315" s="4">
        <v>840</v>
      </c>
      <c r="N315" s="4" t="s">
        <v>1513</v>
      </c>
      <c r="O315" s="4" t="s">
        <v>1088</v>
      </c>
      <c r="P315" s="4" t="s">
        <v>33</v>
      </c>
      <c r="Q315" s="4">
        <v>0</v>
      </c>
      <c r="R315" s="11">
        <v>45005</v>
      </c>
      <c r="S315" s="7">
        <v>45012</v>
      </c>
      <c r="T315" s="4" t="s">
        <v>34</v>
      </c>
      <c r="U315" s="4">
        <v>840</v>
      </c>
      <c r="V315" s="4">
        <v>0</v>
      </c>
      <c r="W315" s="4">
        <v>0</v>
      </c>
      <c r="X315" s="4" t="s">
        <v>1514</v>
      </c>
      <c r="Y315" s="4" t="s">
        <v>1515</v>
      </c>
    </row>
    <row r="316" s="4" customFormat="1" spans="1:25">
      <c r="A316" s="4" t="s">
        <v>1516</v>
      </c>
      <c r="B316" s="4" t="s">
        <v>26</v>
      </c>
      <c r="C316" s="4" t="s">
        <v>27</v>
      </c>
      <c r="D316" s="4" t="s">
        <v>100</v>
      </c>
      <c r="E316" s="4" t="s">
        <v>1517</v>
      </c>
      <c r="F316" s="7">
        <v>45006</v>
      </c>
      <c r="G316" s="7">
        <v>45009</v>
      </c>
      <c r="H316" s="4">
        <v>1</v>
      </c>
      <c r="I316" s="4">
        <v>3</v>
      </c>
      <c r="J316" s="4">
        <v>3</v>
      </c>
      <c r="K316" s="4" t="s">
        <v>30</v>
      </c>
      <c r="L316" s="4">
        <v>3531</v>
      </c>
      <c r="M316" s="4">
        <v>3531</v>
      </c>
      <c r="N316" s="4" t="s">
        <v>1518</v>
      </c>
      <c r="O316" s="4" t="s">
        <v>1088</v>
      </c>
      <c r="P316" s="4" t="s">
        <v>33</v>
      </c>
      <c r="Q316" s="4">
        <v>0</v>
      </c>
      <c r="R316" s="11">
        <v>45005</v>
      </c>
      <c r="S316" s="7">
        <v>45012</v>
      </c>
      <c r="T316" s="4" t="s">
        <v>34</v>
      </c>
      <c r="U316" s="4">
        <v>3531</v>
      </c>
      <c r="V316" s="4">
        <v>0</v>
      </c>
      <c r="W316" s="4">
        <v>0</v>
      </c>
      <c r="X316" s="4" t="s">
        <v>1519</v>
      </c>
      <c r="Y316" s="4" t="s">
        <v>1520</v>
      </c>
    </row>
    <row r="317" s="4" customFormat="1" spans="1:25">
      <c r="A317" s="4" t="s">
        <v>1521</v>
      </c>
      <c r="B317" s="4" t="s">
        <v>26</v>
      </c>
      <c r="C317" s="4" t="s">
        <v>27</v>
      </c>
      <c r="D317" s="4" t="s">
        <v>1522</v>
      </c>
      <c r="E317" s="4" t="s">
        <v>1523</v>
      </c>
      <c r="F317" s="7">
        <v>45006</v>
      </c>
      <c r="G317" s="7">
        <v>45009</v>
      </c>
      <c r="H317" s="4">
        <v>1</v>
      </c>
      <c r="I317" s="4">
        <v>3</v>
      </c>
      <c r="J317" s="4">
        <v>3</v>
      </c>
      <c r="K317" s="4" t="s">
        <v>30</v>
      </c>
      <c r="L317" s="4">
        <v>1386</v>
      </c>
      <c r="M317" s="4">
        <v>1386</v>
      </c>
      <c r="N317" s="4" t="s">
        <v>1524</v>
      </c>
      <c r="O317" s="4" t="s">
        <v>1088</v>
      </c>
      <c r="P317" s="4" t="s">
        <v>33</v>
      </c>
      <c r="Q317" s="4">
        <v>0</v>
      </c>
      <c r="R317" s="11">
        <v>45005</v>
      </c>
      <c r="S317" s="7">
        <v>45012</v>
      </c>
      <c r="T317" s="4" t="s">
        <v>34</v>
      </c>
      <c r="U317" s="4">
        <v>1386</v>
      </c>
      <c r="V317" s="4">
        <v>0</v>
      </c>
      <c r="W317" s="4">
        <v>0</v>
      </c>
      <c r="X317" s="4" t="s">
        <v>1525</v>
      </c>
      <c r="Y317" s="4" t="s">
        <v>1526</v>
      </c>
    </row>
    <row r="318" s="4" customFormat="1" spans="1:25">
      <c r="A318" s="4" t="s">
        <v>1527</v>
      </c>
      <c r="B318" s="4" t="s">
        <v>26</v>
      </c>
      <c r="C318" s="4" t="s">
        <v>27</v>
      </c>
      <c r="D318" s="4" t="s">
        <v>1528</v>
      </c>
      <c r="E318" s="4" t="s">
        <v>1529</v>
      </c>
      <c r="F318" s="7">
        <v>45006</v>
      </c>
      <c r="G318" s="7">
        <v>45009</v>
      </c>
      <c r="H318" s="4">
        <v>1</v>
      </c>
      <c r="I318" s="4">
        <v>3</v>
      </c>
      <c r="J318" s="4">
        <v>3</v>
      </c>
      <c r="K318" s="4" t="s">
        <v>30</v>
      </c>
      <c r="L318" s="4">
        <v>864</v>
      </c>
      <c r="M318" s="4">
        <v>864</v>
      </c>
      <c r="N318" s="4" t="s">
        <v>1530</v>
      </c>
      <c r="O318" s="4" t="s">
        <v>1088</v>
      </c>
      <c r="P318" s="4" t="s">
        <v>33</v>
      </c>
      <c r="Q318" s="4">
        <v>0</v>
      </c>
      <c r="R318" s="11">
        <v>45006</v>
      </c>
      <c r="S318" s="7">
        <v>45012</v>
      </c>
      <c r="T318" s="4" t="s">
        <v>34</v>
      </c>
      <c r="U318" s="4">
        <v>864</v>
      </c>
      <c r="V318" s="4">
        <v>0</v>
      </c>
      <c r="W318" s="4">
        <v>0</v>
      </c>
      <c r="X318" s="4" t="s">
        <v>1531</v>
      </c>
      <c r="Y318" s="4" t="s">
        <v>1532</v>
      </c>
    </row>
    <row r="319" s="4" customFormat="1" spans="1:25">
      <c r="A319" s="4" t="s">
        <v>1533</v>
      </c>
      <c r="B319" s="4" t="s">
        <v>26</v>
      </c>
      <c r="C319" s="4" t="s">
        <v>27</v>
      </c>
      <c r="D319" s="4" t="s">
        <v>1387</v>
      </c>
      <c r="E319" s="4" t="s">
        <v>1534</v>
      </c>
      <c r="F319" s="7">
        <v>45007</v>
      </c>
      <c r="G319" s="7">
        <v>45009</v>
      </c>
      <c r="H319" s="4">
        <v>1</v>
      </c>
      <c r="I319" s="4">
        <v>2</v>
      </c>
      <c r="J319" s="4">
        <v>2</v>
      </c>
      <c r="K319" s="4" t="s">
        <v>30</v>
      </c>
      <c r="L319" s="4">
        <v>580</v>
      </c>
      <c r="M319" s="4">
        <v>580</v>
      </c>
      <c r="N319" s="4" t="s">
        <v>1535</v>
      </c>
      <c r="O319" s="4" t="s">
        <v>1088</v>
      </c>
      <c r="P319" s="4" t="s">
        <v>33</v>
      </c>
      <c r="Q319" s="4">
        <v>0</v>
      </c>
      <c r="R319" s="11">
        <v>45006</v>
      </c>
      <c r="S319" s="7">
        <v>45012</v>
      </c>
      <c r="T319" s="4" t="s">
        <v>34</v>
      </c>
      <c r="U319" s="4">
        <v>580</v>
      </c>
      <c r="V319" s="4">
        <v>0</v>
      </c>
      <c r="W319" s="4">
        <v>0</v>
      </c>
      <c r="X319" s="4" t="s">
        <v>1536</v>
      </c>
      <c r="Y319" s="4" t="s">
        <v>1536</v>
      </c>
    </row>
    <row r="320" s="4" customFormat="1" spans="1:25">
      <c r="A320" s="4" t="s">
        <v>1537</v>
      </c>
      <c r="B320" s="4" t="s">
        <v>26</v>
      </c>
      <c r="C320" s="4" t="s">
        <v>27</v>
      </c>
      <c r="D320" s="4" t="s">
        <v>531</v>
      </c>
      <c r="E320" s="4" t="s">
        <v>532</v>
      </c>
      <c r="F320" s="7">
        <v>45008</v>
      </c>
      <c r="G320" s="7">
        <v>45009</v>
      </c>
      <c r="H320" s="4">
        <v>1</v>
      </c>
      <c r="I320" s="4">
        <v>1</v>
      </c>
      <c r="J320" s="4">
        <v>1</v>
      </c>
      <c r="K320" s="4" t="s">
        <v>30</v>
      </c>
      <c r="L320" s="4">
        <v>508</v>
      </c>
      <c r="M320" s="4">
        <v>508</v>
      </c>
      <c r="N320" s="4" t="s">
        <v>1538</v>
      </c>
      <c r="O320" s="4" t="s">
        <v>1088</v>
      </c>
      <c r="P320" s="4" t="s">
        <v>33</v>
      </c>
      <c r="Q320" s="4">
        <v>0</v>
      </c>
      <c r="R320" s="11">
        <v>45006</v>
      </c>
      <c r="S320" s="7">
        <v>45012</v>
      </c>
      <c r="T320" s="4" t="s">
        <v>34</v>
      </c>
      <c r="U320" s="4">
        <v>508</v>
      </c>
      <c r="V320" s="4">
        <v>0</v>
      </c>
      <c r="W320" s="4">
        <v>0</v>
      </c>
      <c r="X320" s="4" t="s">
        <v>1539</v>
      </c>
      <c r="Y320" s="4" t="s">
        <v>1540</v>
      </c>
    </row>
    <row r="321" s="4" customFormat="1" spans="1:25">
      <c r="A321" s="4" t="s">
        <v>1541</v>
      </c>
      <c r="B321" s="4" t="s">
        <v>26</v>
      </c>
      <c r="C321" s="4" t="s">
        <v>27</v>
      </c>
      <c r="D321" s="4" t="s">
        <v>100</v>
      </c>
      <c r="E321" s="4" t="s">
        <v>1542</v>
      </c>
      <c r="F321" s="7">
        <v>45007</v>
      </c>
      <c r="G321" s="7">
        <v>45009</v>
      </c>
      <c r="H321" s="4">
        <v>2</v>
      </c>
      <c r="I321" s="4">
        <v>2</v>
      </c>
      <c r="J321" s="4">
        <v>4</v>
      </c>
      <c r="K321" s="4" t="s">
        <v>30</v>
      </c>
      <c r="L321" s="4">
        <v>5876</v>
      </c>
      <c r="M321" s="4">
        <v>5876</v>
      </c>
      <c r="N321" s="4" t="s">
        <v>1543</v>
      </c>
      <c r="O321" s="4" t="s">
        <v>1088</v>
      </c>
      <c r="P321" s="4" t="s">
        <v>33</v>
      </c>
      <c r="Q321" s="4">
        <v>0</v>
      </c>
      <c r="R321" s="11">
        <v>45006</v>
      </c>
      <c r="S321" s="7">
        <v>45012</v>
      </c>
      <c r="T321" s="4" t="s">
        <v>34</v>
      </c>
      <c r="U321" s="4">
        <v>5876</v>
      </c>
      <c r="V321" s="4">
        <v>0</v>
      </c>
      <c r="W321" s="4">
        <v>0</v>
      </c>
      <c r="X321" s="4" t="s">
        <v>1544</v>
      </c>
      <c r="Y321" s="4" t="s">
        <v>1545</v>
      </c>
    </row>
    <row r="322" s="4" customFormat="1" spans="1:25">
      <c r="A322" s="4" t="s">
        <v>1546</v>
      </c>
      <c r="B322" s="4" t="s">
        <v>26</v>
      </c>
      <c r="C322" s="4" t="s">
        <v>27</v>
      </c>
      <c r="D322" s="4" t="s">
        <v>635</v>
      </c>
      <c r="E322" s="4" t="s">
        <v>1547</v>
      </c>
      <c r="F322" s="7">
        <v>45007</v>
      </c>
      <c r="G322" s="7">
        <v>45009</v>
      </c>
      <c r="H322" s="4">
        <v>1</v>
      </c>
      <c r="I322" s="4">
        <v>2</v>
      </c>
      <c r="J322" s="4">
        <v>2</v>
      </c>
      <c r="K322" s="4" t="s">
        <v>30</v>
      </c>
      <c r="L322" s="4">
        <v>1034</v>
      </c>
      <c r="M322" s="4">
        <v>1034</v>
      </c>
      <c r="N322" s="4" t="s">
        <v>1548</v>
      </c>
      <c r="O322" s="4" t="s">
        <v>1088</v>
      </c>
      <c r="P322" s="4" t="s">
        <v>33</v>
      </c>
      <c r="Q322" s="4">
        <v>0</v>
      </c>
      <c r="R322" s="11">
        <v>45006</v>
      </c>
      <c r="S322" s="7">
        <v>45012</v>
      </c>
      <c r="T322" s="4" t="s">
        <v>34</v>
      </c>
      <c r="U322" s="4">
        <v>1034</v>
      </c>
      <c r="V322" s="4">
        <v>0</v>
      </c>
      <c r="W322" s="4">
        <v>0</v>
      </c>
      <c r="X322" s="4" t="s">
        <v>1549</v>
      </c>
      <c r="Y322" s="4" t="s">
        <v>1550</v>
      </c>
    </row>
    <row r="323" s="4" customFormat="1" spans="1:25">
      <c r="A323" s="4" t="s">
        <v>1551</v>
      </c>
      <c r="B323" s="4" t="s">
        <v>26</v>
      </c>
      <c r="C323" s="4" t="s">
        <v>27</v>
      </c>
      <c r="D323" s="4" t="s">
        <v>448</v>
      </c>
      <c r="E323" s="4" t="s">
        <v>449</v>
      </c>
      <c r="F323" s="7">
        <v>45007</v>
      </c>
      <c r="G323" s="7">
        <v>45009</v>
      </c>
      <c r="H323" s="4">
        <v>1</v>
      </c>
      <c r="I323" s="4">
        <v>2</v>
      </c>
      <c r="J323" s="4">
        <v>2</v>
      </c>
      <c r="K323" s="4" t="s">
        <v>30</v>
      </c>
      <c r="L323" s="4">
        <v>2018</v>
      </c>
      <c r="M323" s="4">
        <v>2018</v>
      </c>
      <c r="N323" s="4" t="s">
        <v>450</v>
      </c>
      <c r="O323" s="4" t="s">
        <v>1088</v>
      </c>
      <c r="P323" s="4" t="s">
        <v>33</v>
      </c>
      <c r="Q323" s="4">
        <v>0</v>
      </c>
      <c r="R323" s="11">
        <v>45006</v>
      </c>
      <c r="S323" s="7">
        <v>45012</v>
      </c>
      <c r="T323" s="4" t="s">
        <v>34</v>
      </c>
      <c r="U323" s="4">
        <v>2018</v>
      </c>
      <c r="V323" s="4">
        <v>0</v>
      </c>
      <c r="W323" s="4">
        <v>0</v>
      </c>
      <c r="X323" s="4" t="s">
        <v>1552</v>
      </c>
      <c r="Y323" s="4" t="s">
        <v>1553</v>
      </c>
    </row>
    <row r="324" s="4" customFormat="1" spans="1:25">
      <c r="A324" s="4" t="s">
        <v>1554</v>
      </c>
      <c r="B324" s="4" t="s">
        <v>26</v>
      </c>
      <c r="C324" s="4" t="s">
        <v>27</v>
      </c>
      <c r="D324" s="4" t="s">
        <v>1555</v>
      </c>
      <c r="E324" s="4" t="s">
        <v>1556</v>
      </c>
      <c r="F324" s="7">
        <v>45007</v>
      </c>
      <c r="G324" s="7">
        <v>45009</v>
      </c>
      <c r="H324" s="4">
        <v>1</v>
      </c>
      <c r="I324" s="4">
        <v>2</v>
      </c>
      <c r="J324" s="4">
        <v>2</v>
      </c>
      <c r="K324" s="4" t="s">
        <v>30</v>
      </c>
      <c r="L324" s="4">
        <v>1022</v>
      </c>
      <c r="M324" s="4">
        <v>1022</v>
      </c>
      <c r="N324" s="4" t="s">
        <v>1557</v>
      </c>
      <c r="O324" s="4" t="s">
        <v>1088</v>
      </c>
      <c r="P324" s="4" t="s">
        <v>33</v>
      </c>
      <c r="Q324" s="4">
        <v>0</v>
      </c>
      <c r="R324" s="11">
        <v>45006</v>
      </c>
      <c r="S324" s="7">
        <v>45012</v>
      </c>
      <c r="T324" s="4" t="s">
        <v>34</v>
      </c>
      <c r="U324" s="4">
        <v>1022</v>
      </c>
      <c r="V324" s="4">
        <v>0</v>
      </c>
      <c r="W324" s="4">
        <v>0</v>
      </c>
      <c r="X324" s="4" t="s">
        <v>1558</v>
      </c>
      <c r="Y324" s="4" t="s">
        <v>1559</v>
      </c>
    </row>
    <row r="325" s="4" customFormat="1" spans="1:25">
      <c r="A325" s="4" t="s">
        <v>1560</v>
      </c>
      <c r="B325" s="4" t="s">
        <v>26</v>
      </c>
      <c r="C325" s="4" t="s">
        <v>27</v>
      </c>
      <c r="D325" s="4" t="s">
        <v>1561</v>
      </c>
      <c r="E325" s="4" t="s">
        <v>1562</v>
      </c>
      <c r="F325" s="7">
        <v>45007</v>
      </c>
      <c r="G325" s="7">
        <v>45009</v>
      </c>
      <c r="H325" s="4">
        <v>1</v>
      </c>
      <c r="I325" s="4">
        <v>2</v>
      </c>
      <c r="J325" s="4">
        <v>2</v>
      </c>
      <c r="K325" s="4" t="s">
        <v>30</v>
      </c>
      <c r="L325" s="4">
        <v>3180</v>
      </c>
      <c r="M325" s="4">
        <v>3180</v>
      </c>
      <c r="N325" s="4" t="s">
        <v>1563</v>
      </c>
      <c r="O325" s="4" t="s">
        <v>1088</v>
      </c>
      <c r="P325" s="4" t="s">
        <v>33</v>
      </c>
      <c r="Q325" s="4">
        <v>0</v>
      </c>
      <c r="R325" s="11">
        <v>45006</v>
      </c>
      <c r="S325" s="7">
        <v>45012</v>
      </c>
      <c r="T325" s="4" t="s">
        <v>34</v>
      </c>
      <c r="U325" s="4">
        <v>3180</v>
      </c>
      <c r="V325" s="4">
        <v>0</v>
      </c>
      <c r="W325" s="4">
        <v>0</v>
      </c>
      <c r="X325" s="4" t="s">
        <v>1564</v>
      </c>
      <c r="Y325" s="4" t="s">
        <v>1564</v>
      </c>
    </row>
    <row r="326" s="4" customFormat="1" spans="1:25">
      <c r="A326" s="4" t="s">
        <v>1565</v>
      </c>
      <c r="B326" s="4" t="s">
        <v>26</v>
      </c>
      <c r="C326" s="4" t="s">
        <v>27</v>
      </c>
      <c r="D326" s="4" t="s">
        <v>386</v>
      </c>
      <c r="E326" s="4" t="s">
        <v>1566</v>
      </c>
      <c r="F326" s="7">
        <v>45007</v>
      </c>
      <c r="G326" s="7">
        <v>45009</v>
      </c>
      <c r="H326" s="4">
        <v>2</v>
      </c>
      <c r="I326" s="4">
        <v>2</v>
      </c>
      <c r="J326" s="4">
        <v>4</v>
      </c>
      <c r="K326" s="4" t="s">
        <v>30</v>
      </c>
      <c r="L326" s="4">
        <v>1092</v>
      </c>
      <c r="M326" s="4">
        <v>1092</v>
      </c>
      <c r="N326" s="4" t="s">
        <v>1567</v>
      </c>
      <c r="O326" s="4" t="s">
        <v>1088</v>
      </c>
      <c r="P326" s="4" t="s">
        <v>33</v>
      </c>
      <c r="Q326" s="4">
        <v>0</v>
      </c>
      <c r="R326" s="11">
        <v>45007</v>
      </c>
      <c r="S326" s="7">
        <v>45012</v>
      </c>
      <c r="T326" s="4" t="s">
        <v>34</v>
      </c>
      <c r="U326" s="4">
        <v>1092</v>
      </c>
      <c r="V326" s="4">
        <v>0</v>
      </c>
      <c r="W326" s="4">
        <v>0</v>
      </c>
      <c r="X326" s="4" t="s">
        <v>1568</v>
      </c>
      <c r="Y326" s="4" t="s">
        <v>1568</v>
      </c>
    </row>
    <row r="327" s="4" customFormat="1" spans="1:25">
      <c r="A327" s="4" t="s">
        <v>1569</v>
      </c>
      <c r="B327" s="4" t="s">
        <v>26</v>
      </c>
      <c r="C327" s="4" t="s">
        <v>27</v>
      </c>
      <c r="D327" s="4" t="s">
        <v>1570</v>
      </c>
      <c r="E327" s="4" t="s">
        <v>1571</v>
      </c>
      <c r="F327" s="7">
        <v>45007</v>
      </c>
      <c r="G327" s="7">
        <v>45009</v>
      </c>
      <c r="H327" s="4">
        <v>1</v>
      </c>
      <c r="I327" s="4">
        <v>2</v>
      </c>
      <c r="J327" s="4">
        <v>2</v>
      </c>
      <c r="K327" s="4" t="s">
        <v>30</v>
      </c>
      <c r="L327" s="4">
        <v>1510</v>
      </c>
      <c r="M327" s="4">
        <v>1510</v>
      </c>
      <c r="N327" s="4" t="s">
        <v>1572</v>
      </c>
      <c r="O327" s="4" t="s">
        <v>1088</v>
      </c>
      <c r="P327" s="4" t="s">
        <v>33</v>
      </c>
      <c r="Q327" s="4">
        <v>0</v>
      </c>
      <c r="R327" s="11">
        <v>45007</v>
      </c>
      <c r="S327" s="7">
        <v>45012</v>
      </c>
      <c r="T327" s="4" t="s">
        <v>34</v>
      </c>
      <c r="U327" s="4">
        <v>1510</v>
      </c>
      <c r="V327" s="4">
        <v>0</v>
      </c>
      <c r="W327" s="4">
        <v>0</v>
      </c>
      <c r="X327" s="4" t="s">
        <v>1573</v>
      </c>
      <c r="Y327" s="4" t="s">
        <v>1574</v>
      </c>
    </row>
    <row r="328" s="4" customFormat="1" spans="1:25">
      <c r="A328" s="4" t="s">
        <v>1575</v>
      </c>
      <c r="B328" s="4" t="s">
        <v>26</v>
      </c>
      <c r="C328" s="4" t="s">
        <v>27</v>
      </c>
      <c r="D328" s="4" t="s">
        <v>630</v>
      </c>
      <c r="E328" s="4" t="s">
        <v>631</v>
      </c>
      <c r="F328" s="7">
        <v>45007</v>
      </c>
      <c r="G328" s="7">
        <v>45009</v>
      </c>
      <c r="H328" s="4">
        <v>1</v>
      </c>
      <c r="I328" s="4">
        <v>2</v>
      </c>
      <c r="J328" s="4">
        <v>2</v>
      </c>
      <c r="K328" s="4" t="s">
        <v>30</v>
      </c>
      <c r="L328" s="4">
        <v>1216</v>
      </c>
      <c r="M328" s="4">
        <v>1216</v>
      </c>
      <c r="N328" s="4" t="s">
        <v>1576</v>
      </c>
      <c r="O328" s="4" t="s">
        <v>1088</v>
      </c>
      <c r="P328" s="4" t="s">
        <v>33</v>
      </c>
      <c r="Q328" s="4">
        <v>0</v>
      </c>
      <c r="R328" s="11">
        <v>45007</v>
      </c>
      <c r="S328" s="7">
        <v>45012</v>
      </c>
      <c r="T328" s="4" t="s">
        <v>34</v>
      </c>
      <c r="U328" s="4">
        <v>1216</v>
      </c>
      <c r="V328" s="4">
        <v>0</v>
      </c>
      <c r="W328" s="4">
        <v>0</v>
      </c>
      <c r="X328" s="4" t="s">
        <v>1577</v>
      </c>
      <c r="Y328" s="4" t="s">
        <v>1578</v>
      </c>
    </row>
    <row r="329" s="4" customFormat="1" spans="1:25">
      <c r="A329" s="4" t="s">
        <v>1579</v>
      </c>
      <c r="B329" s="4" t="s">
        <v>26</v>
      </c>
      <c r="C329" s="4" t="s">
        <v>27</v>
      </c>
      <c r="D329" s="4" t="s">
        <v>998</v>
      </c>
      <c r="E329" s="4" t="s">
        <v>398</v>
      </c>
      <c r="F329" s="7">
        <v>45008</v>
      </c>
      <c r="G329" s="7">
        <v>45009</v>
      </c>
      <c r="H329" s="4">
        <v>1</v>
      </c>
      <c r="I329" s="4">
        <v>1</v>
      </c>
      <c r="J329" s="4">
        <v>1</v>
      </c>
      <c r="K329" s="4" t="s">
        <v>30</v>
      </c>
      <c r="L329" s="4">
        <v>513</v>
      </c>
      <c r="M329" s="4">
        <v>513</v>
      </c>
      <c r="N329" s="4" t="s">
        <v>1580</v>
      </c>
      <c r="O329" s="4" t="s">
        <v>1088</v>
      </c>
      <c r="P329" s="4" t="s">
        <v>33</v>
      </c>
      <c r="Q329" s="4">
        <v>0</v>
      </c>
      <c r="R329" s="11">
        <v>45007</v>
      </c>
      <c r="S329" s="7">
        <v>45012</v>
      </c>
      <c r="T329" s="4" t="s">
        <v>34</v>
      </c>
      <c r="U329" s="4">
        <v>513</v>
      </c>
      <c r="V329" s="4">
        <v>0</v>
      </c>
      <c r="W329" s="4">
        <v>0</v>
      </c>
      <c r="X329" s="4" t="s">
        <v>1581</v>
      </c>
      <c r="Y329" s="4" t="s">
        <v>1582</v>
      </c>
    </row>
    <row r="330" s="4" customFormat="1" spans="1:25">
      <c r="A330" s="4" t="s">
        <v>1583</v>
      </c>
      <c r="B330" s="4" t="s">
        <v>26</v>
      </c>
      <c r="C330" s="4" t="s">
        <v>27</v>
      </c>
      <c r="D330" s="4" t="s">
        <v>100</v>
      </c>
      <c r="E330" s="4" t="s">
        <v>1584</v>
      </c>
      <c r="F330" s="7">
        <v>45007</v>
      </c>
      <c r="G330" s="7">
        <v>45009</v>
      </c>
      <c r="H330" s="4">
        <v>1</v>
      </c>
      <c r="I330" s="4">
        <v>2</v>
      </c>
      <c r="J330" s="4">
        <v>2</v>
      </c>
      <c r="K330" s="4" t="s">
        <v>30</v>
      </c>
      <c r="L330" s="4">
        <v>2239</v>
      </c>
      <c r="M330" s="4">
        <v>2239</v>
      </c>
      <c r="N330" s="4" t="s">
        <v>1585</v>
      </c>
      <c r="O330" s="4" t="s">
        <v>1088</v>
      </c>
      <c r="P330" s="4" t="s">
        <v>33</v>
      </c>
      <c r="Q330" s="4">
        <v>0</v>
      </c>
      <c r="R330" s="11">
        <v>45007</v>
      </c>
      <c r="S330" s="7">
        <v>45012</v>
      </c>
      <c r="T330" s="4" t="s">
        <v>34</v>
      </c>
      <c r="U330" s="4">
        <v>2239</v>
      </c>
      <c r="V330" s="4">
        <v>0</v>
      </c>
      <c r="W330" s="4">
        <v>0</v>
      </c>
      <c r="X330" s="4" t="s">
        <v>1586</v>
      </c>
      <c r="Y330" s="4" t="s">
        <v>1587</v>
      </c>
    </row>
    <row r="331" s="4" customFormat="1" spans="1:25">
      <c r="A331" s="4" t="s">
        <v>1588</v>
      </c>
      <c r="B331" s="4" t="s">
        <v>26</v>
      </c>
      <c r="C331" s="4" t="s">
        <v>27</v>
      </c>
      <c r="D331" s="4" t="s">
        <v>577</v>
      </c>
      <c r="E331" s="4" t="s">
        <v>1589</v>
      </c>
      <c r="F331" s="7">
        <v>45007</v>
      </c>
      <c r="G331" s="7">
        <v>45009</v>
      </c>
      <c r="H331" s="4">
        <v>1</v>
      </c>
      <c r="I331" s="4">
        <v>2</v>
      </c>
      <c r="J331" s="4">
        <v>2</v>
      </c>
      <c r="K331" s="4" t="s">
        <v>30</v>
      </c>
      <c r="L331" s="4">
        <v>640</v>
      </c>
      <c r="M331" s="4">
        <v>640</v>
      </c>
      <c r="N331" s="4" t="s">
        <v>1590</v>
      </c>
      <c r="O331" s="4" t="s">
        <v>1088</v>
      </c>
      <c r="P331" s="4" t="s">
        <v>33</v>
      </c>
      <c r="Q331" s="4">
        <v>0</v>
      </c>
      <c r="R331" s="11">
        <v>45007</v>
      </c>
      <c r="S331" s="7">
        <v>45012</v>
      </c>
      <c r="T331" s="4" t="s">
        <v>34</v>
      </c>
      <c r="U331" s="4">
        <v>640</v>
      </c>
      <c r="V331" s="4">
        <v>0</v>
      </c>
      <c r="W331" s="4">
        <v>0</v>
      </c>
      <c r="X331" s="4" t="s">
        <v>1591</v>
      </c>
      <c r="Y331" s="4" t="s">
        <v>1592</v>
      </c>
    </row>
    <row r="332" s="4" customFormat="1" spans="1:25">
      <c r="A332" s="4" t="s">
        <v>1593</v>
      </c>
      <c r="B332" s="4" t="s">
        <v>26</v>
      </c>
      <c r="C332" s="4" t="s">
        <v>27</v>
      </c>
      <c r="D332" s="4" t="s">
        <v>1594</v>
      </c>
      <c r="E332" s="4" t="s">
        <v>1595</v>
      </c>
      <c r="F332" s="7">
        <v>45008</v>
      </c>
      <c r="G332" s="7">
        <v>45009</v>
      </c>
      <c r="H332" s="4">
        <v>1</v>
      </c>
      <c r="I332" s="4">
        <v>1</v>
      </c>
      <c r="J332" s="4">
        <v>1</v>
      </c>
      <c r="K332" s="4" t="s">
        <v>30</v>
      </c>
      <c r="L332" s="4">
        <v>486</v>
      </c>
      <c r="M332" s="4">
        <v>486</v>
      </c>
      <c r="N332" s="4" t="s">
        <v>1596</v>
      </c>
      <c r="O332" s="4" t="s">
        <v>1088</v>
      </c>
      <c r="P332" s="4" t="s">
        <v>33</v>
      </c>
      <c r="Q332" s="4">
        <v>0</v>
      </c>
      <c r="R332" s="11">
        <v>45007</v>
      </c>
      <c r="S332" s="7">
        <v>45012</v>
      </c>
      <c r="T332" s="4" t="s">
        <v>34</v>
      </c>
      <c r="U332" s="4">
        <v>486</v>
      </c>
      <c r="V332" s="4">
        <v>0</v>
      </c>
      <c r="W332" s="4">
        <v>0</v>
      </c>
      <c r="X332" s="4" t="s">
        <v>1597</v>
      </c>
      <c r="Y332" s="4" t="s">
        <v>1598</v>
      </c>
    </row>
    <row r="333" s="4" customFormat="1" spans="1:25">
      <c r="A333" s="4" t="s">
        <v>1599</v>
      </c>
      <c r="B333" s="4" t="s">
        <v>26</v>
      </c>
      <c r="C333" s="4" t="s">
        <v>27</v>
      </c>
      <c r="D333" s="4" t="s">
        <v>1600</v>
      </c>
      <c r="E333" s="4" t="s">
        <v>1601</v>
      </c>
      <c r="F333" s="7">
        <v>45007</v>
      </c>
      <c r="G333" s="7">
        <v>45009</v>
      </c>
      <c r="H333" s="4">
        <v>1</v>
      </c>
      <c r="I333" s="4">
        <v>2</v>
      </c>
      <c r="J333" s="4">
        <v>2</v>
      </c>
      <c r="K333" s="4" t="s">
        <v>30</v>
      </c>
      <c r="L333" s="4">
        <v>1352</v>
      </c>
      <c r="M333" s="4">
        <v>1352</v>
      </c>
      <c r="N333" s="4" t="s">
        <v>1602</v>
      </c>
      <c r="O333" s="4" t="s">
        <v>1088</v>
      </c>
      <c r="P333" s="4" t="s">
        <v>33</v>
      </c>
      <c r="Q333" s="4">
        <v>0</v>
      </c>
      <c r="R333" s="11">
        <v>45007</v>
      </c>
      <c r="S333" s="7">
        <v>45012</v>
      </c>
      <c r="T333" s="4" t="s">
        <v>34</v>
      </c>
      <c r="U333" s="4">
        <v>1352</v>
      </c>
      <c r="V333" s="4">
        <v>0</v>
      </c>
      <c r="W333" s="4">
        <v>0</v>
      </c>
      <c r="X333" s="4" t="s">
        <v>1603</v>
      </c>
      <c r="Y333" s="4" t="s">
        <v>1604</v>
      </c>
    </row>
    <row r="334" s="4" customFormat="1" spans="1:25">
      <c r="A334" s="4" t="s">
        <v>1605</v>
      </c>
      <c r="B334" s="4" t="s">
        <v>26</v>
      </c>
      <c r="C334" s="4" t="s">
        <v>27</v>
      </c>
      <c r="D334" s="4" t="s">
        <v>1600</v>
      </c>
      <c r="E334" s="4" t="s">
        <v>1601</v>
      </c>
      <c r="F334" s="7">
        <v>45008</v>
      </c>
      <c r="G334" s="7">
        <v>45009</v>
      </c>
      <c r="H334" s="4">
        <v>1</v>
      </c>
      <c r="I334" s="4">
        <v>1</v>
      </c>
      <c r="J334" s="4">
        <v>1</v>
      </c>
      <c r="K334" s="4" t="s">
        <v>30</v>
      </c>
      <c r="L334" s="4">
        <v>676</v>
      </c>
      <c r="M334" s="4">
        <v>676</v>
      </c>
      <c r="N334" s="4" t="s">
        <v>1606</v>
      </c>
      <c r="O334" s="4" t="s">
        <v>1088</v>
      </c>
      <c r="P334" s="4" t="s">
        <v>33</v>
      </c>
      <c r="Q334" s="4">
        <v>0</v>
      </c>
      <c r="R334" s="11">
        <v>45007</v>
      </c>
      <c r="S334" s="7">
        <v>45012</v>
      </c>
      <c r="T334" s="4" t="s">
        <v>34</v>
      </c>
      <c r="U334" s="4">
        <v>676</v>
      </c>
      <c r="V334" s="4">
        <v>0</v>
      </c>
      <c r="W334" s="4">
        <v>0</v>
      </c>
      <c r="X334" s="4" t="s">
        <v>1607</v>
      </c>
      <c r="Y334" s="4" t="s">
        <v>1608</v>
      </c>
    </row>
    <row r="335" s="4" customFormat="1" spans="1:25">
      <c r="A335" s="4" t="s">
        <v>1609</v>
      </c>
      <c r="B335" s="4" t="s">
        <v>26</v>
      </c>
      <c r="C335" s="4" t="s">
        <v>27</v>
      </c>
      <c r="D335" s="4" t="s">
        <v>1600</v>
      </c>
      <c r="E335" s="4" t="s">
        <v>1601</v>
      </c>
      <c r="F335" s="7">
        <v>45007</v>
      </c>
      <c r="G335" s="7">
        <v>45009</v>
      </c>
      <c r="H335" s="4">
        <v>1</v>
      </c>
      <c r="I335" s="4">
        <v>2</v>
      </c>
      <c r="J335" s="4">
        <v>2</v>
      </c>
      <c r="K335" s="4" t="s">
        <v>30</v>
      </c>
      <c r="L335" s="4">
        <v>1380</v>
      </c>
      <c r="M335" s="4">
        <v>1380</v>
      </c>
      <c r="N335" s="4" t="s">
        <v>1610</v>
      </c>
      <c r="O335" s="4" t="s">
        <v>1088</v>
      </c>
      <c r="P335" s="4" t="s">
        <v>33</v>
      </c>
      <c r="Q335" s="4">
        <v>0</v>
      </c>
      <c r="R335" s="11">
        <v>45007</v>
      </c>
      <c r="S335" s="7">
        <v>45012</v>
      </c>
      <c r="T335" s="4" t="s">
        <v>34</v>
      </c>
      <c r="U335" s="4">
        <v>1380</v>
      </c>
      <c r="V335" s="4">
        <v>0</v>
      </c>
      <c r="W335" s="4">
        <v>0</v>
      </c>
      <c r="X335" s="4" t="s">
        <v>1611</v>
      </c>
      <c r="Y335" s="4" t="s">
        <v>1612</v>
      </c>
    </row>
    <row r="336" s="4" customFormat="1" spans="1:25">
      <c r="A336" s="4" t="s">
        <v>1613</v>
      </c>
      <c r="B336" s="4" t="s">
        <v>26</v>
      </c>
      <c r="C336" s="4" t="s">
        <v>27</v>
      </c>
      <c r="D336" s="4" t="s">
        <v>1614</v>
      </c>
      <c r="E336" s="4" t="s">
        <v>1615</v>
      </c>
      <c r="F336" s="7">
        <v>45008</v>
      </c>
      <c r="G336" s="7">
        <v>45009</v>
      </c>
      <c r="H336" s="4">
        <v>1</v>
      </c>
      <c r="I336" s="4">
        <v>1</v>
      </c>
      <c r="J336" s="4">
        <v>1</v>
      </c>
      <c r="K336" s="4" t="s">
        <v>30</v>
      </c>
      <c r="L336" s="4">
        <v>430</v>
      </c>
      <c r="M336" s="4">
        <v>430</v>
      </c>
      <c r="N336" s="4" t="s">
        <v>1616</v>
      </c>
      <c r="O336" s="4" t="s">
        <v>1088</v>
      </c>
      <c r="P336" s="4" t="s">
        <v>33</v>
      </c>
      <c r="Q336" s="4">
        <v>0</v>
      </c>
      <c r="R336" s="11">
        <v>45007</v>
      </c>
      <c r="S336" s="7">
        <v>45012</v>
      </c>
      <c r="T336" s="4" t="s">
        <v>34</v>
      </c>
      <c r="U336" s="4">
        <v>430</v>
      </c>
      <c r="V336" s="4">
        <v>0</v>
      </c>
      <c r="W336" s="4">
        <v>0</v>
      </c>
      <c r="X336" s="4" t="s">
        <v>1617</v>
      </c>
      <c r="Y336" s="4" t="s">
        <v>1618</v>
      </c>
    </row>
    <row r="337" s="4" customFormat="1" spans="1:25">
      <c r="A337" s="4" t="s">
        <v>1619</v>
      </c>
      <c r="B337" s="4" t="s">
        <v>26</v>
      </c>
      <c r="C337" s="4" t="s">
        <v>27</v>
      </c>
      <c r="D337" s="4" t="s">
        <v>819</v>
      </c>
      <c r="E337" s="4" t="s">
        <v>820</v>
      </c>
      <c r="F337" s="7">
        <v>45008</v>
      </c>
      <c r="G337" s="7">
        <v>45009</v>
      </c>
      <c r="H337" s="4">
        <v>1</v>
      </c>
      <c r="I337" s="4">
        <v>1</v>
      </c>
      <c r="J337" s="4">
        <v>1</v>
      </c>
      <c r="K337" s="4" t="s">
        <v>30</v>
      </c>
      <c r="L337" s="4">
        <v>452</v>
      </c>
      <c r="M337" s="4">
        <v>452</v>
      </c>
      <c r="N337" s="4" t="s">
        <v>821</v>
      </c>
      <c r="O337" s="4" t="s">
        <v>1088</v>
      </c>
      <c r="P337" s="4" t="s">
        <v>33</v>
      </c>
      <c r="Q337" s="4">
        <v>0</v>
      </c>
      <c r="R337" s="11">
        <v>45007</v>
      </c>
      <c r="S337" s="7">
        <v>45012</v>
      </c>
      <c r="T337" s="4" t="s">
        <v>34</v>
      </c>
      <c r="U337" s="4">
        <v>452</v>
      </c>
      <c r="V337" s="4">
        <v>0</v>
      </c>
      <c r="W337" s="4">
        <v>0</v>
      </c>
      <c r="X337" s="4" t="s">
        <v>1620</v>
      </c>
      <c r="Y337" s="4" t="s">
        <v>1621</v>
      </c>
    </row>
    <row r="338" s="4" customFormat="1" spans="1:25">
      <c r="A338" s="4" t="s">
        <v>1622</v>
      </c>
      <c r="B338" s="4" t="s">
        <v>26</v>
      </c>
      <c r="C338" s="4" t="s">
        <v>27</v>
      </c>
      <c r="D338" s="4" t="s">
        <v>1555</v>
      </c>
      <c r="E338" s="4" t="s">
        <v>1556</v>
      </c>
      <c r="F338" s="7">
        <v>45008</v>
      </c>
      <c r="G338" s="7">
        <v>45009</v>
      </c>
      <c r="H338" s="4">
        <v>1</v>
      </c>
      <c r="I338" s="4">
        <v>1</v>
      </c>
      <c r="J338" s="4">
        <v>1</v>
      </c>
      <c r="K338" s="4" t="s">
        <v>30</v>
      </c>
      <c r="L338" s="4">
        <v>511</v>
      </c>
      <c r="M338" s="4">
        <v>511</v>
      </c>
      <c r="N338" s="4" t="s">
        <v>1623</v>
      </c>
      <c r="O338" s="4" t="s">
        <v>1088</v>
      </c>
      <c r="P338" s="4" t="s">
        <v>33</v>
      </c>
      <c r="Q338" s="4">
        <v>0</v>
      </c>
      <c r="R338" s="11">
        <v>45007</v>
      </c>
      <c r="S338" s="7">
        <v>45012</v>
      </c>
      <c r="T338" s="4" t="s">
        <v>34</v>
      </c>
      <c r="U338" s="4">
        <v>511</v>
      </c>
      <c r="V338" s="4">
        <v>0</v>
      </c>
      <c r="W338" s="4">
        <v>0</v>
      </c>
      <c r="X338" s="4" t="s">
        <v>1624</v>
      </c>
      <c r="Y338" s="4" t="s">
        <v>1625</v>
      </c>
    </row>
    <row r="339" s="4" customFormat="1" spans="1:25">
      <c r="A339" s="4" t="s">
        <v>1626</v>
      </c>
      <c r="B339" s="4" t="s">
        <v>26</v>
      </c>
      <c r="C339" s="4" t="s">
        <v>27</v>
      </c>
      <c r="D339" s="4" t="s">
        <v>403</v>
      </c>
      <c r="E339" s="4" t="s">
        <v>404</v>
      </c>
      <c r="F339" s="7">
        <v>45008</v>
      </c>
      <c r="G339" s="7">
        <v>45009</v>
      </c>
      <c r="H339" s="4">
        <v>1</v>
      </c>
      <c r="I339" s="4">
        <v>1</v>
      </c>
      <c r="J339" s="4">
        <v>1</v>
      </c>
      <c r="K339" s="4" t="s">
        <v>30</v>
      </c>
      <c r="L339" s="4">
        <v>259</v>
      </c>
      <c r="M339" s="4">
        <v>259</v>
      </c>
      <c r="N339" s="4" t="s">
        <v>1627</v>
      </c>
      <c r="O339" s="4" t="s">
        <v>1088</v>
      </c>
      <c r="P339" s="4" t="s">
        <v>33</v>
      </c>
      <c r="Q339" s="4">
        <v>0</v>
      </c>
      <c r="R339" s="11">
        <v>45007</v>
      </c>
      <c r="S339" s="7">
        <v>45012</v>
      </c>
      <c r="T339" s="4" t="s">
        <v>34</v>
      </c>
      <c r="U339" s="4">
        <v>259</v>
      </c>
      <c r="V339" s="4">
        <v>0</v>
      </c>
      <c r="W339" s="4">
        <v>0</v>
      </c>
      <c r="X339" s="4" t="s">
        <v>1628</v>
      </c>
      <c r="Y339" s="4" t="s">
        <v>1629</v>
      </c>
    </row>
    <row r="340" s="4" customFormat="1" spans="1:25">
      <c r="A340" s="4" t="s">
        <v>1630</v>
      </c>
      <c r="B340" s="4" t="s">
        <v>26</v>
      </c>
      <c r="C340" s="4" t="s">
        <v>27</v>
      </c>
      <c r="D340" s="4" t="s">
        <v>1600</v>
      </c>
      <c r="E340" s="4" t="s">
        <v>1631</v>
      </c>
      <c r="F340" s="7">
        <v>45008</v>
      </c>
      <c r="G340" s="7">
        <v>45009</v>
      </c>
      <c r="H340" s="4">
        <v>2</v>
      </c>
      <c r="I340" s="4">
        <v>1</v>
      </c>
      <c r="J340" s="4">
        <v>2</v>
      </c>
      <c r="K340" s="4" t="s">
        <v>30</v>
      </c>
      <c r="L340" s="4">
        <v>1472</v>
      </c>
      <c r="M340" s="4">
        <v>1472</v>
      </c>
      <c r="N340" s="4" t="s">
        <v>1632</v>
      </c>
      <c r="O340" s="4" t="s">
        <v>1088</v>
      </c>
      <c r="P340" s="4" t="s">
        <v>33</v>
      </c>
      <c r="Q340" s="4">
        <v>0</v>
      </c>
      <c r="R340" s="11">
        <v>45008</v>
      </c>
      <c r="S340" s="7">
        <v>45012</v>
      </c>
      <c r="T340" s="4" t="s">
        <v>34</v>
      </c>
      <c r="U340" s="4">
        <v>1472</v>
      </c>
      <c r="V340" s="4">
        <v>0</v>
      </c>
      <c r="W340" s="4">
        <v>0</v>
      </c>
      <c r="X340" s="4" t="s">
        <v>1633</v>
      </c>
      <c r="Y340" s="4" t="s">
        <v>1634</v>
      </c>
    </row>
    <row r="341" s="4" customFormat="1" spans="1:25">
      <c r="A341" s="4" t="s">
        <v>1635</v>
      </c>
      <c r="B341" s="4" t="s">
        <v>26</v>
      </c>
      <c r="C341" s="4" t="s">
        <v>27</v>
      </c>
      <c r="D341" s="4" t="s">
        <v>1636</v>
      </c>
      <c r="E341" s="4" t="s">
        <v>1637</v>
      </c>
      <c r="F341" s="7">
        <v>45008</v>
      </c>
      <c r="G341" s="7">
        <v>45009</v>
      </c>
      <c r="H341" s="4">
        <v>1</v>
      </c>
      <c r="I341" s="4">
        <v>1</v>
      </c>
      <c r="J341" s="4">
        <v>1</v>
      </c>
      <c r="K341" s="4" t="s">
        <v>30</v>
      </c>
      <c r="L341" s="4">
        <v>775</v>
      </c>
      <c r="M341" s="4">
        <v>775</v>
      </c>
      <c r="N341" s="4" t="s">
        <v>496</v>
      </c>
      <c r="O341" s="4" t="s">
        <v>1088</v>
      </c>
      <c r="P341" s="4" t="s">
        <v>33</v>
      </c>
      <c r="Q341" s="4">
        <v>0</v>
      </c>
      <c r="R341" s="11">
        <v>45008</v>
      </c>
      <c r="S341" s="7">
        <v>45012</v>
      </c>
      <c r="T341" s="4" t="s">
        <v>34</v>
      </c>
      <c r="U341" s="4">
        <v>775</v>
      </c>
      <c r="V341" s="4">
        <v>0</v>
      </c>
      <c r="W341" s="4">
        <v>0</v>
      </c>
      <c r="X341" s="4" t="s">
        <v>1638</v>
      </c>
      <c r="Y341" s="4" t="s">
        <v>1639</v>
      </c>
    </row>
    <row r="342" s="4" customFormat="1" spans="1:25">
      <c r="A342" s="4" t="s">
        <v>1640</v>
      </c>
      <c r="B342" s="4" t="s">
        <v>26</v>
      </c>
      <c r="C342" s="4" t="s">
        <v>27</v>
      </c>
      <c r="D342" s="4" t="s">
        <v>1641</v>
      </c>
      <c r="E342" s="4" t="s">
        <v>1642</v>
      </c>
      <c r="F342" s="7">
        <v>45008</v>
      </c>
      <c r="G342" s="7">
        <v>45009</v>
      </c>
      <c r="H342" s="4">
        <v>1</v>
      </c>
      <c r="I342" s="4">
        <v>1</v>
      </c>
      <c r="J342" s="4">
        <v>1</v>
      </c>
      <c r="K342" s="4" t="s">
        <v>30</v>
      </c>
      <c r="L342" s="4">
        <v>625</v>
      </c>
      <c r="M342" s="4">
        <v>625</v>
      </c>
      <c r="N342" s="4" t="s">
        <v>1643</v>
      </c>
      <c r="O342" s="4" t="s">
        <v>1088</v>
      </c>
      <c r="P342" s="4" t="s">
        <v>33</v>
      </c>
      <c r="Q342" s="4">
        <v>0</v>
      </c>
      <c r="R342" s="11">
        <v>45008</v>
      </c>
      <c r="S342" s="7">
        <v>45012</v>
      </c>
      <c r="T342" s="4" t="s">
        <v>34</v>
      </c>
      <c r="U342" s="4">
        <v>625</v>
      </c>
      <c r="V342" s="4">
        <v>0</v>
      </c>
      <c r="W342" s="4">
        <v>0</v>
      </c>
      <c r="X342" s="4" t="s">
        <v>1644</v>
      </c>
      <c r="Y342" s="4" t="s">
        <v>1645</v>
      </c>
    </row>
    <row r="343" s="4" customFormat="1" spans="1:25">
      <c r="A343" s="4" t="s">
        <v>1646</v>
      </c>
      <c r="B343" s="4" t="s">
        <v>26</v>
      </c>
      <c r="C343" s="4" t="s">
        <v>27</v>
      </c>
      <c r="D343" s="4" t="s">
        <v>577</v>
      </c>
      <c r="E343" s="4" t="s">
        <v>578</v>
      </c>
      <c r="F343" s="7">
        <v>45008</v>
      </c>
      <c r="G343" s="7">
        <v>45009</v>
      </c>
      <c r="H343" s="4">
        <v>1</v>
      </c>
      <c r="I343" s="4">
        <v>1</v>
      </c>
      <c r="J343" s="4">
        <v>1</v>
      </c>
      <c r="K343" s="4" t="s">
        <v>30</v>
      </c>
      <c r="L343" s="4">
        <v>280</v>
      </c>
      <c r="M343" s="4">
        <v>280</v>
      </c>
      <c r="N343" s="4" t="s">
        <v>1647</v>
      </c>
      <c r="O343" s="4" t="s">
        <v>1088</v>
      </c>
      <c r="P343" s="4" t="s">
        <v>33</v>
      </c>
      <c r="Q343" s="4">
        <v>0</v>
      </c>
      <c r="R343" s="11">
        <v>45008</v>
      </c>
      <c r="S343" s="7">
        <v>45012</v>
      </c>
      <c r="T343" s="4" t="s">
        <v>34</v>
      </c>
      <c r="U343" s="4">
        <v>280</v>
      </c>
      <c r="V343" s="4">
        <v>0</v>
      </c>
      <c r="W343" s="4">
        <v>0</v>
      </c>
      <c r="X343" s="4" t="s">
        <v>1648</v>
      </c>
      <c r="Y343" s="4" t="s">
        <v>1649</v>
      </c>
    </row>
    <row r="344" s="4" customFormat="1" spans="1:25">
      <c r="A344" s="4" t="s">
        <v>1650</v>
      </c>
      <c r="B344" s="4" t="s">
        <v>26</v>
      </c>
      <c r="C344" s="4" t="s">
        <v>27</v>
      </c>
      <c r="D344" s="4" t="s">
        <v>94</v>
      </c>
      <c r="E344" s="4" t="s">
        <v>387</v>
      </c>
      <c r="F344" s="7">
        <v>45008</v>
      </c>
      <c r="G344" s="7">
        <v>45009</v>
      </c>
      <c r="H344" s="4">
        <v>1</v>
      </c>
      <c r="I344" s="4">
        <v>1</v>
      </c>
      <c r="J344" s="4">
        <v>1</v>
      </c>
      <c r="K344" s="4" t="s">
        <v>30</v>
      </c>
      <c r="L344" s="4">
        <v>353</v>
      </c>
      <c r="M344" s="4">
        <v>353</v>
      </c>
      <c r="N344" s="4" t="s">
        <v>1651</v>
      </c>
      <c r="O344" s="4" t="s">
        <v>1088</v>
      </c>
      <c r="P344" s="4" t="s">
        <v>33</v>
      </c>
      <c r="Q344" s="4">
        <v>0</v>
      </c>
      <c r="R344" s="11">
        <v>45008</v>
      </c>
      <c r="S344" s="7">
        <v>45012</v>
      </c>
      <c r="T344" s="4" t="s">
        <v>34</v>
      </c>
      <c r="U344" s="4">
        <v>353</v>
      </c>
      <c r="V344" s="4">
        <v>0</v>
      </c>
      <c r="W344" s="4">
        <v>0</v>
      </c>
      <c r="X344" s="4" t="s">
        <v>1652</v>
      </c>
      <c r="Y344" s="4" t="s">
        <v>1653</v>
      </c>
    </row>
    <row r="345" s="4" customFormat="1" spans="1:25">
      <c r="A345" s="4" t="s">
        <v>1654</v>
      </c>
      <c r="B345" s="4" t="s">
        <v>26</v>
      </c>
      <c r="C345" s="4" t="s">
        <v>27</v>
      </c>
      <c r="D345" s="4" t="s">
        <v>1655</v>
      </c>
      <c r="E345" s="4" t="s">
        <v>1656</v>
      </c>
      <c r="F345" s="7">
        <v>45008</v>
      </c>
      <c r="G345" s="7">
        <v>45009</v>
      </c>
      <c r="H345" s="4">
        <v>1</v>
      </c>
      <c r="I345" s="4">
        <v>1</v>
      </c>
      <c r="J345" s="4">
        <v>1</v>
      </c>
      <c r="K345" s="4" t="s">
        <v>30</v>
      </c>
      <c r="L345" s="4">
        <v>668</v>
      </c>
      <c r="M345" s="4">
        <v>668</v>
      </c>
      <c r="N345" s="4" t="s">
        <v>1657</v>
      </c>
      <c r="O345" s="4" t="s">
        <v>1088</v>
      </c>
      <c r="P345" s="4" t="s">
        <v>33</v>
      </c>
      <c r="Q345" s="4">
        <v>0</v>
      </c>
      <c r="R345" s="11">
        <v>45008</v>
      </c>
      <c r="S345" s="7">
        <v>45012</v>
      </c>
      <c r="T345" s="4" t="s">
        <v>34</v>
      </c>
      <c r="U345" s="4">
        <v>668</v>
      </c>
      <c r="V345" s="4">
        <v>0</v>
      </c>
      <c r="W345" s="4">
        <v>0</v>
      </c>
      <c r="X345" s="4" t="s">
        <v>1658</v>
      </c>
      <c r="Y345" s="4" t="s">
        <v>678</v>
      </c>
    </row>
    <row r="346" s="4" customFormat="1" spans="1:25">
      <c r="A346" s="4" t="s">
        <v>1659</v>
      </c>
      <c r="B346" s="4" t="s">
        <v>26</v>
      </c>
      <c r="C346" s="4" t="s">
        <v>27</v>
      </c>
      <c r="D346" s="4" t="s">
        <v>630</v>
      </c>
      <c r="E346" s="4" t="s">
        <v>631</v>
      </c>
      <c r="F346" s="7">
        <v>45008</v>
      </c>
      <c r="G346" s="7">
        <v>45009</v>
      </c>
      <c r="H346" s="4">
        <v>1</v>
      </c>
      <c r="I346" s="4">
        <v>1</v>
      </c>
      <c r="J346" s="4">
        <v>1</v>
      </c>
      <c r="K346" s="4" t="s">
        <v>30</v>
      </c>
      <c r="L346" s="4">
        <v>608</v>
      </c>
      <c r="M346" s="4">
        <v>608</v>
      </c>
      <c r="N346" s="4" t="s">
        <v>1660</v>
      </c>
      <c r="O346" s="4" t="s">
        <v>1088</v>
      </c>
      <c r="P346" s="4" t="s">
        <v>33</v>
      </c>
      <c r="Q346" s="4">
        <v>0</v>
      </c>
      <c r="R346" s="11">
        <v>45008</v>
      </c>
      <c r="S346" s="7">
        <v>45012</v>
      </c>
      <c r="T346" s="4" t="s">
        <v>34</v>
      </c>
      <c r="U346" s="4">
        <v>608</v>
      </c>
      <c r="V346" s="4">
        <v>0</v>
      </c>
      <c r="W346" s="4">
        <v>0</v>
      </c>
      <c r="X346" s="4" t="s">
        <v>1661</v>
      </c>
      <c r="Y346" s="4" t="s">
        <v>1662</v>
      </c>
    </row>
    <row r="347" s="4" customFormat="1" spans="1:25">
      <c r="A347" s="4" t="s">
        <v>1663</v>
      </c>
      <c r="B347" s="4" t="s">
        <v>26</v>
      </c>
      <c r="C347" s="4" t="s">
        <v>27</v>
      </c>
      <c r="D347" s="4" t="s">
        <v>100</v>
      </c>
      <c r="E347" s="4" t="s">
        <v>957</v>
      </c>
      <c r="F347" s="7">
        <v>45008</v>
      </c>
      <c r="G347" s="7">
        <v>45009</v>
      </c>
      <c r="H347" s="4">
        <v>1</v>
      </c>
      <c r="I347" s="4">
        <v>1</v>
      </c>
      <c r="J347" s="4">
        <v>1</v>
      </c>
      <c r="K347" s="4" t="s">
        <v>30</v>
      </c>
      <c r="L347" s="4">
        <v>1145</v>
      </c>
      <c r="M347" s="4">
        <v>1145</v>
      </c>
      <c r="N347" s="4" t="s">
        <v>1664</v>
      </c>
      <c r="O347" s="4" t="s">
        <v>1088</v>
      </c>
      <c r="P347" s="4" t="s">
        <v>33</v>
      </c>
      <c r="Q347" s="4">
        <v>0</v>
      </c>
      <c r="R347" s="11">
        <v>45008</v>
      </c>
      <c r="S347" s="7">
        <v>45012</v>
      </c>
      <c r="T347" s="4" t="s">
        <v>34</v>
      </c>
      <c r="U347" s="4">
        <v>1145</v>
      </c>
      <c r="V347" s="4">
        <v>0</v>
      </c>
      <c r="W347" s="4">
        <v>0</v>
      </c>
      <c r="X347" s="4" t="s">
        <v>1665</v>
      </c>
      <c r="Y347" s="4" t="s">
        <v>1666</v>
      </c>
    </row>
    <row r="348" s="4" customFormat="1" spans="1:25">
      <c r="A348" s="4" t="s">
        <v>1667</v>
      </c>
      <c r="B348" s="4" t="s">
        <v>26</v>
      </c>
      <c r="C348" s="4" t="s">
        <v>27</v>
      </c>
      <c r="D348" s="4" t="s">
        <v>1600</v>
      </c>
      <c r="E348" s="4" t="s">
        <v>1631</v>
      </c>
      <c r="F348" s="7">
        <v>45008</v>
      </c>
      <c r="G348" s="7">
        <v>45009</v>
      </c>
      <c r="H348" s="4">
        <v>1</v>
      </c>
      <c r="I348" s="4">
        <v>1</v>
      </c>
      <c r="J348" s="4">
        <v>1</v>
      </c>
      <c r="K348" s="4" t="s">
        <v>30</v>
      </c>
      <c r="L348" s="4">
        <v>740</v>
      </c>
      <c r="M348" s="4">
        <v>740</v>
      </c>
      <c r="N348" s="4" t="s">
        <v>1668</v>
      </c>
      <c r="O348" s="4" t="s">
        <v>1088</v>
      </c>
      <c r="P348" s="4" t="s">
        <v>33</v>
      </c>
      <c r="Q348" s="4">
        <v>0</v>
      </c>
      <c r="R348" s="11">
        <v>45008</v>
      </c>
      <c r="S348" s="7">
        <v>45012</v>
      </c>
      <c r="T348" s="4" t="s">
        <v>34</v>
      </c>
      <c r="U348" s="4">
        <v>740</v>
      </c>
      <c r="V348" s="4">
        <v>0</v>
      </c>
      <c r="W348" s="4">
        <v>0</v>
      </c>
      <c r="X348" s="4" t="s">
        <v>1669</v>
      </c>
      <c r="Y348" s="4" t="s">
        <v>1670</v>
      </c>
    </row>
    <row r="349" s="4" customFormat="1" spans="1:26">
      <c r="A349" s="4" t="s">
        <v>1671</v>
      </c>
      <c r="B349" s="4" t="s">
        <v>26</v>
      </c>
      <c r="C349" s="4" t="s">
        <v>1672</v>
      </c>
      <c r="D349" s="4" t="s">
        <v>1673</v>
      </c>
      <c r="E349" s="4" t="s">
        <v>1674</v>
      </c>
      <c r="F349" s="7">
        <v>44926</v>
      </c>
      <c r="G349" s="7">
        <v>44928</v>
      </c>
      <c r="H349" s="4">
        <v>3</v>
      </c>
      <c r="I349" s="4">
        <v>2</v>
      </c>
      <c r="J349" s="4">
        <v>6</v>
      </c>
      <c r="K349" s="4" t="s">
        <v>30</v>
      </c>
      <c r="L349" s="4">
        <v>2430</v>
      </c>
      <c r="M349" s="4">
        <v>2430</v>
      </c>
      <c r="N349" s="4" t="s">
        <v>1675</v>
      </c>
      <c r="O349" s="4" t="s">
        <v>1088</v>
      </c>
      <c r="P349" s="4" t="s">
        <v>33</v>
      </c>
      <c r="Q349" s="4">
        <v>0</v>
      </c>
      <c r="R349" s="11">
        <v>44849.9729861111</v>
      </c>
      <c r="S349" s="7">
        <v>45012</v>
      </c>
      <c r="T349" s="4" t="s">
        <v>34</v>
      </c>
      <c r="U349" s="4">
        <v>2430</v>
      </c>
      <c r="V349" s="4">
        <v>0</v>
      </c>
      <c r="W349" s="4">
        <v>0</v>
      </c>
      <c r="X349" s="4" t="s">
        <v>1676</v>
      </c>
      <c r="Y349" s="4">
        <v>630238</v>
      </c>
      <c r="Z349" s="4" t="s">
        <v>1677</v>
      </c>
    </row>
    <row r="350" s="4" customFormat="1" spans="1:25">
      <c r="A350" s="4" t="s">
        <v>1678</v>
      </c>
      <c r="B350" s="4" t="s">
        <v>26</v>
      </c>
      <c r="C350" s="4" t="s">
        <v>455</v>
      </c>
      <c r="D350" s="4" t="s">
        <v>1679</v>
      </c>
      <c r="E350" s="4" t="s">
        <v>1680</v>
      </c>
      <c r="F350" s="7">
        <v>45000</v>
      </c>
      <c r="G350" s="7">
        <v>45004</v>
      </c>
      <c r="H350" s="4">
        <v>1</v>
      </c>
      <c r="I350" s="4">
        <v>4</v>
      </c>
      <c r="J350" s="4">
        <v>4</v>
      </c>
      <c r="K350" s="4" t="s">
        <v>30</v>
      </c>
      <c r="L350" s="4">
        <v>98.97</v>
      </c>
      <c r="M350" s="4">
        <v>98.97</v>
      </c>
      <c r="N350" s="4" t="s">
        <v>1681</v>
      </c>
      <c r="O350" s="4" t="s">
        <v>1088</v>
      </c>
      <c r="P350" s="4" t="s">
        <v>33</v>
      </c>
      <c r="Q350" s="4">
        <v>0</v>
      </c>
      <c r="R350" s="11">
        <v>44922.8758217593</v>
      </c>
      <c r="S350" s="7">
        <v>45012</v>
      </c>
      <c r="T350" s="4" t="s">
        <v>34</v>
      </c>
      <c r="U350" s="4">
        <v>98.97</v>
      </c>
      <c r="V350" s="4">
        <v>0</v>
      </c>
      <c r="W350" s="4">
        <v>0</v>
      </c>
      <c r="X350" s="4" t="s">
        <v>1682</v>
      </c>
      <c r="Y350" s="4" t="s">
        <v>1683</v>
      </c>
    </row>
    <row r="351" s="4" customFormat="1" spans="1:25">
      <c r="A351" s="4" t="s">
        <v>1684</v>
      </c>
      <c r="B351" s="4" t="s">
        <v>26</v>
      </c>
      <c r="C351" s="4" t="s">
        <v>1672</v>
      </c>
      <c r="D351" s="4" t="s">
        <v>754</v>
      </c>
      <c r="E351" s="4" t="s">
        <v>755</v>
      </c>
      <c r="F351" s="7">
        <v>44947</v>
      </c>
      <c r="G351" s="7">
        <v>44951</v>
      </c>
      <c r="H351" s="4">
        <v>1</v>
      </c>
      <c r="I351" s="4">
        <v>4</v>
      </c>
      <c r="J351" s="4">
        <v>4</v>
      </c>
      <c r="K351" s="4" t="s">
        <v>30</v>
      </c>
      <c r="L351" s="4">
        <v>3596</v>
      </c>
      <c r="M351" s="4">
        <v>3596</v>
      </c>
      <c r="N351" s="4" t="s">
        <v>1685</v>
      </c>
      <c r="O351" s="4" t="s">
        <v>1088</v>
      </c>
      <c r="P351" s="4" t="s">
        <v>33</v>
      </c>
      <c r="Q351" s="4">
        <v>0</v>
      </c>
      <c r="R351" s="11">
        <v>44765.8968634259</v>
      </c>
      <c r="S351" s="7">
        <v>45012</v>
      </c>
      <c r="T351" s="4" t="s">
        <v>34</v>
      </c>
      <c r="U351" s="4">
        <v>3596</v>
      </c>
      <c r="V351" s="4">
        <v>0</v>
      </c>
      <c r="W351" s="4">
        <v>0</v>
      </c>
      <c r="X351" s="4" t="s">
        <v>1686</v>
      </c>
      <c r="Y351" s="4" t="s">
        <v>1687</v>
      </c>
    </row>
    <row r="352" s="4" customFormat="1" spans="1:25">
      <c r="A352" s="4" t="s">
        <v>1688</v>
      </c>
      <c r="B352" s="4" t="s">
        <v>26</v>
      </c>
      <c r="C352" s="4" t="s">
        <v>455</v>
      </c>
      <c r="D352" s="4" t="s">
        <v>1689</v>
      </c>
      <c r="E352" s="4" t="s">
        <v>1690</v>
      </c>
      <c r="F352" s="7">
        <v>45000</v>
      </c>
      <c r="G352" s="7">
        <v>45001</v>
      </c>
      <c r="H352" s="4">
        <v>1</v>
      </c>
      <c r="I352" s="4">
        <v>1</v>
      </c>
      <c r="J352" s="4">
        <v>1</v>
      </c>
      <c r="K352" s="4" t="s">
        <v>30</v>
      </c>
      <c r="L352" s="4">
        <v>11.89</v>
      </c>
      <c r="M352" s="4">
        <v>11.89</v>
      </c>
      <c r="N352" s="4" t="s">
        <v>1691</v>
      </c>
      <c r="O352" s="4" t="s">
        <v>1088</v>
      </c>
      <c r="P352" s="4" t="s">
        <v>33</v>
      </c>
      <c r="Q352" s="4">
        <v>0</v>
      </c>
      <c r="R352" s="11">
        <v>44971.9711805556</v>
      </c>
      <c r="S352" s="7">
        <v>45012</v>
      </c>
      <c r="T352" s="4" t="s">
        <v>34</v>
      </c>
      <c r="U352" s="4">
        <v>11.89</v>
      </c>
      <c r="V352" s="4">
        <v>0</v>
      </c>
      <c r="W352" s="4">
        <v>0</v>
      </c>
      <c r="X352" s="4" t="s">
        <v>1692</v>
      </c>
      <c r="Y352" s="4" t="s">
        <v>1693</v>
      </c>
    </row>
    <row r="353" s="4" customFormat="1" spans="1:25">
      <c r="A353" s="4" t="s">
        <v>1694</v>
      </c>
      <c r="B353" s="4" t="s">
        <v>26</v>
      </c>
      <c r="C353" s="4" t="s">
        <v>455</v>
      </c>
      <c r="D353" s="4" t="s">
        <v>1695</v>
      </c>
      <c r="E353" s="4" t="s">
        <v>249</v>
      </c>
      <c r="F353" s="7">
        <v>45003</v>
      </c>
      <c r="G353" s="7">
        <v>45004</v>
      </c>
      <c r="H353" s="4">
        <v>1</v>
      </c>
      <c r="I353" s="4">
        <v>1</v>
      </c>
      <c r="J353" s="4">
        <v>1</v>
      </c>
      <c r="K353" s="4" t="s">
        <v>30</v>
      </c>
      <c r="L353" s="4">
        <v>13.15</v>
      </c>
      <c r="M353" s="4">
        <v>13.15</v>
      </c>
      <c r="N353" s="4" t="s">
        <v>1696</v>
      </c>
      <c r="O353" s="4" t="s">
        <v>1088</v>
      </c>
      <c r="P353" s="4" t="s">
        <v>33</v>
      </c>
      <c r="Q353" s="4">
        <v>0</v>
      </c>
      <c r="R353" s="11">
        <v>44990.0308796296</v>
      </c>
      <c r="S353" s="7">
        <v>45012</v>
      </c>
      <c r="T353" s="4" t="s">
        <v>34</v>
      </c>
      <c r="U353" s="4">
        <v>13.15</v>
      </c>
      <c r="V353" s="4">
        <v>0</v>
      </c>
      <c r="W353" s="4">
        <v>0</v>
      </c>
      <c r="X353" s="4" t="s">
        <v>1697</v>
      </c>
      <c r="Y353" s="4" t="s">
        <v>1698</v>
      </c>
    </row>
    <row r="354" s="4" customFormat="1" spans="1:25">
      <c r="A354" s="4" t="s">
        <v>1699</v>
      </c>
      <c r="B354" s="4" t="s">
        <v>26</v>
      </c>
      <c r="C354" s="4" t="s">
        <v>455</v>
      </c>
      <c r="D354" s="4" t="s">
        <v>1700</v>
      </c>
      <c r="E354" s="4" t="s">
        <v>1701</v>
      </c>
      <c r="F354" s="7">
        <v>45003</v>
      </c>
      <c r="G354" s="7">
        <v>45005</v>
      </c>
      <c r="H354" s="4">
        <v>1</v>
      </c>
      <c r="I354" s="4">
        <v>2</v>
      </c>
      <c r="J354" s="4">
        <v>2</v>
      </c>
      <c r="K354" s="4" t="s">
        <v>30</v>
      </c>
      <c r="L354" s="4">
        <v>14.06</v>
      </c>
      <c r="M354" s="4">
        <v>14.06</v>
      </c>
      <c r="N354" s="4" t="s">
        <v>1702</v>
      </c>
      <c r="O354" s="4" t="s">
        <v>1088</v>
      </c>
      <c r="P354" s="4" t="s">
        <v>33</v>
      </c>
      <c r="Q354" s="4">
        <v>0</v>
      </c>
      <c r="R354" s="11">
        <v>44983.9249768518</v>
      </c>
      <c r="S354" s="7">
        <v>45012</v>
      </c>
      <c r="T354" s="4" t="s">
        <v>34</v>
      </c>
      <c r="U354" s="4">
        <v>14.06</v>
      </c>
      <c r="V354" s="4">
        <v>0</v>
      </c>
      <c r="W354" s="4">
        <v>0</v>
      </c>
      <c r="X354" s="4" t="s">
        <v>1703</v>
      </c>
      <c r="Y354" s="4" t="s">
        <v>1704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43"/>
  <sheetViews>
    <sheetView tabSelected="1" workbookViewId="0">
      <selection activeCell="A341" sqref="A341:C343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1705</v>
      </c>
    </row>
    <row r="2" s="4" customFormat="1" hidden="1" spans="1:9">
      <c r="A2" s="6">
        <v>999221993623889</v>
      </c>
      <c r="B2" s="7">
        <v>45005</v>
      </c>
      <c r="C2" s="7">
        <v>45007</v>
      </c>
      <c r="D2" s="4">
        <v>3438</v>
      </c>
      <c r="E2" s="4" t="str">
        <f>VLOOKUP(A2,HOP!A:L,12,0)</f>
        <v>3438.00</v>
      </c>
      <c r="F2" s="4" t="str">
        <f>VLOOKUP(A2,HOP!A:C,3,0)</f>
        <v>2897902</v>
      </c>
      <c r="G2" s="4">
        <f>D2-E2</f>
        <v>0</v>
      </c>
      <c r="H2" s="4" t="str">
        <f>$H$1&amp;F2</f>
        <v>，2897902</v>
      </c>
      <c r="I2" s="4" t="str">
        <f>VLOOKUP(A2,HOP!A:U,21,0)</f>
        <v>直采</v>
      </c>
    </row>
    <row r="3" s="4" customFormat="1" hidden="1" spans="1:9">
      <c r="A3" s="6">
        <v>999222437076206</v>
      </c>
      <c r="B3" s="7">
        <v>45003</v>
      </c>
      <c r="C3" s="7">
        <v>45007</v>
      </c>
      <c r="D3" s="4">
        <v>2024</v>
      </c>
      <c r="E3" s="4" t="str">
        <f>VLOOKUP(A3,HOP!A:L,12,0)</f>
        <v>2024.00</v>
      </c>
      <c r="F3" s="4" t="str">
        <f>VLOOKUP(A3,HOP!A:C,3,0)</f>
        <v>2991287</v>
      </c>
      <c r="G3" s="4">
        <f t="shared" ref="G3:G66" si="0">D3-E3</f>
        <v>0</v>
      </c>
      <c r="H3" s="4" t="str">
        <f t="shared" ref="H3:H66" si="1">$H$1&amp;F3</f>
        <v>，2991287</v>
      </c>
      <c r="I3" s="4" t="str">
        <f>VLOOKUP(A3,HOP!A:U,21,0)</f>
        <v>直采</v>
      </c>
    </row>
    <row r="4" s="4" customFormat="1" hidden="1" spans="1:9">
      <c r="A4" s="6">
        <v>22491014615</v>
      </c>
      <c r="B4" s="7">
        <v>45004</v>
      </c>
      <c r="C4" s="7">
        <v>45007</v>
      </c>
      <c r="D4" s="4">
        <v>2655</v>
      </c>
      <c r="E4" s="4" t="str">
        <f>VLOOKUP(A4,HOP!A:L,12,0)</f>
        <v>2655.00</v>
      </c>
      <c r="F4" s="4" t="str">
        <f>VLOOKUP(A4,HOP!A:C,3,0)</f>
        <v>2998746</v>
      </c>
      <c r="G4" s="4">
        <f t="shared" si="0"/>
        <v>0</v>
      </c>
      <c r="H4" s="4" t="str">
        <f t="shared" si="1"/>
        <v>，2998746</v>
      </c>
      <c r="I4" s="4" t="str">
        <f>VLOOKUP(A4,HOP!A:U,21,0)</f>
        <v>直采</v>
      </c>
    </row>
    <row r="5" s="4" customFormat="1" hidden="1" spans="1:9">
      <c r="A5" s="6">
        <v>999222653991694</v>
      </c>
      <c r="B5" s="7">
        <v>45006</v>
      </c>
      <c r="C5" s="7">
        <v>45007</v>
      </c>
      <c r="D5" s="4">
        <v>1303</v>
      </c>
      <c r="E5" s="4" t="str">
        <f>VLOOKUP(A5,HOP!A:L,12,0)</f>
        <v>1303.00</v>
      </c>
      <c r="F5" s="4" t="str">
        <f>VLOOKUP(A5,HOP!A:C,3,0)</f>
        <v>3021808</v>
      </c>
      <c r="G5" s="4">
        <f t="shared" si="0"/>
        <v>0</v>
      </c>
      <c r="H5" s="4" t="str">
        <f t="shared" si="1"/>
        <v>，3021808</v>
      </c>
      <c r="I5" s="4" t="str">
        <f>VLOOKUP(A5,HOP!A:U,21,0)</f>
        <v>直采</v>
      </c>
    </row>
    <row r="6" s="4" customFormat="1" hidden="1" spans="1:9">
      <c r="A6" s="6">
        <v>999222658850503</v>
      </c>
      <c r="B6" s="7">
        <v>45003</v>
      </c>
      <c r="C6" s="7">
        <v>45007</v>
      </c>
      <c r="D6" s="4">
        <v>3760</v>
      </c>
      <c r="E6" s="4" t="str">
        <f>VLOOKUP(A6,HOP!A:L,12,0)</f>
        <v>3760.00</v>
      </c>
      <c r="F6" s="4" t="str">
        <f>VLOOKUP(A6,HOP!A:C,3,0)</f>
        <v>3022568</v>
      </c>
      <c r="G6" s="4">
        <f t="shared" si="0"/>
        <v>0</v>
      </c>
      <c r="H6" s="4" t="str">
        <f t="shared" si="1"/>
        <v>，3022568</v>
      </c>
      <c r="I6" s="4" t="str">
        <f>VLOOKUP(A6,HOP!A:U,21,0)</f>
        <v>直采</v>
      </c>
    </row>
    <row r="7" s="4" customFormat="1" hidden="1" spans="1:9">
      <c r="A7" s="6">
        <v>999222671927253</v>
      </c>
      <c r="B7" s="7">
        <v>45006</v>
      </c>
      <c r="C7" s="7">
        <v>45007</v>
      </c>
      <c r="D7" s="4">
        <v>1084</v>
      </c>
      <c r="E7" s="4" t="str">
        <f>VLOOKUP(A7,HOP!A:L,12,0)</f>
        <v>1084.00</v>
      </c>
      <c r="F7" s="4" t="str">
        <f>VLOOKUP(A7,HOP!A:C,3,0)</f>
        <v>3023971</v>
      </c>
      <c r="G7" s="4">
        <f t="shared" si="0"/>
        <v>0</v>
      </c>
      <c r="H7" s="4" t="str">
        <f t="shared" si="1"/>
        <v>，3023971</v>
      </c>
      <c r="I7" s="4" t="str">
        <f>VLOOKUP(A7,HOP!A:U,21,0)</f>
        <v>直采</v>
      </c>
    </row>
    <row r="8" s="4" customFormat="1" hidden="1" spans="1:9">
      <c r="A8" s="6">
        <v>999222688287610</v>
      </c>
      <c r="B8" s="7">
        <v>45004</v>
      </c>
      <c r="C8" s="7">
        <v>45007</v>
      </c>
      <c r="D8" s="4">
        <v>5325</v>
      </c>
      <c r="E8" s="4" t="str">
        <f>VLOOKUP(A8,HOP!A:L,12,0)</f>
        <v>5325.00</v>
      </c>
      <c r="F8" s="4" t="str">
        <f>VLOOKUP(A8,HOP!A:C,3,0)</f>
        <v>3026210</v>
      </c>
      <c r="G8" s="4">
        <f t="shared" si="0"/>
        <v>0</v>
      </c>
      <c r="H8" s="4" t="str">
        <f t="shared" si="1"/>
        <v>，3026210</v>
      </c>
      <c r="I8" s="4" t="str">
        <f>VLOOKUP(A8,HOP!A:U,21,0)</f>
        <v>直采</v>
      </c>
    </row>
    <row r="9" s="4" customFormat="1" hidden="1" spans="1:9">
      <c r="A9" s="6">
        <v>999222710862934</v>
      </c>
      <c r="B9" s="7">
        <v>45006</v>
      </c>
      <c r="C9" s="7">
        <v>45007</v>
      </c>
      <c r="D9" s="4">
        <v>1204</v>
      </c>
      <c r="E9" s="4" t="str">
        <f>VLOOKUP(A9,HOP!A:L,12,0)</f>
        <v>1204.00</v>
      </c>
      <c r="F9" s="4" t="str">
        <f>VLOOKUP(A9,HOP!A:C,3,0)</f>
        <v>3029396</v>
      </c>
      <c r="G9" s="4">
        <f t="shared" si="0"/>
        <v>0</v>
      </c>
      <c r="H9" s="4" t="str">
        <f t="shared" si="1"/>
        <v>，3029396</v>
      </c>
      <c r="I9" s="4" t="str">
        <f>VLOOKUP(A9,HOP!A:U,21,0)</f>
        <v>直采</v>
      </c>
    </row>
    <row r="10" s="4" customFormat="1" hidden="1" spans="1:9">
      <c r="A10" s="6">
        <v>999222740034905</v>
      </c>
      <c r="B10" s="7">
        <v>45005</v>
      </c>
      <c r="C10" s="7">
        <v>45007</v>
      </c>
      <c r="D10" s="4">
        <v>4764</v>
      </c>
      <c r="E10" s="4" t="str">
        <f>VLOOKUP(A10,HOP!A:L,12,0)</f>
        <v>4764.00</v>
      </c>
      <c r="F10" s="4" t="str">
        <f>VLOOKUP(A10,HOP!A:C,3,0)</f>
        <v>3032500</v>
      </c>
      <c r="G10" s="4">
        <f t="shared" si="0"/>
        <v>0</v>
      </c>
      <c r="H10" s="4" t="str">
        <f t="shared" si="1"/>
        <v>，3032500</v>
      </c>
      <c r="I10" s="4" t="str">
        <f>VLOOKUP(A10,HOP!A:U,21,0)</f>
        <v>直采</v>
      </c>
    </row>
    <row r="11" s="4" customFormat="1" hidden="1" spans="1:9">
      <c r="A11" s="6">
        <v>999222752825106</v>
      </c>
      <c r="B11" s="7">
        <v>45005</v>
      </c>
      <c r="C11" s="7">
        <v>45007</v>
      </c>
      <c r="D11" s="4">
        <v>1100</v>
      </c>
      <c r="E11" s="4" t="str">
        <f>VLOOKUP(A11,HOP!A:L,12,0)</f>
        <v>1100.00</v>
      </c>
      <c r="F11" s="4" t="str">
        <f>VLOOKUP(A11,HOP!A:C,3,0)</f>
        <v>3034353</v>
      </c>
      <c r="G11" s="4">
        <f t="shared" si="0"/>
        <v>0</v>
      </c>
      <c r="H11" s="4" t="str">
        <f t="shared" si="1"/>
        <v>，3034353</v>
      </c>
      <c r="I11" s="4" t="str">
        <f>VLOOKUP(A11,HOP!A:U,21,0)</f>
        <v>直采</v>
      </c>
    </row>
    <row r="12" s="4" customFormat="1" hidden="1" spans="1:9">
      <c r="A12" s="6">
        <v>22753254841</v>
      </c>
      <c r="B12" s="7">
        <v>45005</v>
      </c>
      <c r="C12" s="7">
        <v>45007</v>
      </c>
      <c r="D12" s="4">
        <v>2408</v>
      </c>
      <c r="E12" s="4" t="str">
        <f>VLOOKUP(A12,HOP!A:L,12,0)</f>
        <v>2408.00</v>
      </c>
      <c r="F12" s="4" t="str">
        <f>VLOOKUP(A12,HOP!A:C,3,0)</f>
        <v>3034573</v>
      </c>
      <c r="G12" s="4">
        <f t="shared" si="0"/>
        <v>0</v>
      </c>
      <c r="H12" s="4" t="str">
        <f t="shared" si="1"/>
        <v>，3034573</v>
      </c>
      <c r="I12" s="4" t="str">
        <f>VLOOKUP(A12,HOP!A:U,21,0)</f>
        <v>直采</v>
      </c>
    </row>
    <row r="13" s="4" customFormat="1" hidden="1" spans="1:9">
      <c r="A13" s="12" t="s">
        <v>1706</v>
      </c>
      <c r="B13" s="7">
        <v>45006</v>
      </c>
      <c r="C13" s="7">
        <v>45007</v>
      </c>
      <c r="D13" s="4">
        <v>431</v>
      </c>
      <c r="E13" s="4">
        <v>431</v>
      </c>
      <c r="F13" s="4">
        <v>3050960</v>
      </c>
      <c r="G13" s="4">
        <f t="shared" si="0"/>
        <v>0</v>
      </c>
      <c r="H13" s="4" t="str">
        <f t="shared" si="1"/>
        <v>，3050960</v>
      </c>
      <c r="I13" s="4" t="e">
        <f>VLOOKUP(A13,HOP!A:U,21,0)</f>
        <v>#N/A</v>
      </c>
    </row>
    <row r="14" s="4" customFormat="1" hidden="1" spans="1:9">
      <c r="A14" s="6">
        <v>999222892732074</v>
      </c>
      <c r="B14" s="7">
        <v>45005</v>
      </c>
      <c r="C14" s="7">
        <v>45007</v>
      </c>
      <c r="D14" s="4">
        <v>6060</v>
      </c>
      <c r="E14" s="4" t="str">
        <f>VLOOKUP(A14,HOP!A:L,12,0)</f>
        <v>6060.00</v>
      </c>
      <c r="F14" s="4" t="str">
        <f>VLOOKUP(A14,HOP!A:C,3,0)</f>
        <v>3058921</v>
      </c>
      <c r="G14" s="4">
        <f t="shared" si="0"/>
        <v>0</v>
      </c>
      <c r="H14" s="4" t="str">
        <f t="shared" si="1"/>
        <v>，3058921</v>
      </c>
      <c r="I14" s="4" t="str">
        <f>VLOOKUP(A14,HOP!A:U,21,0)</f>
        <v>直采</v>
      </c>
    </row>
    <row r="15" s="4" customFormat="1" hidden="1" spans="1:9">
      <c r="A15" s="6">
        <v>999222901121927</v>
      </c>
      <c r="B15" s="7">
        <v>44993</v>
      </c>
      <c r="C15" s="7">
        <v>45007</v>
      </c>
      <c r="D15" s="4">
        <v>6992</v>
      </c>
      <c r="E15" s="4" t="str">
        <f>VLOOKUP(A15,HOP!A:L,12,0)</f>
        <v>6992.00</v>
      </c>
      <c r="F15" s="4" t="str">
        <f>VLOOKUP(A15,HOP!A:C,3,0)</f>
        <v>3060693</v>
      </c>
      <c r="G15" s="4">
        <f t="shared" si="0"/>
        <v>0</v>
      </c>
      <c r="H15" s="4" t="str">
        <f t="shared" si="1"/>
        <v>，3060693</v>
      </c>
      <c r="I15" s="4" t="str">
        <f>VLOOKUP(A15,HOP!A:U,21,0)</f>
        <v>直采</v>
      </c>
    </row>
    <row r="16" s="4" customFormat="1" hidden="1" spans="1:9">
      <c r="A16" s="6">
        <v>999222916966524</v>
      </c>
      <c r="B16" s="7">
        <v>45004</v>
      </c>
      <c r="C16" s="7">
        <v>45007</v>
      </c>
      <c r="D16" s="4">
        <v>2400</v>
      </c>
      <c r="E16" s="4" t="str">
        <f>VLOOKUP(A16,HOP!A:L,12,0)</f>
        <v>2400.00</v>
      </c>
      <c r="F16" s="4" t="str">
        <f>VLOOKUP(A16,HOP!A:C,3,0)</f>
        <v>3063184</v>
      </c>
      <c r="G16" s="4">
        <f t="shared" si="0"/>
        <v>0</v>
      </c>
      <c r="H16" s="4" t="str">
        <f t="shared" si="1"/>
        <v>，3063184</v>
      </c>
      <c r="I16" s="4" t="str">
        <f>VLOOKUP(A16,HOP!A:U,21,0)</f>
        <v>直采</v>
      </c>
    </row>
    <row r="17" s="4" customFormat="1" hidden="1" spans="1:9">
      <c r="A17" s="6">
        <v>999222921275467</v>
      </c>
      <c r="B17" s="7">
        <v>44988</v>
      </c>
      <c r="C17" s="7">
        <v>45007</v>
      </c>
      <c r="D17" s="4">
        <v>12654</v>
      </c>
      <c r="E17" s="4" t="str">
        <f>VLOOKUP(A17,HOP!A:L,12,0)</f>
        <v>12654.00</v>
      </c>
      <c r="F17" s="4" t="str">
        <f>VLOOKUP(A17,HOP!A:C,3,0)</f>
        <v>3063998</v>
      </c>
      <c r="G17" s="4">
        <f t="shared" si="0"/>
        <v>0</v>
      </c>
      <c r="H17" s="4" t="str">
        <f t="shared" si="1"/>
        <v>，3063998</v>
      </c>
      <c r="I17" s="4" t="str">
        <f>VLOOKUP(A17,HOP!A:U,21,0)</f>
        <v>直采</v>
      </c>
    </row>
    <row r="18" s="4" customFormat="1" hidden="1" spans="1:9">
      <c r="A18" s="6">
        <v>999222947547385</v>
      </c>
      <c r="B18" s="7">
        <v>45000</v>
      </c>
      <c r="C18" s="7">
        <v>45007</v>
      </c>
      <c r="D18" s="4">
        <v>4508</v>
      </c>
      <c r="E18" s="4" t="str">
        <f>VLOOKUP(A18,HOP!A:L,12,0)</f>
        <v>4508.00</v>
      </c>
      <c r="F18" s="4" t="str">
        <f>VLOOKUP(A18,HOP!A:C,3,0)</f>
        <v>3069518</v>
      </c>
      <c r="G18" s="4">
        <f t="shared" si="0"/>
        <v>0</v>
      </c>
      <c r="H18" s="4" t="str">
        <f t="shared" si="1"/>
        <v>，3069518</v>
      </c>
      <c r="I18" s="4" t="str">
        <f>VLOOKUP(A18,HOP!A:U,21,0)</f>
        <v>直采</v>
      </c>
    </row>
    <row r="19" s="4" customFormat="1" hidden="1" spans="1:9">
      <c r="A19" s="6">
        <v>999222950721151</v>
      </c>
      <c r="B19" s="7">
        <v>45006</v>
      </c>
      <c r="C19" s="7">
        <v>45007</v>
      </c>
      <c r="D19" s="4">
        <v>414</v>
      </c>
      <c r="E19" s="4" t="str">
        <f>VLOOKUP(A19,HOP!A:L,12,0)</f>
        <v>414.00</v>
      </c>
      <c r="F19" s="4" t="str">
        <f>VLOOKUP(A19,HOP!A:C,3,0)</f>
        <v>3070505</v>
      </c>
      <c r="G19" s="4">
        <f t="shared" si="0"/>
        <v>0</v>
      </c>
      <c r="H19" s="4" t="str">
        <f t="shared" si="1"/>
        <v>，3070505</v>
      </c>
      <c r="I19" s="4" t="str">
        <f>VLOOKUP(A19,HOP!A:U,21,0)</f>
        <v>直采</v>
      </c>
    </row>
    <row r="20" s="4" customFormat="1" hidden="1" spans="1:9">
      <c r="A20" s="6">
        <v>999222957946654</v>
      </c>
      <c r="B20" s="7">
        <v>45005</v>
      </c>
      <c r="C20" s="7">
        <v>45007</v>
      </c>
      <c r="D20" s="4">
        <v>2498</v>
      </c>
      <c r="E20" s="4" t="str">
        <f>VLOOKUP(A20,HOP!A:L,12,0)</f>
        <v>2498.00</v>
      </c>
      <c r="F20" s="4" t="str">
        <f>VLOOKUP(A20,HOP!A:C,3,0)</f>
        <v>3072712</v>
      </c>
      <c r="G20" s="4">
        <f t="shared" si="0"/>
        <v>0</v>
      </c>
      <c r="H20" s="4" t="str">
        <f t="shared" si="1"/>
        <v>，3072712</v>
      </c>
      <c r="I20" s="4" t="str">
        <f>VLOOKUP(A20,HOP!A:U,21,0)</f>
        <v>直采</v>
      </c>
    </row>
    <row r="21" s="4" customFormat="1" hidden="1" spans="1:9">
      <c r="A21" s="6">
        <v>999222970476073</v>
      </c>
      <c r="B21" s="7">
        <v>45003</v>
      </c>
      <c r="C21" s="7">
        <v>45007</v>
      </c>
      <c r="D21" s="4">
        <v>3204</v>
      </c>
      <c r="E21" s="4" t="str">
        <f>VLOOKUP(A21,HOP!A:L,12,0)</f>
        <v>3204.00</v>
      </c>
      <c r="F21" s="4" t="str">
        <f>VLOOKUP(A21,HOP!A:C,3,0)</f>
        <v>3076708</v>
      </c>
      <c r="G21" s="4">
        <f t="shared" si="0"/>
        <v>0</v>
      </c>
      <c r="H21" s="4" t="str">
        <f t="shared" si="1"/>
        <v>，3076708</v>
      </c>
      <c r="I21" s="4" t="str">
        <f>VLOOKUP(A21,HOP!A:U,21,0)</f>
        <v>直采</v>
      </c>
    </row>
    <row r="22" s="4" customFormat="1" hidden="1" spans="1:9">
      <c r="A22" s="6">
        <v>999222972789288</v>
      </c>
      <c r="B22" s="7">
        <v>45004</v>
      </c>
      <c r="C22" s="7">
        <v>45007</v>
      </c>
      <c r="D22" s="4">
        <v>5859</v>
      </c>
      <c r="E22" s="4" t="str">
        <f>VLOOKUP(A22,HOP!A:L,12,0)</f>
        <v>5859.00</v>
      </c>
      <c r="F22" s="4" t="str">
        <f>VLOOKUP(A22,HOP!A:C,3,0)</f>
        <v>3077312</v>
      </c>
      <c r="G22" s="4">
        <f t="shared" si="0"/>
        <v>0</v>
      </c>
      <c r="H22" s="4" t="str">
        <f t="shared" si="1"/>
        <v>，3077312</v>
      </c>
      <c r="I22" s="4" t="str">
        <f>VLOOKUP(A22,HOP!A:U,21,0)</f>
        <v>直采</v>
      </c>
    </row>
    <row r="23" s="4" customFormat="1" hidden="1" spans="1:9">
      <c r="A23" s="6">
        <v>999222976224813</v>
      </c>
      <c r="B23" s="7">
        <v>45006</v>
      </c>
      <c r="C23" s="7">
        <v>45007</v>
      </c>
      <c r="D23" s="4">
        <v>362</v>
      </c>
      <c r="E23" s="4" t="str">
        <f>VLOOKUP(A23,HOP!A:L,12,0)</f>
        <v>362.00</v>
      </c>
      <c r="F23" s="4" t="str">
        <f>VLOOKUP(A23,HOP!A:C,3,0)</f>
        <v>3078243</v>
      </c>
      <c r="G23" s="4">
        <f t="shared" si="0"/>
        <v>0</v>
      </c>
      <c r="H23" s="4" t="str">
        <f t="shared" si="1"/>
        <v>，3078243</v>
      </c>
      <c r="I23" s="4" t="str">
        <f>VLOOKUP(A23,HOP!A:U,21,0)</f>
        <v>直采</v>
      </c>
    </row>
    <row r="24" s="4" customFormat="1" hidden="1" spans="1:9">
      <c r="A24" s="6">
        <v>22983735421</v>
      </c>
      <c r="B24" s="7">
        <v>45005</v>
      </c>
      <c r="C24" s="7">
        <v>45007</v>
      </c>
      <c r="D24" s="4">
        <v>936</v>
      </c>
      <c r="E24" s="4" t="str">
        <f>VLOOKUP(A24,HOP!A:L,12,0)</f>
        <v>936.00</v>
      </c>
      <c r="F24" s="4" t="str">
        <f>VLOOKUP(A24,HOP!A:C,3,0)</f>
        <v>3081095</v>
      </c>
      <c r="G24" s="4">
        <f t="shared" si="0"/>
        <v>0</v>
      </c>
      <c r="H24" s="4" t="str">
        <f t="shared" si="1"/>
        <v>，3081095</v>
      </c>
      <c r="I24" s="4" t="str">
        <f>VLOOKUP(A24,HOP!A:U,21,0)</f>
        <v>直采</v>
      </c>
    </row>
    <row r="25" s="4" customFormat="1" hidden="1" spans="1:9">
      <c r="A25" s="6">
        <v>999222991888114</v>
      </c>
      <c r="B25" s="7">
        <v>45005</v>
      </c>
      <c r="C25" s="7">
        <v>45007</v>
      </c>
      <c r="D25" s="4">
        <v>2400</v>
      </c>
      <c r="E25" s="4" t="str">
        <f>VLOOKUP(A25,HOP!A:L,12,0)</f>
        <v>2400.00</v>
      </c>
      <c r="F25" s="4" t="str">
        <f>VLOOKUP(A25,HOP!A:C,3,0)</f>
        <v>3084169</v>
      </c>
      <c r="G25" s="4">
        <f t="shared" si="0"/>
        <v>0</v>
      </c>
      <c r="H25" s="4" t="str">
        <f t="shared" si="1"/>
        <v>，3084169</v>
      </c>
      <c r="I25" s="4" t="str">
        <f>VLOOKUP(A25,HOP!A:U,21,0)</f>
        <v>直采</v>
      </c>
    </row>
    <row r="26" s="4" customFormat="1" hidden="1" spans="1:9">
      <c r="A26" s="6">
        <v>999223001309430</v>
      </c>
      <c r="B26" s="7">
        <v>45005</v>
      </c>
      <c r="C26" s="7">
        <v>45007</v>
      </c>
      <c r="D26" s="4">
        <v>920</v>
      </c>
      <c r="E26" s="4" t="str">
        <f>VLOOKUP(A26,HOP!A:L,12,0)</f>
        <v>920.00</v>
      </c>
      <c r="F26" s="4" t="str">
        <f>VLOOKUP(A26,HOP!A:C,3,0)</f>
        <v>3088020</v>
      </c>
      <c r="G26" s="4">
        <f t="shared" si="0"/>
        <v>0</v>
      </c>
      <c r="H26" s="4" t="str">
        <f t="shared" si="1"/>
        <v>，3088020</v>
      </c>
      <c r="I26" s="4" t="str">
        <f>VLOOKUP(A26,HOP!A:U,21,0)</f>
        <v>直采</v>
      </c>
    </row>
    <row r="27" s="4" customFormat="1" hidden="1" spans="1:9">
      <c r="A27" s="6">
        <v>999223027772838</v>
      </c>
      <c r="B27" s="7">
        <v>45006</v>
      </c>
      <c r="C27" s="7">
        <v>45007</v>
      </c>
      <c r="D27" s="4">
        <v>456</v>
      </c>
      <c r="E27" s="4" t="str">
        <f>VLOOKUP(A27,HOP!A:L,12,0)</f>
        <v>456.00</v>
      </c>
      <c r="F27" s="4" t="str">
        <f>VLOOKUP(A27,HOP!A:C,3,0)</f>
        <v>3093756</v>
      </c>
      <c r="G27" s="4">
        <f t="shared" si="0"/>
        <v>0</v>
      </c>
      <c r="H27" s="4" t="str">
        <f t="shared" si="1"/>
        <v>，3093756</v>
      </c>
      <c r="I27" s="4" t="str">
        <f>VLOOKUP(A27,HOP!A:U,21,0)</f>
        <v>直采</v>
      </c>
    </row>
    <row r="28" s="4" customFormat="1" hidden="1" spans="1:9">
      <c r="A28" s="6">
        <v>999223032973364</v>
      </c>
      <c r="B28" s="7">
        <v>45000</v>
      </c>
      <c r="C28" s="7">
        <v>45007</v>
      </c>
      <c r="D28" s="4">
        <v>5495</v>
      </c>
      <c r="E28" s="4" t="str">
        <f>VLOOKUP(A28,HOP!A:L,12,0)</f>
        <v>5495.00</v>
      </c>
      <c r="F28" s="4" t="str">
        <f>VLOOKUP(A28,HOP!A:C,3,0)</f>
        <v>3095462</v>
      </c>
      <c r="G28" s="4">
        <f t="shared" si="0"/>
        <v>0</v>
      </c>
      <c r="H28" s="4" t="str">
        <f t="shared" si="1"/>
        <v>，3095462</v>
      </c>
      <c r="I28" s="4" t="str">
        <f>VLOOKUP(A28,HOP!A:U,21,0)</f>
        <v>直采</v>
      </c>
    </row>
    <row r="29" s="4" customFormat="1" hidden="1" spans="1:9">
      <c r="A29" s="6">
        <v>999223033189607</v>
      </c>
      <c r="B29" s="7">
        <v>45005</v>
      </c>
      <c r="C29" s="7">
        <v>45007</v>
      </c>
      <c r="D29" s="4">
        <v>1706</v>
      </c>
      <c r="E29" s="4" t="str">
        <f>VLOOKUP(A29,HOP!A:L,12,0)</f>
        <v>1706.00</v>
      </c>
      <c r="F29" s="4" t="str">
        <f>VLOOKUP(A29,HOP!A:C,3,0)</f>
        <v>3095529</v>
      </c>
      <c r="G29" s="4">
        <f t="shared" si="0"/>
        <v>0</v>
      </c>
      <c r="H29" s="4" t="str">
        <f t="shared" si="1"/>
        <v>，3095529</v>
      </c>
      <c r="I29" s="4" t="str">
        <f>VLOOKUP(A29,HOP!A:U,21,0)</f>
        <v>直采</v>
      </c>
    </row>
    <row r="30" s="4" customFormat="1" hidden="1" spans="1:9">
      <c r="A30" s="6">
        <v>999223050393403</v>
      </c>
      <c r="B30" s="7">
        <v>45005</v>
      </c>
      <c r="C30" s="7">
        <v>45007</v>
      </c>
      <c r="D30" s="4">
        <v>1800</v>
      </c>
      <c r="E30" s="4" t="str">
        <f>VLOOKUP(A30,HOP!A:L,12,0)</f>
        <v>1800.00</v>
      </c>
      <c r="F30" s="4" t="str">
        <f>VLOOKUP(A30,HOP!A:C,3,0)</f>
        <v>3100081</v>
      </c>
      <c r="G30" s="4">
        <f t="shared" si="0"/>
        <v>0</v>
      </c>
      <c r="H30" s="4" t="str">
        <f t="shared" si="1"/>
        <v>，3100081</v>
      </c>
      <c r="I30" s="4" t="str">
        <f>VLOOKUP(A30,HOP!A:U,21,0)</f>
        <v>直采</v>
      </c>
    </row>
    <row r="31" s="4" customFormat="1" hidden="1" spans="1:9">
      <c r="A31" s="6">
        <v>999223061927308</v>
      </c>
      <c r="B31" s="7">
        <v>45005</v>
      </c>
      <c r="C31" s="7">
        <v>45007</v>
      </c>
      <c r="D31" s="4">
        <v>1600</v>
      </c>
      <c r="E31" s="4" t="str">
        <f>VLOOKUP(A31,HOP!A:L,12,0)</f>
        <v>1600.00</v>
      </c>
      <c r="F31" s="4" t="str">
        <f>VLOOKUP(A31,HOP!A:C,3,0)</f>
        <v>3103336</v>
      </c>
      <c r="G31" s="4">
        <f t="shared" si="0"/>
        <v>0</v>
      </c>
      <c r="H31" s="4" t="str">
        <f t="shared" si="1"/>
        <v>，3103336</v>
      </c>
      <c r="I31" s="4" t="str">
        <f>VLOOKUP(A31,HOP!A:U,21,0)</f>
        <v>直采</v>
      </c>
    </row>
    <row r="32" s="4" customFormat="1" spans="1:11">
      <c r="A32" s="6">
        <v>999223064186402</v>
      </c>
      <c r="B32" s="7">
        <v>45004</v>
      </c>
      <c r="C32" s="7">
        <v>45007</v>
      </c>
      <c r="D32" s="4">
        <v>10758</v>
      </c>
      <c r="E32" s="8" t="str">
        <f>VLOOKUP(A32,HOP!A:L,12,0)</f>
        <v>200.00</v>
      </c>
      <c r="F32" s="8" t="str">
        <f>VLOOKUP(A32,HOP!A:C,3,0)</f>
        <v>3103721</v>
      </c>
      <c r="G32" s="8">
        <f t="shared" si="0"/>
        <v>10558</v>
      </c>
      <c r="H32" s="8" t="str">
        <f t="shared" si="1"/>
        <v>，3103721</v>
      </c>
      <c r="I32" s="8" t="str">
        <f>VLOOKUP(A32,HOP!A:U,21,0)</f>
        <v>直采</v>
      </c>
      <c r="J32" s="8" t="s">
        <v>1707</v>
      </c>
      <c r="K32" s="8"/>
    </row>
    <row r="33" s="4" customFormat="1" hidden="1" spans="1:9">
      <c r="A33" s="6">
        <v>999223050796030</v>
      </c>
      <c r="B33" s="7">
        <v>45002</v>
      </c>
      <c r="C33" s="7">
        <v>45007</v>
      </c>
      <c r="D33" s="4">
        <v>8637</v>
      </c>
      <c r="E33" s="4" t="str">
        <f>VLOOKUP(A33,HOP!A:L,12,0)</f>
        <v>8637.00</v>
      </c>
      <c r="F33" s="4" t="str">
        <f>VLOOKUP(A33,HOP!A:C,3,0)</f>
        <v>3100197</v>
      </c>
      <c r="G33" s="4">
        <f t="shared" si="0"/>
        <v>0</v>
      </c>
      <c r="H33" s="4" t="str">
        <f t="shared" si="1"/>
        <v>，3100197</v>
      </c>
      <c r="I33" s="4" t="str">
        <f>VLOOKUP(A33,HOP!A:U,21,0)</f>
        <v>直采</v>
      </c>
    </row>
    <row r="34" s="4" customFormat="1" hidden="1" spans="1:9">
      <c r="A34" s="6">
        <v>999223072320040</v>
      </c>
      <c r="B34" s="7">
        <v>45006</v>
      </c>
      <c r="C34" s="7">
        <v>45007</v>
      </c>
      <c r="D34" s="4">
        <v>374</v>
      </c>
      <c r="E34" s="4" t="str">
        <f>VLOOKUP(A34,HOP!A:L,12,0)</f>
        <v>374.00</v>
      </c>
      <c r="F34" s="4" t="str">
        <f>VLOOKUP(A34,HOP!A:C,3,0)</f>
        <v>3106061</v>
      </c>
      <c r="G34" s="4">
        <f t="shared" si="0"/>
        <v>0</v>
      </c>
      <c r="H34" s="4" t="str">
        <f t="shared" si="1"/>
        <v>，3106061</v>
      </c>
      <c r="I34" s="4" t="str">
        <f>VLOOKUP(A34,HOP!A:U,21,0)</f>
        <v>直采</v>
      </c>
    </row>
    <row r="35" s="4" customFormat="1" hidden="1" spans="1:9">
      <c r="A35" s="6">
        <v>999223074038810</v>
      </c>
      <c r="B35" s="7">
        <v>45000</v>
      </c>
      <c r="C35" s="7">
        <v>45007</v>
      </c>
      <c r="D35" s="4">
        <v>5390</v>
      </c>
      <c r="E35" s="4" t="str">
        <f>VLOOKUP(A35,HOP!A:L,12,0)</f>
        <v>5390.00</v>
      </c>
      <c r="F35" s="4" t="str">
        <f>VLOOKUP(A35,HOP!A:C,3,0)</f>
        <v>3106872</v>
      </c>
      <c r="G35" s="4">
        <f t="shared" si="0"/>
        <v>0</v>
      </c>
      <c r="H35" s="4" t="str">
        <f t="shared" si="1"/>
        <v>，3106872</v>
      </c>
      <c r="I35" s="4" t="str">
        <f>VLOOKUP(A35,HOP!A:U,21,0)</f>
        <v>直采</v>
      </c>
    </row>
    <row r="36" s="4" customFormat="1" hidden="1" spans="1:9">
      <c r="A36" s="6">
        <v>999223074419140</v>
      </c>
      <c r="B36" s="7">
        <v>45004</v>
      </c>
      <c r="C36" s="7">
        <v>45007</v>
      </c>
      <c r="D36" s="4">
        <v>1632</v>
      </c>
      <c r="E36" s="4" t="str">
        <f>VLOOKUP(A36,HOP!A:L,12,0)</f>
        <v>1632.00</v>
      </c>
      <c r="F36" s="4" t="str">
        <f>VLOOKUP(A36,HOP!A:C,3,0)</f>
        <v>3107055</v>
      </c>
      <c r="G36" s="4">
        <f t="shared" si="0"/>
        <v>0</v>
      </c>
      <c r="H36" s="4" t="str">
        <f t="shared" si="1"/>
        <v>，3107055</v>
      </c>
      <c r="I36" s="4" t="str">
        <f>VLOOKUP(A36,HOP!A:U,21,0)</f>
        <v>直采</v>
      </c>
    </row>
    <row r="37" s="4" customFormat="1" hidden="1" spans="1:9">
      <c r="A37" s="6">
        <v>999223082305684</v>
      </c>
      <c r="B37" s="7">
        <v>45003</v>
      </c>
      <c r="C37" s="7">
        <v>45007</v>
      </c>
      <c r="D37" s="4">
        <v>2240</v>
      </c>
      <c r="E37" s="4" t="str">
        <f>VLOOKUP(A37,HOP!A:L,12,0)</f>
        <v>2240.00</v>
      </c>
      <c r="F37" s="4" t="str">
        <f>VLOOKUP(A37,HOP!A:C,3,0)</f>
        <v>3108495</v>
      </c>
      <c r="G37" s="4">
        <f t="shared" si="0"/>
        <v>0</v>
      </c>
      <c r="H37" s="4" t="str">
        <f t="shared" si="1"/>
        <v>，3108495</v>
      </c>
      <c r="I37" s="4" t="str">
        <f>VLOOKUP(A37,HOP!A:U,21,0)</f>
        <v>直采</v>
      </c>
    </row>
    <row r="38" s="4" customFormat="1" hidden="1" spans="1:9">
      <c r="A38" s="6">
        <v>999223098335265</v>
      </c>
      <c r="B38" s="7">
        <v>45004</v>
      </c>
      <c r="C38" s="7">
        <v>45007</v>
      </c>
      <c r="D38" s="4">
        <v>2277</v>
      </c>
      <c r="E38" s="4" t="str">
        <f>VLOOKUP(A38,HOP!A:L,12,0)</f>
        <v>2277.00</v>
      </c>
      <c r="F38" s="4" t="str">
        <f>VLOOKUP(A38,HOP!A:C,3,0)</f>
        <v>3112731</v>
      </c>
      <c r="G38" s="4">
        <f t="shared" si="0"/>
        <v>0</v>
      </c>
      <c r="H38" s="4" t="str">
        <f t="shared" si="1"/>
        <v>，3112731</v>
      </c>
      <c r="I38" s="4" t="str">
        <f>VLOOKUP(A38,HOP!A:U,21,0)</f>
        <v>直采</v>
      </c>
    </row>
    <row r="39" s="4" customFormat="1" hidden="1" spans="1:9">
      <c r="A39" s="6">
        <v>999223102389958</v>
      </c>
      <c r="B39" s="7">
        <v>45006</v>
      </c>
      <c r="C39" s="7">
        <v>45007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hidden="1" spans="1:9">
      <c r="A40" s="6">
        <v>999223107629843</v>
      </c>
      <c r="B40" s="7">
        <v>45005</v>
      </c>
      <c r="C40" s="7">
        <v>45007</v>
      </c>
      <c r="D40" s="4">
        <v>1354</v>
      </c>
      <c r="E40" s="4" t="str">
        <f>VLOOKUP(A40,HOP!A:L,12,0)</f>
        <v>1354.00</v>
      </c>
      <c r="F40" s="4" t="str">
        <f>VLOOKUP(A40,HOP!A:C,3,0)</f>
        <v>3115627</v>
      </c>
      <c r="G40" s="4">
        <f t="shared" si="0"/>
        <v>0</v>
      </c>
      <c r="H40" s="4" t="str">
        <f t="shared" si="1"/>
        <v>，3115627</v>
      </c>
      <c r="I40" s="4" t="str">
        <f>VLOOKUP(A40,HOP!A:U,21,0)</f>
        <v>直采</v>
      </c>
    </row>
    <row r="41" s="4" customFormat="1" hidden="1" spans="1:9">
      <c r="A41" s="6">
        <v>999223113202810</v>
      </c>
      <c r="B41" s="7">
        <v>45006</v>
      </c>
      <c r="C41" s="7">
        <v>45007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VLOOKUP(A41,HOP!A:U,21,0)</f>
        <v>#N/A</v>
      </c>
    </row>
    <row r="42" s="4" customFormat="1" hidden="1" spans="1:9">
      <c r="A42" s="6">
        <v>999223117250050</v>
      </c>
      <c r="B42" s="7">
        <v>45004</v>
      </c>
      <c r="C42" s="7">
        <v>45007</v>
      </c>
      <c r="D42" s="4">
        <v>1800</v>
      </c>
      <c r="E42" s="4" t="str">
        <f>VLOOKUP(A42,HOP!A:L,12,0)</f>
        <v>1800.00</v>
      </c>
      <c r="F42" s="4" t="str">
        <f>VLOOKUP(A42,HOP!A:C,3,0)</f>
        <v>3117466</v>
      </c>
      <c r="G42" s="4">
        <f t="shared" si="0"/>
        <v>0</v>
      </c>
      <c r="H42" s="4" t="str">
        <f t="shared" si="1"/>
        <v>，3117466</v>
      </c>
      <c r="I42" s="4" t="str">
        <f>VLOOKUP(A42,HOP!A:U,21,0)</f>
        <v>直采</v>
      </c>
    </row>
    <row r="43" s="4" customFormat="1" hidden="1" spans="1:9">
      <c r="A43" s="6">
        <v>999223133891868</v>
      </c>
      <c r="B43" s="7">
        <v>45005</v>
      </c>
      <c r="C43" s="7">
        <v>45007</v>
      </c>
      <c r="D43" s="4">
        <v>1140</v>
      </c>
      <c r="E43" s="4" t="str">
        <f>VLOOKUP(A43,HOP!A:L,12,0)</f>
        <v>1140.00</v>
      </c>
      <c r="F43" s="4" t="str">
        <f>VLOOKUP(A43,HOP!A:C,3,0)</f>
        <v>3121127</v>
      </c>
      <c r="G43" s="4">
        <f t="shared" si="0"/>
        <v>0</v>
      </c>
      <c r="H43" s="4" t="str">
        <f t="shared" si="1"/>
        <v>，3121127</v>
      </c>
      <c r="I43" s="4" t="str">
        <f>VLOOKUP(A43,HOP!A:U,21,0)</f>
        <v>直采</v>
      </c>
    </row>
    <row r="44" s="4" customFormat="1" spans="1:10">
      <c r="A44" s="6">
        <v>999223134234504</v>
      </c>
      <c r="B44" s="7">
        <v>45006</v>
      </c>
      <c r="C44" s="7">
        <v>45007</v>
      </c>
      <c r="D44" s="4">
        <v>516</v>
      </c>
      <c r="E44" s="4" t="str">
        <f>VLOOKUP(A44,HOP!A:L,12,0)</f>
        <v>671.00</v>
      </c>
      <c r="F44" s="4" t="str">
        <f>VLOOKUP(A44,HOP!A:C,3,0)</f>
        <v>3121217</v>
      </c>
      <c r="G44" s="4">
        <f t="shared" si="0"/>
        <v>-155</v>
      </c>
      <c r="H44" s="4" t="str">
        <f t="shared" si="1"/>
        <v>，3121217</v>
      </c>
      <c r="I44" s="4" t="str">
        <f>VLOOKUP(A44,HOP!A:U,21,0)</f>
        <v>直采</v>
      </c>
      <c r="J44" s="13" t="s">
        <v>1708</v>
      </c>
    </row>
    <row r="45" s="4" customFormat="1" hidden="1" spans="1:9">
      <c r="A45" s="6">
        <v>999223134837390</v>
      </c>
      <c r="B45" s="7">
        <v>45006</v>
      </c>
      <c r="C45" s="7">
        <v>45007</v>
      </c>
      <c r="D45" s="4">
        <v>8558</v>
      </c>
      <c r="E45" s="4" t="str">
        <f>VLOOKUP(A45,HOP!A:L,12,0)</f>
        <v>8558.00</v>
      </c>
      <c r="F45" s="4" t="str">
        <f>VLOOKUP(A45,HOP!A:C,3,0)</f>
        <v>3121379</v>
      </c>
      <c r="G45" s="4">
        <f t="shared" si="0"/>
        <v>0</v>
      </c>
      <c r="H45" s="4" t="str">
        <f t="shared" si="1"/>
        <v>，3121379</v>
      </c>
      <c r="I45" s="4" t="str">
        <f>VLOOKUP(A45,HOP!A:U,21,0)</f>
        <v>直采</v>
      </c>
    </row>
    <row r="46" s="4" customFormat="1" spans="1:10">
      <c r="A46" s="12" t="s">
        <v>1708</v>
      </c>
      <c r="B46" s="7">
        <v>45006</v>
      </c>
      <c r="C46" s="7">
        <v>45007</v>
      </c>
      <c r="D46" s="4">
        <v>155</v>
      </c>
      <c r="E46" s="4" t="e">
        <f>VLOOKUP(A46,HOP!A:L,12,0)</f>
        <v>#N/A</v>
      </c>
      <c r="F46" s="4">
        <v>3121217</v>
      </c>
      <c r="G46" s="4" t="e">
        <f t="shared" si="0"/>
        <v>#N/A</v>
      </c>
      <c r="H46" s="4" t="str">
        <f t="shared" si="1"/>
        <v>，3121217</v>
      </c>
      <c r="I46" s="4" t="e">
        <f>VLOOKUP(A46,HOP!A:U,21,0)</f>
        <v>#N/A</v>
      </c>
      <c r="J46" s="13" t="s">
        <v>1708</v>
      </c>
    </row>
    <row r="47" s="4" customFormat="1" hidden="1" spans="1:9">
      <c r="A47" s="6">
        <v>999223135587397</v>
      </c>
      <c r="B47" s="7">
        <v>45003</v>
      </c>
      <c r="C47" s="7">
        <v>45007</v>
      </c>
      <c r="D47" s="4">
        <v>2680</v>
      </c>
      <c r="E47" s="4" t="str">
        <f>VLOOKUP(A47,HOP!A:L,12,0)</f>
        <v>2680.00</v>
      </c>
      <c r="F47" s="4" t="str">
        <f>VLOOKUP(A47,HOP!A:C,3,0)</f>
        <v>3121613</v>
      </c>
      <c r="G47" s="4">
        <f t="shared" si="0"/>
        <v>0</v>
      </c>
      <c r="H47" s="4" t="str">
        <f t="shared" si="1"/>
        <v>，3121613</v>
      </c>
      <c r="I47" s="4" t="str">
        <f>VLOOKUP(A47,HOP!A:U,21,0)</f>
        <v>直采</v>
      </c>
    </row>
    <row r="48" s="4" customFormat="1" hidden="1" spans="1:9">
      <c r="A48" s="6">
        <v>999223136500993</v>
      </c>
      <c r="B48" s="7">
        <v>45004</v>
      </c>
      <c r="C48" s="7">
        <v>45007</v>
      </c>
      <c r="D48" s="4">
        <v>2161</v>
      </c>
      <c r="E48" s="4" t="str">
        <f>VLOOKUP(A48,HOP!A:L,12,0)</f>
        <v>2161.00</v>
      </c>
      <c r="F48" s="4" t="str">
        <f>VLOOKUP(A48,HOP!A:C,3,0)</f>
        <v>3121934</v>
      </c>
      <c r="G48" s="4">
        <f t="shared" si="0"/>
        <v>0</v>
      </c>
      <c r="H48" s="4" t="str">
        <f t="shared" si="1"/>
        <v>，3121934</v>
      </c>
      <c r="I48" s="4" t="str">
        <f>VLOOKUP(A48,HOP!A:U,21,0)</f>
        <v>直采</v>
      </c>
    </row>
    <row r="49" s="4" customFormat="1" hidden="1" spans="1:9">
      <c r="A49" s="6">
        <v>999223145067871</v>
      </c>
      <c r="B49" s="7">
        <v>45005</v>
      </c>
      <c r="C49" s="7">
        <v>45007</v>
      </c>
      <c r="D49" s="4">
        <v>1518</v>
      </c>
      <c r="E49" s="4" t="str">
        <f>VLOOKUP(A49,HOP!A:L,12,0)</f>
        <v>1518.00</v>
      </c>
      <c r="F49" s="4" t="str">
        <f>VLOOKUP(A49,HOP!A:C,3,0)</f>
        <v>3123539</v>
      </c>
      <c r="G49" s="4">
        <f t="shared" si="0"/>
        <v>0</v>
      </c>
      <c r="H49" s="4" t="str">
        <f t="shared" si="1"/>
        <v>，3123539</v>
      </c>
      <c r="I49" s="4" t="str">
        <f>VLOOKUP(A49,HOP!A:U,21,0)</f>
        <v>直采</v>
      </c>
    </row>
    <row r="50" s="4" customFormat="1" hidden="1" spans="1:9">
      <c r="A50" s="6">
        <v>999223145070284</v>
      </c>
      <c r="B50" s="7">
        <v>45005</v>
      </c>
      <c r="C50" s="7">
        <v>45007</v>
      </c>
      <c r="D50" s="4">
        <v>1518</v>
      </c>
      <c r="E50" s="4" t="str">
        <f>VLOOKUP(A50,HOP!A:L,12,0)</f>
        <v>1518.00</v>
      </c>
      <c r="F50" s="4" t="str">
        <f>VLOOKUP(A50,HOP!A:C,3,0)</f>
        <v>3123540</v>
      </c>
      <c r="G50" s="4">
        <f t="shared" si="0"/>
        <v>0</v>
      </c>
      <c r="H50" s="4" t="str">
        <f t="shared" si="1"/>
        <v>，3123540</v>
      </c>
      <c r="I50" s="4" t="str">
        <f>VLOOKUP(A50,HOP!A:U,21,0)</f>
        <v>直采</v>
      </c>
    </row>
    <row r="51" s="4" customFormat="1" hidden="1" spans="1:9">
      <c r="A51" s="6">
        <v>999223145070541</v>
      </c>
      <c r="B51" s="7">
        <v>45005</v>
      </c>
      <c r="C51" s="7">
        <v>45007</v>
      </c>
      <c r="D51" s="4">
        <v>1518</v>
      </c>
      <c r="E51" s="4" t="str">
        <f>VLOOKUP(A51,HOP!A:L,12,0)</f>
        <v>1518.00</v>
      </c>
      <c r="F51" s="4" t="str">
        <f>VLOOKUP(A51,HOP!A:C,3,0)</f>
        <v>3123541</v>
      </c>
      <c r="G51" s="4">
        <f t="shared" si="0"/>
        <v>0</v>
      </c>
      <c r="H51" s="4" t="str">
        <f t="shared" si="1"/>
        <v>，3123541</v>
      </c>
      <c r="I51" s="4" t="str">
        <f>VLOOKUP(A51,HOP!A:U,21,0)</f>
        <v>直采</v>
      </c>
    </row>
    <row r="52" s="4" customFormat="1" hidden="1" spans="1:9">
      <c r="A52" s="6">
        <v>999223151429782</v>
      </c>
      <c r="B52" s="7">
        <v>45003</v>
      </c>
      <c r="C52" s="7">
        <v>45007</v>
      </c>
      <c r="D52" s="4">
        <v>3640</v>
      </c>
      <c r="E52" s="4" t="str">
        <f>VLOOKUP(A52,HOP!A:L,12,0)</f>
        <v>3640.00</v>
      </c>
      <c r="F52" s="4" t="str">
        <f>VLOOKUP(A52,HOP!A:C,3,0)</f>
        <v>3125490</v>
      </c>
      <c r="G52" s="4">
        <f t="shared" si="0"/>
        <v>0</v>
      </c>
      <c r="H52" s="4" t="str">
        <f t="shared" si="1"/>
        <v>，3125490</v>
      </c>
      <c r="I52" s="4" t="str">
        <f>VLOOKUP(A52,HOP!A:U,21,0)</f>
        <v>直采</v>
      </c>
    </row>
    <row r="53" s="4" customFormat="1" hidden="1" spans="1:9">
      <c r="A53" s="6">
        <v>999223151440231</v>
      </c>
      <c r="B53" s="7">
        <v>45003</v>
      </c>
      <c r="C53" s="7">
        <v>45007</v>
      </c>
      <c r="D53" s="4">
        <v>3000</v>
      </c>
      <c r="E53" s="4" t="str">
        <f>VLOOKUP(A53,HOP!A:L,12,0)</f>
        <v>3000.00</v>
      </c>
      <c r="F53" s="4" t="str">
        <f>VLOOKUP(A53,HOP!A:C,3,0)</f>
        <v>3125497</v>
      </c>
      <c r="G53" s="4">
        <f t="shared" si="0"/>
        <v>0</v>
      </c>
      <c r="H53" s="4" t="str">
        <f t="shared" si="1"/>
        <v>，3125497</v>
      </c>
      <c r="I53" s="4" t="str">
        <f>VLOOKUP(A53,HOP!A:U,21,0)</f>
        <v>直采</v>
      </c>
    </row>
    <row r="54" s="4" customFormat="1" hidden="1" spans="1:9">
      <c r="A54" s="6">
        <v>999223159895998</v>
      </c>
      <c r="B54" s="7">
        <v>45003</v>
      </c>
      <c r="C54" s="7">
        <v>45007</v>
      </c>
      <c r="D54" s="4">
        <v>2364</v>
      </c>
      <c r="E54" s="4" t="str">
        <f>VLOOKUP(A54,HOP!A:L,12,0)</f>
        <v>2364.00</v>
      </c>
      <c r="F54" s="4" t="str">
        <f>VLOOKUP(A54,HOP!A:C,3,0)</f>
        <v>3127494</v>
      </c>
      <c r="G54" s="4">
        <f t="shared" si="0"/>
        <v>0</v>
      </c>
      <c r="H54" s="4" t="str">
        <f t="shared" si="1"/>
        <v>，3127494</v>
      </c>
      <c r="I54" s="4" t="str">
        <f>VLOOKUP(A54,HOP!A:U,21,0)</f>
        <v>直采</v>
      </c>
    </row>
    <row r="55" s="4" customFormat="1" hidden="1" spans="1:9">
      <c r="A55" s="6">
        <v>999223161838580</v>
      </c>
      <c r="B55" s="7">
        <v>45005</v>
      </c>
      <c r="C55" s="7">
        <v>45007</v>
      </c>
      <c r="D55" s="4">
        <v>1084</v>
      </c>
      <c r="E55" s="4" t="str">
        <f>VLOOKUP(A55,HOP!A:L,12,0)</f>
        <v>1084.00</v>
      </c>
      <c r="F55" s="4" t="str">
        <f>VLOOKUP(A55,HOP!A:C,3,0)</f>
        <v>3128181</v>
      </c>
      <c r="G55" s="4">
        <f t="shared" si="0"/>
        <v>0</v>
      </c>
      <c r="H55" s="4" t="str">
        <f t="shared" si="1"/>
        <v>，3128181</v>
      </c>
      <c r="I55" s="4" t="str">
        <f>VLOOKUP(A55,HOP!A:U,21,0)</f>
        <v>直采</v>
      </c>
    </row>
    <row r="56" s="4" customFormat="1" hidden="1" spans="1:9">
      <c r="A56" s="6">
        <v>999223163653138</v>
      </c>
      <c r="B56" s="7">
        <v>45004</v>
      </c>
      <c r="C56" s="7">
        <v>45007</v>
      </c>
      <c r="D56" s="4">
        <v>1485</v>
      </c>
      <c r="E56" s="4" t="str">
        <f>VLOOKUP(A56,HOP!A:L,12,0)</f>
        <v>1485.00</v>
      </c>
      <c r="F56" s="4" t="str">
        <f>VLOOKUP(A56,HOP!A:C,3,0)</f>
        <v>3128677</v>
      </c>
      <c r="G56" s="4">
        <f t="shared" si="0"/>
        <v>0</v>
      </c>
      <c r="H56" s="4" t="str">
        <f t="shared" si="1"/>
        <v>，3128677</v>
      </c>
      <c r="I56" s="4" t="str">
        <f>VLOOKUP(A56,HOP!A:U,21,0)</f>
        <v>直采</v>
      </c>
    </row>
    <row r="57" s="4" customFormat="1" hidden="1" spans="1:9">
      <c r="A57" s="6">
        <v>999223163711917</v>
      </c>
      <c r="B57" s="7">
        <v>45004</v>
      </c>
      <c r="C57" s="7">
        <v>45007</v>
      </c>
      <c r="D57" s="4">
        <v>1485</v>
      </c>
      <c r="E57" s="4" t="str">
        <f>VLOOKUP(A57,HOP!A:L,12,0)</f>
        <v>1485.00</v>
      </c>
      <c r="F57" s="4" t="str">
        <f>VLOOKUP(A57,HOP!A:C,3,0)</f>
        <v>3128689</v>
      </c>
      <c r="G57" s="4">
        <f t="shared" si="0"/>
        <v>0</v>
      </c>
      <c r="H57" s="4" t="str">
        <f t="shared" si="1"/>
        <v>，3128689</v>
      </c>
      <c r="I57" s="4" t="str">
        <f>VLOOKUP(A57,HOP!A:U,21,0)</f>
        <v>直采</v>
      </c>
    </row>
    <row r="58" s="4" customFormat="1" hidden="1" spans="1:9">
      <c r="A58" s="6">
        <v>999223162526769</v>
      </c>
      <c r="B58" s="7">
        <v>45004</v>
      </c>
      <c r="C58" s="7">
        <v>45007</v>
      </c>
      <c r="D58" s="4">
        <v>5892</v>
      </c>
      <c r="E58" s="4" t="str">
        <f>VLOOKUP(A58,HOP!A:L,12,0)</f>
        <v>5892.00</v>
      </c>
      <c r="F58" s="4" t="str">
        <f>VLOOKUP(A58,HOP!A:C,3,0)</f>
        <v>3128381</v>
      </c>
      <c r="G58" s="4">
        <f t="shared" si="0"/>
        <v>0</v>
      </c>
      <c r="H58" s="4" t="str">
        <f t="shared" si="1"/>
        <v>，3128381</v>
      </c>
      <c r="I58" s="4" t="str">
        <f>VLOOKUP(A58,HOP!A:U,21,0)</f>
        <v>直采</v>
      </c>
    </row>
    <row r="59" s="4" customFormat="1" hidden="1" spans="1:9">
      <c r="A59" s="6">
        <v>999223166953671</v>
      </c>
      <c r="B59" s="7">
        <v>45005</v>
      </c>
      <c r="C59" s="7">
        <v>45007</v>
      </c>
      <c r="D59" s="4">
        <v>1518</v>
      </c>
      <c r="E59" s="4" t="str">
        <f>VLOOKUP(A59,HOP!A:L,12,0)</f>
        <v>1518.00</v>
      </c>
      <c r="F59" s="4" t="str">
        <f>VLOOKUP(A59,HOP!A:C,3,0)</f>
        <v>3129884</v>
      </c>
      <c r="G59" s="4">
        <f t="shared" si="0"/>
        <v>0</v>
      </c>
      <c r="H59" s="4" t="str">
        <f t="shared" si="1"/>
        <v>，3129884</v>
      </c>
      <c r="I59" s="4" t="str">
        <f>VLOOKUP(A59,HOP!A:U,21,0)</f>
        <v>直采</v>
      </c>
    </row>
    <row r="60" s="4" customFormat="1" hidden="1" spans="1:9">
      <c r="A60" s="6">
        <v>999223172776271</v>
      </c>
      <c r="B60" s="7">
        <v>45003</v>
      </c>
      <c r="C60" s="7">
        <v>45007</v>
      </c>
      <c r="D60" s="4">
        <v>3755</v>
      </c>
      <c r="E60" s="4" t="str">
        <f>VLOOKUP(A60,HOP!A:L,12,0)</f>
        <v>3755.00</v>
      </c>
      <c r="F60" s="4" t="str">
        <f>VLOOKUP(A60,HOP!A:C,3,0)</f>
        <v>3131133</v>
      </c>
      <c r="G60" s="4">
        <f t="shared" si="0"/>
        <v>0</v>
      </c>
      <c r="H60" s="4" t="str">
        <f t="shared" si="1"/>
        <v>，3131133</v>
      </c>
      <c r="I60" s="4" t="str">
        <f>VLOOKUP(A60,HOP!A:U,21,0)</f>
        <v>直采</v>
      </c>
    </row>
    <row r="61" s="4" customFormat="1" hidden="1" spans="1:9">
      <c r="A61" s="6">
        <v>999223175500213</v>
      </c>
      <c r="B61" s="7">
        <v>45000</v>
      </c>
      <c r="C61" s="7">
        <v>45007</v>
      </c>
      <c r="D61" s="4">
        <v>2800</v>
      </c>
      <c r="E61" s="4" t="str">
        <f>VLOOKUP(A61,HOP!A:L,12,0)</f>
        <v>2800.00</v>
      </c>
      <c r="F61" s="4" t="str">
        <f>VLOOKUP(A61,HOP!A:C,3,0)</f>
        <v>3131897</v>
      </c>
      <c r="G61" s="4">
        <f t="shared" si="0"/>
        <v>0</v>
      </c>
      <c r="H61" s="4" t="str">
        <f t="shared" si="1"/>
        <v>，3131897</v>
      </c>
      <c r="I61" s="4" t="str">
        <f>VLOOKUP(A61,HOP!A:U,21,0)</f>
        <v>直采</v>
      </c>
    </row>
    <row r="62" s="4" customFormat="1" hidden="1" spans="1:9">
      <c r="A62" s="6">
        <v>999223184869069</v>
      </c>
      <c r="B62" s="7">
        <v>45004</v>
      </c>
      <c r="C62" s="7">
        <v>45007</v>
      </c>
      <c r="D62" s="4">
        <v>6690</v>
      </c>
      <c r="E62" s="4" t="str">
        <f>VLOOKUP(A62,HOP!A:L,12,0)</f>
        <v>6690.00</v>
      </c>
      <c r="F62" s="4" t="str">
        <f>VLOOKUP(A62,HOP!A:C,3,0)</f>
        <v>3134868</v>
      </c>
      <c r="G62" s="4">
        <f t="shared" si="0"/>
        <v>0</v>
      </c>
      <c r="H62" s="4" t="str">
        <f t="shared" si="1"/>
        <v>，3134868</v>
      </c>
      <c r="I62" s="4" t="str">
        <f>VLOOKUP(A62,HOP!A:U,21,0)</f>
        <v>直采</v>
      </c>
    </row>
    <row r="63" s="4" customFormat="1" hidden="1" spans="1:9">
      <c r="A63" s="6">
        <v>999223184878795</v>
      </c>
      <c r="B63" s="7">
        <v>45004</v>
      </c>
      <c r="C63" s="7">
        <v>45007</v>
      </c>
      <c r="D63" s="4">
        <v>6690</v>
      </c>
      <c r="E63" s="4" t="str">
        <f>VLOOKUP(A63,HOP!A:L,12,0)</f>
        <v>6690.00</v>
      </c>
      <c r="F63" s="4" t="str">
        <f>VLOOKUP(A63,HOP!A:C,3,0)</f>
        <v>3134876</v>
      </c>
      <c r="G63" s="4">
        <f t="shared" si="0"/>
        <v>0</v>
      </c>
      <c r="H63" s="4" t="str">
        <f t="shared" si="1"/>
        <v>，3134876</v>
      </c>
      <c r="I63" s="4" t="str">
        <f>VLOOKUP(A63,HOP!A:U,21,0)</f>
        <v>直采</v>
      </c>
    </row>
    <row r="64" s="4" customFormat="1" hidden="1" spans="1:9">
      <c r="A64" s="6">
        <v>999223187856978</v>
      </c>
      <c r="B64" s="7">
        <v>45004</v>
      </c>
      <c r="C64" s="7">
        <v>45007</v>
      </c>
      <c r="D64" s="4">
        <v>921</v>
      </c>
      <c r="E64" s="4" t="str">
        <f>VLOOKUP(A64,HOP!A:L,12,0)</f>
        <v>921.00</v>
      </c>
      <c r="F64" s="4" t="str">
        <f>VLOOKUP(A64,HOP!A:C,3,0)</f>
        <v>3135101</v>
      </c>
      <c r="G64" s="4">
        <f t="shared" si="0"/>
        <v>0</v>
      </c>
      <c r="H64" s="4" t="str">
        <f t="shared" si="1"/>
        <v>，3135101</v>
      </c>
      <c r="I64" s="4" t="str">
        <f>VLOOKUP(A64,HOP!A:U,21,0)</f>
        <v>直采</v>
      </c>
    </row>
    <row r="65" s="4" customFormat="1" hidden="1" spans="1:9">
      <c r="A65" s="6">
        <v>999223188377380</v>
      </c>
      <c r="B65" s="7">
        <v>45004</v>
      </c>
      <c r="C65" s="7">
        <v>45007</v>
      </c>
      <c r="D65" s="4">
        <v>921</v>
      </c>
      <c r="E65" s="4" t="str">
        <f>VLOOKUP(A65,HOP!A:L,12,0)</f>
        <v>921.00</v>
      </c>
      <c r="F65" s="4" t="str">
        <f>VLOOKUP(A65,HOP!A:C,3,0)</f>
        <v>3135159</v>
      </c>
      <c r="G65" s="4">
        <f t="shared" si="0"/>
        <v>0</v>
      </c>
      <c r="H65" s="4" t="str">
        <f t="shared" si="1"/>
        <v>，3135159</v>
      </c>
      <c r="I65" s="4" t="str">
        <f>VLOOKUP(A65,HOP!A:U,21,0)</f>
        <v>直采</v>
      </c>
    </row>
    <row r="66" s="4" customFormat="1" hidden="1" spans="1:9">
      <c r="A66" s="6">
        <v>999223196487771</v>
      </c>
      <c r="B66" s="7">
        <v>45006</v>
      </c>
      <c r="C66" s="7">
        <v>45007</v>
      </c>
      <c r="D66" s="4">
        <v>493</v>
      </c>
      <c r="E66" s="4" t="str">
        <f>VLOOKUP(A66,HOP!A:L,12,0)</f>
        <v>493.00</v>
      </c>
      <c r="F66" s="4" t="str">
        <f>VLOOKUP(A66,HOP!A:C,3,0)</f>
        <v>3137446</v>
      </c>
      <c r="G66" s="4">
        <f t="shared" si="0"/>
        <v>0</v>
      </c>
      <c r="H66" s="4" t="str">
        <f t="shared" si="1"/>
        <v>，3137446</v>
      </c>
      <c r="I66" s="4" t="str">
        <f>VLOOKUP(A66,HOP!A:U,21,0)</f>
        <v>直采</v>
      </c>
    </row>
    <row r="67" s="4" customFormat="1" hidden="1" spans="1:9">
      <c r="A67" s="6">
        <v>999223200976212</v>
      </c>
      <c r="B67" s="7">
        <v>45005</v>
      </c>
      <c r="C67" s="7">
        <v>45007</v>
      </c>
      <c r="D67" s="4">
        <v>3082</v>
      </c>
      <c r="E67" s="4" t="str">
        <f>VLOOKUP(A67,HOP!A:L,12,0)</f>
        <v>3082.00</v>
      </c>
      <c r="F67" s="4" t="str">
        <f>VLOOKUP(A67,HOP!A:C,3,0)</f>
        <v>3139691</v>
      </c>
      <c r="G67" s="4">
        <f t="shared" ref="G67:G130" si="2">D67-E67</f>
        <v>0</v>
      </c>
      <c r="H67" s="4" t="str">
        <f t="shared" ref="H67:H130" si="3">$H$1&amp;F67</f>
        <v>，3139691</v>
      </c>
      <c r="I67" s="4" t="str">
        <f>VLOOKUP(A67,HOP!A:U,21,0)</f>
        <v>直采</v>
      </c>
    </row>
    <row r="68" s="4" customFormat="1" hidden="1" spans="1:9">
      <c r="A68" s="6">
        <v>999223207078488</v>
      </c>
      <c r="B68" s="7">
        <v>45005</v>
      </c>
      <c r="C68" s="7">
        <v>45007</v>
      </c>
      <c r="D68" s="4">
        <v>378</v>
      </c>
      <c r="E68" s="4" t="str">
        <f>VLOOKUP(A68,HOP!A:L,12,0)</f>
        <v>378.00</v>
      </c>
      <c r="F68" s="4" t="str">
        <f>VLOOKUP(A68,HOP!A:C,3,0)</f>
        <v>3140990</v>
      </c>
      <c r="G68" s="4">
        <f t="shared" si="2"/>
        <v>0</v>
      </c>
      <c r="H68" s="4" t="str">
        <f t="shared" si="3"/>
        <v>，3140990</v>
      </c>
      <c r="I68" s="4" t="str">
        <f>VLOOKUP(A68,HOP!A:U,21,0)</f>
        <v>直采</v>
      </c>
    </row>
    <row r="69" s="4" customFormat="1" hidden="1" spans="1:9">
      <c r="A69" s="6">
        <v>999223209406306</v>
      </c>
      <c r="B69" s="7">
        <v>45005</v>
      </c>
      <c r="C69" s="7">
        <v>45007</v>
      </c>
      <c r="D69" s="4">
        <v>1260</v>
      </c>
      <c r="E69" s="4" t="str">
        <f>VLOOKUP(A69,HOP!A:L,12,0)</f>
        <v>1260.00</v>
      </c>
      <c r="F69" s="4" t="str">
        <f>VLOOKUP(A69,HOP!A:C,3,0)</f>
        <v>3141685</v>
      </c>
      <c r="G69" s="4">
        <f t="shared" si="2"/>
        <v>0</v>
      </c>
      <c r="H69" s="4" t="str">
        <f t="shared" si="3"/>
        <v>，3141685</v>
      </c>
      <c r="I69" s="4" t="str">
        <f>VLOOKUP(A69,HOP!A:U,21,0)</f>
        <v>直采</v>
      </c>
    </row>
    <row r="70" s="4" customFormat="1" hidden="1" spans="1:9">
      <c r="A70" s="6">
        <v>999223210389965</v>
      </c>
      <c r="B70" s="7">
        <v>45004</v>
      </c>
      <c r="C70" s="7">
        <v>45007</v>
      </c>
      <c r="D70" s="4">
        <v>1080</v>
      </c>
      <c r="E70" s="4" t="str">
        <f>VLOOKUP(A70,HOP!A:L,12,0)</f>
        <v>1080.00</v>
      </c>
      <c r="F70" s="4" t="str">
        <f>VLOOKUP(A70,HOP!A:C,3,0)</f>
        <v>3141963</v>
      </c>
      <c r="G70" s="4">
        <f t="shared" si="2"/>
        <v>0</v>
      </c>
      <c r="H70" s="4" t="str">
        <f t="shared" si="3"/>
        <v>，3141963</v>
      </c>
      <c r="I70" s="4" t="str">
        <f>VLOOKUP(A70,HOP!A:U,21,0)</f>
        <v>直采</v>
      </c>
    </row>
    <row r="71" s="4" customFormat="1" hidden="1" spans="1:9">
      <c r="A71" s="6">
        <v>999223218233534</v>
      </c>
      <c r="B71" s="7">
        <v>45006</v>
      </c>
      <c r="C71" s="7">
        <v>45007</v>
      </c>
      <c r="D71" s="4">
        <v>259</v>
      </c>
      <c r="E71" s="4" t="str">
        <f>VLOOKUP(A71,HOP!A:L,12,0)</f>
        <v>259.00</v>
      </c>
      <c r="F71" s="4" t="str">
        <f>VLOOKUP(A71,HOP!A:C,3,0)</f>
        <v>3144659</v>
      </c>
      <c r="G71" s="4">
        <f t="shared" si="2"/>
        <v>0</v>
      </c>
      <c r="H71" s="4" t="str">
        <f t="shared" si="3"/>
        <v>，3144659</v>
      </c>
      <c r="I71" s="4" t="str">
        <f>VLOOKUP(A71,HOP!A:U,21,0)</f>
        <v>直采</v>
      </c>
    </row>
    <row r="72" s="4" customFormat="1" hidden="1" spans="1:9">
      <c r="A72" s="6">
        <v>999223224128392</v>
      </c>
      <c r="B72" s="7">
        <v>45006</v>
      </c>
      <c r="C72" s="7">
        <v>45007</v>
      </c>
      <c r="D72" s="4">
        <v>1306</v>
      </c>
      <c r="E72" s="4" t="str">
        <f>VLOOKUP(A72,HOP!A:L,12,0)</f>
        <v>1306.00</v>
      </c>
      <c r="F72" s="4" t="str">
        <f>VLOOKUP(A72,HOP!A:C,3,0)</f>
        <v>3145708</v>
      </c>
      <c r="G72" s="4">
        <f t="shared" si="2"/>
        <v>0</v>
      </c>
      <c r="H72" s="4" t="str">
        <f t="shared" si="3"/>
        <v>，3145708</v>
      </c>
      <c r="I72" s="4" t="str">
        <f>VLOOKUP(A72,HOP!A:U,21,0)</f>
        <v>直采</v>
      </c>
    </row>
    <row r="73" s="4" customFormat="1" hidden="1" spans="1:9">
      <c r="A73" s="6">
        <v>999223227721750</v>
      </c>
      <c r="B73" s="7">
        <v>45005</v>
      </c>
      <c r="C73" s="7">
        <v>45007</v>
      </c>
      <c r="D73" s="4">
        <v>1316</v>
      </c>
      <c r="E73" s="4" t="str">
        <f>VLOOKUP(A73,HOP!A:L,12,0)</f>
        <v>1316.00</v>
      </c>
      <c r="F73" s="4" t="str">
        <f>VLOOKUP(A73,HOP!A:C,3,0)</f>
        <v>3146601</v>
      </c>
      <c r="G73" s="4">
        <f t="shared" si="2"/>
        <v>0</v>
      </c>
      <c r="H73" s="4" t="str">
        <f t="shared" si="3"/>
        <v>，3146601</v>
      </c>
      <c r="I73" s="4" t="str">
        <f>VLOOKUP(A73,HOP!A:U,21,0)</f>
        <v>直采</v>
      </c>
    </row>
    <row r="74" s="4" customFormat="1" hidden="1" spans="1:9">
      <c r="A74" s="6">
        <v>999223228991409</v>
      </c>
      <c r="B74" s="7">
        <v>45006</v>
      </c>
      <c r="C74" s="7">
        <v>45007</v>
      </c>
      <c r="D74" s="4">
        <v>405</v>
      </c>
      <c r="E74" s="4" t="str">
        <f>VLOOKUP(A74,HOP!A:L,12,0)</f>
        <v>405.00</v>
      </c>
      <c r="F74" s="4" t="str">
        <f>VLOOKUP(A74,HOP!A:C,3,0)</f>
        <v>3146928</v>
      </c>
      <c r="G74" s="4">
        <f t="shared" si="2"/>
        <v>0</v>
      </c>
      <c r="H74" s="4" t="str">
        <f t="shared" si="3"/>
        <v>，3146928</v>
      </c>
      <c r="I74" s="4" t="str">
        <f>VLOOKUP(A74,HOP!A:U,21,0)</f>
        <v>直采</v>
      </c>
    </row>
    <row r="75" s="4" customFormat="1" hidden="1" spans="1:9">
      <c r="A75" s="6">
        <v>999223243944963</v>
      </c>
      <c r="B75" s="7">
        <v>45005</v>
      </c>
      <c r="C75" s="7">
        <v>45007</v>
      </c>
      <c r="D75" s="4">
        <v>1558</v>
      </c>
      <c r="E75" s="4" t="str">
        <f>VLOOKUP(A75,HOP!A:L,12,0)</f>
        <v>1558.00</v>
      </c>
      <c r="F75" s="4" t="str">
        <f>VLOOKUP(A75,HOP!A:C,3,0)</f>
        <v>3150924</v>
      </c>
      <c r="G75" s="4">
        <f t="shared" si="2"/>
        <v>0</v>
      </c>
      <c r="H75" s="4" t="str">
        <f t="shared" si="3"/>
        <v>，3150924</v>
      </c>
      <c r="I75" s="4" t="str">
        <f>VLOOKUP(A75,HOP!A:U,21,0)</f>
        <v>直采</v>
      </c>
    </row>
    <row r="76" s="4" customFormat="1" hidden="1" spans="1:9">
      <c r="A76" s="6">
        <v>999223246630931</v>
      </c>
      <c r="B76" s="7">
        <v>45004</v>
      </c>
      <c r="C76" s="7">
        <v>45007</v>
      </c>
      <c r="D76" s="4">
        <v>2058</v>
      </c>
      <c r="E76" s="4" t="str">
        <f>VLOOKUP(A76,HOP!A:L,12,0)</f>
        <v>2058.00</v>
      </c>
      <c r="F76" s="4" t="str">
        <f>VLOOKUP(A76,HOP!A:C,3,0)</f>
        <v>3151949</v>
      </c>
      <c r="G76" s="4">
        <f t="shared" si="2"/>
        <v>0</v>
      </c>
      <c r="H76" s="4" t="str">
        <f t="shared" si="3"/>
        <v>，3151949</v>
      </c>
      <c r="I76" s="4" t="str">
        <f>VLOOKUP(A76,HOP!A:U,21,0)</f>
        <v>直采</v>
      </c>
    </row>
    <row r="77" s="4" customFormat="1" hidden="1" spans="1:9">
      <c r="A77" s="6">
        <v>999223252346845</v>
      </c>
      <c r="B77" s="7">
        <v>45005</v>
      </c>
      <c r="C77" s="7">
        <v>45007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2"/>
        <v>#N/A</v>
      </c>
      <c r="H77" s="4" t="e">
        <f t="shared" si="3"/>
        <v>#N/A</v>
      </c>
      <c r="I77" s="4" t="e">
        <f>VLOOKUP(A77,HOP!A:U,21,0)</f>
        <v>#N/A</v>
      </c>
    </row>
    <row r="78" s="4" customFormat="1" hidden="1" spans="1:9">
      <c r="A78" s="6">
        <v>999223253663676</v>
      </c>
      <c r="B78" s="7">
        <v>45004</v>
      </c>
      <c r="C78" s="7">
        <v>45007</v>
      </c>
      <c r="D78" s="4">
        <v>3027</v>
      </c>
      <c r="E78" s="4" t="str">
        <f>VLOOKUP(A78,HOP!A:L,12,0)</f>
        <v>3027.00</v>
      </c>
      <c r="F78" s="4" t="str">
        <f>VLOOKUP(A78,HOP!A:C,3,0)</f>
        <v>3153104</v>
      </c>
      <c r="G78" s="4">
        <f t="shared" si="2"/>
        <v>0</v>
      </c>
      <c r="H78" s="4" t="str">
        <f t="shared" si="3"/>
        <v>，3153104</v>
      </c>
      <c r="I78" s="4" t="str">
        <f>VLOOKUP(A78,HOP!A:U,21,0)</f>
        <v>直采</v>
      </c>
    </row>
    <row r="79" s="4" customFormat="1" hidden="1" spans="1:9">
      <c r="A79" s="6">
        <v>999223222081629</v>
      </c>
      <c r="B79" s="7">
        <v>45004</v>
      </c>
      <c r="C79" s="7">
        <v>45007</v>
      </c>
      <c r="D79" s="4">
        <v>364.2</v>
      </c>
      <c r="E79" s="4" t="str">
        <f>VLOOKUP(A79,HOP!A:L,12,0)</f>
        <v>364.20</v>
      </c>
      <c r="F79" s="4" t="str">
        <f>VLOOKUP(A79,HOP!A:C,3,0)</f>
        <v>3145079</v>
      </c>
      <c r="G79" s="4">
        <f t="shared" si="2"/>
        <v>0</v>
      </c>
      <c r="H79" s="4" t="str">
        <f t="shared" si="3"/>
        <v>，3145079</v>
      </c>
      <c r="I79" s="4" t="str">
        <f>VLOOKUP(A79,HOP!A:U,21,0)</f>
        <v>直采</v>
      </c>
    </row>
    <row r="80" s="4" customFormat="1" hidden="1" spans="1:9">
      <c r="A80" s="6">
        <v>999223260415858</v>
      </c>
      <c r="B80" s="7">
        <v>45005</v>
      </c>
      <c r="C80" s="7">
        <v>45007</v>
      </c>
      <c r="D80" s="4">
        <v>3400</v>
      </c>
      <c r="E80" s="4" t="str">
        <f>VLOOKUP(A80,HOP!A:L,12,0)</f>
        <v>3400.00</v>
      </c>
      <c r="F80" s="4" t="str">
        <f>VLOOKUP(A80,HOP!A:C,3,0)</f>
        <v>3154794</v>
      </c>
      <c r="G80" s="4">
        <f t="shared" si="2"/>
        <v>0</v>
      </c>
      <c r="H80" s="4" t="str">
        <f t="shared" si="3"/>
        <v>，3154794</v>
      </c>
      <c r="I80" s="4" t="str">
        <f>VLOOKUP(A80,HOP!A:U,21,0)</f>
        <v>直采</v>
      </c>
    </row>
    <row r="81" s="4" customFormat="1" hidden="1" spans="1:9">
      <c r="A81" s="6">
        <v>999223260581716</v>
      </c>
      <c r="B81" s="7">
        <v>45005</v>
      </c>
      <c r="C81" s="7">
        <v>45007</v>
      </c>
      <c r="D81" s="4">
        <v>636</v>
      </c>
      <c r="E81" s="4" t="str">
        <f>VLOOKUP(A81,HOP!A:L,12,0)</f>
        <v>636.00</v>
      </c>
      <c r="F81" s="4" t="str">
        <f>VLOOKUP(A81,HOP!A:C,3,0)</f>
        <v>3154859</v>
      </c>
      <c r="G81" s="4">
        <f t="shared" si="2"/>
        <v>0</v>
      </c>
      <c r="H81" s="4" t="str">
        <f t="shared" si="3"/>
        <v>，3154859</v>
      </c>
      <c r="I81" s="4" t="str">
        <f>VLOOKUP(A81,HOP!A:U,21,0)</f>
        <v>直采</v>
      </c>
    </row>
    <row r="82" s="4" customFormat="1" hidden="1" spans="1:9">
      <c r="A82" s="6">
        <v>999223260361576</v>
      </c>
      <c r="B82" s="7">
        <v>45006</v>
      </c>
      <c r="C82" s="7">
        <v>45007</v>
      </c>
      <c r="D82" s="4">
        <v>2921</v>
      </c>
      <c r="E82" s="4" t="str">
        <f>VLOOKUP(A82,HOP!A:L,12,0)</f>
        <v>2921.00</v>
      </c>
      <c r="F82" s="4" t="str">
        <f>VLOOKUP(A82,HOP!A:C,3,0)</f>
        <v>3154767</v>
      </c>
      <c r="G82" s="4">
        <f t="shared" si="2"/>
        <v>0</v>
      </c>
      <c r="H82" s="4" t="str">
        <f t="shared" si="3"/>
        <v>，3154767</v>
      </c>
      <c r="I82" s="4" t="str">
        <f>VLOOKUP(A82,HOP!A:U,21,0)</f>
        <v>直采</v>
      </c>
    </row>
    <row r="83" s="4" customFormat="1" hidden="1" spans="1:9">
      <c r="A83" s="6">
        <v>999223261932947</v>
      </c>
      <c r="B83" s="7">
        <v>45005</v>
      </c>
      <c r="C83" s="7">
        <v>45007</v>
      </c>
      <c r="D83" s="4">
        <v>680</v>
      </c>
      <c r="E83" s="4" t="str">
        <f>VLOOKUP(A83,HOP!A:L,12,0)</f>
        <v>680.00</v>
      </c>
      <c r="F83" s="4" t="str">
        <f>VLOOKUP(A83,HOP!A:C,3,0)</f>
        <v>3155313</v>
      </c>
      <c r="G83" s="4">
        <f t="shared" si="2"/>
        <v>0</v>
      </c>
      <c r="H83" s="4" t="str">
        <f t="shared" si="3"/>
        <v>，3155313</v>
      </c>
      <c r="I83" s="4" t="str">
        <f>VLOOKUP(A83,HOP!A:U,21,0)</f>
        <v>直采</v>
      </c>
    </row>
    <row r="84" s="4" customFormat="1" hidden="1" spans="1:9">
      <c r="A84" s="6">
        <v>999223262061432</v>
      </c>
      <c r="B84" s="7">
        <v>45005</v>
      </c>
      <c r="C84" s="7">
        <v>45007</v>
      </c>
      <c r="D84" s="4">
        <v>340</v>
      </c>
      <c r="E84" s="4" t="str">
        <f>VLOOKUP(A84,HOP!A:L,12,0)</f>
        <v>340.00</v>
      </c>
      <c r="F84" s="4" t="str">
        <f>VLOOKUP(A84,HOP!A:C,3,0)</f>
        <v>3155360</v>
      </c>
      <c r="G84" s="4">
        <f t="shared" si="2"/>
        <v>0</v>
      </c>
      <c r="H84" s="4" t="str">
        <f t="shared" si="3"/>
        <v>，3155360</v>
      </c>
      <c r="I84" s="4" t="str">
        <f>VLOOKUP(A84,HOP!A:U,21,0)</f>
        <v>直采</v>
      </c>
    </row>
    <row r="85" s="4" customFormat="1" hidden="1" spans="1:9">
      <c r="A85" s="6">
        <v>999223262920523</v>
      </c>
      <c r="B85" s="7">
        <v>45006</v>
      </c>
      <c r="C85" s="7">
        <v>45007</v>
      </c>
      <c r="D85" s="4">
        <v>1173</v>
      </c>
      <c r="E85" s="4" t="str">
        <f>VLOOKUP(A85,HOP!A:L,12,0)</f>
        <v>1173.00</v>
      </c>
      <c r="F85" s="4" t="str">
        <f>VLOOKUP(A85,HOP!A:C,3,0)</f>
        <v>3155682</v>
      </c>
      <c r="G85" s="4">
        <f t="shared" si="2"/>
        <v>0</v>
      </c>
      <c r="H85" s="4" t="str">
        <f t="shared" si="3"/>
        <v>，3155682</v>
      </c>
      <c r="I85" s="4" t="str">
        <f>VLOOKUP(A85,HOP!A:U,21,0)</f>
        <v>直采</v>
      </c>
    </row>
    <row r="86" s="4" customFormat="1" hidden="1" spans="1:9">
      <c r="A86" s="6">
        <v>999223263005764</v>
      </c>
      <c r="B86" s="7">
        <v>45005</v>
      </c>
      <c r="C86" s="7">
        <v>45007</v>
      </c>
      <c r="D86" s="4">
        <v>1500</v>
      </c>
      <c r="E86" s="4" t="str">
        <f>VLOOKUP(A86,HOP!A:L,12,0)</f>
        <v>1500.00</v>
      </c>
      <c r="F86" s="4" t="str">
        <f>VLOOKUP(A86,HOP!A:C,3,0)</f>
        <v>3155731</v>
      </c>
      <c r="G86" s="4">
        <f t="shared" si="2"/>
        <v>0</v>
      </c>
      <c r="H86" s="4" t="str">
        <f t="shared" si="3"/>
        <v>，3155731</v>
      </c>
      <c r="I86" s="4" t="str">
        <f>VLOOKUP(A86,HOP!A:U,21,0)</f>
        <v>直采</v>
      </c>
    </row>
    <row r="87" s="4" customFormat="1" hidden="1" spans="1:9">
      <c r="A87" s="6">
        <v>999223263070903</v>
      </c>
      <c r="B87" s="7">
        <v>45005</v>
      </c>
      <c r="C87" s="7">
        <v>45007</v>
      </c>
      <c r="D87" s="4">
        <v>860</v>
      </c>
      <c r="E87" s="4" t="str">
        <f>VLOOKUP(A87,HOP!A:L,12,0)</f>
        <v>860.00</v>
      </c>
      <c r="F87" s="4" t="str">
        <f>VLOOKUP(A87,HOP!A:C,3,0)</f>
        <v>3155759</v>
      </c>
      <c r="G87" s="4">
        <f t="shared" si="2"/>
        <v>0</v>
      </c>
      <c r="H87" s="4" t="str">
        <f t="shared" si="3"/>
        <v>，3155759</v>
      </c>
      <c r="I87" s="4" t="str">
        <f>VLOOKUP(A87,HOP!A:U,21,0)</f>
        <v>直采</v>
      </c>
    </row>
    <row r="88" s="4" customFormat="1" hidden="1" spans="1:9">
      <c r="A88" s="6">
        <v>999223263341177</v>
      </c>
      <c r="B88" s="7">
        <v>45005</v>
      </c>
      <c r="C88" s="7">
        <v>45007</v>
      </c>
      <c r="D88" s="4">
        <v>6600</v>
      </c>
      <c r="E88" s="4" t="str">
        <f>VLOOKUP(A88,HOP!A:L,12,0)</f>
        <v>6600.00</v>
      </c>
      <c r="F88" s="4" t="str">
        <f>VLOOKUP(A88,HOP!A:C,3,0)</f>
        <v>3155869</v>
      </c>
      <c r="G88" s="4">
        <f t="shared" si="2"/>
        <v>0</v>
      </c>
      <c r="H88" s="4" t="str">
        <f t="shared" si="3"/>
        <v>，3155869</v>
      </c>
      <c r="I88" s="4" t="str">
        <f>VLOOKUP(A88,HOP!A:U,21,0)</f>
        <v>直采</v>
      </c>
    </row>
    <row r="89" s="4" customFormat="1" hidden="1" spans="1:9">
      <c r="A89" s="6">
        <v>999223267530523</v>
      </c>
      <c r="B89" s="7">
        <v>45006</v>
      </c>
      <c r="C89" s="7">
        <v>45007</v>
      </c>
      <c r="D89" s="4">
        <v>380</v>
      </c>
      <c r="E89" s="4" t="str">
        <f>VLOOKUP(A89,HOP!A:L,12,0)</f>
        <v>380.00</v>
      </c>
      <c r="F89" s="4" t="str">
        <f>VLOOKUP(A89,HOP!A:C,3,0)</f>
        <v>3156294</v>
      </c>
      <c r="G89" s="4">
        <f t="shared" si="2"/>
        <v>0</v>
      </c>
      <c r="H89" s="4" t="str">
        <f t="shared" si="3"/>
        <v>，3156294</v>
      </c>
      <c r="I89" s="4" t="str">
        <f>VLOOKUP(A89,HOP!A:U,21,0)</f>
        <v>直采</v>
      </c>
    </row>
    <row r="90" s="4" customFormat="1" hidden="1" spans="1:9">
      <c r="A90" s="6">
        <v>999223262922489</v>
      </c>
      <c r="B90" s="7">
        <v>45005</v>
      </c>
      <c r="C90" s="7">
        <v>45007</v>
      </c>
      <c r="D90" s="4">
        <v>1658</v>
      </c>
      <c r="E90" s="4" t="str">
        <f>VLOOKUP(A90,HOP!A:L,12,0)</f>
        <v>1658.00</v>
      </c>
      <c r="F90" s="4" t="str">
        <f>VLOOKUP(A90,HOP!A:C,3,0)</f>
        <v>3155683</v>
      </c>
      <c r="G90" s="4">
        <f t="shared" si="2"/>
        <v>0</v>
      </c>
      <c r="H90" s="4" t="str">
        <f t="shared" si="3"/>
        <v>，3155683</v>
      </c>
      <c r="I90" s="4" t="str">
        <f>VLOOKUP(A90,HOP!A:U,21,0)</f>
        <v>直采</v>
      </c>
    </row>
    <row r="91" s="4" customFormat="1" hidden="1" spans="1:9">
      <c r="A91" s="6">
        <v>999223269401142</v>
      </c>
      <c r="B91" s="7">
        <v>45006</v>
      </c>
      <c r="C91" s="7">
        <v>45007</v>
      </c>
      <c r="D91" s="4">
        <v>422</v>
      </c>
      <c r="E91" s="4" t="str">
        <f>VLOOKUP(A91,HOP!A:L,12,0)</f>
        <v>422.00</v>
      </c>
      <c r="F91" s="4" t="str">
        <f>VLOOKUP(A91,HOP!A:C,3,0)</f>
        <v>3156621</v>
      </c>
      <c r="G91" s="4">
        <f t="shared" si="2"/>
        <v>0</v>
      </c>
      <c r="H91" s="4" t="str">
        <f t="shared" si="3"/>
        <v>，3156621</v>
      </c>
      <c r="I91" s="4" t="str">
        <f>VLOOKUP(A91,HOP!A:U,21,0)</f>
        <v>直采</v>
      </c>
    </row>
    <row r="92" s="4" customFormat="1" hidden="1" spans="1:9">
      <c r="A92" s="6">
        <v>999223269712438</v>
      </c>
      <c r="B92" s="7">
        <v>45005</v>
      </c>
      <c r="C92" s="7">
        <v>45007</v>
      </c>
      <c r="D92" s="4">
        <v>2188</v>
      </c>
      <c r="E92" s="4" t="str">
        <f>VLOOKUP(A92,HOP!A:L,12,0)</f>
        <v>2188.00</v>
      </c>
      <c r="F92" s="4" t="str">
        <f>VLOOKUP(A92,HOP!A:C,3,0)</f>
        <v>3156674</v>
      </c>
      <c r="G92" s="4">
        <f t="shared" si="2"/>
        <v>0</v>
      </c>
      <c r="H92" s="4" t="str">
        <f t="shared" si="3"/>
        <v>，3156674</v>
      </c>
      <c r="I92" s="4" t="str">
        <f>VLOOKUP(A92,HOP!A:U,21,0)</f>
        <v>直采</v>
      </c>
    </row>
    <row r="93" s="4" customFormat="1" hidden="1" spans="1:9">
      <c r="A93" s="6">
        <v>999223272875755</v>
      </c>
      <c r="B93" s="7">
        <v>45006</v>
      </c>
      <c r="C93" s="7">
        <v>45007</v>
      </c>
      <c r="D93" s="4">
        <v>508</v>
      </c>
      <c r="E93" s="4" t="str">
        <f>VLOOKUP(A93,HOP!A:L,12,0)</f>
        <v>508.00</v>
      </c>
      <c r="F93" s="4" t="str">
        <f>VLOOKUP(A93,HOP!A:C,3,0)</f>
        <v>3157179</v>
      </c>
      <c r="G93" s="4">
        <f t="shared" si="2"/>
        <v>0</v>
      </c>
      <c r="H93" s="4" t="str">
        <f t="shared" si="3"/>
        <v>，3157179</v>
      </c>
      <c r="I93" s="4" t="str">
        <f>VLOOKUP(A93,HOP!A:U,21,0)</f>
        <v>直采</v>
      </c>
    </row>
    <row r="94" s="4" customFormat="1" hidden="1" spans="1:9">
      <c r="A94" s="6">
        <v>999223273008919</v>
      </c>
      <c r="B94" s="7">
        <v>45005</v>
      </c>
      <c r="C94" s="7">
        <v>45007</v>
      </c>
      <c r="D94" s="4">
        <v>2540</v>
      </c>
      <c r="E94" s="4" t="str">
        <f>VLOOKUP(A94,HOP!A:L,12,0)</f>
        <v>2540.00</v>
      </c>
      <c r="F94" s="4" t="str">
        <f>VLOOKUP(A94,HOP!A:C,3,0)</f>
        <v>3157199</v>
      </c>
      <c r="G94" s="4">
        <f t="shared" si="2"/>
        <v>0</v>
      </c>
      <c r="H94" s="4" t="str">
        <f t="shared" si="3"/>
        <v>，3157199</v>
      </c>
      <c r="I94" s="4" t="str">
        <f>VLOOKUP(A94,HOP!A:U,21,0)</f>
        <v>直采</v>
      </c>
    </row>
    <row r="95" s="4" customFormat="1" hidden="1" spans="1:9">
      <c r="A95" s="6">
        <v>999223274163652</v>
      </c>
      <c r="B95" s="7">
        <v>45006</v>
      </c>
      <c r="C95" s="7">
        <v>45007</v>
      </c>
      <c r="D95" s="4">
        <v>454</v>
      </c>
      <c r="E95" s="4" t="str">
        <f>VLOOKUP(A95,HOP!A:L,12,0)</f>
        <v>454.00</v>
      </c>
      <c r="F95" s="4" t="str">
        <f>VLOOKUP(A95,HOP!A:C,3,0)</f>
        <v>3157454</v>
      </c>
      <c r="G95" s="4">
        <f t="shared" si="2"/>
        <v>0</v>
      </c>
      <c r="H95" s="4" t="str">
        <f t="shared" si="3"/>
        <v>，3157454</v>
      </c>
      <c r="I95" s="4" t="str">
        <f>VLOOKUP(A95,HOP!A:U,21,0)</f>
        <v>直采</v>
      </c>
    </row>
    <row r="96" s="4" customFormat="1" hidden="1" spans="1:9">
      <c r="A96" s="6">
        <v>999223274380317</v>
      </c>
      <c r="B96" s="7">
        <v>45006</v>
      </c>
      <c r="C96" s="7">
        <v>45007</v>
      </c>
      <c r="D96" s="4">
        <v>1696</v>
      </c>
      <c r="E96" s="4" t="str">
        <f>VLOOKUP(A96,HOP!A:L,12,0)</f>
        <v>1696.00</v>
      </c>
      <c r="F96" s="4" t="str">
        <f>VLOOKUP(A96,HOP!A:C,3,0)</f>
        <v>3157496</v>
      </c>
      <c r="G96" s="4">
        <f t="shared" si="2"/>
        <v>0</v>
      </c>
      <c r="H96" s="4" t="str">
        <f t="shared" si="3"/>
        <v>，3157496</v>
      </c>
      <c r="I96" s="4" t="str">
        <f>VLOOKUP(A96,HOP!A:U,21,0)</f>
        <v>直采</v>
      </c>
    </row>
    <row r="97" s="4" customFormat="1" hidden="1" spans="1:9">
      <c r="A97" s="6">
        <v>999223274432453</v>
      </c>
      <c r="B97" s="7">
        <v>45005</v>
      </c>
      <c r="C97" s="7">
        <v>45007</v>
      </c>
      <c r="D97" s="4">
        <v>630</v>
      </c>
      <c r="E97" s="4" t="str">
        <f>VLOOKUP(A97,HOP!A:L,12,0)</f>
        <v>630.00</v>
      </c>
      <c r="F97" s="4" t="str">
        <f>VLOOKUP(A97,HOP!A:C,3,0)</f>
        <v>3157504</v>
      </c>
      <c r="G97" s="4">
        <f t="shared" si="2"/>
        <v>0</v>
      </c>
      <c r="H97" s="4" t="str">
        <f t="shared" si="3"/>
        <v>，3157504</v>
      </c>
      <c r="I97" s="4" t="str">
        <f>VLOOKUP(A97,HOP!A:U,21,0)</f>
        <v>直采</v>
      </c>
    </row>
    <row r="98" s="4" customFormat="1" spans="1:9">
      <c r="A98" s="6">
        <v>999223275459171</v>
      </c>
      <c r="B98" s="7">
        <v>45006</v>
      </c>
      <c r="C98" s="7">
        <v>45007</v>
      </c>
      <c r="D98" s="4">
        <v>585.65</v>
      </c>
      <c r="E98" s="4" t="str">
        <f>VLOOKUP(A98,HOP!A:L,12,0)</f>
        <v>586.00</v>
      </c>
      <c r="F98" s="4" t="str">
        <f>VLOOKUP(A98,HOP!A:C,3,0)</f>
        <v>3157858</v>
      </c>
      <c r="G98" s="4">
        <f t="shared" si="2"/>
        <v>-0.350000000000023</v>
      </c>
      <c r="H98" s="4" t="str">
        <f t="shared" si="3"/>
        <v>，3157858</v>
      </c>
      <c r="I98" s="4" t="str">
        <f>VLOOKUP(A98,HOP!A:U,21,0)</f>
        <v>直采</v>
      </c>
    </row>
    <row r="99" s="4" customFormat="1" hidden="1" spans="1:9">
      <c r="A99" s="6">
        <v>999223277360091</v>
      </c>
      <c r="B99" s="7">
        <v>45006</v>
      </c>
      <c r="C99" s="7">
        <v>45007</v>
      </c>
      <c r="D99" s="4">
        <v>405</v>
      </c>
      <c r="E99" s="4" t="str">
        <f>VLOOKUP(A99,HOP!A:L,12,0)</f>
        <v>405.00</v>
      </c>
      <c r="F99" s="4" t="str">
        <f>VLOOKUP(A99,HOP!A:C,3,0)</f>
        <v>3158682</v>
      </c>
      <c r="G99" s="4">
        <f t="shared" si="2"/>
        <v>0</v>
      </c>
      <c r="H99" s="4" t="str">
        <f t="shared" si="3"/>
        <v>，3158682</v>
      </c>
      <c r="I99" s="4" t="str">
        <f>VLOOKUP(A99,HOP!A:U,21,0)</f>
        <v>直采</v>
      </c>
    </row>
    <row r="100" s="4" customFormat="1" hidden="1" spans="1:9">
      <c r="A100" s="6">
        <v>999223277412311</v>
      </c>
      <c r="B100" s="7">
        <v>45006</v>
      </c>
      <c r="C100" s="7">
        <v>45007</v>
      </c>
      <c r="D100" s="4">
        <v>189</v>
      </c>
      <c r="E100" s="4" t="str">
        <f>VLOOKUP(A100,HOP!A:L,12,0)</f>
        <v>189.00</v>
      </c>
      <c r="F100" s="4" t="str">
        <f>VLOOKUP(A100,HOP!A:C,3,0)</f>
        <v>3158707</v>
      </c>
      <c r="G100" s="4">
        <f t="shared" si="2"/>
        <v>0</v>
      </c>
      <c r="H100" s="4" t="str">
        <f t="shared" si="3"/>
        <v>，3158707</v>
      </c>
      <c r="I100" s="4" t="str">
        <f>VLOOKUP(A100,HOP!A:U,21,0)</f>
        <v>直采</v>
      </c>
    </row>
    <row r="101" s="4" customFormat="1" hidden="1" spans="1:9">
      <c r="A101" s="6">
        <v>999223277845050</v>
      </c>
      <c r="B101" s="7">
        <v>45006</v>
      </c>
      <c r="C101" s="7">
        <v>45007</v>
      </c>
      <c r="D101" s="4">
        <v>189</v>
      </c>
      <c r="E101" s="4" t="str">
        <f>VLOOKUP(A101,HOP!A:L,12,0)</f>
        <v>189.00</v>
      </c>
      <c r="F101" s="4" t="str">
        <f>VLOOKUP(A101,HOP!A:C,3,0)</f>
        <v>3158889</v>
      </c>
      <c r="G101" s="4">
        <f t="shared" si="2"/>
        <v>0</v>
      </c>
      <c r="H101" s="4" t="str">
        <f t="shared" si="3"/>
        <v>，3158889</v>
      </c>
      <c r="I101" s="4" t="str">
        <f>VLOOKUP(A101,HOP!A:U,21,0)</f>
        <v>直采</v>
      </c>
    </row>
    <row r="102" s="4" customFormat="1" hidden="1" spans="1:9">
      <c r="A102" s="6">
        <v>999223279969524</v>
      </c>
      <c r="B102" s="7">
        <v>45006</v>
      </c>
      <c r="C102" s="7">
        <v>45007</v>
      </c>
      <c r="D102" s="4">
        <v>280</v>
      </c>
      <c r="E102" s="4" t="str">
        <f>VLOOKUP(A102,HOP!A:L,12,0)</f>
        <v>280.00</v>
      </c>
      <c r="F102" s="4" t="str">
        <f>VLOOKUP(A102,HOP!A:C,3,0)</f>
        <v>3158985</v>
      </c>
      <c r="G102" s="4">
        <f t="shared" si="2"/>
        <v>0</v>
      </c>
      <c r="H102" s="4" t="str">
        <f t="shared" si="3"/>
        <v>，3158985</v>
      </c>
      <c r="I102" s="4" t="str">
        <f>VLOOKUP(A102,HOP!A:U,21,0)</f>
        <v>直采</v>
      </c>
    </row>
    <row r="103" s="4" customFormat="1" hidden="1" spans="1:9">
      <c r="A103" s="6">
        <v>999223280497585</v>
      </c>
      <c r="B103" s="7">
        <v>45006</v>
      </c>
      <c r="C103" s="7">
        <v>45007</v>
      </c>
      <c r="D103" s="4">
        <v>644</v>
      </c>
      <c r="E103" s="4" t="str">
        <f>VLOOKUP(A103,HOP!A:L,12,0)</f>
        <v>644.00</v>
      </c>
      <c r="F103" s="4" t="str">
        <f>VLOOKUP(A103,HOP!A:C,3,0)</f>
        <v>3159080</v>
      </c>
      <c r="G103" s="4">
        <f t="shared" si="2"/>
        <v>0</v>
      </c>
      <c r="H103" s="4" t="str">
        <f t="shared" si="3"/>
        <v>，3159080</v>
      </c>
      <c r="I103" s="4" t="str">
        <f>VLOOKUP(A103,HOP!A:U,21,0)</f>
        <v>直采</v>
      </c>
    </row>
    <row r="104" s="4" customFormat="1" hidden="1" spans="1:9">
      <c r="A104" s="6">
        <v>999223280801552</v>
      </c>
      <c r="B104" s="7">
        <v>45006</v>
      </c>
      <c r="C104" s="7">
        <v>45007</v>
      </c>
      <c r="D104" s="4">
        <v>189</v>
      </c>
      <c r="E104" s="4" t="str">
        <f>VLOOKUP(A104,HOP!A:L,12,0)</f>
        <v>189.00</v>
      </c>
      <c r="F104" s="4" t="str">
        <f>VLOOKUP(A104,HOP!A:C,3,0)</f>
        <v>3159111</v>
      </c>
      <c r="G104" s="4">
        <f t="shared" si="2"/>
        <v>0</v>
      </c>
      <c r="H104" s="4" t="str">
        <f t="shared" si="3"/>
        <v>，3159111</v>
      </c>
      <c r="I104" s="4" t="str">
        <f>VLOOKUP(A104,HOP!A:U,21,0)</f>
        <v>直采</v>
      </c>
    </row>
    <row r="105" s="4" customFormat="1" hidden="1" spans="1:9">
      <c r="A105" s="6">
        <v>999223281574231</v>
      </c>
      <c r="B105" s="7">
        <v>45006</v>
      </c>
      <c r="C105" s="7">
        <v>45007</v>
      </c>
      <c r="D105" s="4">
        <v>567</v>
      </c>
      <c r="E105" s="4" t="str">
        <f>VLOOKUP(A105,HOP!A:L,12,0)</f>
        <v>567.00</v>
      </c>
      <c r="F105" s="4" t="str">
        <f>VLOOKUP(A105,HOP!A:C,3,0)</f>
        <v>3159218</v>
      </c>
      <c r="G105" s="4">
        <f t="shared" si="2"/>
        <v>0</v>
      </c>
      <c r="H105" s="4" t="str">
        <f t="shared" si="3"/>
        <v>，3159218</v>
      </c>
      <c r="I105" s="4" t="str">
        <f>VLOOKUP(A105,HOP!A:U,21,0)</f>
        <v>直采</v>
      </c>
    </row>
    <row r="106" s="4" customFormat="1" hidden="1" spans="1:9">
      <c r="A106" s="6">
        <v>23276625174</v>
      </c>
      <c r="B106" s="7">
        <v>45006</v>
      </c>
      <c r="C106" s="7">
        <v>45007</v>
      </c>
      <c r="D106" s="4">
        <v>2423</v>
      </c>
      <c r="E106" s="4" t="str">
        <f>VLOOKUP(A106,HOP!A:L,12,0)</f>
        <v>2423.00</v>
      </c>
      <c r="F106" s="4" t="str">
        <f>VLOOKUP(A106,HOP!A:C,3,0)</f>
        <v>3158372</v>
      </c>
      <c r="G106" s="4">
        <f t="shared" si="2"/>
        <v>0</v>
      </c>
      <c r="H106" s="4" t="str">
        <f t="shared" si="3"/>
        <v>，3158372</v>
      </c>
      <c r="I106" s="4" t="str">
        <f>VLOOKUP(A106,HOP!A:U,21,0)</f>
        <v>直采</v>
      </c>
    </row>
    <row r="107" s="4" customFormat="1" hidden="1" spans="1:9">
      <c r="A107" s="6">
        <v>999223275883015</v>
      </c>
      <c r="B107" s="7">
        <v>45006</v>
      </c>
      <c r="C107" s="7">
        <v>45007</v>
      </c>
      <c r="D107" s="4">
        <v>1350</v>
      </c>
      <c r="E107" s="4" t="str">
        <f>VLOOKUP(A107,HOP!A:L,12,0)</f>
        <v>1350.00</v>
      </c>
      <c r="F107" s="4" t="str">
        <f>VLOOKUP(A107,HOP!A:C,3,0)</f>
        <v>3158032</v>
      </c>
      <c r="G107" s="4">
        <f t="shared" si="2"/>
        <v>0</v>
      </c>
      <c r="H107" s="4" t="str">
        <f t="shared" si="3"/>
        <v>，3158032</v>
      </c>
      <c r="I107" s="4" t="str">
        <f>VLOOKUP(A107,HOP!A:U,21,0)</f>
        <v>直采</v>
      </c>
    </row>
    <row r="108" s="4" customFormat="1" hidden="1" spans="1:9">
      <c r="A108" s="6">
        <v>999223282516446</v>
      </c>
      <c r="B108" s="7">
        <v>45006</v>
      </c>
      <c r="C108" s="7">
        <v>45007</v>
      </c>
      <c r="D108" s="4">
        <v>1258</v>
      </c>
      <c r="E108" s="4" t="str">
        <f>VLOOKUP(A108,HOP!A:L,12,0)</f>
        <v>1258.00</v>
      </c>
      <c r="F108" s="4" t="str">
        <f>VLOOKUP(A108,HOP!A:C,3,0)</f>
        <v>3159338</v>
      </c>
      <c r="G108" s="4">
        <f t="shared" si="2"/>
        <v>0</v>
      </c>
      <c r="H108" s="4" t="str">
        <f t="shared" si="3"/>
        <v>，3159338</v>
      </c>
      <c r="I108" s="4" t="str">
        <f>VLOOKUP(A108,HOP!A:U,21,0)</f>
        <v>直采</v>
      </c>
    </row>
    <row r="109" s="4" customFormat="1" spans="1:10">
      <c r="A109" s="12" t="s">
        <v>1709</v>
      </c>
      <c r="B109" s="7">
        <v>45006</v>
      </c>
      <c r="C109" s="7">
        <v>45007</v>
      </c>
      <c r="D109" s="4">
        <v>100</v>
      </c>
      <c r="E109" s="4" t="e">
        <f>VLOOKUP(A109,HOP!A:L,12,0)</f>
        <v>#N/A</v>
      </c>
      <c r="F109" s="4">
        <v>3151908</v>
      </c>
      <c r="G109" s="4" t="e">
        <f t="shared" si="2"/>
        <v>#N/A</v>
      </c>
      <c r="H109" s="4" t="str">
        <f t="shared" si="3"/>
        <v>，3151908</v>
      </c>
      <c r="I109" s="4" t="e">
        <f>VLOOKUP(A109,HOP!A:U,21,0)</f>
        <v>#N/A</v>
      </c>
      <c r="J109" s="4" t="s">
        <v>1710</v>
      </c>
    </row>
    <row r="110" s="4" customFormat="1" hidden="1" spans="1:9">
      <c r="A110" s="6">
        <v>999223283838279</v>
      </c>
      <c r="B110" s="7">
        <v>45006</v>
      </c>
      <c r="C110" s="7">
        <v>45007</v>
      </c>
      <c r="D110" s="4">
        <v>338</v>
      </c>
      <c r="E110" s="4" t="str">
        <f>VLOOKUP(A110,HOP!A:L,12,0)</f>
        <v>338.00</v>
      </c>
      <c r="F110" s="4" t="str">
        <f>VLOOKUP(A110,HOP!A:C,3,0)</f>
        <v>3159597</v>
      </c>
      <c r="G110" s="4">
        <f t="shared" si="2"/>
        <v>0</v>
      </c>
      <c r="H110" s="4" t="str">
        <f t="shared" si="3"/>
        <v>，3159597</v>
      </c>
      <c r="I110" s="4" t="str">
        <f>VLOOKUP(A110,HOP!A:U,21,0)</f>
        <v>直采</v>
      </c>
    </row>
    <row r="111" s="4" customFormat="1" hidden="1" spans="1:9">
      <c r="A111" s="6">
        <v>999223285649494</v>
      </c>
      <c r="B111" s="7">
        <v>45006</v>
      </c>
      <c r="C111" s="7">
        <v>45007</v>
      </c>
      <c r="D111" s="4">
        <v>345</v>
      </c>
      <c r="E111" s="4" t="str">
        <f>VLOOKUP(A111,HOP!A:L,12,0)</f>
        <v>345.00</v>
      </c>
      <c r="F111" s="4" t="str">
        <f>VLOOKUP(A111,HOP!A:C,3,0)</f>
        <v>3159932</v>
      </c>
      <c r="G111" s="4">
        <f t="shared" si="2"/>
        <v>0</v>
      </c>
      <c r="H111" s="4" t="str">
        <f t="shared" si="3"/>
        <v>，3159932</v>
      </c>
      <c r="I111" s="4" t="str">
        <f>VLOOKUP(A111,HOP!A:U,21,0)</f>
        <v>直采</v>
      </c>
    </row>
    <row r="112" s="4" customFormat="1" hidden="1" spans="1:9">
      <c r="A112" s="6">
        <v>999223286320033</v>
      </c>
      <c r="B112" s="7">
        <v>45006</v>
      </c>
      <c r="C112" s="7">
        <v>45007</v>
      </c>
      <c r="D112" s="4">
        <v>1094</v>
      </c>
      <c r="E112" s="4" t="str">
        <f>VLOOKUP(A112,HOP!A:L,12,0)</f>
        <v>1094.00</v>
      </c>
      <c r="F112" s="4" t="str">
        <f>VLOOKUP(A112,HOP!A:C,3,0)</f>
        <v>3160056</v>
      </c>
      <c r="G112" s="4">
        <f t="shared" si="2"/>
        <v>0</v>
      </c>
      <c r="H112" s="4" t="str">
        <f t="shared" si="3"/>
        <v>，3160056</v>
      </c>
      <c r="I112" s="4" t="str">
        <f>VLOOKUP(A112,HOP!A:U,21,0)</f>
        <v>直采</v>
      </c>
    </row>
    <row r="113" s="4" customFormat="1" hidden="1" spans="1:9">
      <c r="A113" s="6">
        <v>999223287630314</v>
      </c>
      <c r="B113" s="7">
        <v>45006</v>
      </c>
      <c r="C113" s="7">
        <v>45007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2"/>
        <v>#N/A</v>
      </c>
      <c r="H113" s="4" t="e">
        <f t="shared" si="3"/>
        <v>#N/A</v>
      </c>
      <c r="I113" s="4" t="e">
        <f>VLOOKUP(A113,HOP!A:U,21,0)</f>
        <v>#N/A</v>
      </c>
    </row>
    <row r="114" s="4" customFormat="1" hidden="1" spans="1:9">
      <c r="A114" s="6">
        <v>999223289206059</v>
      </c>
      <c r="B114" s="7">
        <v>45006</v>
      </c>
      <c r="C114" s="7">
        <v>45007</v>
      </c>
      <c r="D114" s="4">
        <v>1269</v>
      </c>
      <c r="E114" s="4" t="str">
        <f>VLOOKUP(A114,HOP!A:L,12,0)</f>
        <v>1269.00</v>
      </c>
      <c r="F114" s="4" t="str">
        <f>VLOOKUP(A114,HOP!A:C,3,0)</f>
        <v>3160733</v>
      </c>
      <c r="G114" s="4">
        <f t="shared" si="2"/>
        <v>0</v>
      </c>
      <c r="H114" s="4" t="str">
        <f t="shared" si="3"/>
        <v>，3160733</v>
      </c>
      <c r="I114" s="4" t="str">
        <f>VLOOKUP(A114,HOP!A:U,21,0)</f>
        <v>直采</v>
      </c>
    </row>
    <row r="115" s="4" customFormat="1" hidden="1" spans="1:9">
      <c r="A115" s="6">
        <v>21985461287</v>
      </c>
      <c r="B115" s="7">
        <v>45006</v>
      </c>
      <c r="C115" s="7">
        <v>45008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2"/>
        <v>#N/A</v>
      </c>
      <c r="H115" s="4" t="e">
        <f t="shared" si="3"/>
        <v>#N/A</v>
      </c>
      <c r="I115" s="4" t="e">
        <f>VLOOKUP(A115,HOP!A:U,21,0)</f>
        <v>#N/A</v>
      </c>
    </row>
    <row r="116" s="4" customFormat="1" hidden="1" spans="1:9">
      <c r="A116" s="6">
        <v>999222003810721</v>
      </c>
      <c r="B116" s="7">
        <v>45003</v>
      </c>
      <c r="C116" s="7">
        <v>45008</v>
      </c>
      <c r="D116" s="4">
        <v>13750</v>
      </c>
      <c r="E116" s="4" t="str">
        <f>VLOOKUP(A116,HOP!A:L,12,0)</f>
        <v>13750.00</v>
      </c>
      <c r="F116" s="4" t="str">
        <f>VLOOKUP(A116,HOP!A:C,3,0)</f>
        <v>2900994</v>
      </c>
      <c r="G116" s="4">
        <f t="shared" si="2"/>
        <v>0</v>
      </c>
      <c r="H116" s="4" t="str">
        <f t="shared" si="3"/>
        <v>，2900994</v>
      </c>
      <c r="I116" s="4" t="str">
        <f>VLOOKUP(A116,HOP!A:U,21,0)</f>
        <v>直采</v>
      </c>
    </row>
    <row r="117" s="4" customFormat="1" hidden="1" spans="1:9">
      <c r="A117" s="6">
        <v>999222082482885</v>
      </c>
      <c r="B117" s="7">
        <v>44995</v>
      </c>
      <c r="C117" s="7">
        <v>45008</v>
      </c>
      <c r="D117" s="4">
        <v>5785</v>
      </c>
      <c r="E117" s="4" t="str">
        <f>VLOOKUP(A117,HOP!A:L,12,0)</f>
        <v>5785.00</v>
      </c>
      <c r="F117" s="4" t="str">
        <f>VLOOKUP(A117,HOP!A:C,3,0)</f>
        <v>2921960</v>
      </c>
      <c r="G117" s="4">
        <f t="shared" si="2"/>
        <v>0</v>
      </c>
      <c r="H117" s="4" t="str">
        <f t="shared" si="3"/>
        <v>，2921960</v>
      </c>
      <c r="I117" s="4" t="str">
        <f>VLOOKUP(A117,HOP!A:U,21,0)</f>
        <v>直采</v>
      </c>
    </row>
    <row r="118" s="4" customFormat="1" hidden="1" spans="1:9">
      <c r="A118" s="6">
        <v>999222204300087</v>
      </c>
      <c r="B118" s="7">
        <v>45007</v>
      </c>
      <c r="C118" s="7">
        <v>45008</v>
      </c>
      <c r="D118" s="4">
        <v>421</v>
      </c>
      <c r="E118" s="4" t="str">
        <f>VLOOKUP(A118,HOP!A:L,12,0)</f>
        <v>421.00</v>
      </c>
      <c r="F118" s="4" t="str">
        <f>VLOOKUP(A118,HOP!A:C,3,0)</f>
        <v>2949942</v>
      </c>
      <c r="G118" s="4">
        <f t="shared" si="2"/>
        <v>0</v>
      </c>
      <c r="H118" s="4" t="str">
        <f t="shared" si="3"/>
        <v>，2949942</v>
      </c>
      <c r="I118" s="4" t="str">
        <f>VLOOKUP(A118,HOP!A:U,21,0)</f>
        <v>直采</v>
      </c>
    </row>
    <row r="119" s="4" customFormat="1" hidden="1" spans="1:9">
      <c r="A119" s="6">
        <v>999222260263089</v>
      </c>
      <c r="B119" s="7">
        <v>45005</v>
      </c>
      <c r="C119" s="7">
        <v>45008</v>
      </c>
      <c r="D119" s="4">
        <v>6060</v>
      </c>
      <c r="E119" s="4" t="str">
        <f>VLOOKUP(A119,HOP!A:L,12,0)</f>
        <v>6060.00</v>
      </c>
      <c r="F119" s="4" t="str">
        <f>VLOOKUP(A119,HOP!A:C,3,0)</f>
        <v>2960332</v>
      </c>
      <c r="G119" s="4">
        <f t="shared" si="2"/>
        <v>0</v>
      </c>
      <c r="H119" s="4" t="str">
        <f t="shared" si="3"/>
        <v>，2960332</v>
      </c>
      <c r="I119" s="4" t="str">
        <f>VLOOKUP(A119,HOP!A:U,21,0)</f>
        <v>直采</v>
      </c>
    </row>
    <row r="120" s="4" customFormat="1" hidden="1" spans="1:9">
      <c r="A120" s="6">
        <v>999222299488990</v>
      </c>
      <c r="B120" s="7">
        <v>45005</v>
      </c>
      <c r="C120" s="7">
        <v>45008</v>
      </c>
      <c r="D120" s="4">
        <v>4665</v>
      </c>
      <c r="E120" s="4" t="str">
        <f>VLOOKUP(A120,HOP!A:L,12,0)</f>
        <v>4665.00</v>
      </c>
      <c r="F120" s="4" t="str">
        <f>VLOOKUP(A120,HOP!A:C,3,0)</f>
        <v>2969160</v>
      </c>
      <c r="G120" s="4">
        <f t="shared" si="2"/>
        <v>0</v>
      </c>
      <c r="H120" s="4" t="str">
        <f t="shared" si="3"/>
        <v>，2969160</v>
      </c>
      <c r="I120" s="4" t="str">
        <f>VLOOKUP(A120,HOP!A:U,21,0)</f>
        <v>直采</v>
      </c>
    </row>
    <row r="121" s="4" customFormat="1" hidden="1" spans="1:9">
      <c r="A121" s="6">
        <v>999222584128185</v>
      </c>
      <c r="B121" s="7">
        <v>45005</v>
      </c>
      <c r="C121" s="7">
        <v>45008</v>
      </c>
      <c r="D121" s="4">
        <v>1680</v>
      </c>
      <c r="E121" s="4" t="str">
        <f>VLOOKUP(A121,HOP!A:L,12,0)</f>
        <v>1680.00</v>
      </c>
      <c r="F121" s="4" t="str">
        <f>VLOOKUP(A121,HOP!A:C,3,0)</f>
        <v>3012317</v>
      </c>
      <c r="G121" s="4">
        <f t="shared" si="2"/>
        <v>0</v>
      </c>
      <c r="H121" s="4" t="str">
        <f t="shared" si="3"/>
        <v>，3012317</v>
      </c>
      <c r="I121" s="4" t="str">
        <f>VLOOKUP(A121,HOP!A:U,21,0)</f>
        <v>直采</v>
      </c>
    </row>
    <row r="122" s="4" customFormat="1" hidden="1" spans="1:9">
      <c r="A122" s="6">
        <v>999222602257108</v>
      </c>
      <c r="B122" s="7">
        <v>45005</v>
      </c>
      <c r="C122" s="7">
        <v>45008</v>
      </c>
      <c r="D122" s="4">
        <v>1941</v>
      </c>
      <c r="E122" s="4" t="str">
        <f>VLOOKUP(A122,HOP!A:L,12,0)</f>
        <v>1941.00</v>
      </c>
      <c r="F122" s="4" t="str">
        <f>VLOOKUP(A122,HOP!A:C,3,0)</f>
        <v>3014689</v>
      </c>
      <c r="G122" s="4">
        <f t="shared" si="2"/>
        <v>0</v>
      </c>
      <c r="H122" s="4" t="str">
        <f t="shared" si="3"/>
        <v>，3014689</v>
      </c>
      <c r="I122" s="4" t="str">
        <f>VLOOKUP(A122,HOP!A:U,21,0)</f>
        <v>直采</v>
      </c>
    </row>
    <row r="123" s="4" customFormat="1" hidden="1" spans="1:9">
      <c r="A123" s="6">
        <v>999222650893214</v>
      </c>
      <c r="B123" s="7">
        <v>45005</v>
      </c>
      <c r="C123" s="7">
        <v>45008</v>
      </c>
      <c r="D123" s="4">
        <v>3732</v>
      </c>
      <c r="E123" s="4" t="str">
        <f>VLOOKUP(A123,HOP!A:L,12,0)</f>
        <v>3732.00</v>
      </c>
      <c r="F123" s="4" t="str">
        <f>VLOOKUP(A123,HOP!A:C,3,0)</f>
        <v>3021278</v>
      </c>
      <c r="G123" s="4">
        <f t="shared" si="2"/>
        <v>0</v>
      </c>
      <c r="H123" s="4" t="str">
        <f t="shared" si="3"/>
        <v>，3021278</v>
      </c>
      <c r="I123" s="4" t="str">
        <f>VLOOKUP(A123,HOP!A:U,21,0)</f>
        <v>直采</v>
      </c>
    </row>
    <row r="124" s="4" customFormat="1" spans="1:10">
      <c r="A124" s="6">
        <v>999222762137597</v>
      </c>
      <c r="B124" s="7">
        <v>45006</v>
      </c>
      <c r="C124" s="7">
        <v>45008</v>
      </c>
      <c r="D124" s="4">
        <v>96.44</v>
      </c>
      <c r="E124" s="4" t="str">
        <f>VLOOKUP(A124,HOP!A:L,12,0)</f>
        <v>108.30</v>
      </c>
      <c r="F124" s="4" t="str">
        <f>VLOOKUP(A124,HOP!A:C,3,0)</f>
        <v>3035834</v>
      </c>
      <c r="G124" s="4">
        <f t="shared" si="2"/>
        <v>-11.86</v>
      </c>
      <c r="H124" s="4" t="str">
        <f t="shared" si="3"/>
        <v>，3035834</v>
      </c>
      <c r="I124" s="4" t="str">
        <f>VLOOKUP(A124,HOP!A:U,21,0)</f>
        <v>直采</v>
      </c>
      <c r="J124" s="4" t="s">
        <v>1711</v>
      </c>
    </row>
    <row r="125" s="4" customFormat="1" hidden="1" spans="1:9">
      <c r="A125" s="6">
        <v>999222785530800</v>
      </c>
      <c r="B125" s="7">
        <v>45005</v>
      </c>
      <c r="C125" s="7">
        <v>45008</v>
      </c>
      <c r="D125" s="4">
        <v>5616</v>
      </c>
      <c r="E125" s="4" t="str">
        <f>VLOOKUP(A125,HOP!A:L,12,0)</f>
        <v>5616.00</v>
      </c>
      <c r="F125" s="4" t="str">
        <f>VLOOKUP(A125,HOP!A:C,3,0)</f>
        <v>3039791</v>
      </c>
      <c r="G125" s="4">
        <f t="shared" si="2"/>
        <v>0</v>
      </c>
      <c r="H125" s="4" t="str">
        <f t="shared" si="3"/>
        <v>，3039791</v>
      </c>
      <c r="I125" s="4" t="str">
        <f>VLOOKUP(A125,HOP!A:U,21,0)</f>
        <v>直采</v>
      </c>
    </row>
    <row r="126" s="4" customFormat="1" hidden="1" spans="1:9">
      <c r="A126" s="6">
        <v>999222794049982</v>
      </c>
      <c r="B126" s="7">
        <v>45007</v>
      </c>
      <c r="C126" s="7">
        <v>45008</v>
      </c>
      <c r="D126" s="4">
        <v>616</v>
      </c>
      <c r="E126" s="4" t="str">
        <f>VLOOKUP(A126,HOP!A:L,12,0)</f>
        <v>616.00</v>
      </c>
      <c r="F126" s="4" t="str">
        <f>VLOOKUP(A126,HOP!A:C,3,0)</f>
        <v>3041102</v>
      </c>
      <c r="G126" s="4">
        <f t="shared" si="2"/>
        <v>0</v>
      </c>
      <c r="H126" s="4" t="str">
        <f t="shared" si="3"/>
        <v>，3041102</v>
      </c>
      <c r="I126" s="4" t="str">
        <f>VLOOKUP(A126,HOP!A:U,21,0)</f>
        <v>直采</v>
      </c>
    </row>
    <row r="127" s="4" customFormat="1" hidden="1" spans="1:9">
      <c r="A127" s="6">
        <v>999222801707551</v>
      </c>
      <c r="B127" s="7">
        <v>45007</v>
      </c>
      <c r="C127" s="7">
        <v>45008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2"/>
        <v>#N/A</v>
      </c>
      <c r="H127" s="4" t="e">
        <f t="shared" si="3"/>
        <v>#N/A</v>
      </c>
      <c r="I127" s="4" t="e">
        <f>VLOOKUP(A127,HOP!A:U,21,0)</f>
        <v>#N/A</v>
      </c>
    </row>
    <row r="128" s="4" customFormat="1" hidden="1" spans="1:9">
      <c r="A128" s="6">
        <v>999222846499315</v>
      </c>
      <c r="B128" s="7">
        <v>45005</v>
      </c>
      <c r="C128" s="7">
        <v>45008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2"/>
        <v>#N/A</v>
      </c>
      <c r="H128" s="4" t="e">
        <f t="shared" si="3"/>
        <v>#N/A</v>
      </c>
      <c r="I128" s="4" t="e">
        <f>VLOOKUP(A128,HOP!A:U,21,0)</f>
        <v>#N/A</v>
      </c>
    </row>
    <row r="129" s="4" customFormat="1" hidden="1" spans="1:9">
      <c r="A129" s="6">
        <v>999222871455674</v>
      </c>
      <c r="B129" s="7">
        <v>45007</v>
      </c>
      <c r="C129" s="7">
        <v>45008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2"/>
        <v>#N/A</v>
      </c>
      <c r="H129" s="4" t="e">
        <f t="shared" si="3"/>
        <v>#N/A</v>
      </c>
      <c r="I129" s="4" t="e">
        <f>VLOOKUP(A129,HOP!A:U,21,0)</f>
        <v>#N/A</v>
      </c>
    </row>
    <row r="130" s="4" customFormat="1" hidden="1" spans="1:9">
      <c r="A130" s="6">
        <v>999222942974284</v>
      </c>
      <c r="B130" s="7">
        <v>45006</v>
      </c>
      <c r="C130" s="7">
        <v>45008</v>
      </c>
      <c r="D130" s="4">
        <v>804</v>
      </c>
      <c r="E130" s="4" t="str">
        <f>VLOOKUP(A130,HOP!A:L,12,0)</f>
        <v>804.00</v>
      </c>
      <c r="F130" s="4" t="str">
        <f>VLOOKUP(A130,HOP!A:C,3,0)</f>
        <v>3068193</v>
      </c>
      <c r="G130" s="4">
        <f t="shared" si="2"/>
        <v>0</v>
      </c>
      <c r="H130" s="4" t="str">
        <f t="shared" si="3"/>
        <v>，3068193</v>
      </c>
      <c r="I130" s="4" t="str">
        <f>VLOOKUP(A130,HOP!A:U,21,0)</f>
        <v>直采</v>
      </c>
    </row>
    <row r="131" s="4" customFormat="1" hidden="1" spans="1:9">
      <c r="A131" s="6">
        <v>999222947039208</v>
      </c>
      <c r="B131" s="7">
        <v>45005</v>
      </c>
      <c r="C131" s="7">
        <v>45008</v>
      </c>
      <c r="D131" s="4">
        <v>1171.8</v>
      </c>
      <c r="E131" s="4" t="str">
        <f>VLOOKUP(A131,HOP!A:L,12,0)</f>
        <v>1171.80</v>
      </c>
      <c r="F131" s="4" t="str">
        <f>VLOOKUP(A131,HOP!A:C,3,0)</f>
        <v>3069271</v>
      </c>
      <c r="G131" s="4">
        <f t="shared" ref="G131:G194" si="4">D131-E131</f>
        <v>0</v>
      </c>
      <c r="H131" s="4" t="str">
        <f t="shared" ref="H131:H194" si="5">$H$1&amp;F131</f>
        <v>，3069271</v>
      </c>
      <c r="I131" s="4" t="str">
        <f>VLOOKUP(A131,HOP!A:U,21,0)</f>
        <v>直采</v>
      </c>
    </row>
    <row r="132" s="4" customFormat="1" hidden="1" spans="1:9">
      <c r="A132" s="6">
        <v>999222948647351</v>
      </c>
      <c r="B132" s="7">
        <v>45004</v>
      </c>
      <c r="C132" s="7">
        <v>45008</v>
      </c>
      <c r="D132" s="4">
        <v>3728</v>
      </c>
      <c r="E132" s="4" t="str">
        <f>VLOOKUP(A132,HOP!A:L,12,0)</f>
        <v>3728.00</v>
      </c>
      <c r="F132" s="4" t="str">
        <f>VLOOKUP(A132,HOP!A:C,3,0)</f>
        <v>3069875</v>
      </c>
      <c r="G132" s="4">
        <f t="shared" si="4"/>
        <v>0</v>
      </c>
      <c r="H132" s="4" t="str">
        <f t="shared" si="5"/>
        <v>，3069875</v>
      </c>
      <c r="I132" s="4" t="str">
        <f>VLOOKUP(A132,HOP!A:U,21,0)</f>
        <v>直采</v>
      </c>
    </row>
    <row r="133" s="4" customFormat="1" hidden="1" spans="1:9">
      <c r="A133" s="6">
        <v>999222948784723</v>
      </c>
      <c r="B133" s="7">
        <v>45004</v>
      </c>
      <c r="C133" s="7">
        <v>45008</v>
      </c>
      <c r="D133" s="4">
        <v>3728</v>
      </c>
      <c r="E133" s="4" t="str">
        <f>VLOOKUP(A133,HOP!A:L,12,0)</f>
        <v>3728.00</v>
      </c>
      <c r="F133" s="4" t="str">
        <f>VLOOKUP(A133,HOP!A:C,3,0)</f>
        <v>3069909</v>
      </c>
      <c r="G133" s="4">
        <f t="shared" si="4"/>
        <v>0</v>
      </c>
      <c r="H133" s="4" t="str">
        <f t="shared" si="5"/>
        <v>，3069909</v>
      </c>
      <c r="I133" s="4" t="str">
        <f>VLOOKUP(A133,HOP!A:U,21,0)</f>
        <v>直采</v>
      </c>
    </row>
    <row r="134" s="4" customFormat="1" hidden="1" spans="1:9">
      <c r="A134" s="6">
        <v>999222963777581</v>
      </c>
      <c r="B134" s="7">
        <v>44989</v>
      </c>
      <c r="C134" s="7">
        <v>45008</v>
      </c>
      <c r="D134" s="4">
        <v>10260</v>
      </c>
      <c r="E134" s="4" t="str">
        <f>VLOOKUP(A134,HOP!A:L,12,0)</f>
        <v>10260.00</v>
      </c>
      <c r="F134" s="4" t="str">
        <f>VLOOKUP(A134,HOP!A:C,3,0)</f>
        <v>3074558</v>
      </c>
      <c r="G134" s="4">
        <f t="shared" si="4"/>
        <v>0</v>
      </c>
      <c r="H134" s="4" t="str">
        <f t="shared" si="5"/>
        <v>，3074558</v>
      </c>
      <c r="I134" s="4" t="str">
        <f>VLOOKUP(A134,HOP!A:U,21,0)</f>
        <v>直采</v>
      </c>
    </row>
    <row r="135" s="4" customFormat="1" hidden="1" spans="1:9">
      <c r="A135" s="6">
        <v>999223038991896</v>
      </c>
      <c r="B135" s="7">
        <v>45007</v>
      </c>
      <c r="C135" s="7">
        <v>45008</v>
      </c>
      <c r="D135" s="4">
        <v>623</v>
      </c>
      <c r="E135" s="4" t="str">
        <f>VLOOKUP(A135,HOP!A:L,12,0)</f>
        <v>623.00</v>
      </c>
      <c r="F135" s="4" t="str">
        <f>VLOOKUP(A135,HOP!A:C,3,0)</f>
        <v>3097634</v>
      </c>
      <c r="G135" s="4">
        <f t="shared" si="4"/>
        <v>0</v>
      </c>
      <c r="H135" s="4" t="str">
        <f t="shared" si="5"/>
        <v>，3097634</v>
      </c>
      <c r="I135" s="4" t="str">
        <f>VLOOKUP(A135,HOP!A:U,21,0)</f>
        <v>直采</v>
      </c>
    </row>
    <row r="136" s="4" customFormat="1" hidden="1" spans="1:9">
      <c r="A136" s="6">
        <v>999223049108798</v>
      </c>
      <c r="B136" s="7">
        <v>45004</v>
      </c>
      <c r="C136" s="7">
        <v>45008</v>
      </c>
      <c r="D136" s="4">
        <v>4553</v>
      </c>
      <c r="E136" s="4" t="str">
        <f>VLOOKUP(A136,HOP!A:L,12,0)</f>
        <v>4553.00</v>
      </c>
      <c r="F136" s="4" t="str">
        <f>VLOOKUP(A136,HOP!A:C,3,0)</f>
        <v>3099721</v>
      </c>
      <c r="G136" s="4">
        <f t="shared" si="4"/>
        <v>0</v>
      </c>
      <c r="H136" s="4" t="str">
        <f t="shared" si="5"/>
        <v>，3099721</v>
      </c>
      <c r="I136" s="4" t="str">
        <f>VLOOKUP(A136,HOP!A:U,21,0)</f>
        <v>直采</v>
      </c>
    </row>
    <row r="137" s="4" customFormat="1" hidden="1" spans="1:9">
      <c r="A137" s="6">
        <v>999223066875510</v>
      </c>
      <c r="B137" s="7">
        <v>45007</v>
      </c>
      <c r="C137" s="7">
        <v>45008</v>
      </c>
      <c r="D137" s="4">
        <v>736</v>
      </c>
      <c r="E137" s="4" t="str">
        <f>VLOOKUP(A137,HOP!A:L,12,0)</f>
        <v>736.00</v>
      </c>
      <c r="F137" s="4" t="str">
        <f>VLOOKUP(A137,HOP!A:C,3,0)</f>
        <v>3104414</v>
      </c>
      <c r="G137" s="4">
        <f t="shared" si="4"/>
        <v>0</v>
      </c>
      <c r="H137" s="4" t="str">
        <f t="shared" si="5"/>
        <v>，3104414</v>
      </c>
      <c r="I137" s="4" t="str">
        <f>VLOOKUP(A137,HOP!A:U,21,0)</f>
        <v>直采</v>
      </c>
    </row>
    <row r="138" s="4" customFormat="1" hidden="1" spans="1:9">
      <c r="A138" s="6">
        <v>999223091538250</v>
      </c>
      <c r="B138" s="7">
        <v>45007</v>
      </c>
      <c r="C138" s="7">
        <v>45008</v>
      </c>
      <c r="D138" s="4">
        <v>1596</v>
      </c>
      <c r="E138" s="4" t="str">
        <f>VLOOKUP(A138,HOP!A:L,12,0)</f>
        <v>1596.00</v>
      </c>
      <c r="F138" s="4" t="str">
        <f>VLOOKUP(A138,HOP!A:C,3,0)</f>
        <v>3111729</v>
      </c>
      <c r="G138" s="4">
        <f t="shared" si="4"/>
        <v>0</v>
      </c>
      <c r="H138" s="4" t="str">
        <f t="shared" si="5"/>
        <v>，3111729</v>
      </c>
      <c r="I138" s="4" t="str">
        <f>VLOOKUP(A138,HOP!A:U,21,0)</f>
        <v>直采</v>
      </c>
    </row>
    <row r="139" s="4" customFormat="1" hidden="1" spans="1:9">
      <c r="A139" s="6">
        <v>999223105399238</v>
      </c>
      <c r="B139" s="7">
        <v>44999</v>
      </c>
      <c r="C139" s="7">
        <v>45008</v>
      </c>
      <c r="D139" s="4">
        <v>4890</v>
      </c>
      <c r="E139" s="4" t="str">
        <f>VLOOKUP(A139,HOP!A:L,12,0)</f>
        <v>4890.00</v>
      </c>
      <c r="F139" s="4" t="str">
        <f>VLOOKUP(A139,HOP!A:C,3,0)</f>
        <v>3114712</v>
      </c>
      <c r="G139" s="4">
        <f t="shared" si="4"/>
        <v>0</v>
      </c>
      <c r="H139" s="4" t="str">
        <f t="shared" si="5"/>
        <v>，3114712</v>
      </c>
      <c r="I139" s="4" t="str">
        <f>VLOOKUP(A139,HOP!A:U,21,0)</f>
        <v>直采</v>
      </c>
    </row>
    <row r="140" s="4" customFormat="1" hidden="1" spans="1:9">
      <c r="A140" s="6">
        <v>999223105819001</v>
      </c>
      <c r="B140" s="7">
        <v>45006</v>
      </c>
      <c r="C140" s="7">
        <v>45008</v>
      </c>
      <c r="D140" s="4">
        <v>1518</v>
      </c>
      <c r="E140" s="4" t="str">
        <f>VLOOKUP(A140,HOP!A:L,12,0)</f>
        <v>1518.00</v>
      </c>
      <c r="F140" s="4" t="str">
        <f>VLOOKUP(A140,HOP!A:C,3,0)</f>
        <v>3114866</v>
      </c>
      <c r="G140" s="4">
        <f t="shared" si="4"/>
        <v>0</v>
      </c>
      <c r="H140" s="4" t="str">
        <f t="shared" si="5"/>
        <v>，3114866</v>
      </c>
      <c r="I140" s="4" t="str">
        <f>VLOOKUP(A140,HOP!A:U,21,0)</f>
        <v>直采</v>
      </c>
    </row>
    <row r="141" s="4" customFormat="1" hidden="1" spans="1:9">
      <c r="A141" s="6">
        <v>999223106977999</v>
      </c>
      <c r="B141" s="7">
        <v>45005</v>
      </c>
      <c r="C141" s="7">
        <v>45008</v>
      </c>
      <c r="D141" s="4">
        <v>1485</v>
      </c>
      <c r="E141" s="4" t="str">
        <f>VLOOKUP(A141,HOP!A:L,12,0)</f>
        <v>1485.00</v>
      </c>
      <c r="F141" s="4" t="str">
        <f>VLOOKUP(A141,HOP!A:C,3,0)</f>
        <v>3115282</v>
      </c>
      <c r="G141" s="4">
        <f t="shared" si="4"/>
        <v>0</v>
      </c>
      <c r="H141" s="4" t="str">
        <f t="shared" si="5"/>
        <v>，3115282</v>
      </c>
      <c r="I141" s="4" t="str">
        <f>VLOOKUP(A141,HOP!A:U,21,0)</f>
        <v>直采</v>
      </c>
    </row>
    <row r="142" s="4" customFormat="1" hidden="1" spans="1:9">
      <c r="A142" s="6">
        <v>999223107835955</v>
      </c>
      <c r="B142" s="7">
        <v>45000</v>
      </c>
      <c r="C142" s="7">
        <v>45008</v>
      </c>
      <c r="D142" s="4">
        <v>3840</v>
      </c>
      <c r="E142" s="4" t="str">
        <f>VLOOKUP(A142,HOP!A:L,12,0)</f>
        <v>3840.00</v>
      </c>
      <c r="F142" s="4" t="str">
        <f>VLOOKUP(A142,HOP!A:C,3,0)</f>
        <v>3115742</v>
      </c>
      <c r="G142" s="4">
        <f t="shared" si="4"/>
        <v>0</v>
      </c>
      <c r="H142" s="4" t="str">
        <f t="shared" si="5"/>
        <v>，3115742</v>
      </c>
      <c r="I142" s="4" t="str">
        <f>VLOOKUP(A142,HOP!A:U,21,0)</f>
        <v>直采</v>
      </c>
    </row>
    <row r="143" s="4" customFormat="1" hidden="1" spans="1:9">
      <c r="A143" s="6">
        <v>999223117861142</v>
      </c>
      <c r="B143" s="7">
        <v>45006</v>
      </c>
      <c r="C143" s="7">
        <v>45008</v>
      </c>
      <c r="D143" s="4">
        <v>1246</v>
      </c>
      <c r="E143" s="4" t="str">
        <f>VLOOKUP(A143,HOP!A:L,12,0)</f>
        <v>1246.00</v>
      </c>
      <c r="F143" s="4" t="str">
        <f>VLOOKUP(A143,HOP!A:C,3,0)</f>
        <v>3117594</v>
      </c>
      <c r="G143" s="4">
        <f t="shared" si="4"/>
        <v>0</v>
      </c>
      <c r="H143" s="4" t="str">
        <f t="shared" si="5"/>
        <v>，3117594</v>
      </c>
      <c r="I143" s="4" t="str">
        <f>VLOOKUP(A143,HOP!A:U,21,0)</f>
        <v>直采</v>
      </c>
    </row>
    <row r="144" s="4" customFormat="1" hidden="1" spans="1:9">
      <c r="A144" s="6">
        <v>999223123055501</v>
      </c>
      <c r="B144" s="7">
        <v>45006</v>
      </c>
      <c r="C144" s="7">
        <v>45008</v>
      </c>
      <c r="D144" s="4">
        <v>1950</v>
      </c>
      <c r="E144" s="4" t="str">
        <f>VLOOKUP(A144,HOP!A:L,12,0)</f>
        <v>1950.00</v>
      </c>
      <c r="F144" s="4" t="str">
        <f>VLOOKUP(A144,HOP!A:C,3,0)</f>
        <v>3119295</v>
      </c>
      <c r="G144" s="4">
        <f t="shared" si="4"/>
        <v>0</v>
      </c>
      <c r="H144" s="4" t="str">
        <f t="shared" si="5"/>
        <v>，3119295</v>
      </c>
      <c r="I144" s="4" t="str">
        <f>VLOOKUP(A144,HOP!A:U,21,0)</f>
        <v>直采</v>
      </c>
    </row>
    <row r="145" s="4" customFormat="1" hidden="1" spans="1:9">
      <c r="A145" s="6">
        <v>999223144870000</v>
      </c>
      <c r="B145" s="7">
        <v>45006</v>
      </c>
      <c r="C145" s="7">
        <v>45008</v>
      </c>
      <c r="D145" s="4">
        <v>2188</v>
      </c>
      <c r="E145" s="4" t="str">
        <f>VLOOKUP(A145,HOP!A:L,12,0)</f>
        <v>2188.00</v>
      </c>
      <c r="F145" s="4" t="str">
        <f>VLOOKUP(A145,HOP!A:C,3,0)</f>
        <v>3123505</v>
      </c>
      <c r="G145" s="4">
        <f t="shared" si="4"/>
        <v>0</v>
      </c>
      <c r="H145" s="4" t="str">
        <f t="shared" si="5"/>
        <v>，3123505</v>
      </c>
      <c r="I145" s="4" t="str">
        <f>VLOOKUP(A145,HOP!A:U,21,0)</f>
        <v>直采</v>
      </c>
    </row>
    <row r="146" s="4" customFormat="1" hidden="1" spans="1:9">
      <c r="A146" s="6">
        <v>999223156744117</v>
      </c>
      <c r="B146" s="7">
        <v>45007</v>
      </c>
      <c r="C146" s="7">
        <v>45008</v>
      </c>
      <c r="D146" s="4">
        <v>300</v>
      </c>
      <c r="E146" s="4" t="str">
        <f>VLOOKUP(A146,HOP!A:L,12,0)</f>
        <v>300.00</v>
      </c>
      <c r="F146" s="4" t="str">
        <f>VLOOKUP(A146,HOP!A:C,3,0)</f>
        <v>3126502</v>
      </c>
      <c r="G146" s="4">
        <f t="shared" si="4"/>
        <v>0</v>
      </c>
      <c r="H146" s="4" t="str">
        <f t="shared" si="5"/>
        <v>，3126502</v>
      </c>
      <c r="I146" s="4" t="str">
        <f>VLOOKUP(A146,HOP!A:U,21,0)</f>
        <v>直采</v>
      </c>
    </row>
    <row r="147" s="4" customFormat="1" hidden="1" spans="1:9">
      <c r="A147" s="6">
        <v>999223162192566</v>
      </c>
      <c r="B147" s="7">
        <v>45003</v>
      </c>
      <c r="C147" s="7">
        <v>45008</v>
      </c>
      <c r="D147" s="4">
        <v>2370</v>
      </c>
      <c r="E147" s="4" t="str">
        <f>VLOOKUP(A147,HOP!A:L,12,0)</f>
        <v>2370.00</v>
      </c>
      <c r="F147" s="4" t="str">
        <f>VLOOKUP(A147,HOP!A:C,3,0)</f>
        <v>3128290</v>
      </c>
      <c r="G147" s="4">
        <f t="shared" si="4"/>
        <v>0</v>
      </c>
      <c r="H147" s="4" t="str">
        <f t="shared" si="5"/>
        <v>，3128290</v>
      </c>
      <c r="I147" s="4" t="str">
        <f>VLOOKUP(A147,HOP!A:U,21,0)</f>
        <v>直采</v>
      </c>
    </row>
    <row r="148" s="4" customFormat="1" hidden="1" spans="1:9">
      <c r="A148" s="6">
        <v>999223171831934</v>
      </c>
      <c r="B148" s="7">
        <v>45006</v>
      </c>
      <c r="C148" s="7">
        <v>45008</v>
      </c>
      <c r="D148" s="4">
        <v>904</v>
      </c>
      <c r="E148" s="4" t="str">
        <f>VLOOKUP(A148,HOP!A:L,12,0)</f>
        <v>904.00</v>
      </c>
      <c r="F148" s="4" t="str">
        <f>VLOOKUP(A148,HOP!A:C,3,0)</f>
        <v>3130951</v>
      </c>
      <c r="G148" s="4">
        <f t="shared" si="4"/>
        <v>0</v>
      </c>
      <c r="H148" s="4" t="str">
        <f t="shared" si="5"/>
        <v>，3130951</v>
      </c>
      <c r="I148" s="4" t="str">
        <f>VLOOKUP(A148,HOP!A:U,21,0)</f>
        <v>直采</v>
      </c>
    </row>
    <row r="149" s="4" customFormat="1" hidden="1" spans="1:9">
      <c r="A149" s="6">
        <v>999223180531297</v>
      </c>
      <c r="B149" s="7">
        <v>45007</v>
      </c>
      <c r="C149" s="7">
        <v>45008</v>
      </c>
      <c r="D149" s="4">
        <v>1374</v>
      </c>
      <c r="E149" s="4" t="str">
        <f>VLOOKUP(A149,HOP!A:L,12,0)</f>
        <v>1374.00</v>
      </c>
      <c r="F149" s="4" t="str">
        <f>VLOOKUP(A149,HOP!A:C,3,0)</f>
        <v>3133062</v>
      </c>
      <c r="G149" s="4">
        <f t="shared" si="4"/>
        <v>0</v>
      </c>
      <c r="H149" s="4" t="str">
        <f t="shared" si="5"/>
        <v>，3133062</v>
      </c>
      <c r="I149" s="4" t="str">
        <f>VLOOKUP(A149,HOP!A:U,21,0)</f>
        <v>直采</v>
      </c>
    </row>
    <row r="150" s="4" customFormat="1" hidden="1" spans="1:9">
      <c r="A150" s="6">
        <v>999223180534794</v>
      </c>
      <c r="B150" s="7">
        <v>45007</v>
      </c>
      <c r="C150" s="7">
        <v>45008</v>
      </c>
      <c r="D150" s="4">
        <v>1374</v>
      </c>
      <c r="E150" s="4" t="str">
        <f>VLOOKUP(A150,HOP!A:L,12,0)</f>
        <v>1374.00</v>
      </c>
      <c r="F150" s="4" t="str">
        <f>VLOOKUP(A150,HOP!A:C,3,0)</f>
        <v>3133064</v>
      </c>
      <c r="G150" s="4">
        <f t="shared" si="4"/>
        <v>0</v>
      </c>
      <c r="H150" s="4" t="str">
        <f t="shared" si="5"/>
        <v>，3133064</v>
      </c>
      <c r="I150" s="4" t="str">
        <f>VLOOKUP(A150,HOP!A:U,21,0)</f>
        <v>直采</v>
      </c>
    </row>
    <row r="151" s="4" customFormat="1" hidden="1" spans="1:9">
      <c r="A151" s="6">
        <v>999223180810051</v>
      </c>
      <c r="B151" s="7">
        <v>45004</v>
      </c>
      <c r="C151" s="7">
        <v>45008</v>
      </c>
      <c r="D151" s="4">
        <v>4226</v>
      </c>
      <c r="E151" s="4" t="str">
        <f>VLOOKUP(A151,HOP!A:L,12,0)</f>
        <v>4226.00</v>
      </c>
      <c r="F151" s="4" t="str">
        <f>VLOOKUP(A151,HOP!A:C,3,0)</f>
        <v>3133172</v>
      </c>
      <c r="G151" s="4">
        <f t="shared" si="4"/>
        <v>0</v>
      </c>
      <c r="H151" s="4" t="str">
        <f t="shared" si="5"/>
        <v>，3133172</v>
      </c>
      <c r="I151" s="4" t="str">
        <f>VLOOKUP(A151,HOP!A:U,21,0)</f>
        <v>直采</v>
      </c>
    </row>
    <row r="152" s="4" customFormat="1" spans="1:11">
      <c r="A152" s="12" t="s">
        <v>1712</v>
      </c>
      <c r="B152" s="7">
        <v>45007</v>
      </c>
      <c r="C152" s="7">
        <v>45008</v>
      </c>
      <c r="D152" s="4">
        <v>200</v>
      </c>
      <c r="E152" s="4" t="e">
        <f>VLOOKUP(A152,HOP!A:L,12,0)</f>
        <v>#N/A</v>
      </c>
      <c r="F152" s="4">
        <v>3125688</v>
      </c>
      <c r="G152" s="4" t="e">
        <f t="shared" si="4"/>
        <v>#N/A</v>
      </c>
      <c r="H152" s="4" t="str">
        <f t="shared" si="5"/>
        <v>，3125688</v>
      </c>
      <c r="I152" s="4" t="e">
        <f>VLOOKUP(A152,HOP!A:U,21,0)</f>
        <v>#N/A</v>
      </c>
      <c r="J152" s="4" t="s">
        <v>1713</v>
      </c>
      <c r="K152" s="4" t="s">
        <v>1714</v>
      </c>
    </row>
    <row r="153" s="4" customFormat="1" hidden="1" spans="1:9">
      <c r="A153" s="6">
        <v>999223184039886</v>
      </c>
      <c r="B153" s="7">
        <v>45006</v>
      </c>
      <c r="C153" s="7">
        <v>45008</v>
      </c>
      <c r="D153" s="4">
        <v>4844</v>
      </c>
      <c r="E153" s="4" t="str">
        <f>VLOOKUP(A153,HOP!A:L,12,0)</f>
        <v>4844.00</v>
      </c>
      <c r="F153" s="4" t="str">
        <f>VLOOKUP(A153,HOP!A:C,3,0)</f>
        <v>3134528</v>
      </c>
      <c r="G153" s="4">
        <f t="shared" si="4"/>
        <v>0</v>
      </c>
      <c r="H153" s="4" t="str">
        <f t="shared" si="5"/>
        <v>，3134528</v>
      </c>
      <c r="I153" s="4" t="str">
        <f>VLOOKUP(A153,HOP!A:U,21,0)</f>
        <v>直采</v>
      </c>
    </row>
    <row r="154" s="4" customFormat="1" hidden="1" spans="1:9">
      <c r="A154" s="6">
        <v>999223191292056</v>
      </c>
      <c r="B154" s="7">
        <v>45004</v>
      </c>
      <c r="C154" s="7">
        <v>45008</v>
      </c>
      <c r="D154" s="4">
        <v>1228</v>
      </c>
      <c r="E154" s="4" t="str">
        <f>VLOOKUP(A154,HOP!A:L,12,0)</f>
        <v>1228.00</v>
      </c>
      <c r="F154" s="4" t="str">
        <f>VLOOKUP(A154,HOP!A:C,3,0)</f>
        <v>3136002</v>
      </c>
      <c r="G154" s="4">
        <f t="shared" si="4"/>
        <v>0</v>
      </c>
      <c r="H154" s="4" t="str">
        <f t="shared" si="5"/>
        <v>，3136002</v>
      </c>
      <c r="I154" s="4" t="str">
        <f>VLOOKUP(A154,HOP!A:U,21,0)</f>
        <v>直采</v>
      </c>
    </row>
    <row r="155" s="4" customFormat="1" hidden="1" spans="1:9">
      <c r="A155" s="6">
        <v>999223193569670</v>
      </c>
      <c r="B155" s="7">
        <v>45007</v>
      </c>
      <c r="C155" s="7">
        <v>45008</v>
      </c>
      <c r="D155" s="4">
        <v>1374</v>
      </c>
      <c r="E155" s="4" t="str">
        <f>VLOOKUP(A155,HOP!A:L,12,0)</f>
        <v>1374.00</v>
      </c>
      <c r="F155" s="4" t="str">
        <f>VLOOKUP(A155,HOP!A:C,3,0)</f>
        <v>3136673</v>
      </c>
      <c r="G155" s="4">
        <f t="shared" si="4"/>
        <v>0</v>
      </c>
      <c r="H155" s="4" t="str">
        <f t="shared" si="5"/>
        <v>，3136673</v>
      </c>
      <c r="I155" s="4" t="str">
        <f>VLOOKUP(A155,HOP!A:U,21,0)</f>
        <v>直采</v>
      </c>
    </row>
    <row r="156" s="4" customFormat="1" hidden="1" spans="1:9">
      <c r="A156" s="6">
        <v>999223199683966</v>
      </c>
      <c r="B156" s="7">
        <v>45007</v>
      </c>
      <c r="C156" s="7">
        <v>45008</v>
      </c>
      <c r="D156" s="4">
        <v>517</v>
      </c>
      <c r="E156" s="4" t="str">
        <f>VLOOKUP(A156,HOP!A:L,12,0)</f>
        <v>517.00</v>
      </c>
      <c r="F156" s="4" t="str">
        <f>VLOOKUP(A156,HOP!A:C,3,0)</f>
        <v>3138767</v>
      </c>
      <c r="G156" s="4">
        <f t="shared" si="4"/>
        <v>0</v>
      </c>
      <c r="H156" s="4" t="str">
        <f t="shared" si="5"/>
        <v>，3138767</v>
      </c>
      <c r="I156" s="4" t="str">
        <f>VLOOKUP(A156,HOP!A:U,21,0)</f>
        <v>直采</v>
      </c>
    </row>
    <row r="157" s="4" customFormat="1" hidden="1" spans="1:9">
      <c r="A157" s="6">
        <v>999223207917832</v>
      </c>
      <c r="B157" s="7">
        <v>45007</v>
      </c>
      <c r="C157" s="7">
        <v>45008</v>
      </c>
      <c r="D157" s="4">
        <v>679</v>
      </c>
      <c r="E157" s="4" t="str">
        <f>VLOOKUP(A157,HOP!A:L,12,0)</f>
        <v>679.00</v>
      </c>
      <c r="F157" s="4" t="str">
        <f>VLOOKUP(A157,HOP!A:C,3,0)</f>
        <v>3141243</v>
      </c>
      <c r="G157" s="4">
        <f t="shared" si="4"/>
        <v>0</v>
      </c>
      <c r="H157" s="4" t="str">
        <f t="shared" si="5"/>
        <v>，3141243</v>
      </c>
      <c r="I157" s="4" t="str">
        <f>VLOOKUP(A157,HOP!A:U,21,0)</f>
        <v>直采</v>
      </c>
    </row>
    <row r="158" s="4" customFormat="1" hidden="1" spans="1:9">
      <c r="A158" s="6">
        <v>999223207944991</v>
      </c>
      <c r="B158" s="7">
        <v>45005</v>
      </c>
      <c r="C158" s="7">
        <v>45008</v>
      </c>
      <c r="D158" s="4">
        <v>2007</v>
      </c>
      <c r="E158" s="4" t="str">
        <f>VLOOKUP(A158,HOP!A:L,12,0)</f>
        <v>2007.00</v>
      </c>
      <c r="F158" s="4" t="str">
        <f>VLOOKUP(A158,HOP!A:C,3,0)</f>
        <v>3141249</v>
      </c>
      <c r="G158" s="4">
        <f t="shared" si="4"/>
        <v>0</v>
      </c>
      <c r="H158" s="4" t="str">
        <f t="shared" si="5"/>
        <v>，3141249</v>
      </c>
      <c r="I158" s="4" t="str">
        <f>VLOOKUP(A158,HOP!A:U,21,0)</f>
        <v>直采</v>
      </c>
    </row>
    <row r="159" s="4" customFormat="1" hidden="1" spans="1:9">
      <c r="A159" s="6">
        <v>999223216325761</v>
      </c>
      <c r="B159" s="7">
        <v>45006</v>
      </c>
      <c r="C159" s="7">
        <v>45008</v>
      </c>
      <c r="D159" s="4">
        <v>406</v>
      </c>
      <c r="E159" s="4" t="str">
        <f>VLOOKUP(A159,HOP!A:L,12,0)</f>
        <v>406.00</v>
      </c>
      <c r="F159" s="4" t="str">
        <f>VLOOKUP(A159,HOP!A:C,3,0)</f>
        <v>3143677</v>
      </c>
      <c r="G159" s="4">
        <f t="shared" si="4"/>
        <v>0</v>
      </c>
      <c r="H159" s="4" t="str">
        <f t="shared" si="5"/>
        <v>，3143677</v>
      </c>
      <c r="I159" s="4" t="str">
        <f>VLOOKUP(A159,HOP!A:U,21,0)</f>
        <v>直采</v>
      </c>
    </row>
    <row r="160" s="4" customFormat="1" hidden="1" spans="1:9">
      <c r="A160" s="6">
        <v>999223226085347</v>
      </c>
      <c r="B160" s="7">
        <v>45005</v>
      </c>
      <c r="C160" s="7">
        <v>45008</v>
      </c>
      <c r="D160" s="4">
        <v>1594</v>
      </c>
      <c r="E160" s="4" t="str">
        <f>VLOOKUP(A160,HOP!A:L,12,0)</f>
        <v>1594.00</v>
      </c>
      <c r="F160" s="4" t="str">
        <f>VLOOKUP(A160,HOP!A:C,3,0)</f>
        <v>3146209</v>
      </c>
      <c r="G160" s="4">
        <f t="shared" si="4"/>
        <v>0</v>
      </c>
      <c r="H160" s="4" t="str">
        <f t="shared" si="5"/>
        <v>，3146209</v>
      </c>
      <c r="I160" s="4" t="str">
        <f>VLOOKUP(A160,HOP!A:U,21,0)</f>
        <v>直采</v>
      </c>
    </row>
    <row r="161" s="4" customFormat="1" hidden="1" spans="1:9">
      <c r="A161" s="6">
        <v>999223228174014</v>
      </c>
      <c r="B161" s="7">
        <v>45005</v>
      </c>
      <c r="C161" s="7">
        <v>45008</v>
      </c>
      <c r="D161" s="4">
        <v>950</v>
      </c>
      <c r="E161" s="4" t="str">
        <f>VLOOKUP(A161,HOP!A:L,12,0)</f>
        <v>950.00</v>
      </c>
      <c r="F161" s="4" t="str">
        <f>VLOOKUP(A161,HOP!A:C,3,0)</f>
        <v>3146692</v>
      </c>
      <c r="G161" s="4">
        <f t="shared" si="4"/>
        <v>0</v>
      </c>
      <c r="H161" s="4" t="str">
        <f t="shared" si="5"/>
        <v>，3146692</v>
      </c>
      <c r="I161" s="4" t="str">
        <f>VLOOKUP(A161,HOP!A:U,21,0)</f>
        <v>直采</v>
      </c>
    </row>
    <row r="162" s="4" customFormat="1" hidden="1" spans="1:9">
      <c r="A162" s="6">
        <v>999223230550708</v>
      </c>
      <c r="B162" s="7">
        <v>45006</v>
      </c>
      <c r="C162" s="7">
        <v>45008</v>
      </c>
      <c r="D162" s="4">
        <v>4934</v>
      </c>
      <c r="E162" s="4" t="str">
        <f>VLOOKUP(A162,HOP!A:L,12,0)</f>
        <v>4934.00</v>
      </c>
      <c r="F162" s="4" t="str">
        <f>VLOOKUP(A162,HOP!A:C,3,0)</f>
        <v>3147426</v>
      </c>
      <c r="G162" s="4">
        <f t="shared" si="4"/>
        <v>0</v>
      </c>
      <c r="H162" s="4" t="str">
        <f t="shared" si="5"/>
        <v>，3147426</v>
      </c>
      <c r="I162" s="4" t="str">
        <f>VLOOKUP(A162,HOP!A:U,21,0)</f>
        <v>直采</v>
      </c>
    </row>
    <row r="163" s="4" customFormat="1" hidden="1" spans="1:9">
      <c r="A163" s="6">
        <v>999223230948280</v>
      </c>
      <c r="B163" s="7">
        <v>45003</v>
      </c>
      <c r="C163" s="7">
        <v>45008</v>
      </c>
      <c r="D163" s="4">
        <v>1910</v>
      </c>
      <c r="E163" s="4" t="str">
        <f>VLOOKUP(A163,HOP!A:L,12,0)</f>
        <v>1910.00</v>
      </c>
      <c r="F163" s="4" t="str">
        <f>VLOOKUP(A163,HOP!A:C,3,0)</f>
        <v>3147576</v>
      </c>
      <c r="G163" s="4">
        <f t="shared" si="4"/>
        <v>0</v>
      </c>
      <c r="H163" s="4" t="str">
        <f t="shared" si="5"/>
        <v>，3147576</v>
      </c>
      <c r="I163" s="4" t="str">
        <f>VLOOKUP(A163,HOP!A:U,21,0)</f>
        <v>直采</v>
      </c>
    </row>
    <row r="164" s="4" customFormat="1" hidden="1" spans="1:9">
      <c r="A164" s="6">
        <v>999223233828699</v>
      </c>
      <c r="B164" s="7">
        <v>45006</v>
      </c>
      <c r="C164" s="7">
        <v>45008</v>
      </c>
      <c r="D164" s="4">
        <v>640</v>
      </c>
      <c r="E164" s="4" t="str">
        <f>VLOOKUP(A164,HOP!A:L,12,0)</f>
        <v>640.00</v>
      </c>
      <c r="F164" s="4" t="str">
        <f>VLOOKUP(A164,HOP!A:C,3,0)</f>
        <v>3148957</v>
      </c>
      <c r="G164" s="4">
        <f t="shared" si="4"/>
        <v>0</v>
      </c>
      <c r="H164" s="4" t="str">
        <f t="shared" si="5"/>
        <v>，3148957</v>
      </c>
      <c r="I164" s="4" t="str">
        <f>VLOOKUP(A164,HOP!A:U,21,0)</f>
        <v>直采</v>
      </c>
    </row>
    <row r="165" s="4" customFormat="1" hidden="1" spans="1:9">
      <c r="A165" s="6">
        <v>999223235673360</v>
      </c>
      <c r="B165" s="7">
        <v>45007</v>
      </c>
      <c r="C165" s="7">
        <v>45008</v>
      </c>
      <c r="D165" s="4">
        <v>928</v>
      </c>
      <c r="E165" s="4" t="str">
        <f>VLOOKUP(A165,HOP!A:L,12,0)</f>
        <v>928.00</v>
      </c>
      <c r="F165" s="4" t="str">
        <f>VLOOKUP(A165,HOP!A:C,3,0)</f>
        <v>3149135</v>
      </c>
      <c r="G165" s="4">
        <f t="shared" si="4"/>
        <v>0</v>
      </c>
      <c r="H165" s="4" t="str">
        <f t="shared" si="5"/>
        <v>，3149135</v>
      </c>
      <c r="I165" s="4" t="str">
        <f>VLOOKUP(A165,HOP!A:U,21,0)</f>
        <v>直采</v>
      </c>
    </row>
    <row r="166" s="4" customFormat="1" hidden="1" spans="1:9">
      <c r="A166" s="6">
        <v>999223240335383</v>
      </c>
      <c r="B166" s="7">
        <v>45007</v>
      </c>
      <c r="C166" s="7">
        <v>45008</v>
      </c>
      <c r="D166" s="4">
        <v>422</v>
      </c>
      <c r="E166" s="4" t="str">
        <f>VLOOKUP(A166,HOP!A:L,12,0)</f>
        <v>422.00</v>
      </c>
      <c r="F166" s="4" t="str">
        <f>VLOOKUP(A166,HOP!A:C,3,0)</f>
        <v>3150092</v>
      </c>
      <c r="G166" s="4">
        <f t="shared" si="4"/>
        <v>0</v>
      </c>
      <c r="H166" s="4" t="str">
        <f t="shared" si="5"/>
        <v>，3150092</v>
      </c>
      <c r="I166" s="4" t="str">
        <f>VLOOKUP(A166,HOP!A:U,21,0)</f>
        <v>直采</v>
      </c>
    </row>
    <row r="167" s="4" customFormat="1" hidden="1" spans="1:9">
      <c r="A167" s="6">
        <v>999223246636944</v>
      </c>
      <c r="B167" s="7">
        <v>45006</v>
      </c>
      <c r="C167" s="7">
        <v>45008</v>
      </c>
      <c r="D167" s="4">
        <v>1332</v>
      </c>
      <c r="E167" s="4" t="str">
        <f>VLOOKUP(A167,HOP!A:L,12,0)</f>
        <v>1332.00</v>
      </c>
      <c r="F167" s="4" t="str">
        <f>VLOOKUP(A167,HOP!A:C,3,0)</f>
        <v>3151953</v>
      </c>
      <c r="G167" s="4">
        <f t="shared" si="4"/>
        <v>0</v>
      </c>
      <c r="H167" s="4" t="str">
        <f t="shared" si="5"/>
        <v>，3151953</v>
      </c>
      <c r="I167" s="4" t="str">
        <f>VLOOKUP(A167,HOP!A:U,21,0)</f>
        <v>直采</v>
      </c>
    </row>
    <row r="168" s="4" customFormat="1" hidden="1" spans="1:9">
      <c r="A168" s="6">
        <v>999223248993318</v>
      </c>
      <c r="B168" s="7">
        <v>45006</v>
      </c>
      <c r="C168" s="7">
        <v>45008</v>
      </c>
      <c r="D168" s="4">
        <v>1484</v>
      </c>
      <c r="E168" s="4" t="str">
        <f>VLOOKUP(A168,HOP!A:L,12,0)</f>
        <v>1484.00</v>
      </c>
      <c r="F168" s="4" t="str">
        <f>VLOOKUP(A168,HOP!A:C,3,0)</f>
        <v>3152422</v>
      </c>
      <c r="G168" s="4">
        <f t="shared" si="4"/>
        <v>0</v>
      </c>
      <c r="H168" s="4" t="str">
        <f t="shared" si="5"/>
        <v>，3152422</v>
      </c>
      <c r="I168" s="4" t="str">
        <f>VLOOKUP(A168,HOP!A:U,21,0)</f>
        <v>直采</v>
      </c>
    </row>
    <row r="169" s="4" customFormat="1" hidden="1" spans="1:9">
      <c r="A169" s="6">
        <v>999223260739844</v>
      </c>
      <c r="B169" s="7">
        <v>45006</v>
      </c>
      <c r="C169" s="7">
        <v>45008</v>
      </c>
      <c r="D169" s="4">
        <v>1558</v>
      </c>
      <c r="E169" s="4" t="str">
        <f>VLOOKUP(A169,HOP!A:L,12,0)</f>
        <v>1558.00</v>
      </c>
      <c r="F169" s="4" t="str">
        <f>VLOOKUP(A169,HOP!A:C,3,0)</f>
        <v>3154919</v>
      </c>
      <c r="G169" s="4">
        <f t="shared" si="4"/>
        <v>0</v>
      </c>
      <c r="H169" s="4" t="str">
        <f t="shared" si="5"/>
        <v>，3154919</v>
      </c>
      <c r="I169" s="4" t="str">
        <f>VLOOKUP(A169,HOP!A:U,21,0)</f>
        <v>直采</v>
      </c>
    </row>
    <row r="170" s="4" customFormat="1" hidden="1" spans="1:9">
      <c r="A170" s="6">
        <v>999223261363682</v>
      </c>
      <c r="B170" s="7">
        <v>45005</v>
      </c>
      <c r="C170" s="7">
        <v>45008</v>
      </c>
      <c r="D170" s="4">
        <v>2508</v>
      </c>
      <c r="E170" s="4" t="str">
        <f>VLOOKUP(A170,HOP!A:L,12,0)</f>
        <v>2508.00</v>
      </c>
      <c r="F170" s="4" t="str">
        <f>VLOOKUP(A170,HOP!A:C,3,0)</f>
        <v>3155112</v>
      </c>
      <c r="G170" s="4">
        <f t="shared" si="4"/>
        <v>0</v>
      </c>
      <c r="H170" s="4" t="str">
        <f t="shared" si="5"/>
        <v>，3155112</v>
      </c>
      <c r="I170" s="4" t="str">
        <f>VLOOKUP(A170,HOP!A:U,21,0)</f>
        <v>直采</v>
      </c>
    </row>
    <row r="171" s="4" customFormat="1" hidden="1" spans="1:9">
      <c r="A171" s="6">
        <v>999223261621638</v>
      </c>
      <c r="B171" s="7">
        <v>45005</v>
      </c>
      <c r="C171" s="7">
        <v>45008</v>
      </c>
      <c r="D171" s="4">
        <v>2060</v>
      </c>
      <c r="E171" s="4" t="str">
        <f>VLOOKUP(A171,HOP!A:L,12,0)</f>
        <v>2060.00</v>
      </c>
      <c r="F171" s="4" t="str">
        <f>VLOOKUP(A171,HOP!A:C,3,0)</f>
        <v>3155203</v>
      </c>
      <c r="G171" s="4">
        <f t="shared" si="4"/>
        <v>0</v>
      </c>
      <c r="H171" s="4" t="str">
        <f t="shared" si="5"/>
        <v>，3155203</v>
      </c>
      <c r="I171" s="4" t="str">
        <f>VLOOKUP(A171,HOP!A:U,21,0)</f>
        <v>直采</v>
      </c>
    </row>
    <row r="172" s="4" customFormat="1" hidden="1" spans="1:9">
      <c r="A172" s="6">
        <v>999223270614794</v>
      </c>
      <c r="B172" s="7">
        <v>45005</v>
      </c>
      <c r="C172" s="7">
        <v>45008</v>
      </c>
      <c r="D172" s="4">
        <v>1890</v>
      </c>
      <c r="E172" s="4" t="str">
        <f>VLOOKUP(A172,HOP!A:L,12,0)</f>
        <v>1890.00</v>
      </c>
      <c r="F172" s="4" t="str">
        <f>VLOOKUP(A172,HOP!A:C,3,0)</f>
        <v>3156817</v>
      </c>
      <c r="G172" s="4">
        <f t="shared" si="4"/>
        <v>0</v>
      </c>
      <c r="H172" s="4" t="str">
        <f t="shared" si="5"/>
        <v>，3156817</v>
      </c>
      <c r="I172" s="4" t="str">
        <f>VLOOKUP(A172,HOP!A:U,21,0)</f>
        <v>直采</v>
      </c>
    </row>
    <row r="173" s="4" customFormat="1" hidden="1" spans="1:9">
      <c r="A173" s="6">
        <v>999223272870643</v>
      </c>
      <c r="B173" s="7">
        <v>45006</v>
      </c>
      <c r="C173" s="7">
        <v>45008</v>
      </c>
      <c r="D173" s="4">
        <v>494</v>
      </c>
      <c r="E173" s="4" t="str">
        <f>VLOOKUP(A173,HOP!A:L,12,0)</f>
        <v>494.00</v>
      </c>
      <c r="F173" s="4" t="str">
        <f>VLOOKUP(A173,HOP!A:C,3,0)</f>
        <v>3157177</v>
      </c>
      <c r="G173" s="4">
        <f t="shared" si="4"/>
        <v>0</v>
      </c>
      <c r="H173" s="4" t="str">
        <f t="shared" si="5"/>
        <v>，3157177</v>
      </c>
      <c r="I173" s="4" t="str">
        <f>VLOOKUP(A173,HOP!A:U,21,0)</f>
        <v>直采</v>
      </c>
    </row>
    <row r="174" s="4" customFormat="1" hidden="1" spans="1:9">
      <c r="A174" s="6">
        <v>999223275164893</v>
      </c>
      <c r="B174" s="7">
        <v>45006</v>
      </c>
      <c r="C174" s="7">
        <v>45008</v>
      </c>
      <c r="D174" s="4">
        <v>0</v>
      </c>
      <c r="E174" s="4" t="e">
        <f>VLOOKUP(A174,HOP!A:L,12,0)</f>
        <v>#N/A</v>
      </c>
      <c r="F174" s="4" t="e">
        <f>VLOOKUP(A174,HOP!A:C,3,0)</f>
        <v>#N/A</v>
      </c>
      <c r="G174" s="4" t="e">
        <f t="shared" si="4"/>
        <v>#N/A</v>
      </c>
      <c r="H174" s="4" t="e">
        <f t="shared" si="5"/>
        <v>#N/A</v>
      </c>
      <c r="I174" s="4" t="e">
        <f>VLOOKUP(A174,HOP!A:U,21,0)</f>
        <v>#N/A</v>
      </c>
    </row>
    <row r="175" s="4" customFormat="1" hidden="1" spans="1:9">
      <c r="A175" s="6">
        <v>999223275616430</v>
      </c>
      <c r="B175" s="7">
        <v>45006</v>
      </c>
      <c r="C175" s="7">
        <v>45008</v>
      </c>
      <c r="D175" s="4">
        <v>1030</v>
      </c>
      <c r="E175" s="4" t="str">
        <f>VLOOKUP(A175,HOP!A:L,12,0)</f>
        <v>1030.00</v>
      </c>
      <c r="F175" s="4" t="str">
        <f>VLOOKUP(A175,HOP!A:C,3,0)</f>
        <v>3157924</v>
      </c>
      <c r="G175" s="4">
        <f t="shared" si="4"/>
        <v>0</v>
      </c>
      <c r="H175" s="4" t="str">
        <f t="shared" si="5"/>
        <v>，3157924</v>
      </c>
      <c r="I175" s="4" t="str">
        <f>VLOOKUP(A175,HOP!A:U,21,0)</f>
        <v>直采</v>
      </c>
    </row>
    <row r="176" s="4" customFormat="1" hidden="1" spans="1:9">
      <c r="A176" s="6">
        <v>999223276563918</v>
      </c>
      <c r="B176" s="7">
        <v>45006</v>
      </c>
      <c r="C176" s="7">
        <v>45008</v>
      </c>
      <c r="D176" s="4">
        <v>0</v>
      </c>
      <c r="E176" s="4" t="e">
        <f>VLOOKUP(A176,HOP!A:L,12,0)</f>
        <v>#N/A</v>
      </c>
      <c r="F176" s="4" t="e">
        <f>VLOOKUP(A176,HOP!A:C,3,0)</f>
        <v>#N/A</v>
      </c>
      <c r="G176" s="4" t="e">
        <f t="shared" si="4"/>
        <v>#N/A</v>
      </c>
      <c r="H176" s="4" t="e">
        <f t="shared" si="5"/>
        <v>#N/A</v>
      </c>
      <c r="I176" s="4" t="e">
        <f>VLOOKUP(A176,HOP!A:U,21,0)</f>
        <v>#N/A</v>
      </c>
    </row>
    <row r="177" s="4" customFormat="1" hidden="1" spans="1:9">
      <c r="A177" s="6">
        <v>999223277215190</v>
      </c>
      <c r="B177" s="7">
        <v>45006</v>
      </c>
      <c r="C177" s="7">
        <v>45008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4"/>
        <v>#N/A</v>
      </c>
      <c r="H177" s="4" t="e">
        <f t="shared" si="5"/>
        <v>#N/A</v>
      </c>
      <c r="I177" s="4" t="e">
        <f>VLOOKUP(A177,HOP!A:U,21,0)</f>
        <v>#N/A</v>
      </c>
    </row>
    <row r="178" s="4" customFormat="1" hidden="1" spans="1:9">
      <c r="A178" s="6">
        <v>999223282950033</v>
      </c>
      <c r="B178" s="7">
        <v>45006</v>
      </c>
      <c r="C178" s="7">
        <v>45008</v>
      </c>
      <c r="D178" s="4">
        <v>0</v>
      </c>
      <c r="E178" s="4" t="e">
        <f>VLOOKUP(A178,HOP!A:L,12,0)</f>
        <v>#N/A</v>
      </c>
      <c r="F178" s="4" t="e">
        <f>VLOOKUP(A178,HOP!A:C,3,0)</f>
        <v>#N/A</v>
      </c>
      <c r="G178" s="4" t="e">
        <f t="shared" si="4"/>
        <v>#N/A</v>
      </c>
      <c r="H178" s="4" t="e">
        <f t="shared" si="5"/>
        <v>#N/A</v>
      </c>
      <c r="I178" s="4" t="e">
        <f>VLOOKUP(A178,HOP!A:U,21,0)</f>
        <v>#N/A</v>
      </c>
    </row>
    <row r="179" s="4" customFormat="1" hidden="1" spans="1:9">
      <c r="A179" s="6">
        <v>999223283564690</v>
      </c>
      <c r="B179" s="7">
        <v>45006</v>
      </c>
      <c r="C179" s="7">
        <v>45008</v>
      </c>
      <c r="D179" s="4">
        <v>2800</v>
      </c>
      <c r="E179" s="4" t="str">
        <f>VLOOKUP(A179,HOP!A:L,12,0)</f>
        <v>2800.00</v>
      </c>
      <c r="F179" s="4" t="str">
        <f>VLOOKUP(A179,HOP!A:C,3,0)</f>
        <v>3159557</v>
      </c>
      <c r="G179" s="4">
        <f t="shared" si="4"/>
        <v>0</v>
      </c>
      <c r="H179" s="4" t="str">
        <f t="shared" si="5"/>
        <v>，3159557</v>
      </c>
      <c r="I179" s="4" t="str">
        <f>VLOOKUP(A179,HOP!A:U,21,0)</f>
        <v>直采</v>
      </c>
    </row>
    <row r="180" s="4" customFormat="1" hidden="1" spans="1:9">
      <c r="A180" s="6">
        <v>999223286572104</v>
      </c>
      <c r="B180" s="7">
        <v>45007</v>
      </c>
      <c r="C180" s="7">
        <v>45008</v>
      </c>
      <c r="D180" s="4">
        <v>754</v>
      </c>
      <c r="E180" s="4" t="str">
        <f>VLOOKUP(A180,HOP!A:L,12,0)</f>
        <v>754.00</v>
      </c>
      <c r="F180" s="4" t="str">
        <f>VLOOKUP(A180,HOP!A:C,3,0)</f>
        <v>3160109</v>
      </c>
      <c r="G180" s="4">
        <f t="shared" si="4"/>
        <v>0</v>
      </c>
      <c r="H180" s="4" t="str">
        <f t="shared" si="5"/>
        <v>，3160109</v>
      </c>
      <c r="I180" s="4" t="str">
        <f>VLOOKUP(A180,HOP!A:U,21,0)</f>
        <v>直采</v>
      </c>
    </row>
    <row r="181" s="4" customFormat="1" hidden="1" spans="1:9">
      <c r="A181" s="6">
        <v>999223287406172</v>
      </c>
      <c r="B181" s="7">
        <v>45006</v>
      </c>
      <c r="C181" s="7">
        <v>45008</v>
      </c>
      <c r="D181" s="4">
        <v>683</v>
      </c>
      <c r="E181" s="4" t="str">
        <f>VLOOKUP(A181,HOP!A:L,12,0)</f>
        <v>683.00</v>
      </c>
      <c r="F181" s="4" t="str">
        <f>VLOOKUP(A181,HOP!A:C,3,0)</f>
        <v>3160274</v>
      </c>
      <c r="G181" s="4">
        <f t="shared" si="4"/>
        <v>0</v>
      </c>
      <c r="H181" s="4" t="str">
        <f t="shared" si="5"/>
        <v>，3160274</v>
      </c>
      <c r="I181" s="4" t="str">
        <f>VLOOKUP(A181,HOP!A:U,21,0)</f>
        <v>直采</v>
      </c>
    </row>
    <row r="182" s="4" customFormat="1" hidden="1" spans="1:9">
      <c r="A182" s="6">
        <v>999223287891571</v>
      </c>
      <c r="B182" s="7">
        <v>45007</v>
      </c>
      <c r="C182" s="7">
        <v>45008</v>
      </c>
      <c r="D182" s="4">
        <v>727</v>
      </c>
      <c r="E182" s="4" t="str">
        <f>VLOOKUP(A182,HOP!A:L,12,0)</f>
        <v>727.00</v>
      </c>
      <c r="F182" s="4" t="str">
        <f>VLOOKUP(A182,HOP!A:C,3,0)</f>
        <v>3160385</v>
      </c>
      <c r="G182" s="4">
        <f t="shared" si="4"/>
        <v>0</v>
      </c>
      <c r="H182" s="4" t="str">
        <f t="shared" si="5"/>
        <v>，3160385</v>
      </c>
      <c r="I182" s="4" t="str">
        <f>VLOOKUP(A182,HOP!A:U,21,0)</f>
        <v>直采</v>
      </c>
    </row>
    <row r="183" s="4" customFormat="1" hidden="1" spans="1:9">
      <c r="A183" s="6">
        <v>999223288746482</v>
      </c>
      <c r="B183" s="7">
        <v>45007</v>
      </c>
      <c r="C183" s="7">
        <v>45008</v>
      </c>
      <c r="D183" s="4">
        <v>423</v>
      </c>
      <c r="E183" s="4" t="str">
        <f>VLOOKUP(A183,HOP!A:L,12,0)</f>
        <v>423.00</v>
      </c>
      <c r="F183" s="4" t="str">
        <f>VLOOKUP(A183,HOP!A:C,3,0)</f>
        <v>3160597</v>
      </c>
      <c r="G183" s="4">
        <f t="shared" si="4"/>
        <v>0</v>
      </c>
      <c r="H183" s="4" t="str">
        <f t="shared" si="5"/>
        <v>，3160597</v>
      </c>
      <c r="I183" s="4" t="str">
        <f>VLOOKUP(A183,HOP!A:U,21,0)</f>
        <v>直采</v>
      </c>
    </row>
    <row r="184" s="4" customFormat="1" hidden="1" spans="1:9">
      <c r="A184" s="6">
        <v>999223290304199</v>
      </c>
      <c r="B184" s="7">
        <v>45007</v>
      </c>
      <c r="C184" s="7">
        <v>45008</v>
      </c>
      <c r="D184" s="4">
        <v>194</v>
      </c>
      <c r="E184" s="4" t="str">
        <f>VLOOKUP(A184,HOP!A:L,12,0)</f>
        <v>194.00</v>
      </c>
      <c r="F184" s="4" t="str">
        <f>VLOOKUP(A184,HOP!A:C,3,0)</f>
        <v>3161066</v>
      </c>
      <c r="G184" s="4">
        <f t="shared" si="4"/>
        <v>0</v>
      </c>
      <c r="H184" s="4" t="str">
        <f t="shared" si="5"/>
        <v>，3161066</v>
      </c>
      <c r="I184" s="4" t="str">
        <f>VLOOKUP(A184,HOP!A:U,21,0)</f>
        <v>直采</v>
      </c>
    </row>
    <row r="185" s="4" customFormat="1" hidden="1" spans="1:9">
      <c r="A185" s="6">
        <v>999223290569862</v>
      </c>
      <c r="B185" s="7">
        <v>45007</v>
      </c>
      <c r="C185" s="7">
        <v>45008</v>
      </c>
      <c r="D185" s="4">
        <v>374</v>
      </c>
      <c r="E185" s="4" t="str">
        <f>VLOOKUP(A185,HOP!A:L,12,0)</f>
        <v>374.00</v>
      </c>
      <c r="F185" s="4" t="str">
        <f>VLOOKUP(A185,HOP!A:C,3,0)</f>
        <v>3161158</v>
      </c>
      <c r="G185" s="4">
        <f t="shared" si="4"/>
        <v>0</v>
      </c>
      <c r="H185" s="4" t="str">
        <f t="shared" si="5"/>
        <v>，3161158</v>
      </c>
      <c r="I185" s="4" t="str">
        <f>VLOOKUP(A185,HOP!A:U,21,0)</f>
        <v>直采</v>
      </c>
    </row>
    <row r="186" s="4" customFormat="1" hidden="1" spans="1:9">
      <c r="A186" s="6">
        <v>999223291312876</v>
      </c>
      <c r="B186" s="7">
        <v>45007</v>
      </c>
      <c r="C186" s="7">
        <v>45008</v>
      </c>
      <c r="D186" s="4">
        <v>493</v>
      </c>
      <c r="E186" s="4" t="str">
        <f>VLOOKUP(A186,HOP!A:L,12,0)</f>
        <v>493.00</v>
      </c>
      <c r="F186" s="4" t="str">
        <f>VLOOKUP(A186,HOP!A:C,3,0)</f>
        <v>3161449</v>
      </c>
      <c r="G186" s="4">
        <f t="shared" si="4"/>
        <v>0</v>
      </c>
      <c r="H186" s="4" t="str">
        <f t="shared" si="5"/>
        <v>，3161449</v>
      </c>
      <c r="I186" s="4" t="str">
        <f>VLOOKUP(A186,HOP!A:U,21,0)</f>
        <v>直采</v>
      </c>
    </row>
    <row r="187" s="4" customFormat="1" hidden="1" spans="1:9">
      <c r="A187" s="6">
        <v>999223292163615</v>
      </c>
      <c r="B187" s="7">
        <v>45007</v>
      </c>
      <c r="C187" s="7">
        <v>45008</v>
      </c>
      <c r="D187" s="4">
        <v>187</v>
      </c>
      <c r="E187" s="4" t="str">
        <f>VLOOKUP(A187,HOP!A:L,12,0)</f>
        <v>187.00</v>
      </c>
      <c r="F187" s="4" t="str">
        <f>VLOOKUP(A187,HOP!A:C,3,0)</f>
        <v>3161827</v>
      </c>
      <c r="G187" s="4">
        <f t="shared" si="4"/>
        <v>0</v>
      </c>
      <c r="H187" s="4" t="str">
        <f t="shared" si="5"/>
        <v>，3161827</v>
      </c>
      <c r="I187" s="4" t="str">
        <f>VLOOKUP(A187,HOP!A:U,21,0)</f>
        <v>直采</v>
      </c>
    </row>
    <row r="188" s="4" customFormat="1" hidden="1" spans="1:9">
      <c r="A188" s="6">
        <v>999223292170155</v>
      </c>
      <c r="B188" s="7">
        <v>45007</v>
      </c>
      <c r="C188" s="7">
        <v>45008</v>
      </c>
      <c r="D188" s="4">
        <v>1010</v>
      </c>
      <c r="E188" s="4" t="str">
        <f>VLOOKUP(A188,HOP!A:L,12,0)</f>
        <v>1010.00</v>
      </c>
      <c r="F188" s="4" t="str">
        <f>VLOOKUP(A188,HOP!A:C,3,0)</f>
        <v>3161830</v>
      </c>
      <c r="G188" s="4">
        <f t="shared" si="4"/>
        <v>0</v>
      </c>
      <c r="H188" s="4" t="str">
        <f t="shared" si="5"/>
        <v>，3161830</v>
      </c>
      <c r="I188" s="4" t="str">
        <f>VLOOKUP(A188,HOP!A:U,21,0)</f>
        <v>直采</v>
      </c>
    </row>
    <row r="189" s="4" customFormat="1" hidden="1" spans="1:9">
      <c r="A189" s="6">
        <v>999223292608743</v>
      </c>
      <c r="B189" s="7">
        <v>45007</v>
      </c>
      <c r="C189" s="7">
        <v>45008</v>
      </c>
      <c r="D189" s="4">
        <v>1030</v>
      </c>
      <c r="E189" s="4" t="str">
        <f>VLOOKUP(A189,HOP!A:L,12,0)</f>
        <v>1030.00</v>
      </c>
      <c r="F189" s="4" t="str">
        <f>VLOOKUP(A189,HOP!A:C,3,0)</f>
        <v>3162018</v>
      </c>
      <c r="G189" s="4">
        <f t="shared" si="4"/>
        <v>0</v>
      </c>
      <c r="H189" s="4" t="str">
        <f t="shared" si="5"/>
        <v>，3162018</v>
      </c>
      <c r="I189" s="4" t="str">
        <f>VLOOKUP(A189,HOP!A:U,21,0)</f>
        <v>直采</v>
      </c>
    </row>
    <row r="190" s="4" customFormat="1" hidden="1" spans="1:9">
      <c r="A190" s="6">
        <v>999223294663505</v>
      </c>
      <c r="B190" s="7">
        <v>45007</v>
      </c>
      <c r="C190" s="7">
        <v>45008</v>
      </c>
      <c r="D190" s="4">
        <v>515</v>
      </c>
      <c r="E190" s="4" t="str">
        <f>VLOOKUP(A190,HOP!A:L,12,0)</f>
        <v>515.00</v>
      </c>
      <c r="F190" s="4" t="str">
        <f>VLOOKUP(A190,HOP!A:C,3,0)</f>
        <v>3162262</v>
      </c>
      <c r="G190" s="4">
        <f t="shared" si="4"/>
        <v>0</v>
      </c>
      <c r="H190" s="4" t="str">
        <f t="shared" si="5"/>
        <v>，3162262</v>
      </c>
      <c r="I190" s="4" t="str">
        <f>VLOOKUP(A190,HOP!A:U,21,0)</f>
        <v>直采</v>
      </c>
    </row>
    <row r="191" s="4" customFormat="1" hidden="1" spans="1:9">
      <c r="A191" s="6">
        <v>999223295138557</v>
      </c>
      <c r="B191" s="7">
        <v>45007</v>
      </c>
      <c r="C191" s="7">
        <v>45008</v>
      </c>
      <c r="D191" s="4">
        <v>201</v>
      </c>
      <c r="E191" s="4" t="str">
        <f>VLOOKUP(A191,HOP!A:L,12,0)</f>
        <v>201.00</v>
      </c>
      <c r="F191" s="4" t="str">
        <f>VLOOKUP(A191,HOP!A:C,3,0)</f>
        <v>3162289</v>
      </c>
      <c r="G191" s="4">
        <f t="shared" si="4"/>
        <v>0</v>
      </c>
      <c r="H191" s="4" t="str">
        <f t="shared" si="5"/>
        <v>，3162289</v>
      </c>
      <c r="I191" s="4" t="str">
        <f>VLOOKUP(A191,HOP!A:U,21,0)</f>
        <v>直采</v>
      </c>
    </row>
    <row r="192" s="4" customFormat="1" hidden="1" spans="1:9">
      <c r="A192" s="6">
        <v>999223295738842</v>
      </c>
      <c r="B192" s="7">
        <v>45007</v>
      </c>
      <c r="C192" s="7">
        <v>45008</v>
      </c>
      <c r="D192" s="4">
        <v>194</v>
      </c>
      <c r="E192" s="4" t="str">
        <f>VLOOKUP(A192,HOP!A:L,12,0)</f>
        <v>194.00</v>
      </c>
      <c r="F192" s="4" t="str">
        <f>VLOOKUP(A192,HOP!A:C,3,0)</f>
        <v>3162347</v>
      </c>
      <c r="G192" s="4">
        <f t="shared" si="4"/>
        <v>0</v>
      </c>
      <c r="H192" s="4" t="str">
        <f t="shared" si="5"/>
        <v>，3162347</v>
      </c>
      <c r="I192" s="4" t="str">
        <f>VLOOKUP(A192,HOP!A:U,21,0)</f>
        <v>直采</v>
      </c>
    </row>
    <row r="193" s="4" customFormat="1" hidden="1" spans="1:9">
      <c r="A193" s="6">
        <v>999223295751955</v>
      </c>
      <c r="B193" s="7">
        <v>45007</v>
      </c>
      <c r="C193" s="7">
        <v>45008</v>
      </c>
      <c r="D193" s="4">
        <v>187</v>
      </c>
      <c r="E193" s="4" t="str">
        <f>VLOOKUP(A193,HOP!A:L,12,0)</f>
        <v>187.00</v>
      </c>
      <c r="F193" s="4" t="str">
        <f>VLOOKUP(A193,HOP!A:C,3,0)</f>
        <v>3162348</v>
      </c>
      <c r="G193" s="4">
        <f t="shared" si="4"/>
        <v>0</v>
      </c>
      <c r="H193" s="4" t="str">
        <f t="shared" si="5"/>
        <v>，3162348</v>
      </c>
      <c r="I193" s="4" t="str">
        <f>VLOOKUP(A193,HOP!A:U,21,0)</f>
        <v>直采</v>
      </c>
    </row>
    <row r="194" s="4" customFormat="1" hidden="1" spans="1:9">
      <c r="A194" s="6">
        <v>999223296010821</v>
      </c>
      <c r="B194" s="7">
        <v>45007</v>
      </c>
      <c r="C194" s="7">
        <v>45008</v>
      </c>
      <c r="D194" s="4">
        <v>254</v>
      </c>
      <c r="E194" s="4" t="str">
        <f>VLOOKUP(A194,HOP!A:L,12,0)</f>
        <v>254.00</v>
      </c>
      <c r="F194" s="4" t="str">
        <f>VLOOKUP(A194,HOP!A:C,3,0)</f>
        <v>3162364</v>
      </c>
      <c r="G194" s="4">
        <f t="shared" si="4"/>
        <v>0</v>
      </c>
      <c r="H194" s="4" t="str">
        <f t="shared" si="5"/>
        <v>，3162364</v>
      </c>
      <c r="I194" s="4" t="str">
        <f>VLOOKUP(A194,HOP!A:U,21,0)</f>
        <v>直采</v>
      </c>
    </row>
    <row r="195" s="4" customFormat="1" hidden="1" spans="1:9">
      <c r="A195" s="6">
        <v>999223298761940</v>
      </c>
      <c r="B195" s="7">
        <v>45007</v>
      </c>
      <c r="C195" s="7">
        <v>45008</v>
      </c>
      <c r="D195" s="4">
        <v>830</v>
      </c>
      <c r="E195" s="4" t="str">
        <f>VLOOKUP(A195,HOP!A:L,12,0)</f>
        <v>830.00</v>
      </c>
      <c r="F195" s="4" t="str">
        <f>VLOOKUP(A195,HOP!A:C,3,0)</f>
        <v>3162810</v>
      </c>
      <c r="G195" s="4">
        <f t="shared" ref="G195:G258" si="6">D195-E195</f>
        <v>0</v>
      </c>
      <c r="H195" s="4" t="str">
        <f t="shared" ref="H195:H258" si="7">$H$1&amp;F195</f>
        <v>，3162810</v>
      </c>
      <c r="I195" s="4" t="str">
        <f>VLOOKUP(A195,HOP!A:U,21,0)</f>
        <v>直采</v>
      </c>
    </row>
    <row r="196" s="4" customFormat="1" hidden="1" spans="1:9">
      <c r="A196" s="6">
        <v>999223299482985</v>
      </c>
      <c r="B196" s="7">
        <v>45007</v>
      </c>
      <c r="C196" s="7">
        <v>45008</v>
      </c>
      <c r="D196" s="4">
        <v>299</v>
      </c>
      <c r="E196" s="4" t="str">
        <f>VLOOKUP(A196,HOP!A:L,12,0)</f>
        <v>299.00</v>
      </c>
      <c r="F196" s="4" t="str">
        <f>VLOOKUP(A196,HOP!A:C,3,0)</f>
        <v>3162914</v>
      </c>
      <c r="G196" s="4">
        <f t="shared" si="6"/>
        <v>0</v>
      </c>
      <c r="H196" s="4" t="str">
        <f t="shared" si="7"/>
        <v>，3162914</v>
      </c>
      <c r="I196" s="4" t="str">
        <f>VLOOKUP(A196,HOP!A:U,21,0)</f>
        <v>直采</v>
      </c>
    </row>
    <row r="197" s="4" customFormat="1" hidden="1" spans="1:9">
      <c r="A197" s="6">
        <v>999223300454986</v>
      </c>
      <c r="B197" s="7">
        <v>45007</v>
      </c>
      <c r="C197" s="7">
        <v>45008</v>
      </c>
      <c r="D197" s="4">
        <v>4216</v>
      </c>
      <c r="E197" s="4" t="str">
        <f>VLOOKUP(A197,HOP!A:L,12,0)</f>
        <v>4216.00</v>
      </c>
      <c r="F197" s="4" t="str">
        <f>VLOOKUP(A197,HOP!A:C,3,0)</f>
        <v>3163088</v>
      </c>
      <c r="G197" s="4">
        <f t="shared" si="6"/>
        <v>0</v>
      </c>
      <c r="H197" s="4" t="str">
        <f t="shared" si="7"/>
        <v>，3163088</v>
      </c>
      <c r="I197" s="4" t="str">
        <f>VLOOKUP(A197,HOP!A:U,21,0)</f>
        <v>直采</v>
      </c>
    </row>
    <row r="198" s="4" customFormat="1" hidden="1" spans="1:9">
      <c r="A198" s="6">
        <v>999223300541743</v>
      </c>
      <c r="B198" s="7">
        <v>45007</v>
      </c>
      <c r="C198" s="7">
        <v>45008</v>
      </c>
      <c r="D198" s="4">
        <v>772</v>
      </c>
      <c r="E198" s="4" t="str">
        <f>VLOOKUP(A198,HOP!A:L,12,0)</f>
        <v>772.00</v>
      </c>
      <c r="F198" s="4" t="str">
        <f>VLOOKUP(A198,HOP!A:C,3,0)</f>
        <v>3163098</v>
      </c>
      <c r="G198" s="4">
        <f t="shared" si="6"/>
        <v>0</v>
      </c>
      <c r="H198" s="4" t="str">
        <f t="shared" si="7"/>
        <v>，3163098</v>
      </c>
      <c r="I198" s="4" t="str">
        <f>VLOOKUP(A198,HOP!A:U,21,0)</f>
        <v>直采</v>
      </c>
    </row>
    <row r="199" s="4" customFormat="1" hidden="1" spans="1:9">
      <c r="A199" s="6">
        <v>999223301245548</v>
      </c>
      <c r="B199" s="7">
        <v>45007</v>
      </c>
      <c r="C199" s="7">
        <v>45008</v>
      </c>
      <c r="D199" s="4">
        <v>397</v>
      </c>
      <c r="E199" s="4" t="str">
        <f>VLOOKUP(A199,HOP!A:L,12,0)</f>
        <v>397.00</v>
      </c>
      <c r="F199" s="4" t="str">
        <f>VLOOKUP(A199,HOP!A:C,3,0)</f>
        <v>3163215</v>
      </c>
      <c r="G199" s="4">
        <f t="shared" si="6"/>
        <v>0</v>
      </c>
      <c r="H199" s="4" t="str">
        <f t="shared" si="7"/>
        <v>，3163215</v>
      </c>
      <c r="I199" s="4" t="str">
        <f>VLOOKUP(A199,HOP!A:U,21,0)</f>
        <v>直采</v>
      </c>
    </row>
    <row r="200" s="4" customFormat="1" hidden="1" spans="1:9">
      <c r="A200" s="6">
        <v>999223301252380</v>
      </c>
      <c r="B200" s="7">
        <v>45007</v>
      </c>
      <c r="C200" s="7">
        <v>45008</v>
      </c>
      <c r="D200" s="4">
        <v>397</v>
      </c>
      <c r="E200" s="4" t="str">
        <f>VLOOKUP(A200,HOP!A:L,12,0)</f>
        <v>397.00</v>
      </c>
      <c r="F200" s="4" t="str">
        <f>VLOOKUP(A200,HOP!A:C,3,0)</f>
        <v>3163216</v>
      </c>
      <c r="G200" s="4">
        <f t="shared" si="6"/>
        <v>0</v>
      </c>
      <c r="H200" s="4" t="str">
        <f t="shared" si="7"/>
        <v>，3163216</v>
      </c>
      <c r="I200" s="4" t="str">
        <f>VLOOKUP(A200,HOP!A:U,21,0)</f>
        <v>直采</v>
      </c>
    </row>
    <row r="201" s="4" customFormat="1" hidden="1" spans="1:9">
      <c r="A201" s="6">
        <v>999223302218803</v>
      </c>
      <c r="B201" s="7">
        <v>45007</v>
      </c>
      <c r="C201" s="7">
        <v>45008</v>
      </c>
      <c r="D201" s="4">
        <v>397</v>
      </c>
      <c r="E201" s="4" t="str">
        <f>VLOOKUP(A201,HOP!A:L,12,0)</f>
        <v>397.00</v>
      </c>
      <c r="F201" s="4" t="str">
        <f>VLOOKUP(A201,HOP!A:C,3,0)</f>
        <v>3163383</v>
      </c>
      <c r="G201" s="4">
        <f t="shared" si="6"/>
        <v>0</v>
      </c>
      <c r="H201" s="4" t="str">
        <f t="shared" si="7"/>
        <v>，3163383</v>
      </c>
      <c r="I201" s="4" t="str">
        <f>VLOOKUP(A201,HOP!A:U,21,0)</f>
        <v>直采</v>
      </c>
    </row>
    <row r="202" s="4" customFormat="1" hidden="1" spans="1:9">
      <c r="A202" s="6">
        <v>999223302313729</v>
      </c>
      <c r="B202" s="7">
        <v>45007</v>
      </c>
      <c r="C202" s="7">
        <v>45008</v>
      </c>
      <c r="D202" s="4">
        <v>508</v>
      </c>
      <c r="E202" s="4" t="str">
        <f>VLOOKUP(A202,HOP!A:L,12,0)</f>
        <v>508.00</v>
      </c>
      <c r="F202" s="4" t="str">
        <f>VLOOKUP(A202,HOP!A:C,3,0)</f>
        <v>3163408</v>
      </c>
      <c r="G202" s="4">
        <f t="shared" si="6"/>
        <v>0</v>
      </c>
      <c r="H202" s="4" t="str">
        <f t="shared" si="7"/>
        <v>，3163408</v>
      </c>
      <c r="I202" s="4" t="str">
        <f>VLOOKUP(A202,HOP!A:U,21,0)</f>
        <v>直采</v>
      </c>
    </row>
    <row r="203" s="5" customFormat="1" spans="1:10">
      <c r="A203" s="14" t="s">
        <v>1715</v>
      </c>
      <c r="B203" s="10">
        <v>44997</v>
      </c>
      <c r="C203" s="10">
        <v>44998</v>
      </c>
      <c r="D203" s="5">
        <v>20</v>
      </c>
      <c r="E203" s="8" t="e">
        <f>VLOOKUP(A203,HOP!A:L,12,0)</f>
        <v>#N/A</v>
      </c>
      <c r="F203" s="8">
        <v>3119719</v>
      </c>
      <c r="G203" s="8" t="e">
        <f t="shared" si="6"/>
        <v>#N/A</v>
      </c>
      <c r="H203" s="8" t="str">
        <f t="shared" si="7"/>
        <v>，3119719</v>
      </c>
      <c r="I203" s="8" t="e">
        <f>VLOOKUP(A203,HOP!A:U,21,0)</f>
        <v>#N/A</v>
      </c>
      <c r="J203" s="8" t="s">
        <v>1716</v>
      </c>
    </row>
    <row r="204" s="4" customFormat="1" hidden="1" spans="1:9">
      <c r="A204" s="6">
        <v>21484708475</v>
      </c>
      <c r="B204" s="7">
        <v>45004</v>
      </c>
      <c r="C204" s="7">
        <v>45009</v>
      </c>
      <c r="D204" s="4">
        <v>5000</v>
      </c>
      <c r="E204" s="4" t="str">
        <f>VLOOKUP(A204,HOP!A:L,12,0)</f>
        <v>5000.00</v>
      </c>
      <c r="F204" s="4" t="str">
        <f>VLOOKUP(A204,HOP!A:C,3,0)</f>
        <v>2747161</v>
      </c>
      <c r="G204" s="4">
        <f t="shared" si="6"/>
        <v>0</v>
      </c>
      <c r="H204" s="4" t="str">
        <f t="shared" si="7"/>
        <v>，2747161</v>
      </c>
      <c r="I204" s="4" t="str">
        <f>VLOOKUP(A204,HOP!A:U,21,0)</f>
        <v>直采</v>
      </c>
    </row>
    <row r="205" s="4" customFormat="1" hidden="1" spans="1:9">
      <c r="A205" s="6">
        <v>21492589356</v>
      </c>
      <c r="B205" s="7">
        <v>45004</v>
      </c>
      <c r="C205" s="7">
        <v>45009</v>
      </c>
      <c r="D205" s="4">
        <v>5000</v>
      </c>
      <c r="E205" s="4" t="str">
        <f>VLOOKUP(A205,HOP!A:L,12,0)</f>
        <v>5000.00</v>
      </c>
      <c r="F205" s="4" t="str">
        <f>VLOOKUP(A205,HOP!A:C,3,0)</f>
        <v>2748968</v>
      </c>
      <c r="G205" s="4">
        <f t="shared" si="6"/>
        <v>0</v>
      </c>
      <c r="H205" s="4" t="str">
        <f t="shared" si="7"/>
        <v>，2748968</v>
      </c>
      <c r="I205" s="4" t="str">
        <f>VLOOKUP(A205,HOP!A:U,21,0)</f>
        <v>直采</v>
      </c>
    </row>
    <row r="206" s="4" customFormat="1" hidden="1" spans="1:9">
      <c r="A206" s="6">
        <v>21564411479</v>
      </c>
      <c r="B206" s="7">
        <v>45005</v>
      </c>
      <c r="C206" s="7">
        <v>45009</v>
      </c>
      <c r="D206" s="4">
        <v>2292</v>
      </c>
      <c r="E206" s="4" t="str">
        <f>VLOOKUP(A206,HOP!A:L,12,0)</f>
        <v>2292.00</v>
      </c>
      <c r="F206" s="4" t="str">
        <f>VLOOKUP(A206,HOP!A:C,3,0)</f>
        <v>2757042</v>
      </c>
      <c r="G206" s="4">
        <f t="shared" si="6"/>
        <v>0</v>
      </c>
      <c r="H206" s="4" t="str">
        <f t="shared" si="7"/>
        <v>，2757042</v>
      </c>
      <c r="I206" s="4" t="str">
        <f>VLOOKUP(A206,HOP!A:U,21,0)</f>
        <v>直采</v>
      </c>
    </row>
    <row r="207" s="4" customFormat="1" hidden="1" spans="1:9">
      <c r="A207" s="6">
        <v>21775135728</v>
      </c>
      <c r="B207" s="7">
        <v>45007</v>
      </c>
      <c r="C207" s="7">
        <v>45009</v>
      </c>
      <c r="D207" s="4">
        <v>4588</v>
      </c>
      <c r="E207" s="4" t="str">
        <f>VLOOKUP(A207,HOP!A:L,12,0)</f>
        <v>4588.00</v>
      </c>
      <c r="F207" s="4" t="str">
        <f>VLOOKUP(A207,HOP!A:C,3,0)</f>
        <v>2790750</v>
      </c>
      <c r="G207" s="4">
        <f t="shared" si="6"/>
        <v>0</v>
      </c>
      <c r="H207" s="4" t="str">
        <f t="shared" si="7"/>
        <v>，2790750</v>
      </c>
      <c r="I207" s="4" t="str">
        <f>VLOOKUP(A207,HOP!A:U,21,0)</f>
        <v>直采</v>
      </c>
    </row>
    <row r="208" s="4" customFormat="1" hidden="1" spans="1:9">
      <c r="A208" s="6">
        <v>999221974484564</v>
      </c>
      <c r="B208" s="7">
        <v>45008</v>
      </c>
      <c r="C208" s="7">
        <v>45009</v>
      </c>
      <c r="D208" s="4">
        <v>900</v>
      </c>
      <c r="E208" s="4" t="str">
        <f>VLOOKUP(A208,HOP!A:L,12,0)</f>
        <v>900.00</v>
      </c>
      <c r="F208" s="4" t="str">
        <f>VLOOKUP(A208,HOP!A:C,3,0)</f>
        <v>2891156</v>
      </c>
      <c r="G208" s="4">
        <f t="shared" si="6"/>
        <v>0</v>
      </c>
      <c r="H208" s="4" t="str">
        <f t="shared" si="7"/>
        <v>，2891156</v>
      </c>
      <c r="I208" s="4" t="str">
        <f>VLOOKUP(A208,HOP!A:U,21,0)</f>
        <v>直采</v>
      </c>
    </row>
    <row r="209" s="4" customFormat="1" hidden="1" spans="1:9">
      <c r="A209" s="6">
        <v>999222084827866</v>
      </c>
      <c r="B209" s="7">
        <v>45006</v>
      </c>
      <c r="C209" s="7">
        <v>45009</v>
      </c>
      <c r="D209" s="4">
        <v>1698</v>
      </c>
      <c r="E209" s="4" t="str">
        <f>VLOOKUP(A209,HOP!A:L,12,0)</f>
        <v>1698.00</v>
      </c>
      <c r="F209" s="4" t="str">
        <f>VLOOKUP(A209,HOP!A:C,3,0)</f>
        <v>2922278</v>
      </c>
      <c r="G209" s="4">
        <f t="shared" si="6"/>
        <v>0</v>
      </c>
      <c r="H209" s="4" t="str">
        <f t="shared" si="7"/>
        <v>，2922278</v>
      </c>
      <c r="I209" s="4" t="str">
        <f>VLOOKUP(A209,HOP!A:U,21,0)</f>
        <v>直采</v>
      </c>
    </row>
    <row r="210" s="4" customFormat="1" hidden="1" spans="1:9">
      <c r="A210" s="6">
        <v>999222414010758</v>
      </c>
      <c r="B210" s="7">
        <v>45007</v>
      </c>
      <c r="C210" s="7">
        <v>45009</v>
      </c>
      <c r="D210" s="4">
        <v>4380</v>
      </c>
      <c r="E210" s="4" t="str">
        <f>VLOOKUP(A210,HOP!A:L,12,0)</f>
        <v>4380.00</v>
      </c>
      <c r="F210" s="4" t="str">
        <f>VLOOKUP(A210,HOP!A:C,3,0)</f>
        <v>2987746</v>
      </c>
      <c r="G210" s="4">
        <f t="shared" si="6"/>
        <v>0</v>
      </c>
      <c r="H210" s="4" t="str">
        <f t="shared" si="7"/>
        <v>，2987746</v>
      </c>
      <c r="I210" s="4" t="str">
        <f>VLOOKUP(A210,HOP!A:U,21,0)</f>
        <v>直采</v>
      </c>
    </row>
    <row r="211" s="4" customFormat="1" hidden="1" spans="1:9">
      <c r="A211" s="6">
        <v>999222525229287</v>
      </c>
      <c r="B211" s="7">
        <v>45008</v>
      </c>
      <c r="C211" s="7">
        <v>45009</v>
      </c>
      <c r="D211" s="4">
        <v>332</v>
      </c>
      <c r="E211" s="4" t="str">
        <f>VLOOKUP(A211,HOP!A:L,12,0)</f>
        <v>332.00</v>
      </c>
      <c r="F211" s="4" t="str">
        <f>VLOOKUP(A211,HOP!A:C,3,0)</f>
        <v>3003784</v>
      </c>
      <c r="G211" s="4">
        <f t="shared" si="6"/>
        <v>0</v>
      </c>
      <c r="H211" s="4" t="str">
        <f t="shared" si="7"/>
        <v>，3003784</v>
      </c>
      <c r="I211" s="4" t="str">
        <f>VLOOKUP(A211,HOP!A:U,21,0)</f>
        <v>直采</v>
      </c>
    </row>
    <row r="212" s="4" customFormat="1" hidden="1" spans="1:9">
      <c r="A212" s="6">
        <v>999222548298828</v>
      </c>
      <c r="B212" s="7">
        <v>45005</v>
      </c>
      <c r="C212" s="7">
        <v>45009</v>
      </c>
      <c r="D212" s="4">
        <v>2796</v>
      </c>
      <c r="E212" s="4" t="str">
        <f>VLOOKUP(A212,HOP!A:L,12,0)</f>
        <v>2796.00</v>
      </c>
      <c r="F212" s="4" t="str">
        <f>VLOOKUP(A212,HOP!A:C,3,0)</f>
        <v>3007395</v>
      </c>
      <c r="G212" s="4">
        <f t="shared" si="6"/>
        <v>0</v>
      </c>
      <c r="H212" s="4" t="str">
        <f t="shared" si="7"/>
        <v>，3007395</v>
      </c>
      <c r="I212" s="4" t="str">
        <f>VLOOKUP(A212,HOP!A:U,21,0)</f>
        <v>直采</v>
      </c>
    </row>
    <row r="213" s="4" customFormat="1" hidden="1" spans="1:9">
      <c r="A213" s="6">
        <v>999222652524814</v>
      </c>
      <c r="B213" s="7">
        <v>45006</v>
      </c>
      <c r="C213" s="7">
        <v>45009</v>
      </c>
      <c r="D213" s="4">
        <v>6500</v>
      </c>
      <c r="E213" s="4" t="str">
        <f>VLOOKUP(A213,HOP!A:L,12,0)</f>
        <v>6500.00</v>
      </c>
      <c r="F213" s="4" t="str">
        <f>VLOOKUP(A213,HOP!A:C,3,0)</f>
        <v>3021530</v>
      </c>
      <c r="G213" s="4">
        <f t="shared" si="6"/>
        <v>0</v>
      </c>
      <c r="H213" s="4" t="str">
        <f t="shared" si="7"/>
        <v>，3021530</v>
      </c>
      <c r="I213" s="4" t="str">
        <f>VLOOKUP(A213,HOP!A:U,21,0)</f>
        <v>直采</v>
      </c>
    </row>
    <row r="214" s="4" customFormat="1" hidden="1" spans="1:9">
      <c r="A214" s="6">
        <v>999222677824891</v>
      </c>
      <c r="B214" s="7">
        <v>45008</v>
      </c>
      <c r="C214" s="7">
        <v>45009</v>
      </c>
      <c r="D214" s="4">
        <v>1460</v>
      </c>
      <c r="E214" s="4" t="str">
        <f>VLOOKUP(A214,HOP!A:L,12,0)</f>
        <v>1460.00</v>
      </c>
      <c r="F214" s="4" t="str">
        <f>VLOOKUP(A214,HOP!A:C,3,0)</f>
        <v>3024972</v>
      </c>
      <c r="G214" s="4">
        <f t="shared" si="6"/>
        <v>0</v>
      </c>
      <c r="H214" s="4" t="str">
        <f t="shared" si="7"/>
        <v>，3024972</v>
      </c>
      <c r="I214" s="4" t="str">
        <f>VLOOKUP(A214,HOP!A:U,21,0)</f>
        <v>直采</v>
      </c>
    </row>
    <row r="215" s="4" customFormat="1" hidden="1" spans="1:9">
      <c r="A215" s="6">
        <v>999222733030468</v>
      </c>
      <c r="B215" s="7">
        <v>45006</v>
      </c>
      <c r="C215" s="7">
        <v>45009</v>
      </c>
      <c r="D215" s="4">
        <v>3036</v>
      </c>
      <c r="E215" s="4" t="str">
        <f>VLOOKUP(A215,HOP!A:L,12,0)</f>
        <v>3036.00</v>
      </c>
      <c r="F215" s="4" t="str">
        <f>VLOOKUP(A215,HOP!A:C,3,0)</f>
        <v>3031350</v>
      </c>
      <c r="G215" s="4">
        <f t="shared" si="6"/>
        <v>0</v>
      </c>
      <c r="H215" s="4" t="str">
        <f t="shared" si="7"/>
        <v>，3031350</v>
      </c>
      <c r="I215" s="4" t="str">
        <f>VLOOKUP(A215,HOP!A:U,21,0)</f>
        <v>直采</v>
      </c>
    </row>
    <row r="216" s="4" customFormat="1" hidden="1" spans="1:9">
      <c r="A216" s="6">
        <v>999222739233619</v>
      </c>
      <c r="B216" s="7">
        <v>45008</v>
      </c>
      <c r="C216" s="7">
        <v>45009</v>
      </c>
      <c r="D216" s="4">
        <v>422</v>
      </c>
      <c r="E216" s="4" t="str">
        <f>VLOOKUP(A216,HOP!A:L,12,0)</f>
        <v>422.00</v>
      </c>
      <c r="F216" s="4" t="str">
        <f>VLOOKUP(A216,HOP!A:C,3,0)</f>
        <v>3032366</v>
      </c>
      <c r="G216" s="4">
        <f t="shared" si="6"/>
        <v>0</v>
      </c>
      <c r="H216" s="4" t="str">
        <f t="shared" si="7"/>
        <v>，3032366</v>
      </c>
      <c r="I216" s="4" t="str">
        <f>VLOOKUP(A216,HOP!A:U,21,0)</f>
        <v>直采</v>
      </c>
    </row>
    <row r="217" s="4" customFormat="1" hidden="1" spans="1:9">
      <c r="A217" s="6">
        <v>999222827259516</v>
      </c>
      <c r="B217" s="7">
        <v>45007</v>
      </c>
      <c r="C217" s="7">
        <v>45009</v>
      </c>
      <c r="D217" s="4">
        <v>4000</v>
      </c>
      <c r="E217" s="4" t="str">
        <f>VLOOKUP(A217,HOP!A:L,12,0)</f>
        <v>4000.00</v>
      </c>
      <c r="F217" s="4" t="str">
        <f>VLOOKUP(A217,HOP!A:C,3,0)</f>
        <v>3048196</v>
      </c>
      <c r="G217" s="4">
        <f t="shared" si="6"/>
        <v>0</v>
      </c>
      <c r="H217" s="4" t="str">
        <f t="shared" si="7"/>
        <v>，3048196</v>
      </c>
      <c r="I217" s="4" t="str">
        <f>VLOOKUP(A217,HOP!A:U,21,0)</f>
        <v>直采</v>
      </c>
    </row>
    <row r="218" s="4" customFormat="1" hidden="1" spans="1:9">
      <c r="A218" s="6">
        <v>999222906410284</v>
      </c>
      <c r="B218" s="7">
        <v>45007</v>
      </c>
      <c r="C218" s="7">
        <v>45009</v>
      </c>
      <c r="D218" s="4">
        <v>2646</v>
      </c>
      <c r="E218" s="4" t="str">
        <f>VLOOKUP(A218,HOP!A:L,12,0)</f>
        <v>2646.00</v>
      </c>
      <c r="F218" s="4" t="str">
        <f>VLOOKUP(A218,HOP!A:C,3,0)</f>
        <v>3060801</v>
      </c>
      <c r="G218" s="4">
        <f t="shared" si="6"/>
        <v>0</v>
      </c>
      <c r="H218" s="4" t="str">
        <f t="shared" si="7"/>
        <v>，3060801</v>
      </c>
      <c r="I218" s="4" t="str">
        <f>VLOOKUP(A218,HOP!A:U,21,0)</f>
        <v>直采</v>
      </c>
    </row>
    <row r="219" s="4" customFormat="1" hidden="1" spans="1:9">
      <c r="A219" s="6">
        <v>999222915172747</v>
      </c>
      <c r="B219" s="7">
        <v>45007</v>
      </c>
      <c r="C219" s="7">
        <v>45009</v>
      </c>
      <c r="D219" s="4">
        <v>2232</v>
      </c>
      <c r="E219" s="4" t="str">
        <f>VLOOKUP(A219,HOP!A:L,12,0)</f>
        <v>2232.00</v>
      </c>
      <c r="F219" s="4" t="str">
        <f>VLOOKUP(A219,HOP!A:C,3,0)</f>
        <v>3062829</v>
      </c>
      <c r="G219" s="4">
        <f t="shared" si="6"/>
        <v>0</v>
      </c>
      <c r="H219" s="4" t="str">
        <f t="shared" si="7"/>
        <v>，3062829</v>
      </c>
      <c r="I219" s="4" t="str">
        <f>VLOOKUP(A219,HOP!A:U,21,0)</f>
        <v>直采</v>
      </c>
    </row>
    <row r="220" s="4" customFormat="1" hidden="1" spans="1:9">
      <c r="A220" s="6">
        <v>999222934863663</v>
      </c>
      <c r="B220" s="7">
        <v>45004</v>
      </c>
      <c r="C220" s="7">
        <v>45009</v>
      </c>
      <c r="D220" s="4">
        <v>2850</v>
      </c>
      <c r="E220" s="4" t="str">
        <f>VLOOKUP(A220,HOP!A:L,12,0)</f>
        <v>2850.00</v>
      </c>
      <c r="F220" s="4" t="str">
        <f>VLOOKUP(A220,HOP!A:C,3,0)</f>
        <v>3066248</v>
      </c>
      <c r="G220" s="4">
        <f t="shared" si="6"/>
        <v>0</v>
      </c>
      <c r="H220" s="4" t="str">
        <f t="shared" si="7"/>
        <v>，3066248</v>
      </c>
      <c r="I220" s="4" t="str">
        <f>VLOOKUP(A220,HOP!A:U,21,0)</f>
        <v>直采</v>
      </c>
    </row>
    <row r="221" s="4" customFormat="1" hidden="1" spans="1:9">
      <c r="A221" s="6">
        <v>999222942015011</v>
      </c>
      <c r="B221" s="7">
        <v>45006</v>
      </c>
      <c r="C221" s="7">
        <v>45009</v>
      </c>
      <c r="D221" s="4">
        <v>1242</v>
      </c>
      <c r="E221" s="4" t="str">
        <f>VLOOKUP(A221,HOP!A:L,12,0)</f>
        <v>1242.00</v>
      </c>
      <c r="F221" s="4" t="str">
        <f>VLOOKUP(A221,HOP!A:C,3,0)</f>
        <v>3067908</v>
      </c>
      <c r="G221" s="4">
        <f t="shared" si="6"/>
        <v>0</v>
      </c>
      <c r="H221" s="4" t="str">
        <f t="shared" si="7"/>
        <v>，3067908</v>
      </c>
      <c r="I221" s="4" t="str">
        <f>VLOOKUP(A221,HOP!A:U,21,0)</f>
        <v>直采</v>
      </c>
    </row>
    <row r="222" s="4" customFormat="1" hidden="1" spans="1:9">
      <c r="A222" s="6">
        <v>999222945614886</v>
      </c>
      <c r="B222" s="7">
        <v>45006</v>
      </c>
      <c r="C222" s="7">
        <v>45009</v>
      </c>
      <c r="D222" s="4">
        <v>1083</v>
      </c>
      <c r="E222" s="4" t="str">
        <f>VLOOKUP(A222,HOP!A:L,12,0)</f>
        <v>1083.00</v>
      </c>
      <c r="F222" s="4" t="str">
        <f>VLOOKUP(A222,HOP!A:C,3,0)</f>
        <v>3068827</v>
      </c>
      <c r="G222" s="4">
        <f t="shared" si="6"/>
        <v>0</v>
      </c>
      <c r="H222" s="4" t="str">
        <f t="shared" si="7"/>
        <v>，3068827</v>
      </c>
      <c r="I222" s="4" t="str">
        <f>VLOOKUP(A222,HOP!A:U,21,0)</f>
        <v>直采</v>
      </c>
    </row>
    <row r="223" s="4" customFormat="1" hidden="1" spans="1:9">
      <c r="A223" s="6">
        <v>999222972037394</v>
      </c>
      <c r="B223" s="7">
        <v>45005</v>
      </c>
      <c r="C223" s="7">
        <v>45009</v>
      </c>
      <c r="D223" s="4">
        <v>15848</v>
      </c>
      <c r="E223" s="4" t="str">
        <f>VLOOKUP(A223,HOP!A:L,12,0)</f>
        <v>15848.00</v>
      </c>
      <c r="F223" s="4" t="str">
        <f>VLOOKUP(A223,HOP!A:C,3,0)</f>
        <v>3077120</v>
      </c>
      <c r="G223" s="4">
        <f t="shared" si="6"/>
        <v>0</v>
      </c>
      <c r="H223" s="4" t="str">
        <f t="shared" si="7"/>
        <v>，3077120</v>
      </c>
      <c r="I223" s="4" t="str">
        <f>VLOOKUP(A223,HOP!A:U,21,0)</f>
        <v>直采</v>
      </c>
    </row>
    <row r="224" s="4" customFormat="1" hidden="1" spans="1:9">
      <c r="A224" s="6">
        <v>999222972741165</v>
      </c>
      <c r="B224" s="7">
        <v>45007</v>
      </c>
      <c r="C224" s="7">
        <v>45009</v>
      </c>
      <c r="D224" s="4">
        <v>2780</v>
      </c>
      <c r="E224" s="4" t="str">
        <f>VLOOKUP(A224,HOP!A:L,12,0)</f>
        <v>2780.00</v>
      </c>
      <c r="F224" s="4" t="str">
        <f>VLOOKUP(A224,HOP!A:C,3,0)</f>
        <v>3077296</v>
      </c>
      <c r="G224" s="4">
        <f t="shared" si="6"/>
        <v>0</v>
      </c>
      <c r="H224" s="4" t="str">
        <f t="shared" si="7"/>
        <v>，3077296</v>
      </c>
      <c r="I224" s="4" t="str">
        <f>VLOOKUP(A224,HOP!A:U,21,0)</f>
        <v>直采</v>
      </c>
    </row>
    <row r="225" s="4" customFormat="1" hidden="1" spans="1:9">
      <c r="A225" s="6">
        <v>999222989857202</v>
      </c>
      <c r="B225" s="7">
        <v>45008</v>
      </c>
      <c r="C225" s="7">
        <v>45009</v>
      </c>
      <c r="D225" s="4">
        <v>610</v>
      </c>
      <c r="E225" s="4" t="str">
        <f>VLOOKUP(A225,HOP!A:L,12,0)</f>
        <v>610.00</v>
      </c>
      <c r="F225" s="4" t="str">
        <f>VLOOKUP(A225,HOP!A:C,3,0)</f>
        <v>3083278</v>
      </c>
      <c r="G225" s="4">
        <f t="shared" si="6"/>
        <v>0</v>
      </c>
      <c r="H225" s="4" t="str">
        <f t="shared" si="7"/>
        <v>，3083278</v>
      </c>
      <c r="I225" s="4" t="str">
        <f>VLOOKUP(A225,HOP!A:U,21,0)</f>
        <v>直采</v>
      </c>
    </row>
    <row r="226" s="4" customFormat="1" hidden="1" spans="1:9">
      <c r="A226" s="6">
        <v>999223013646145</v>
      </c>
      <c r="B226" s="7">
        <v>45006</v>
      </c>
      <c r="C226" s="7">
        <v>45009</v>
      </c>
      <c r="D226" s="4">
        <v>3921</v>
      </c>
      <c r="E226" s="4" t="str">
        <f>VLOOKUP(A226,HOP!A:L,12,0)</f>
        <v>3921.00</v>
      </c>
      <c r="F226" s="4" t="str">
        <f>VLOOKUP(A226,HOP!A:C,3,0)</f>
        <v>3093302</v>
      </c>
      <c r="G226" s="4">
        <f t="shared" si="6"/>
        <v>0</v>
      </c>
      <c r="H226" s="4" t="str">
        <f t="shared" si="7"/>
        <v>，3093302</v>
      </c>
      <c r="I226" s="4" t="str">
        <f>VLOOKUP(A226,HOP!A:U,21,0)</f>
        <v>直采</v>
      </c>
    </row>
    <row r="227" s="4" customFormat="1" hidden="1" spans="1:9">
      <c r="A227" s="6">
        <v>999223025511143</v>
      </c>
      <c r="B227" s="7">
        <v>45007</v>
      </c>
      <c r="C227" s="7">
        <v>45009</v>
      </c>
      <c r="D227" s="4">
        <v>4344</v>
      </c>
      <c r="E227" s="4" t="str">
        <f>VLOOKUP(A227,HOP!A:L,12,0)</f>
        <v>4344.00</v>
      </c>
      <c r="F227" s="4" t="str">
        <f>VLOOKUP(A227,HOP!A:C,3,0)</f>
        <v>3093435</v>
      </c>
      <c r="G227" s="4">
        <f t="shared" si="6"/>
        <v>0</v>
      </c>
      <c r="H227" s="4" t="str">
        <f t="shared" si="7"/>
        <v>，3093435</v>
      </c>
      <c r="I227" s="4" t="str">
        <f>VLOOKUP(A227,HOP!A:U,21,0)</f>
        <v>直采</v>
      </c>
    </row>
    <row r="228" s="4" customFormat="1" hidden="1" spans="1:9">
      <c r="A228" s="6">
        <v>999223025576085</v>
      </c>
      <c r="B228" s="7">
        <v>45007</v>
      </c>
      <c r="C228" s="7">
        <v>45009</v>
      </c>
      <c r="D228" s="4">
        <v>0</v>
      </c>
      <c r="E228" s="4" t="e">
        <f>VLOOKUP(A228,HOP!A:L,12,0)</f>
        <v>#N/A</v>
      </c>
      <c r="F228" s="4" t="e">
        <f>VLOOKUP(A228,HOP!A:C,3,0)</f>
        <v>#N/A</v>
      </c>
      <c r="G228" s="4" t="e">
        <f t="shared" si="6"/>
        <v>#N/A</v>
      </c>
      <c r="H228" s="4" t="e">
        <f t="shared" si="7"/>
        <v>#N/A</v>
      </c>
      <c r="I228" s="4" t="e">
        <f>VLOOKUP(A228,HOP!A:U,21,0)</f>
        <v>#N/A</v>
      </c>
    </row>
    <row r="229" s="4" customFormat="1" hidden="1" spans="1:9">
      <c r="A229" s="6">
        <v>999223032228095</v>
      </c>
      <c r="B229" s="7">
        <v>45005</v>
      </c>
      <c r="C229" s="7">
        <v>45009</v>
      </c>
      <c r="D229" s="4">
        <v>4660</v>
      </c>
      <c r="E229" s="4" t="str">
        <f>VLOOKUP(A229,HOP!A:L,12,0)</f>
        <v>4660.00</v>
      </c>
      <c r="F229" s="4" t="str">
        <f>VLOOKUP(A229,HOP!A:C,3,0)</f>
        <v>3095195</v>
      </c>
      <c r="G229" s="4">
        <f t="shared" si="6"/>
        <v>0</v>
      </c>
      <c r="H229" s="4" t="str">
        <f t="shared" si="7"/>
        <v>，3095195</v>
      </c>
      <c r="I229" s="4" t="str">
        <f>VLOOKUP(A229,HOP!A:U,21,0)</f>
        <v>直采</v>
      </c>
    </row>
    <row r="230" s="4" customFormat="1" hidden="1" spans="1:9">
      <c r="A230" s="6">
        <v>999223040287528</v>
      </c>
      <c r="B230" s="7">
        <v>45006</v>
      </c>
      <c r="C230" s="7">
        <v>45009</v>
      </c>
      <c r="D230" s="4">
        <v>1096</v>
      </c>
      <c r="E230" s="4" t="str">
        <f>VLOOKUP(A230,HOP!A:L,12,0)</f>
        <v>1096.00</v>
      </c>
      <c r="F230" s="4" t="str">
        <f>VLOOKUP(A230,HOP!A:C,3,0)</f>
        <v>3098177</v>
      </c>
      <c r="G230" s="4">
        <f t="shared" si="6"/>
        <v>0</v>
      </c>
      <c r="H230" s="4" t="str">
        <f t="shared" si="7"/>
        <v>，3098177</v>
      </c>
      <c r="I230" s="4" t="str">
        <f>VLOOKUP(A230,HOP!A:U,21,0)</f>
        <v>直采</v>
      </c>
    </row>
    <row r="231" s="4" customFormat="1" hidden="1" spans="1:9">
      <c r="A231" s="6">
        <v>999223044498546</v>
      </c>
      <c r="B231" s="7">
        <v>45005</v>
      </c>
      <c r="C231" s="7">
        <v>45009</v>
      </c>
      <c r="D231" s="4">
        <v>1868</v>
      </c>
      <c r="E231" s="4" t="str">
        <f>VLOOKUP(A231,HOP!A:L,12,0)</f>
        <v>1868.00</v>
      </c>
      <c r="F231" s="4" t="str">
        <f>VLOOKUP(A231,HOP!A:C,3,0)</f>
        <v>3098557</v>
      </c>
      <c r="G231" s="4">
        <f t="shared" si="6"/>
        <v>0</v>
      </c>
      <c r="H231" s="4" t="str">
        <f t="shared" si="7"/>
        <v>，3098557</v>
      </c>
      <c r="I231" s="4" t="str">
        <f>VLOOKUP(A231,HOP!A:U,21,0)</f>
        <v>直采</v>
      </c>
    </row>
    <row r="232" s="4" customFormat="1" hidden="1" spans="1:9">
      <c r="A232" s="6">
        <v>23046573531</v>
      </c>
      <c r="B232" s="7">
        <v>45008</v>
      </c>
      <c r="C232" s="7">
        <v>45009</v>
      </c>
      <c r="D232" s="4">
        <v>1249</v>
      </c>
      <c r="E232" s="4" t="str">
        <f>VLOOKUP(A232,HOP!A:L,12,0)</f>
        <v>1249.00</v>
      </c>
      <c r="F232" s="4" t="str">
        <f>VLOOKUP(A232,HOP!A:C,3,0)</f>
        <v>3098971</v>
      </c>
      <c r="G232" s="4">
        <f t="shared" si="6"/>
        <v>0</v>
      </c>
      <c r="H232" s="4" t="str">
        <f t="shared" si="7"/>
        <v>，3098971</v>
      </c>
      <c r="I232" s="4" t="str">
        <f>VLOOKUP(A232,HOP!A:U,21,0)</f>
        <v>直采</v>
      </c>
    </row>
    <row r="233" s="4" customFormat="1" hidden="1" spans="1:9">
      <c r="A233" s="6">
        <v>23053708626</v>
      </c>
      <c r="B233" s="7">
        <v>45005</v>
      </c>
      <c r="C233" s="7">
        <v>45009</v>
      </c>
      <c r="D233" s="4">
        <v>4364</v>
      </c>
      <c r="E233" s="4" t="str">
        <f>VLOOKUP(A233,HOP!A:L,12,0)</f>
        <v>4364.00</v>
      </c>
      <c r="F233" s="4" t="str">
        <f>VLOOKUP(A233,HOP!A:C,3,0)</f>
        <v>3101136</v>
      </c>
      <c r="G233" s="4">
        <f t="shared" si="6"/>
        <v>0</v>
      </c>
      <c r="H233" s="4" t="str">
        <f t="shared" si="7"/>
        <v>，3101136</v>
      </c>
      <c r="I233" s="4" t="str">
        <f>VLOOKUP(A233,HOP!A:U,21,0)</f>
        <v>直采</v>
      </c>
    </row>
    <row r="234" s="4" customFormat="1" hidden="1" spans="1:9">
      <c r="A234" s="6">
        <v>999223095799662</v>
      </c>
      <c r="B234" s="7">
        <v>45008</v>
      </c>
      <c r="C234" s="7">
        <v>45009</v>
      </c>
      <c r="D234" s="4">
        <v>542</v>
      </c>
      <c r="E234" s="4" t="str">
        <f>VLOOKUP(A234,HOP!A:L,12,0)</f>
        <v>542.00</v>
      </c>
      <c r="F234" s="4" t="str">
        <f>VLOOKUP(A234,HOP!A:C,3,0)</f>
        <v>3112163</v>
      </c>
      <c r="G234" s="4">
        <f t="shared" si="6"/>
        <v>0</v>
      </c>
      <c r="H234" s="4" t="str">
        <f t="shared" si="7"/>
        <v>，3112163</v>
      </c>
      <c r="I234" s="4" t="str">
        <f>VLOOKUP(A234,HOP!A:U,21,0)</f>
        <v>直采</v>
      </c>
    </row>
    <row r="235" s="4" customFormat="1" hidden="1" spans="1:9">
      <c r="A235" s="6">
        <v>999223103595422</v>
      </c>
      <c r="B235" s="7">
        <v>45007</v>
      </c>
      <c r="C235" s="7">
        <v>45009</v>
      </c>
      <c r="D235" s="4">
        <v>1122</v>
      </c>
      <c r="E235" s="4" t="str">
        <f>VLOOKUP(A235,HOP!A:L,12,0)</f>
        <v>1122.00</v>
      </c>
      <c r="F235" s="4" t="str">
        <f>VLOOKUP(A235,HOP!A:C,3,0)</f>
        <v>3114078</v>
      </c>
      <c r="G235" s="4">
        <f t="shared" si="6"/>
        <v>0</v>
      </c>
      <c r="H235" s="4" t="str">
        <f t="shared" si="7"/>
        <v>，3114078</v>
      </c>
      <c r="I235" s="4" t="str">
        <f>VLOOKUP(A235,HOP!A:U,21,0)</f>
        <v>直采</v>
      </c>
    </row>
    <row r="236" s="4" customFormat="1" hidden="1" spans="1:9">
      <c r="A236" s="6">
        <v>23111864397</v>
      </c>
      <c r="B236" s="7">
        <v>45008</v>
      </c>
      <c r="C236" s="7">
        <v>45009</v>
      </c>
      <c r="D236" s="4">
        <v>400</v>
      </c>
      <c r="E236" s="4" t="str">
        <f>VLOOKUP(A236,HOP!A:L,12,0)</f>
        <v>400.00</v>
      </c>
      <c r="F236" s="4" t="str">
        <f>VLOOKUP(A236,HOP!A:C,3,0)</f>
        <v>3116074</v>
      </c>
      <c r="G236" s="4">
        <f t="shared" si="6"/>
        <v>0</v>
      </c>
      <c r="H236" s="4" t="str">
        <f t="shared" si="7"/>
        <v>，3116074</v>
      </c>
      <c r="I236" s="4" t="str">
        <f>VLOOKUP(A236,HOP!A:U,21,0)</f>
        <v>直采</v>
      </c>
    </row>
    <row r="237" s="4" customFormat="1" hidden="1" spans="1:9">
      <c r="A237" s="6">
        <v>999223115450177</v>
      </c>
      <c r="B237" s="7">
        <v>45007</v>
      </c>
      <c r="C237" s="7">
        <v>45009</v>
      </c>
      <c r="D237" s="4">
        <v>824</v>
      </c>
      <c r="E237" s="4" t="str">
        <f>VLOOKUP(A237,HOP!A:L,12,0)</f>
        <v>824.00</v>
      </c>
      <c r="F237" s="4" t="str">
        <f>VLOOKUP(A237,HOP!A:C,3,0)</f>
        <v>3116979</v>
      </c>
      <c r="G237" s="4">
        <f t="shared" si="6"/>
        <v>0</v>
      </c>
      <c r="H237" s="4" t="str">
        <f t="shared" si="7"/>
        <v>，3116979</v>
      </c>
      <c r="I237" s="4" t="str">
        <f>VLOOKUP(A237,HOP!A:U,21,0)</f>
        <v>直采</v>
      </c>
    </row>
    <row r="238" s="4" customFormat="1" hidden="1" spans="1:9">
      <c r="A238" s="6">
        <v>999223122545372</v>
      </c>
      <c r="B238" s="7">
        <v>45007</v>
      </c>
      <c r="C238" s="7">
        <v>45009</v>
      </c>
      <c r="D238" s="4">
        <v>1518</v>
      </c>
      <c r="E238" s="4" t="str">
        <f>VLOOKUP(A238,HOP!A:L,12,0)</f>
        <v>1518.00</v>
      </c>
      <c r="F238" s="4" t="str">
        <f>VLOOKUP(A238,HOP!A:C,3,0)</f>
        <v>3119074</v>
      </c>
      <c r="G238" s="4">
        <f t="shared" si="6"/>
        <v>0</v>
      </c>
      <c r="H238" s="4" t="str">
        <f t="shared" si="7"/>
        <v>，3119074</v>
      </c>
      <c r="I238" s="4" t="str">
        <f>VLOOKUP(A238,HOP!A:U,21,0)</f>
        <v>直采</v>
      </c>
    </row>
    <row r="239" s="4" customFormat="1" hidden="1" spans="1:9">
      <c r="A239" s="6">
        <v>999223126132894</v>
      </c>
      <c r="B239" s="7">
        <v>45007</v>
      </c>
      <c r="C239" s="7">
        <v>45009</v>
      </c>
      <c r="D239" s="4">
        <v>1580</v>
      </c>
      <c r="E239" s="4" t="str">
        <f>VLOOKUP(A239,HOP!A:L,12,0)</f>
        <v>1580.00</v>
      </c>
      <c r="F239" s="4" t="str">
        <f>VLOOKUP(A239,HOP!A:C,3,0)</f>
        <v>3119559</v>
      </c>
      <c r="G239" s="4">
        <f t="shared" si="6"/>
        <v>0</v>
      </c>
      <c r="H239" s="4" t="str">
        <f t="shared" si="7"/>
        <v>，3119559</v>
      </c>
      <c r="I239" s="4" t="str">
        <f>VLOOKUP(A239,HOP!A:U,21,0)</f>
        <v>直采</v>
      </c>
    </row>
    <row r="240" s="4" customFormat="1" hidden="1" spans="1:9">
      <c r="A240" s="6">
        <v>999223134304244</v>
      </c>
      <c r="B240" s="7">
        <v>45007</v>
      </c>
      <c r="C240" s="7">
        <v>45009</v>
      </c>
      <c r="D240" s="4">
        <v>1270</v>
      </c>
      <c r="E240" s="4" t="str">
        <f>VLOOKUP(A240,HOP!A:L,12,0)</f>
        <v>1270.00</v>
      </c>
      <c r="F240" s="4" t="str">
        <f>VLOOKUP(A240,HOP!A:C,3,0)</f>
        <v>3121235</v>
      </c>
      <c r="G240" s="4">
        <f t="shared" si="6"/>
        <v>0</v>
      </c>
      <c r="H240" s="4" t="str">
        <f t="shared" si="7"/>
        <v>，3121235</v>
      </c>
      <c r="I240" s="4" t="str">
        <f>VLOOKUP(A240,HOP!A:U,21,0)</f>
        <v>直采</v>
      </c>
    </row>
    <row r="241" s="4" customFormat="1" hidden="1" spans="1:9">
      <c r="A241" s="6">
        <v>999223150040317</v>
      </c>
      <c r="B241" s="7">
        <v>45007</v>
      </c>
      <c r="C241" s="7">
        <v>45009</v>
      </c>
      <c r="D241" s="4">
        <v>806</v>
      </c>
      <c r="E241" s="4" t="str">
        <f>VLOOKUP(A241,HOP!A:L,12,0)</f>
        <v>806.00</v>
      </c>
      <c r="F241" s="4" t="str">
        <f>VLOOKUP(A241,HOP!A:C,3,0)</f>
        <v>3124936</v>
      </c>
      <c r="G241" s="4">
        <f t="shared" si="6"/>
        <v>0</v>
      </c>
      <c r="H241" s="4" t="str">
        <f t="shared" si="7"/>
        <v>，3124936</v>
      </c>
      <c r="I241" s="4" t="str">
        <f>VLOOKUP(A241,HOP!A:U,21,0)</f>
        <v>直采</v>
      </c>
    </row>
    <row r="242" s="4" customFormat="1" hidden="1" spans="1:9">
      <c r="A242" s="6">
        <v>999223158311733</v>
      </c>
      <c r="B242" s="7">
        <v>45006</v>
      </c>
      <c r="C242" s="7">
        <v>45009</v>
      </c>
      <c r="D242" s="4">
        <v>2010</v>
      </c>
      <c r="E242" s="4" t="str">
        <f>VLOOKUP(A242,HOP!A:L,12,0)</f>
        <v>2010.00</v>
      </c>
      <c r="F242" s="4" t="str">
        <f>VLOOKUP(A242,HOP!A:C,3,0)</f>
        <v>3126995</v>
      </c>
      <c r="G242" s="4">
        <f t="shared" si="6"/>
        <v>0</v>
      </c>
      <c r="H242" s="4" t="str">
        <f t="shared" si="7"/>
        <v>，3126995</v>
      </c>
      <c r="I242" s="4" t="str">
        <f>VLOOKUP(A242,HOP!A:U,21,0)</f>
        <v>直采</v>
      </c>
    </row>
    <row r="243" s="4" customFormat="1" hidden="1" spans="1:9">
      <c r="A243" s="6">
        <v>999223159467396</v>
      </c>
      <c r="B243" s="7">
        <v>45007</v>
      </c>
      <c r="C243" s="7">
        <v>45009</v>
      </c>
      <c r="D243" s="4">
        <v>798</v>
      </c>
      <c r="E243" s="4" t="str">
        <f>VLOOKUP(A243,HOP!A:L,12,0)</f>
        <v>798.00</v>
      </c>
      <c r="F243" s="4" t="str">
        <f>VLOOKUP(A243,HOP!A:C,3,0)</f>
        <v>3127365</v>
      </c>
      <c r="G243" s="4">
        <f t="shared" si="6"/>
        <v>0</v>
      </c>
      <c r="H243" s="4" t="str">
        <f t="shared" si="7"/>
        <v>，3127365</v>
      </c>
      <c r="I243" s="4" t="str">
        <f>VLOOKUP(A243,HOP!A:U,21,0)</f>
        <v>直采</v>
      </c>
    </row>
    <row r="244" s="4" customFormat="1" hidden="1" spans="1:9">
      <c r="A244" s="6">
        <v>999223163724712</v>
      </c>
      <c r="B244" s="7">
        <v>45008</v>
      </c>
      <c r="C244" s="7">
        <v>45009</v>
      </c>
      <c r="D244" s="4">
        <v>495</v>
      </c>
      <c r="E244" s="4" t="str">
        <f>VLOOKUP(A244,HOP!A:L,12,0)</f>
        <v>495.00</v>
      </c>
      <c r="F244" s="4" t="str">
        <f>VLOOKUP(A244,HOP!A:C,3,0)</f>
        <v>3128693</v>
      </c>
      <c r="G244" s="4">
        <f t="shared" si="6"/>
        <v>0</v>
      </c>
      <c r="H244" s="4" t="str">
        <f t="shared" si="7"/>
        <v>，3128693</v>
      </c>
      <c r="I244" s="4" t="str">
        <f>VLOOKUP(A244,HOP!A:U,21,0)</f>
        <v>直采</v>
      </c>
    </row>
    <row r="245" s="4" customFormat="1" hidden="1" spans="1:9">
      <c r="A245" s="6">
        <v>999223166520815</v>
      </c>
      <c r="B245" s="7">
        <v>45007</v>
      </c>
      <c r="C245" s="7">
        <v>45009</v>
      </c>
      <c r="D245" s="4">
        <v>892</v>
      </c>
      <c r="E245" s="4" t="str">
        <f>VLOOKUP(A245,HOP!A:L,12,0)</f>
        <v>892.00</v>
      </c>
      <c r="F245" s="4" t="str">
        <f>VLOOKUP(A245,HOP!A:C,3,0)</f>
        <v>3129645</v>
      </c>
      <c r="G245" s="4">
        <f t="shared" si="6"/>
        <v>0</v>
      </c>
      <c r="H245" s="4" t="str">
        <f t="shared" si="7"/>
        <v>，3129645</v>
      </c>
      <c r="I245" s="4" t="str">
        <f>VLOOKUP(A245,HOP!A:U,21,0)</f>
        <v>直采</v>
      </c>
    </row>
    <row r="246" s="4" customFormat="1" hidden="1" spans="1:9">
      <c r="A246" s="6">
        <v>999223166306628</v>
      </c>
      <c r="B246" s="7">
        <v>45005</v>
      </c>
      <c r="C246" s="7">
        <v>45009</v>
      </c>
      <c r="D246" s="4">
        <v>6800</v>
      </c>
      <c r="E246" s="4" t="str">
        <f>VLOOKUP(A246,HOP!A:L,12,0)</f>
        <v>6800.00</v>
      </c>
      <c r="F246" s="4" t="str">
        <f>VLOOKUP(A246,HOP!A:C,3,0)</f>
        <v>3129567</v>
      </c>
      <c r="G246" s="4">
        <f t="shared" si="6"/>
        <v>0</v>
      </c>
      <c r="H246" s="4" t="str">
        <f t="shared" si="7"/>
        <v>，3129567</v>
      </c>
      <c r="I246" s="4" t="str">
        <f>VLOOKUP(A246,HOP!A:U,21,0)</f>
        <v>直采</v>
      </c>
    </row>
    <row r="247" s="4" customFormat="1" hidden="1" spans="1:9">
      <c r="A247" s="6">
        <v>999223171020824</v>
      </c>
      <c r="B247" s="7">
        <v>45008</v>
      </c>
      <c r="C247" s="7">
        <v>45009</v>
      </c>
      <c r="D247" s="4">
        <v>620</v>
      </c>
      <c r="E247" s="4" t="str">
        <f>VLOOKUP(A247,HOP!A:L,12,0)</f>
        <v>620.00</v>
      </c>
      <c r="F247" s="4" t="str">
        <f>VLOOKUP(A247,HOP!A:C,3,0)</f>
        <v>3130851</v>
      </c>
      <c r="G247" s="4">
        <f t="shared" si="6"/>
        <v>0</v>
      </c>
      <c r="H247" s="4" t="str">
        <f t="shared" si="7"/>
        <v>，3130851</v>
      </c>
      <c r="I247" s="4" t="str">
        <f>VLOOKUP(A247,HOP!A:U,21,0)</f>
        <v>直采</v>
      </c>
    </row>
    <row r="248" s="4" customFormat="1" hidden="1" spans="1:9">
      <c r="A248" s="6">
        <v>999223173801371</v>
      </c>
      <c r="B248" s="7">
        <v>45007</v>
      </c>
      <c r="C248" s="7">
        <v>45009</v>
      </c>
      <c r="D248" s="4">
        <v>800</v>
      </c>
      <c r="E248" s="4" t="str">
        <f>VLOOKUP(A248,HOP!A:L,12,0)</f>
        <v>800.00</v>
      </c>
      <c r="F248" s="4" t="str">
        <f>VLOOKUP(A248,HOP!A:C,3,0)</f>
        <v>3131344</v>
      </c>
      <c r="G248" s="4">
        <f t="shared" si="6"/>
        <v>0</v>
      </c>
      <c r="H248" s="4" t="str">
        <f t="shared" si="7"/>
        <v>，3131344</v>
      </c>
      <c r="I248" s="4" t="str">
        <f>VLOOKUP(A248,HOP!A:U,21,0)</f>
        <v>直采</v>
      </c>
    </row>
    <row r="249" s="4" customFormat="1" hidden="1" spans="1:9">
      <c r="A249" s="6">
        <v>999223174117912</v>
      </c>
      <c r="B249" s="7">
        <v>45005</v>
      </c>
      <c r="C249" s="7">
        <v>45009</v>
      </c>
      <c r="D249" s="4">
        <v>2020</v>
      </c>
      <c r="E249" s="4" t="str">
        <f>VLOOKUP(A249,HOP!A:L,12,0)</f>
        <v>2020.00</v>
      </c>
      <c r="F249" s="4" t="str">
        <f>VLOOKUP(A249,HOP!A:C,3,0)</f>
        <v>3131405</v>
      </c>
      <c r="G249" s="4">
        <f t="shared" si="6"/>
        <v>0</v>
      </c>
      <c r="H249" s="4" t="str">
        <f t="shared" si="7"/>
        <v>，3131405</v>
      </c>
      <c r="I249" s="4" t="str">
        <f>VLOOKUP(A249,HOP!A:U,21,0)</f>
        <v>直采</v>
      </c>
    </row>
    <row r="250" s="4" customFormat="1" hidden="1" spans="1:9">
      <c r="A250" s="6">
        <v>999223180846485</v>
      </c>
      <c r="B250" s="7">
        <v>45004</v>
      </c>
      <c r="C250" s="7">
        <v>45009</v>
      </c>
      <c r="D250" s="4">
        <v>2682</v>
      </c>
      <c r="E250" s="4" t="str">
        <f>VLOOKUP(A250,HOP!A:L,12,0)</f>
        <v>2682.00</v>
      </c>
      <c r="F250" s="4" t="str">
        <f>VLOOKUP(A250,HOP!A:C,3,0)</f>
        <v>3133184</v>
      </c>
      <c r="G250" s="4">
        <f t="shared" si="6"/>
        <v>0</v>
      </c>
      <c r="H250" s="4" t="str">
        <f t="shared" si="7"/>
        <v>，3133184</v>
      </c>
      <c r="I250" s="4" t="str">
        <f>VLOOKUP(A250,HOP!A:U,21,0)</f>
        <v>直采</v>
      </c>
    </row>
    <row r="251" s="4" customFormat="1" hidden="1" spans="1:9">
      <c r="A251" s="6">
        <v>999223183929349</v>
      </c>
      <c r="B251" s="7">
        <v>45006</v>
      </c>
      <c r="C251" s="7">
        <v>45009</v>
      </c>
      <c r="D251" s="4">
        <v>999</v>
      </c>
      <c r="E251" s="4" t="str">
        <f>VLOOKUP(A251,HOP!A:L,12,0)</f>
        <v>999.00</v>
      </c>
      <c r="F251" s="4" t="str">
        <f>VLOOKUP(A251,HOP!A:C,3,0)</f>
        <v>3134480</v>
      </c>
      <c r="G251" s="4">
        <f t="shared" si="6"/>
        <v>0</v>
      </c>
      <c r="H251" s="4" t="str">
        <f t="shared" si="7"/>
        <v>，3134480</v>
      </c>
      <c r="I251" s="4" t="str">
        <f>VLOOKUP(A251,HOP!A:U,21,0)</f>
        <v>直采</v>
      </c>
    </row>
    <row r="252" s="4" customFormat="1" hidden="1" spans="1:9">
      <c r="A252" s="6">
        <v>999223191848234</v>
      </c>
      <c r="B252" s="7">
        <v>45004</v>
      </c>
      <c r="C252" s="7">
        <v>45009</v>
      </c>
      <c r="D252" s="4">
        <v>2995</v>
      </c>
      <c r="E252" s="4" t="str">
        <f>VLOOKUP(A252,HOP!A:L,12,0)</f>
        <v>2995.00</v>
      </c>
      <c r="F252" s="4" t="str">
        <f>VLOOKUP(A252,HOP!A:C,3,0)</f>
        <v>3136160</v>
      </c>
      <c r="G252" s="4">
        <f t="shared" si="6"/>
        <v>0</v>
      </c>
      <c r="H252" s="4" t="str">
        <f t="shared" si="7"/>
        <v>，3136160</v>
      </c>
      <c r="I252" s="4" t="str">
        <f>VLOOKUP(A252,HOP!A:U,21,0)</f>
        <v>直采</v>
      </c>
    </row>
    <row r="253" s="4" customFormat="1" hidden="1" spans="1:9">
      <c r="A253" s="6">
        <v>999223192344411</v>
      </c>
      <c r="B253" s="7">
        <v>45007</v>
      </c>
      <c r="C253" s="7">
        <v>45009</v>
      </c>
      <c r="D253" s="4">
        <v>1560</v>
      </c>
      <c r="E253" s="4" t="str">
        <f>VLOOKUP(A253,HOP!A:L,12,0)</f>
        <v>1560.00</v>
      </c>
      <c r="F253" s="4" t="str">
        <f>VLOOKUP(A253,HOP!A:C,3,0)</f>
        <v>3136305</v>
      </c>
      <c r="G253" s="4">
        <f t="shared" si="6"/>
        <v>0</v>
      </c>
      <c r="H253" s="4" t="str">
        <f t="shared" si="7"/>
        <v>，3136305</v>
      </c>
      <c r="I253" s="4" t="str">
        <f>VLOOKUP(A253,HOP!A:U,21,0)</f>
        <v>直采</v>
      </c>
    </row>
    <row r="254" s="4" customFormat="1" hidden="1" spans="1:9">
      <c r="A254" s="6">
        <v>999223194757255</v>
      </c>
      <c r="B254" s="7">
        <v>45006</v>
      </c>
      <c r="C254" s="7">
        <v>45009</v>
      </c>
      <c r="D254" s="4">
        <v>1200</v>
      </c>
      <c r="E254" s="4" t="str">
        <f>VLOOKUP(A254,HOP!A:L,12,0)</f>
        <v>1200.00</v>
      </c>
      <c r="F254" s="4" t="str">
        <f>VLOOKUP(A254,HOP!A:C,3,0)</f>
        <v>3136988</v>
      </c>
      <c r="G254" s="4">
        <f t="shared" si="6"/>
        <v>0</v>
      </c>
      <c r="H254" s="4" t="str">
        <f t="shared" si="7"/>
        <v>，3136988</v>
      </c>
      <c r="I254" s="4" t="str">
        <f>VLOOKUP(A254,HOP!A:U,21,0)</f>
        <v>直采</v>
      </c>
    </row>
    <row r="255" s="4" customFormat="1" hidden="1" spans="1:9">
      <c r="A255" s="6">
        <v>23196921477</v>
      </c>
      <c r="B255" s="7">
        <v>45008</v>
      </c>
      <c r="C255" s="7">
        <v>45009</v>
      </c>
      <c r="D255" s="4">
        <v>275</v>
      </c>
      <c r="E255" s="4" t="str">
        <f>VLOOKUP(A255,HOP!A:L,12,0)</f>
        <v>275.00</v>
      </c>
      <c r="F255" s="4" t="str">
        <f>VLOOKUP(A255,HOP!A:C,3,0)</f>
        <v>3137636</v>
      </c>
      <c r="G255" s="4">
        <f t="shared" si="6"/>
        <v>0</v>
      </c>
      <c r="H255" s="4" t="str">
        <f t="shared" si="7"/>
        <v>，3137636</v>
      </c>
      <c r="I255" s="4" t="str">
        <f>VLOOKUP(A255,HOP!A:U,21,0)</f>
        <v>直采</v>
      </c>
    </row>
    <row r="256" s="4" customFormat="1" hidden="1" spans="1:9">
      <c r="A256" s="6">
        <v>999223197772711</v>
      </c>
      <c r="B256" s="7">
        <v>45008</v>
      </c>
      <c r="C256" s="7">
        <v>45009</v>
      </c>
      <c r="D256" s="4">
        <v>674</v>
      </c>
      <c r="E256" s="4" t="str">
        <f>VLOOKUP(A256,HOP!A:L,12,0)</f>
        <v>674.00</v>
      </c>
      <c r="F256" s="4" t="str">
        <f>VLOOKUP(A256,HOP!A:C,3,0)</f>
        <v>3137908</v>
      </c>
      <c r="G256" s="4">
        <f t="shared" si="6"/>
        <v>0</v>
      </c>
      <c r="H256" s="4" t="str">
        <f t="shared" si="7"/>
        <v>，3137908</v>
      </c>
      <c r="I256" s="4" t="str">
        <f>VLOOKUP(A256,HOP!A:U,21,0)</f>
        <v>直采</v>
      </c>
    </row>
    <row r="257" s="4" customFormat="1" hidden="1" spans="1:9">
      <c r="A257" s="6">
        <v>999223200325451</v>
      </c>
      <c r="B257" s="7">
        <v>45005</v>
      </c>
      <c r="C257" s="7">
        <v>45009</v>
      </c>
      <c r="D257" s="4">
        <v>5264</v>
      </c>
      <c r="E257" s="4" t="str">
        <f>VLOOKUP(A257,HOP!A:L,12,0)</f>
        <v>5264.00</v>
      </c>
      <c r="F257" s="4" t="str">
        <f>VLOOKUP(A257,HOP!A:C,3,0)</f>
        <v>3139168</v>
      </c>
      <c r="G257" s="4">
        <f t="shared" si="6"/>
        <v>0</v>
      </c>
      <c r="H257" s="4" t="str">
        <f t="shared" si="7"/>
        <v>，3139168</v>
      </c>
      <c r="I257" s="4" t="str">
        <f>VLOOKUP(A257,HOP!A:U,21,0)</f>
        <v>直采</v>
      </c>
    </row>
    <row r="258" s="4" customFormat="1" hidden="1" spans="1:9">
      <c r="A258" s="6">
        <v>999223201263477</v>
      </c>
      <c r="B258" s="7">
        <v>45005</v>
      </c>
      <c r="C258" s="7">
        <v>45009</v>
      </c>
      <c r="D258" s="4">
        <v>5290</v>
      </c>
      <c r="E258" s="4" t="str">
        <f>VLOOKUP(A258,HOP!A:L,12,0)</f>
        <v>5290.00</v>
      </c>
      <c r="F258" s="4" t="str">
        <f>VLOOKUP(A258,HOP!A:C,3,0)</f>
        <v>3139905</v>
      </c>
      <c r="G258" s="4">
        <f t="shared" si="6"/>
        <v>0</v>
      </c>
      <c r="H258" s="4" t="str">
        <f t="shared" si="7"/>
        <v>，3139905</v>
      </c>
      <c r="I258" s="4" t="str">
        <f>VLOOKUP(A258,HOP!A:U,21,0)</f>
        <v>直采</v>
      </c>
    </row>
    <row r="259" s="4" customFormat="1" hidden="1" spans="1:9">
      <c r="A259" s="6">
        <v>999223204614800</v>
      </c>
      <c r="B259" s="7">
        <v>45007</v>
      </c>
      <c r="C259" s="7">
        <v>45009</v>
      </c>
      <c r="D259" s="4">
        <v>910</v>
      </c>
      <c r="E259" s="4" t="str">
        <f>VLOOKUP(A259,HOP!A:L,12,0)</f>
        <v>910.00</v>
      </c>
      <c r="F259" s="4" t="str">
        <f>VLOOKUP(A259,HOP!A:C,3,0)</f>
        <v>3140232</v>
      </c>
      <c r="G259" s="4">
        <f t="shared" ref="G259:G322" si="8">D259-E259</f>
        <v>0</v>
      </c>
      <c r="H259" s="4" t="str">
        <f t="shared" ref="H259:H322" si="9">$H$1&amp;F259</f>
        <v>，3140232</v>
      </c>
      <c r="I259" s="4" t="str">
        <f>VLOOKUP(A259,HOP!A:U,21,0)</f>
        <v>直采</v>
      </c>
    </row>
    <row r="260" s="4" customFormat="1" hidden="1" spans="1:9">
      <c r="A260" s="6">
        <v>999223211371213</v>
      </c>
      <c r="B260" s="7">
        <v>45008</v>
      </c>
      <c r="C260" s="7">
        <v>45009</v>
      </c>
      <c r="D260" s="4">
        <v>560</v>
      </c>
      <c r="E260" s="4" t="str">
        <f>VLOOKUP(A260,HOP!A:L,12,0)</f>
        <v>560.00</v>
      </c>
      <c r="F260" s="4" t="str">
        <f>VLOOKUP(A260,HOP!A:C,3,0)</f>
        <v>3142210</v>
      </c>
      <c r="G260" s="4">
        <f t="shared" si="8"/>
        <v>0</v>
      </c>
      <c r="H260" s="4" t="str">
        <f t="shared" si="9"/>
        <v>，3142210</v>
      </c>
      <c r="I260" s="4" t="str">
        <f>VLOOKUP(A260,HOP!A:U,21,0)</f>
        <v>直采</v>
      </c>
    </row>
    <row r="261" s="4" customFormat="1" hidden="1" spans="1:9">
      <c r="A261" s="6">
        <v>999223212337485</v>
      </c>
      <c r="B261" s="7">
        <v>45007</v>
      </c>
      <c r="C261" s="7">
        <v>45009</v>
      </c>
      <c r="D261" s="4">
        <v>2440</v>
      </c>
      <c r="E261" s="4" t="str">
        <f>VLOOKUP(A261,HOP!A:L,12,0)</f>
        <v>2440.00</v>
      </c>
      <c r="F261" s="4" t="str">
        <f>VLOOKUP(A261,HOP!A:C,3,0)</f>
        <v>3142423</v>
      </c>
      <c r="G261" s="4">
        <f t="shared" si="8"/>
        <v>0</v>
      </c>
      <c r="H261" s="4" t="str">
        <f t="shared" si="9"/>
        <v>，3142423</v>
      </c>
      <c r="I261" s="4" t="str">
        <f>VLOOKUP(A261,HOP!A:U,21,0)</f>
        <v>直采</v>
      </c>
    </row>
    <row r="262" s="4" customFormat="1" hidden="1" spans="1:9">
      <c r="A262" s="6">
        <v>999223214146579</v>
      </c>
      <c r="B262" s="7">
        <v>45008</v>
      </c>
      <c r="C262" s="7">
        <v>45009</v>
      </c>
      <c r="D262" s="4">
        <v>619</v>
      </c>
      <c r="E262" s="4" t="str">
        <f>VLOOKUP(A262,HOP!A:L,12,0)</f>
        <v>619.00</v>
      </c>
      <c r="F262" s="4" t="str">
        <f>VLOOKUP(A262,HOP!A:C,3,0)</f>
        <v>3142915</v>
      </c>
      <c r="G262" s="4">
        <f t="shared" si="8"/>
        <v>0</v>
      </c>
      <c r="H262" s="4" t="str">
        <f t="shared" si="9"/>
        <v>，3142915</v>
      </c>
      <c r="I262" s="4" t="str">
        <f>VLOOKUP(A262,HOP!A:U,21,0)</f>
        <v>直采</v>
      </c>
    </row>
    <row r="263" s="4" customFormat="1" hidden="1" spans="1:9">
      <c r="A263" s="6">
        <v>999223216800896</v>
      </c>
      <c r="B263" s="7">
        <v>45008</v>
      </c>
      <c r="C263" s="7">
        <v>45009</v>
      </c>
      <c r="D263" s="4">
        <v>2138</v>
      </c>
      <c r="E263" s="4" t="str">
        <f>VLOOKUP(A263,HOP!A:L,12,0)</f>
        <v>2138.00</v>
      </c>
      <c r="F263" s="4" t="str">
        <f>VLOOKUP(A263,HOP!A:C,3,0)</f>
        <v>3143809</v>
      </c>
      <c r="G263" s="4">
        <f t="shared" si="8"/>
        <v>0</v>
      </c>
      <c r="H263" s="4" t="str">
        <f t="shared" si="9"/>
        <v>，3143809</v>
      </c>
      <c r="I263" s="4" t="str">
        <f>VLOOKUP(A263,HOP!A:U,21,0)</f>
        <v>直采</v>
      </c>
    </row>
    <row r="264" s="4" customFormat="1" hidden="1" spans="1:9">
      <c r="A264" s="6">
        <v>999223223483365</v>
      </c>
      <c r="B264" s="7">
        <v>45004</v>
      </c>
      <c r="C264" s="7">
        <v>45009</v>
      </c>
      <c r="D264" s="4">
        <v>3250</v>
      </c>
      <c r="E264" s="4" t="str">
        <f>VLOOKUP(A264,HOP!A:L,12,0)</f>
        <v>3250.00</v>
      </c>
      <c r="F264" s="4" t="str">
        <f>VLOOKUP(A264,HOP!A:C,3,0)</f>
        <v>3145512</v>
      </c>
      <c r="G264" s="4">
        <f t="shared" si="8"/>
        <v>0</v>
      </c>
      <c r="H264" s="4" t="str">
        <f t="shared" si="9"/>
        <v>，3145512</v>
      </c>
      <c r="I264" s="4" t="str">
        <f>VLOOKUP(A264,HOP!A:U,21,0)</f>
        <v>直采</v>
      </c>
    </row>
    <row r="265" s="4" customFormat="1" hidden="1" spans="1:9">
      <c r="A265" s="6">
        <v>999223224444555</v>
      </c>
      <c r="B265" s="7">
        <v>45006</v>
      </c>
      <c r="C265" s="7">
        <v>45009</v>
      </c>
      <c r="D265" s="4">
        <v>1140</v>
      </c>
      <c r="E265" s="4" t="str">
        <f>VLOOKUP(A265,HOP!A:L,12,0)</f>
        <v>1140.00</v>
      </c>
      <c r="F265" s="4" t="str">
        <f>VLOOKUP(A265,HOP!A:C,3,0)</f>
        <v>3145803</v>
      </c>
      <c r="G265" s="4">
        <f t="shared" si="8"/>
        <v>0</v>
      </c>
      <c r="H265" s="4" t="str">
        <f t="shared" si="9"/>
        <v>，3145803</v>
      </c>
      <c r="I265" s="4" t="str">
        <f>VLOOKUP(A265,HOP!A:U,21,0)</f>
        <v>直采</v>
      </c>
    </row>
    <row r="266" s="4" customFormat="1" hidden="1" spans="1:9">
      <c r="A266" s="6">
        <v>999223224498474</v>
      </c>
      <c r="B266" s="7">
        <v>45006</v>
      </c>
      <c r="C266" s="7">
        <v>45009</v>
      </c>
      <c r="D266" s="4">
        <v>1020</v>
      </c>
      <c r="E266" s="4" t="str">
        <f>VLOOKUP(A266,HOP!A:L,12,0)</f>
        <v>1020.00</v>
      </c>
      <c r="F266" s="4" t="str">
        <f>VLOOKUP(A266,HOP!A:C,3,0)</f>
        <v>3145815</v>
      </c>
      <c r="G266" s="4">
        <f t="shared" si="8"/>
        <v>0</v>
      </c>
      <c r="H266" s="4" t="str">
        <f t="shared" si="9"/>
        <v>，3145815</v>
      </c>
      <c r="I266" s="4" t="str">
        <f>VLOOKUP(A266,HOP!A:U,21,0)</f>
        <v>直采</v>
      </c>
    </row>
    <row r="267" s="4" customFormat="1" hidden="1" spans="1:9">
      <c r="A267" s="6">
        <v>999223228525462</v>
      </c>
      <c r="B267" s="7">
        <v>45008</v>
      </c>
      <c r="C267" s="7">
        <v>45009</v>
      </c>
      <c r="D267" s="4">
        <v>960</v>
      </c>
      <c r="E267" s="4" t="str">
        <f>VLOOKUP(A267,HOP!A:L,12,0)</f>
        <v>960.00</v>
      </c>
      <c r="F267" s="4" t="str">
        <f>VLOOKUP(A267,HOP!A:C,3,0)</f>
        <v>3146785</v>
      </c>
      <c r="G267" s="4">
        <f t="shared" si="8"/>
        <v>0</v>
      </c>
      <c r="H267" s="4" t="str">
        <f t="shared" si="9"/>
        <v>，3146785</v>
      </c>
      <c r="I267" s="4" t="str">
        <f>VLOOKUP(A267,HOP!A:U,21,0)</f>
        <v>直采</v>
      </c>
    </row>
    <row r="268" s="4" customFormat="1" hidden="1" spans="1:9">
      <c r="A268" s="6">
        <v>999223232264141</v>
      </c>
      <c r="B268" s="7">
        <v>45003</v>
      </c>
      <c r="C268" s="7">
        <v>45009</v>
      </c>
      <c r="D268" s="4">
        <v>3720</v>
      </c>
      <c r="E268" s="4" t="str">
        <f>VLOOKUP(A268,HOP!A:L,12,0)</f>
        <v>3720.00</v>
      </c>
      <c r="F268" s="4" t="str">
        <f>VLOOKUP(A268,HOP!A:C,3,0)</f>
        <v>3148100</v>
      </c>
      <c r="G268" s="4">
        <f t="shared" si="8"/>
        <v>0</v>
      </c>
      <c r="H268" s="4" t="str">
        <f t="shared" si="9"/>
        <v>，3148100</v>
      </c>
      <c r="I268" s="4" t="str">
        <f>VLOOKUP(A268,HOP!A:U,21,0)</f>
        <v>直采</v>
      </c>
    </row>
    <row r="269" s="4" customFormat="1" hidden="1" spans="1:9">
      <c r="A269" s="6">
        <v>999223233260537</v>
      </c>
      <c r="B269" s="7">
        <v>45007</v>
      </c>
      <c r="C269" s="7">
        <v>45009</v>
      </c>
      <c r="D269" s="4">
        <v>474</v>
      </c>
      <c r="E269" s="4" t="str">
        <f>VLOOKUP(A269,HOP!A:L,12,0)</f>
        <v>474.00</v>
      </c>
      <c r="F269" s="4" t="str">
        <f>VLOOKUP(A269,HOP!A:C,3,0)</f>
        <v>3148608</v>
      </c>
      <c r="G269" s="4">
        <f t="shared" si="8"/>
        <v>0</v>
      </c>
      <c r="H269" s="4" t="str">
        <f t="shared" si="9"/>
        <v>，3148608</v>
      </c>
      <c r="I269" s="4" t="str">
        <f>VLOOKUP(A269,HOP!A:U,21,0)</f>
        <v>直采</v>
      </c>
    </row>
    <row r="270" s="4" customFormat="1" hidden="1" spans="1:9">
      <c r="A270" s="6">
        <v>999223233758570</v>
      </c>
      <c r="B270" s="7">
        <v>45006</v>
      </c>
      <c r="C270" s="7">
        <v>45009</v>
      </c>
      <c r="D270" s="4">
        <v>1699</v>
      </c>
      <c r="E270" s="4" t="str">
        <f>VLOOKUP(A270,HOP!A:L,12,0)</f>
        <v>1699.00</v>
      </c>
      <c r="F270" s="4" t="str">
        <f>VLOOKUP(A270,HOP!A:C,3,0)</f>
        <v>3148914</v>
      </c>
      <c r="G270" s="4">
        <f t="shared" si="8"/>
        <v>0</v>
      </c>
      <c r="H270" s="4" t="str">
        <f t="shared" si="9"/>
        <v>，3148914</v>
      </c>
      <c r="I270" s="4" t="str">
        <f>VLOOKUP(A270,HOP!A:U,21,0)</f>
        <v>直采</v>
      </c>
    </row>
    <row r="271" s="4" customFormat="1" hidden="1" spans="1:9">
      <c r="A271" s="6">
        <v>999223236584938</v>
      </c>
      <c r="B271" s="7">
        <v>45008</v>
      </c>
      <c r="C271" s="7">
        <v>45009</v>
      </c>
      <c r="D271" s="4">
        <v>739</v>
      </c>
      <c r="E271" s="4" t="str">
        <f>VLOOKUP(A271,HOP!A:L,12,0)</f>
        <v>739.00</v>
      </c>
      <c r="F271" s="4" t="str">
        <f>VLOOKUP(A271,HOP!A:C,3,0)</f>
        <v>3149286</v>
      </c>
      <c r="G271" s="4">
        <f t="shared" si="8"/>
        <v>0</v>
      </c>
      <c r="H271" s="4" t="str">
        <f t="shared" si="9"/>
        <v>，3149286</v>
      </c>
      <c r="I271" s="4" t="str">
        <f>VLOOKUP(A271,HOP!A:U,21,0)</f>
        <v>直采</v>
      </c>
    </row>
    <row r="272" s="4" customFormat="1" hidden="1" spans="1:9">
      <c r="A272" s="6">
        <v>999223239742199</v>
      </c>
      <c r="B272" s="7">
        <v>45006</v>
      </c>
      <c r="C272" s="7">
        <v>45009</v>
      </c>
      <c r="D272" s="4">
        <v>3999</v>
      </c>
      <c r="E272" s="4" t="str">
        <f>VLOOKUP(A272,HOP!A:L,12,0)</f>
        <v>3999.00</v>
      </c>
      <c r="F272" s="4" t="str">
        <f>VLOOKUP(A272,HOP!A:C,3,0)</f>
        <v>3149984</v>
      </c>
      <c r="G272" s="4">
        <f t="shared" si="8"/>
        <v>0</v>
      </c>
      <c r="H272" s="4" t="str">
        <f t="shared" si="9"/>
        <v>，3149984</v>
      </c>
      <c r="I272" s="4" t="str">
        <f>VLOOKUP(A272,HOP!A:U,21,0)</f>
        <v>直采</v>
      </c>
    </row>
    <row r="273" s="4" customFormat="1" hidden="1" spans="1:9">
      <c r="A273" s="6">
        <v>999223244267832</v>
      </c>
      <c r="B273" s="7">
        <v>45007</v>
      </c>
      <c r="C273" s="7">
        <v>45009</v>
      </c>
      <c r="D273" s="4">
        <v>948</v>
      </c>
      <c r="E273" s="4" t="str">
        <f>VLOOKUP(A273,HOP!A:L,12,0)</f>
        <v>948.00</v>
      </c>
      <c r="F273" s="4" t="str">
        <f>VLOOKUP(A273,HOP!A:C,3,0)</f>
        <v>3151026</v>
      </c>
      <c r="G273" s="4">
        <f t="shared" si="8"/>
        <v>0</v>
      </c>
      <c r="H273" s="4" t="str">
        <f t="shared" si="9"/>
        <v>，3151026</v>
      </c>
      <c r="I273" s="4" t="str">
        <f>VLOOKUP(A273,HOP!A:U,21,0)</f>
        <v>直采</v>
      </c>
    </row>
    <row r="274" s="4" customFormat="1" spans="1:10">
      <c r="A274" s="6">
        <v>999223246544087</v>
      </c>
      <c r="B274" s="7">
        <v>45006</v>
      </c>
      <c r="C274" s="7">
        <v>45009</v>
      </c>
      <c r="D274" s="4">
        <v>7998</v>
      </c>
      <c r="E274" s="4" t="str">
        <f>VLOOKUP(A274,HOP!A:L,12,0)</f>
        <v>8098.00</v>
      </c>
      <c r="F274" s="4" t="str">
        <f>VLOOKUP(A274,HOP!A:C,3,0)</f>
        <v>3151908</v>
      </c>
      <c r="G274" s="4">
        <f t="shared" si="8"/>
        <v>-100</v>
      </c>
      <c r="H274" s="4" t="str">
        <f t="shared" si="9"/>
        <v>，3151908</v>
      </c>
      <c r="I274" s="4" t="str">
        <f>VLOOKUP(A274,HOP!A:U,21,0)</f>
        <v>直采</v>
      </c>
      <c r="J274" s="4" t="s">
        <v>1710</v>
      </c>
    </row>
    <row r="275" s="4" customFormat="1" hidden="1" spans="1:9">
      <c r="A275" s="6">
        <v>999223249364497</v>
      </c>
      <c r="B275" s="7">
        <v>45007</v>
      </c>
      <c r="C275" s="7">
        <v>45009</v>
      </c>
      <c r="D275" s="4">
        <v>0</v>
      </c>
      <c r="E275" s="4" t="e">
        <f>VLOOKUP(A275,HOP!A:L,12,0)</f>
        <v>#N/A</v>
      </c>
      <c r="F275" s="4" t="e">
        <f>VLOOKUP(A275,HOP!A:C,3,0)</f>
        <v>#N/A</v>
      </c>
      <c r="G275" s="4" t="e">
        <f t="shared" si="8"/>
        <v>#N/A</v>
      </c>
      <c r="H275" s="4" t="e">
        <f t="shared" si="9"/>
        <v>#N/A</v>
      </c>
      <c r="I275" s="4" t="e">
        <f>VLOOKUP(A275,HOP!A:U,21,0)</f>
        <v>#N/A</v>
      </c>
    </row>
    <row r="276" s="4" customFormat="1" hidden="1" spans="1:9">
      <c r="A276" s="6">
        <v>23251728173</v>
      </c>
      <c r="B276" s="7">
        <v>45004</v>
      </c>
      <c r="C276" s="7">
        <v>45009</v>
      </c>
      <c r="D276" s="4">
        <v>2195</v>
      </c>
      <c r="E276" s="4" t="str">
        <f>VLOOKUP(A276,HOP!A:L,12,0)</f>
        <v>2195.00</v>
      </c>
      <c r="F276" s="4" t="str">
        <f>VLOOKUP(A276,HOP!A:C,3,0)</f>
        <v>3152829</v>
      </c>
      <c r="G276" s="4">
        <f t="shared" si="8"/>
        <v>0</v>
      </c>
      <c r="H276" s="4" t="str">
        <f t="shared" si="9"/>
        <v>，3152829</v>
      </c>
      <c r="I276" s="4" t="str">
        <f>VLOOKUP(A276,HOP!A:U,21,0)</f>
        <v>直采</v>
      </c>
    </row>
    <row r="277" s="4" customFormat="1" hidden="1" spans="1:9">
      <c r="A277" s="6">
        <v>999223251877329</v>
      </c>
      <c r="B277" s="7">
        <v>45007</v>
      </c>
      <c r="C277" s="7">
        <v>45009</v>
      </c>
      <c r="D277" s="4">
        <v>910</v>
      </c>
      <c r="E277" s="4" t="str">
        <f>VLOOKUP(A277,HOP!A:L,12,0)</f>
        <v>910.00</v>
      </c>
      <c r="F277" s="4" t="str">
        <f>VLOOKUP(A277,HOP!A:C,3,0)</f>
        <v>3152858</v>
      </c>
      <c r="G277" s="4">
        <f t="shared" si="8"/>
        <v>0</v>
      </c>
      <c r="H277" s="4" t="str">
        <f t="shared" si="9"/>
        <v>，3152858</v>
      </c>
      <c r="I277" s="4" t="str">
        <f>VLOOKUP(A277,HOP!A:U,21,0)</f>
        <v>直采</v>
      </c>
    </row>
    <row r="278" s="4" customFormat="1" hidden="1" spans="1:9">
      <c r="A278" s="6">
        <v>999223254786693</v>
      </c>
      <c r="B278" s="7">
        <v>45006</v>
      </c>
      <c r="C278" s="7">
        <v>45009</v>
      </c>
      <c r="D278" s="4">
        <v>3030</v>
      </c>
      <c r="E278" s="4" t="str">
        <f>VLOOKUP(A278,HOP!A:L,12,0)</f>
        <v>3030.00</v>
      </c>
      <c r="F278" s="4" t="str">
        <f>VLOOKUP(A278,HOP!A:C,3,0)</f>
        <v>3153261</v>
      </c>
      <c r="G278" s="4">
        <f t="shared" si="8"/>
        <v>0</v>
      </c>
      <c r="H278" s="4" t="str">
        <f t="shared" si="9"/>
        <v>，3153261</v>
      </c>
      <c r="I278" s="4" t="str">
        <f>VLOOKUP(A278,HOP!A:U,21,0)</f>
        <v>直采</v>
      </c>
    </row>
    <row r="279" s="4" customFormat="1" hidden="1" spans="1:9">
      <c r="A279" s="6">
        <v>999223256237272</v>
      </c>
      <c r="B279" s="7">
        <v>45007</v>
      </c>
      <c r="C279" s="7">
        <v>45009</v>
      </c>
      <c r="D279" s="4">
        <v>1122</v>
      </c>
      <c r="E279" s="4" t="str">
        <f>VLOOKUP(A279,HOP!A:L,12,0)</f>
        <v>1122.00</v>
      </c>
      <c r="F279" s="4" t="str">
        <f>VLOOKUP(A279,HOP!A:C,3,0)</f>
        <v>3153586</v>
      </c>
      <c r="G279" s="4">
        <f t="shared" si="8"/>
        <v>0</v>
      </c>
      <c r="H279" s="4" t="str">
        <f t="shared" si="9"/>
        <v>，3153586</v>
      </c>
      <c r="I279" s="4" t="str">
        <f>VLOOKUP(A279,HOP!A:U,21,0)</f>
        <v>直采</v>
      </c>
    </row>
    <row r="280" s="4" customFormat="1" hidden="1" spans="1:9">
      <c r="A280" s="6">
        <v>999223259855822</v>
      </c>
      <c r="B280" s="7">
        <v>45006</v>
      </c>
      <c r="C280" s="7">
        <v>45009</v>
      </c>
      <c r="D280" s="4">
        <v>2226</v>
      </c>
      <c r="E280" s="4" t="str">
        <f>VLOOKUP(A280,HOP!A:L,12,0)</f>
        <v>2226.00</v>
      </c>
      <c r="F280" s="4" t="str">
        <f>VLOOKUP(A280,HOP!A:C,3,0)</f>
        <v>3154579</v>
      </c>
      <c r="G280" s="4">
        <f t="shared" si="8"/>
        <v>0</v>
      </c>
      <c r="H280" s="4" t="str">
        <f t="shared" si="9"/>
        <v>，3154579</v>
      </c>
      <c r="I280" s="4" t="str">
        <f>VLOOKUP(A280,HOP!A:U,21,0)</f>
        <v>直采</v>
      </c>
    </row>
    <row r="281" s="4" customFormat="1" hidden="1" spans="1:9">
      <c r="A281" s="6">
        <v>999223263171721</v>
      </c>
      <c r="B281" s="7">
        <v>45008</v>
      </c>
      <c r="C281" s="7">
        <v>45009</v>
      </c>
      <c r="D281" s="4">
        <v>0</v>
      </c>
      <c r="E281" s="4" t="e">
        <f>VLOOKUP(A281,HOP!A:L,12,0)</f>
        <v>#N/A</v>
      </c>
      <c r="F281" s="4" t="e">
        <f>VLOOKUP(A281,HOP!A:C,3,0)</f>
        <v>#N/A</v>
      </c>
      <c r="G281" s="4" t="e">
        <f t="shared" si="8"/>
        <v>#N/A</v>
      </c>
      <c r="H281" s="4" t="e">
        <f t="shared" si="9"/>
        <v>#N/A</v>
      </c>
      <c r="I281" s="4" t="e">
        <f>VLOOKUP(A281,HOP!A:U,21,0)</f>
        <v>#N/A</v>
      </c>
    </row>
    <row r="282" s="4" customFormat="1" hidden="1" spans="1:9">
      <c r="A282" s="6">
        <v>999223268191689</v>
      </c>
      <c r="B282" s="7">
        <v>45007</v>
      </c>
      <c r="C282" s="7">
        <v>45009</v>
      </c>
      <c r="D282" s="4">
        <v>2466</v>
      </c>
      <c r="E282" s="4" t="str">
        <f>VLOOKUP(A282,HOP!A:L,12,0)</f>
        <v>2466.00</v>
      </c>
      <c r="F282" s="4" t="str">
        <f>VLOOKUP(A282,HOP!A:C,3,0)</f>
        <v>3156383</v>
      </c>
      <c r="G282" s="4">
        <f t="shared" si="8"/>
        <v>0</v>
      </c>
      <c r="H282" s="4" t="str">
        <f t="shared" si="9"/>
        <v>，3156383</v>
      </c>
      <c r="I282" s="4" t="str">
        <f>VLOOKUP(A282,HOP!A:U,21,0)</f>
        <v>直采</v>
      </c>
    </row>
    <row r="283" s="4" customFormat="1" hidden="1" spans="1:9">
      <c r="A283" s="6">
        <v>999223270818264</v>
      </c>
      <c r="B283" s="7">
        <v>45006</v>
      </c>
      <c r="C283" s="7">
        <v>45009</v>
      </c>
      <c r="D283" s="4">
        <v>4788</v>
      </c>
      <c r="E283" s="4" t="str">
        <f>VLOOKUP(A283,HOP!A:L,12,0)</f>
        <v>4788.00</v>
      </c>
      <c r="F283" s="4" t="str">
        <f>VLOOKUP(A283,HOP!A:C,3,0)</f>
        <v>3156859</v>
      </c>
      <c r="G283" s="4">
        <f t="shared" si="8"/>
        <v>0</v>
      </c>
      <c r="H283" s="4" t="str">
        <f t="shared" si="9"/>
        <v>，3156859</v>
      </c>
      <c r="I283" s="4" t="str">
        <f>VLOOKUP(A283,HOP!A:U,21,0)</f>
        <v>直采</v>
      </c>
    </row>
    <row r="284" s="4" customFormat="1" hidden="1" spans="1:9">
      <c r="A284" s="6">
        <v>999223271112468</v>
      </c>
      <c r="B284" s="7">
        <v>45007</v>
      </c>
      <c r="C284" s="7">
        <v>45009</v>
      </c>
      <c r="D284" s="4">
        <v>0</v>
      </c>
      <c r="E284" s="4" t="e">
        <f>VLOOKUP(A284,HOP!A:L,12,0)</f>
        <v>#N/A</v>
      </c>
      <c r="F284" s="4" t="e">
        <f>VLOOKUP(A284,HOP!A:C,3,0)</f>
        <v>#N/A</v>
      </c>
      <c r="G284" s="4" t="e">
        <f t="shared" si="8"/>
        <v>#N/A</v>
      </c>
      <c r="H284" s="4" t="e">
        <f t="shared" si="9"/>
        <v>#N/A</v>
      </c>
      <c r="I284" s="4" t="e">
        <f>VLOOKUP(A284,HOP!A:U,21,0)</f>
        <v>#N/A</v>
      </c>
    </row>
    <row r="285" s="4" customFormat="1" hidden="1" spans="1:9">
      <c r="A285" s="6">
        <v>999223271257066</v>
      </c>
      <c r="B285" s="7">
        <v>45008</v>
      </c>
      <c r="C285" s="7">
        <v>45009</v>
      </c>
      <c r="D285" s="4">
        <v>1306</v>
      </c>
      <c r="E285" s="4" t="str">
        <f>VLOOKUP(A285,HOP!A:L,12,0)</f>
        <v>1306.00</v>
      </c>
      <c r="F285" s="4" t="str">
        <f>VLOOKUP(A285,HOP!A:C,3,0)</f>
        <v>3156922</v>
      </c>
      <c r="G285" s="4">
        <f t="shared" si="8"/>
        <v>0</v>
      </c>
      <c r="H285" s="4" t="str">
        <f t="shared" si="9"/>
        <v>，3156922</v>
      </c>
      <c r="I285" s="4" t="str">
        <f>VLOOKUP(A285,HOP!A:U,21,0)</f>
        <v>直采</v>
      </c>
    </row>
    <row r="286" s="4" customFormat="1" hidden="1" spans="1:9">
      <c r="A286" s="6">
        <v>999223271961528</v>
      </c>
      <c r="B286" s="7">
        <v>45008</v>
      </c>
      <c r="C286" s="7">
        <v>45009</v>
      </c>
      <c r="D286" s="4">
        <v>1363</v>
      </c>
      <c r="E286" s="4" t="str">
        <f>VLOOKUP(A286,HOP!A:L,12,0)</f>
        <v>1363.00</v>
      </c>
      <c r="F286" s="4" t="str">
        <f>VLOOKUP(A286,HOP!A:C,3,0)</f>
        <v>3157038</v>
      </c>
      <c r="G286" s="4">
        <f t="shared" si="8"/>
        <v>0</v>
      </c>
      <c r="H286" s="4" t="str">
        <f t="shared" si="9"/>
        <v>，3157038</v>
      </c>
      <c r="I286" s="4" t="str">
        <f>VLOOKUP(A286,HOP!A:U,21,0)</f>
        <v>直采</v>
      </c>
    </row>
    <row r="287" s="4" customFormat="1" hidden="1" spans="1:9">
      <c r="A287" s="6">
        <v>999223272813368</v>
      </c>
      <c r="B287" s="7">
        <v>45006</v>
      </c>
      <c r="C287" s="7">
        <v>45009</v>
      </c>
      <c r="D287" s="4">
        <v>840</v>
      </c>
      <c r="E287" s="4" t="str">
        <f>VLOOKUP(A287,HOP!A:L,12,0)</f>
        <v>840.00</v>
      </c>
      <c r="F287" s="4" t="str">
        <f>VLOOKUP(A287,HOP!A:C,3,0)</f>
        <v>3157161</v>
      </c>
      <c r="G287" s="4">
        <f t="shared" si="8"/>
        <v>0</v>
      </c>
      <c r="H287" s="4" t="str">
        <f t="shared" si="9"/>
        <v>，3157161</v>
      </c>
      <c r="I287" s="4" t="str">
        <f>VLOOKUP(A287,HOP!A:U,21,0)</f>
        <v>直采</v>
      </c>
    </row>
    <row r="288" s="4" customFormat="1" hidden="1" spans="1:9">
      <c r="A288" s="6">
        <v>999223273305889</v>
      </c>
      <c r="B288" s="7">
        <v>45007</v>
      </c>
      <c r="C288" s="7">
        <v>45009</v>
      </c>
      <c r="D288" s="4">
        <v>1110</v>
      </c>
      <c r="E288" s="4" t="str">
        <f>VLOOKUP(A288,HOP!A:L,12,0)</f>
        <v>1110.00</v>
      </c>
      <c r="F288" s="4" t="str">
        <f>VLOOKUP(A288,HOP!A:C,3,0)</f>
        <v>3157276</v>
      </c>
      <c r="G288" s="4">
        <f t="shared" si="8"/>
        <v>0</v>
      </c>
      <c r="H288" s="4" t="str">
        <f t="shared" si="9"/>
        <v>，3157276</v>
      </c>
      <c r="I288" s="4" t="str">
        <f>VLOOKUP(A288,HOP!A:U,21,0)</f>
        <v>直采</v>
      </c>
    </row>
    <row r="289" s="4" customFormat="1" hidden="1" spans="1:9">
      <c r="A289" s="6">
        <v>999223273716976</v>
      </c>
      <c r="B289" s="7">
        <v>45007</v>
      </c>
      <c r="C289" s="7">
        <v>45009</v>
      </c>
      <c r="D289" s="4">
        <v>2700</v>
      </c>
      <c r="E289" s="4" t="str">
        <f>VLOOKUP(A289,HOP!A:L,12,0)</f>
        <v>2700.00</v>
      </c>
      <c r="F289" s="4" t="str">
        <f>VLOOKUP(A289,HOP!A:C,3,0)</f>
        <v>3157365</v>
      </c>
      <c r="G289" s="4">
        <f t="shared" si="8"/>
        <v>0</v>
      </c>
      <c r="H289" s="4" t="str">
        <f t="shared" si="9"/>
        <v>，3157365</v>
      </c>
      <c r="I289" s="4" t="str">
        <f>VLOOKUP(A289,HOP!A:U,21,0)</f>
        <v>直采</v>
      </c>
    </row>
    <row r="290" s="4" customFormat="1" hidden="1" spans="1:9">
      <c r="A290" s="6">
        <v>999223275078562</v>
      </c>
      <c r="B290" s="7">
        <v>45007</v>
      </c>
      <c r="C290" s="7">
        <v>45009</v>
      </c>
      <c r="D290" s="4">
        <v>3960</v>
      </c>
      <c r="E290" s="4" t="str">
        <f>VLOOKUP(A290,HOP!A:L,12,0)</f>
        <v>3960.00</v>
      </c>
      <c r="F290" s="4" t="str">
        <f>VLOOKUP(A290,HOP!A:C,3,0)</f>
        <v>3157705</v>
      </c>
      <c r="G290" s="4">
        <f t="shared" si="8"/>
        <v>0</v>
      </c>
      <c r="H290" s="4" t="str">
        <f t="shared" si="9"/>
        <v>，3157705</v>
      </c>
      <c r="I290" s="4" t="str">
        <f>VLOOKUP(A290,HOP!A:U,21,0)</f>
        <v>直采</v>
      </c>
    </row>
    <row r="291" s="4" customFormat="1" hidden="1" spans="1:9">
      <c r="A291" s="6">
        <v>999223275207818</v>
      </c>
      <c r="B291" s="7">
        <v>45008</v>
      </c>
      <c r="C291" s="7">
        <v>45009</v>
      </c>
      <c r="D291" s="4">
        <v>493</v>
      </c>
      <c r="E291" s="4" t="str">
        <f>VLOOKUP(A291,HOP!A:L,12,0)</f>
        <v>493.00</v>
      </c>
      <c r="F291" s="4" t="str">
        <f>VLOOKUP(A291,HOP!A:C,3,0)</f>
        <v>3157753</v>
      </c>
      <c r="G291" s="4">
        <f t="shared" si="8"/>
        <v>0</v>
      </c>
      <c r="H291" s="4" t="str">
        <f t="shared" si="9"/>
        <v>，3157753</v>
      </c>
      <c r="I291" s="4" t="str">
        <f>VLOOKUP(A291,HOP!A:U,21,0)</f>
        <v>直采</v>
      </c>
    </row>
    <row r="292" s="4" customFormat="1" hidden="1" spans="1:9">
      <c r="A292" s="6">
        <v>999223275336606</v>
      </c>
      <c r="B292" s="7">
        <v>45006</v>
      </c>
      <c r="C292" s="7">
        <v>45009</v>
      </c>
      <c r="D292" s="4">
        <v>840</v>
      </c>
      <c r="E292" s="4" t="str">
        <f>VLOOKUP(A292,HOP!A:L,12,0)</f>
        <v>840.00</v>
      </c>
      <c r="F292" s="4" t="str">
        <f>VLOOKUP(A292,HOP!A:C,3,0)</f>
        <v>3157806</v>
      </c>
      <c r="G292" s="4">
        <f t="shared" si="8"/>
        <v>0</v>
      </c>
      <c r="H292" s="4" t="str">
        <f t="shared" si="9"/>
        <v>，3157806</v>
      </c>
      <c r="I292" s="4" t="str">
        <f>VLOOKUP(A292,HOP!A:U,21,0)</f>
        <v>直采</v>
      </c>
    </row>
    <row r="293" s="4" customFormat="1" hidden="1" spans="1:9">
      <c r="A293" s="6">
        <v>999223276201848</v>
      </c>
      <c r="B293" s="7">
        <v>45006</v>
      </c>
      <c r="C293" s="7">
        <v>45009</v>
      </c>
      <c r="D293" s="4">
        <v>3531</v>
      </c>
      <c r="E293" s="4" t="str">
        <f>VLOOKUP(A293,HOP!A:L,12,0)</f>
        <v>3531.00</v>
      </c>
      <c r="F293" s="4" t="str">
        <f>VLOOKUP(A293,HOP!A:C,3,0)</f>
        <v>3158148</v>
      </c>
      <c r="G293" s="4">
        <f t="shared" si="8"/>
        <v>0</v>
      </c>
      <c r="H293" s="4" t="str">
        <f t="shared" si="9"/>
        <v>，3158148</v>
      </c>
      <c r="I293" s="4" t="str">
        <f>VLOOKUP(A293,HOP!A:U,21,0)</f>
        <v>直采</v>
      </c>
    </row>
    <row r="294" s="4" customFormat="1" hidden="1" spans="1:9">
      <c r="A294" s="6">
        <v>999223276740219</v>
      </c>
      <c r="B294" s="7">
        <v>45006</v>
      </c>
      <c r="C294" s="7">
        <v>45009</v>
      </c>
      <c r="D294" s="4">
        <v>1386</v>
      </c>
      <c r="E294" s="4" t="str">
        <f>VLOOKUP(A294,HOP!A:L,12,0)</f>
        <v>1386.00</v>
      </c>
      <c r="F294" s="4" t="str">
        <f>VLOOKUP(A294,HOP!A:C,3,0)</f>
        <v>3158418</v>
      </c>
      <c r="G294" s="4">
        <f t="shared" si="8"/>
        <v>0</v>
      </c>
      <c r="H294" s="4" t="str">
        <f t="shared" si="9"/>
        <v>，3158418</v>
      </c>
      <c r="I294" s="4" t="str">
        <f>VLOOKUP(A294,HOP!A:U,21,0)</f>
        <v>直采</v>
      </c>
    </row>
    <row r="295" s="4" customFormat="1" hidden="1" spans="1:9">
      <c r="A295" s="6">
        <v>999223288697863</v>
      </c>
      <c r="B295" s="7">
        <v>45006</v>
      </c>
      <c r="C295" s="7">
        <v>45009</v>
      </c>
      <c r="D295" s="4">
        <v>864</v>
      </c>
      <c r="E295" s="4" t="str">
        <f>VLOOKUP(A295,HOP!A:L,12,0)</f>
        <v>864.00</v>
      </c>
      <c r="F295" s="4" t="str">
        <f>VLOOKUP(A295,HOP!A:C,3,0)</f>
        <v>3160579</v>
      </c>
      <c r="G295" s="4">
        <f t="shared" si="8"/>
        <v>0</v>
      </c>
      <c r="H295" s="4" t="str">
        <f t="shared" si="9"/>
        <v>，3160579</v>
      </c>
      <c r="I295" s="4" t="str">
        <f>VLOOKUP(A295,HOP!A:U,21,0)</f>
        <v>直采</v>
      </c>
    </row>
    <row r="296" s="4" customFormat="1" hidden="1" spans="1:9">
      <c r="A296" s="6">
        <v>999223289093398</v>
      </c>
      <c r="B296" s="7">
        <v>45007</v>
      </c>
      <c r="C296" s="7">
        <v>45009</v>
      </c>
      <c r="D296" s="4">
        <v>580</v>
      </c>
      <c r="E296" s="4" t="str">
        <f>VLOOKUP(A296,HOP!A:L,12,0)</f>
        <v>580.00</v>
      </c>
      <c r="F296" s="4" t="str">
        <f>VLOOKUP(A296,HOP!A:C,3,0)</f>
        <v>3160698</v>
      </c>
      <c r="G296" s="4">
        <f t="shared" si="8"/>
        <v>0</v>
      </c>
      <c r="H296" s="4" t="str">
        <f t="shared" si="9"/>
        <v>，3160698</v>
      </c>
      <c r="I296" s="4" t="str">
        <f>VLOOKUP(A296,HOP!A:U,21,0)</f>
        <v>直采</v>
      </c>
    </row>
    <row r="297" s="4" customFormat="1" hidden="1" spans="1:9">
      <c r="A297" s="6">
        <v>999223289827362</v>
      </c>
      <c r="B297" s="7">
        <v>45008</v>
      </c>
      <c r="C297" s="7">
        <v>45009</v>
      </c>
      <c r="D297" s="4">
        <v>508</v>
      </c>
      <c r="E297" s="4" t="str">
        <f>VLOOKUP(A297,HOP!A:L,12,0)</f>
        <v>508.00</v>
      </c>
      <c r="F297" s="4" t="str">
        <f>VLOOKUP(A297,HOP!A:C,3,0)</f>
        <v>3160882</v>
      </c>
      <c r="G297" s="4">
        <f t="shared" si="8"/>
        <v>0</v>
      </c>
      <c r="H297" s="4" t="str">
        <f t="shared" si="9"/>
        <v>，3160882</v>
      </c>
      <c r="I297" s="4" t="str">
        <f>VLOOKUP(A297,HOP!A:U,21,0)</f>
        <v>直采</v>
      </c>
    </row>
    <row r="298" s="4" customFormat="1" hidden="1" spans="1:9">
      <c r="A298" s="6">
        <v>999223290331640</v>
      </c>
      <c r="B298" s="7">
        <v>45007</v>
      </c>
      <c r="C298" s="7">
        <v>45009</v>
      </c>
      <c r="D298" s="4">
        <v>5876</v>
      </c>
      <c r="E298" s="4" t="str">
        <f>VLOOKUP(A298,HOP!A:L,12,0)</f>
        <v>5876.00</v>
      </c>
      <c r="F298" s="4" t="str">
        <f>VLOOKUP(A298,HOP!A:C,3,0)</f>
        <v>3161078</v>
      </c>
      <c r="G298" s="4">
        <f t="shared" si="8"/>
        <v>0</v>
      </c>
      <c r="H298" s="4" t="str">
        <f t="shared" si="9"/>
        <v>，3161078</v>
      </c>
      <c r="I298" s="4" t="str">
        <f>VLOOKUP(A298,HOP!A:U,21,0)</f>
        <v>直采</v>
      </c>
    </row>
    <row r="299" s="4" customFormat="1" hidden="1" spans="1:9">
      <c r="A299" s="6">
        <v>999223290642610</v>
      </c>
      <c r="B299" s="7">
        <v>45007</v>
      </c>
      <c r="C299" s="7">
        <v>45009</v>
      </c>
      <c r="D299" s="4">
        <v>1034</v>
      </c>
      <c r="E299" s="4" t="str">
        <f>VLOOKUP(A299,HOP!A:L,12,0)</f>
        <v>1034.00</v>
      </c>
      <c r="F299" s="4" t="str">
        <f>VLOOKUP(A299,HOP!A:C,3,0)</f>
        <v>3161181</v>
      </c>
      <c r="G299" s="4">
        <f t="shared" si="8"/>
        <v>0</v>
      </c>
      <c r="H299" s="4" t="str">
        <f t="shared" si="9"/>
        <v>，3161181</v>
      </c>
      <c r="I299" s="4" t="str">
        <f>VLOOKUP(A299,HOP!A:U,21,0)</f>
        <v>直采</v>
      </c>
    </row>
    <row r="300" s="4" customFormat="1" hidden="1" spans="1:9">
      <c r="A300" s="6">
        <v>999223291503057</v>
      </c>
      <c r="B300" s="7">
        <v>45007</v>
      </c>
      <c r="C300" s="7">
        <v>45009</v>
      </c>
      <c r="D300" s="4">
        <v>2018</v>
      </c>
      <c r="E300" s="4" t="str">
        <f>VLOOKUP(A300,HOP!A:L,12,0)</f>
        <v>2018.00</v>
      </c>
      <c r="F300" s="4" t="str">
        <f>VLOOKUP(A300,HOP!A:C,3,0)</f>
        <v>3161549</v>
      </c>
      <c r="G300" s="4">
        <f t="shared" si="8"/>
        <v>0</v>
      </c>
      <c r="H300" s="4" t="str">
        <f t="shared" si="9"/>
        <v>，3161549</v>
      </c>
      <c r="I300" s="4" t="str">
        <f>VLOOKUP(A300,HOP!A:U,21,0)</f>
        <v>直采</v>
      </c>
    </row>
    <row r="301" s="4" customFormat="1" hidden="1" spans="1:9">
      <c r="A301" s="6">
        <v>999223291791722</v>
      </c>
      <c r="B301" s="7">
        <v>45007</v>
      </c>
      <c r="C301" s="7">
        <v>45009</v>
      </c>
      <c r="D301" s="4">
        <v>1022</v>
      </c>
      <c r="E301" s="4" t="str">
        <f>VLOOKUP(A301,HOP!A:L,12,0)</f>
        <v>1022.00</v>
      </c>
      <c r="F301" s="4" t="str">
        <f>VLOOKUP(A301,HOP!A:C,3,0)</f>
        <v>3161683</v>
      </c>
      <c r="G301" s="4">
        <f t="shared" si="8"/>
        <v>0</v>
      </c>
      <c r="H301" s="4" t="str">
        <f t="shared" si="9"/>
        <v>，3161683</v>
      </c>
      <c r="I301" s="4" t="str">
        <f>VLOOKUP(A301,HOP!A:U,21,0)</f>
        <v>直采</v>
      </c>
    </row>
    <row r="302" s="4" customFormat="1" hidden="1" spans="1:9">
      <c r="A302" s="6">
        <v>999223292147052</v>
      </c>
      <c r="B302" s="7">
        <v>45007</v>
      </c>
      <c r="C302" s="7">
        <v>45009</v>
      </c>
      <c r="D302" s="4">
        <v>3180</v>
      </c>
      <c r="E302" s="4" t="str">
        <f>VLOOKUP(A302,HOP!A:L,12,0)</f>
        <v>3180.00</v>
      </c>
      <c r="F302" s="4" t="str">
        <f>VLOOKUP(A302,HOP!A:C,3,0)</f>
        <v>3161822</v>
      </c>
      <c r="G302" s="4">
        <f t="shared" si="8"/>
        <v>0</v>
      </c>
      <c r="H302" s="4" t="str">
        <f t="shared" si="9"/>
        <v>，3161822</v>
      </c>
      <c r="I302" s="4" t="str">
        <f>VLOOKUP(A302,HOP!A:U,21,0)</f>
        <v>直采</v>
      </c>
    </row>
    <row r="303" s="4" customFormat="1" hidden="1" spans="1:9">
      <c r="A303" s="6">
        <v>999223292501281</v>
      </c>
      <c r="B303" s="7">
        <v>45007</v>
      </c>
      <c r="C303" s="7">
        <v>45009</v>
      </c>
      <c r="D303" s="4">
        <v>1092</v>
      </c>
      <c r="E303" s="4" t="str">
        <f>VLOOKUP(A303,HOP!A:L,12,0)</f>
        <v>1092.00</v>
      </c>
      <c r="F303" s="4" t="str">
        <f>VLOOKUP(A303,HOP!A:C,3,0)</f>
        <v>3161962</v>
      </c>
      <c r="G303" s="4">
        <f t="shared" si="8"/>
        <v>0</v>
      </c>
      <c r="H303" s="4" t="str">
        <f t="shared" si="9"/>
        <v>，3161962</v>
      </c>
      <c r="I303" s="4" t="str">
        <f>VLOOKUP(A303,HOP!A:U,21,0)</f>
        <v>直采</v>
      </c>
    </row>
    <row r="304" s="4" customFormat="1" hidden="1" spans="1:9">
      <c r="A304" s="6">
        <v>999223292991787</v>
      </c>
      <c r="B304" s="7">
        <v>45007</v>
      </c>
      <c r="C304" s="7">
        <v>45009</v>
      </c>
      <c r="D304" s="4">
        <v>1510</v>
      </c>
      <c r="E304" s="4" t="str">
        <f>VLOOKUP(A304,HOP!A:L,12,0)</f>
        <v>1510.00</v>
      </c>
      <c r="F304" s="4" t="str">
        <f>VLOOKUP(A304,HOP!A:C,3,0)</f>
        <v>3162257</v>
      </c>
      <c r="G304" s="4">
        <f t="shared" si="8"/>
        <v>0</v>
      </c>
      <c r="H304" s="4" t="str">
        <f t="shared" si="9"/>
        <v>，3162257</v>
      </c>
      <c r="I304" s="4" t="str">
        <f>VLOOKUP(A304,HOP!A:U,21,0)</f>
        <v>直采</v>
      </c>
    </row>
    <row r="305" s="4" customFormat="1" hidden="1" spans="1:9">
      <c r="A305" s="6">
        <v>999223296923319</v>
      </c>
      <c r="B305" s="7">
        <v>45007</v>
      </c>
      <c r="C305" s="7">
        <v>45009</v>
      </c>
      <c r="D305" s="4">
        <v>1216</v>
      </c>
      <c r="E305" s="4" t="str">
        <f>VLOOKUP(A305,HOP!A:L,12,0)</f>
        <v>1216.00</v>
      </c>
      <c r="F305" s="4" t="str">
        <f>VLOOKUP(A305,HOP!A:C,3,0)</f>
        <v>3162462</v>
      </c>
      <c r="G305" s="4">
        <f t="shared" si="8"/>
        <v>0</v>
      </c>
      <c r="H305" s="4" t="str">
        <f t="shared" si="9"/>
        <v>，3162462</v>
      </c>
      <c r="I305" s="4" t="str">
        <f>VLOOKUP(A305,HOP!A:U,21,0)</f>
        <v>直采</v>
      </c>
    </row>
    <row r="306" s="4" customFormat="1" hidden="1" spans="1:9">
      <c r="A306" s="6">
        <v>999223298336277</v>
      </c>
      <c r="B306" s="7">
        <v>45008</v>
      </c>
      <c r="C306" s="7">
        <v>45009</v>
      </c>
      <c r="D306" s="4">
        <v>513</v>
      </c>
      <c r="E306" s="4" t="str">
        <f>VLOOKUP(A306,HOP!A:L,12,0)</f>
        <v>513.00</v>
      </c>
      <c r="F306" s="4" t="str">
        <f>VLOOKUP(A306,HOP!A:C,3,0)</f>
        <v>3162718</v>
      </c>
      <c r="G306" s="4">
        <f t="shared" si="8"/>
        <v>0</v>
      </c>
      <c r="H306" s="4" t="str">
        <f t="shared" si="9"/>
        <v>，3162718</v>
      </c>
      <c r="I306" s="4" t="str">
        <f>VLOOKUP(A306,HOP!A:U,21,0)</f>
        <v>直采</v>
      </c>
    </row>
    <row r="307" s="4" customFormat="1" hidden="1" spans="1:9">
      <c r="A307" s="6">
        <v>999223298351140</v>
      </c>
      <c r="B307" s="7">
        <v>45007</v>
      </c>
      <c r="C307" s="7">
        <v>45009</v>
      </c>
      <c r="D307" s="4">
        <v>2239</v>
      </c>
      <c r="E307" s="4" t="str">
        <f>VLOOKUP(A307,HOP!A:L,12,0)</f>
        <v>2239.00</v>
      </c>
      <c r="F307" s="4" t="str">
        <f>VLOOKUP(A307,HOP!A:C,3,0)</f>
        <v>3162724</v>
      </c>
      <c r="G307" s="4">
        <f t="shared" si="8"/>
        <v>0</v>
      </c>
      <c r="H307" s="4" t="str">
        <f t="shared" si="9"/>
        <v>，3162724</v>
      </c>
      <c r="I307" s="4" t="str">
        <f>VLOOKUP(A307,HOP!A:U,21,0)</f>
        <v>直采</v>
      </c>
    </row>
    <row r="308" s="4" customFormat="1" hidden="1" spans="1:9">
      <c r="A308" s="6">
        <v>999223298670906</v>
      </c>
      <c r="B308" s="7">
        <v>45007</v>
      </c>
      <c r="C308" s="7">
        <v>45009</v>
      </c>
      <c r="D308" s="4">
        <v>640</v>
      </c>
      <c r="E308" s="4" t="str">
        <f>VLOOKUP(A308,HOP!A:L,12,0)</f>
        <v>640.00</v>
      </c>
      <c r="F308" s="4" t="str">
        <f>VLOOKUP(A308,HOP!A:C,3,0)</f>
        <v>3162790</v>
      </c>
      <c r="G308" s="4">
        <f t="shared" si="8"/>
        <v>0</v>
      </c>
      <c r="H308" s="4" t="str">
        <f t="shared" si="9"/>
        <v>，3162790</v>
      </c>
      <c r="I308" s="4" t="str">
        <f>VLOOKUP(A308,HOP!A:U,21,0)</f>
        <v>直采</v>
      </c>
    </row>
    <row r="309" s="4" customFormat="1" hidden="1" spans="1:9">
      <c r="A309" s="6">
        <v>999223300419293</v>
      </c>
      <c r="B309" s="7">
        <v>45008</v>
      </c>
      <c r="C309" s="7">
        <v>45009</v>
      </c>
      <c r="D309" s="4">
        <v>486</v>
      </c>
      <c r="E309" s="4" t="str">
        <f>VLOOKUP(A309,HOP!A:L,12,0)</f>
        <v>486.00</v>
      </c>
      <c r="F309" s="4" t="str">
        <f>VLOOKUP(A309,HOP!A:C,3,0)</f>
        <v>3163083</v>
      </c>
      <c r="G309" s="4">
        <f t="shared" si="8"/>
        <v>0</v>
      </c>
      <c r="H309" s="4" t="str">
        <f t="shared" si="9"/>
        <v>，3163083</v>
      </c>
      <c r="I309" s="4" t="str">
        <f>VLOOKUP(A309,HOP!A:U,21,0)</f>
        <v>直采</v>
      </c>
    </row>
    <row r="310" s="4" customFormat="1" hidden="1" spans="1:9">
      <c r="A310" s="6">
        <v>999223301492278</v>
      </c>
      <c r="B310" s="7">
        <v>45007</v>
      </c>
      <c r="C310" s="7">
        <v>45009</v>
      </c>
      <c r="D310" s="4">
        <v>1352</v>
      </c>
      <c r="E310" s="4" t="str">
        <f>VLOOKUP(A310,HOP!A:L,12,0)</f>
        <v>1352.00</v>
      </c>
      <c r="F310" s="4" t="str">
        <f>VLOOKUP(A310,HOP!A:C,3,0)</f>
        <v>3163265</v>
      </c>
      <c r="G310" s="4">
        <f t="shared" si="8"/>
        <v>0</v>
      </c>
      <c r="H310" s="4" t="str">
        <f t="shared" si="9"/>
        <v>，3163265</v>
      </c>
      <c r="I310" s="4" t="str">
        <f>VLOOKUP(A310,HOP!A:U,21,0)</f>
        <v>直采</v>
      </c>
    </row>
    <row r="311" s="4" customFormat="1" hidden="1" spans="1:9">
      <c r="A311" s="6">
        <v>999223301614947</v>
      </c>
      <c r="B311" s="7">
        <v>45008</v>
      </c>
      <c r="C311" s="7">
        <v>45009</v>
      </c>
      <c r="D311" s="4">
        <v>676</v>
      </c>
      <c r="E311" s="4" t="str">
        <f>VLOOKUP(A311,HOP!A:L,12,0)</f>
        <v>676.00</v>
      </c>
      <c r="F311" s="4" t="str">
        <f>VLOOKUP(A311,HOP!A:C,3,0)</f>
        <v>3163284</v>
      </c>
      <c r="G311" s="4">
        <f t="shared" si="8"/>
        <v>0</v>
      </c>
      <c r="H311" s="4" t="str">
        <f t="shared" si="9"/>
        <v>，3163284</v>
      </c>
      <c r="I311" s="4" t="str">
        <f>VLOOKUP(A311,HOP!A:U,21,0)</f>
        <v>直采</v>
      </c>
    </row>
    <row r="312" s="4" customFormat="1" hidden="1" spans="1:9">
      <c r="A312" s="6">
        <v>999223303522972</v>
      </c>
      <c r="B312" s="7">
        <v>45007</v>
      </c>
      <c r="C312" s="7">
        <v>45009</v>
      </c>
      <c r="D312" s="4">
        <v>1380</v>
      </c>
      <c r="E312" s="4" t="str">
        <f>VLOOKUP(A312,HOP!A:L,12,0)</f>
        <v>1380.00</v>
      </c>
      <c r="F312" s="4" t="str">
        <f>VLOOKUP(A312,HOP!A:C,3,0)</f>
        <v>3163658</v>
      </c>
      <c r="G312" s="4">
        <f t="shared" si="8"/>
        <v>0</v>
      </c>
      <c r="H312" s="4" t="str">
        <f t="shared" si="9"/>
        <v>，3163658</v>
      </c>
      <c r="I312" s="4" t="str">
        <f>VLOOKUP(A312,HOP!A:U,21,0)</f>
        <v>直采</v>
      </c>
    </row>
    <row r="313" s="4" customFormat="1" hidden="1" spans="1:9">
      <c r="A313" s="6">
        <v>999223303665421</v>
      </c>
      <c r="B313" s="7">
        <v>45008</v>
      </c>
      <c r="C313" s="7">
        <v>45009</v>
      </c>
      <c r="D313" s="4">
        <v>430</v>
      </c>
      <c r="E313" s="4" t="str">
        <f>VLOOKUP(A313,HOP!A:L,12,0)</f>
        <v>430.00</v>
      </c>
      <c r="F313" s="4" t="str">
        <f>VLOOKUP(A313,HOP!A:C,3,0)</f>
        <v>3163683</v>
      </c>
      <c r="G313" s="4">
        <f t="shared" si="8"/>
        <v>0</v>
      </c>
      <c r="H313" s="4" t="str">
        <f t="shared" si="9"/>
        <v>，3163683</v>
      </c>
      <c r="I313" s="4" t="str">
        <f>VLOOKUP(A313,HOP!A:U,21,0)</f>
        <v>直采</v>
      </c>
    </row>
    <row r="314" s="4" customFormat="1" hidden="1" spans="1:9">
      <c r="A314" s="6">
        <v>999223307006604</v>
      </c>
      <c r="B314" s="7">
        <v>45008</v>
      </c>
      <c r="C314" s="7">
        <v>45009</v>
      </c>
      <c r="D314" s="4">
        <v>452</v>
      </c>
      <c r="E314" s="4" t="str">
        <f>VLOOKUP(A314,HOP!A:L,12,0)</f>
        <v>452.00</v>
      </c>
      <c r="F314" s="4" t="str">
        <f>VLOOKUP(A314,HOP!A:C,3,0)</f>
        <v>3164471</v>
      </c>
      <c r="G314" s="4">
        <f t="shared" si="8"/>
        <v>0</v>
      </c>
      <c r="H314" s="4" t="str">
        <f t="shared" si="9"/>
        <v>，3164471</v>
      </c>
      <c r="I314" s="4" t="str">
        <f>VLOOKUP(A314,HOP!A:U,21,0)</f>
        <v>直采</v>
      </c>
    </row>
    <row r="315" s="4" customFormat="1" hidden="1" spans="1:9">
      <c r="A315" s="6">
        <v>999223307315723</v>
      </c>
      <c r="B315" s="7">
        <v>45008</v>
      </c>
      <c r="C315" s="7">
        <v>45009</v>
      </c>
      <c r="D315" s="4">
        <v>511</v>
      </c>
      <c r="E315" s="4" t="str">
        <f>VLOOKUP(A315,HOP!A:L,12,0)</f>
        <v>511.00</v>
      </c>
      <c r="F315" s="4" t="str">
        <f>VLOOKUP(A315,HOP!A:C,3,0)</f>
        <v>3164579</v>
      </c>
      <c r="G315" s="4">
        <f t="shared" si="8"/>
        <v>0</v>
      </c>
      <c r="H315" s="4" t="str">
        <f t="shared" si="9"/>
        <v>，3164579</v>
      </c>
      <c r="I315" s="4" t="str">
        <f>VLOOKUP(A315,HOP!A:U,21,0)</f>
        <v>直采</v>
      </c>
    </row>
    <row r="316" s="4" customFormat="1" hidden="1" spans="1:9">
      <c r="A316" s="6">
        <v>999223307324498</v>
      </c>
      <c r="B316" s="7">
        <v>45008</v>
      </c>
      <c r="C316" s="7">
        <v>45009</v>
      </c>
      <c r="D316" s="4">
        <v>259</v>
      </c>
      <c r="E316" s="4" t="str">
        <f>VLOOKUP(A316,HOP!A:L,12,0)</f>
        <v>259.00</v>
      </c>
      <c r="F316" s="4" t="str">
        <f>VLOOKUP(A316,HOP!A:C,3,0)</f>
        <v>3164582</v>
      </c>
      <c r="G316" s="4">
        <f t="shared" si="8"/>
        <v>0</v>
      </c>
      <c r="H316" s="4" t="str">
        <f t="shared" si="9"/>
        <v>，3164582</v>
      </c>
      <c r="I316" s="4" t="str">
        <f>VLOOKUP(A316,HOP!A:U,21,0)</f>
        <v>直采</v>
      </c>
    </row>
    <row r="317" s="4" customFormat="1" hidden="1" spans="1:9">
      <c r="A317" s="6">
        <v>999223307821730</v>
      </c>
      <c r="B317" s="7">
        <v>45008</v>
      </c>
      <c r="C317" s="7">
        <v>45009</v>
      </c>
      <c r="D317" s="4">
        <v>1472</v>
      </c>
      <c r="E317" s="4" t="str">
        <f>VLOOKUP(A317,HOP!A:L,12,0)</f>
        <v>1472.00</v>
      </c>
      <c r="F317" s="4" t="str">
        <f>VLOOKUP(A317,HOP!A:C,3,0)</f>
        <v>3164770</v>
      </c>
      <c r="G317" s="4">
        <f t="shared" si="8"/>
        <v>0</v>
      </c>
      <c r="H317" s="4" t="str">
        <f t="shared" si="9"/>
        <v>，3164770</v>
      </c>
      <c r="I317" s="4" t="str">
        <f>VLOOKUP(A317,HOP!A:U,21,0)</f>
        <v>直采</v>
      </c>
    </row>
    <row r="318" s="4" customFormat="1" hidden="1" spans="1:9">
      <c r="A318" s="6">
        <v>999223307839337</v>
      </c>
      <c r="B318" s="7">
        <v>45008</v>
      </c>
      <c r="C318" s="7">
        <v>45009</v>
      </c>
      <c r="D318" s="4">
        <v>775</v>
      </c>
      <c r="E318" s="4" t="str">
        <f>VLOOKUP(A318,HOP!A:L,12,0)</f>
        <v>775.00</v>
      </c>
      <c r="F318" s="4" t="str">
        <f>VLOOKUP(A318,HOP!A:C,3,0)</f>
        <v>3164772</v>
      </c>
      <c r="G318" s="4">
        <f t="shared" si="8"/>
        <v>0</v>
      </c>
      <c r="H318" s="4" t="str">
        <f t="shared" si="9"/>
        <v>，3164772</v>
      </c>
      <c r="I318" s="4" t="str">
        <f>VLOOKUP(A318,HOP!A:U,21,0)</f>
        <v>直采</v>
      </c>
    </row>
    <row r="319" s="4" customFormat="1" hidden="1" spans="1:9">
      <c r="A319" s="6">
        <v>999223308069749</v>
      </c>
      <c r="B319" s="7">
        <v>45008</v>
      </c>
      <c r="C319" s="7">
        <v>45009</v>
      </c>
      <c r="D319" s="4">
        <v>625</v>
      </c>
      <c r="E319" s="4" t="str">
        <f>VLOOKUP(A319,HOP!A:L,12,0)</f>
        <v>625.00</v>
      </c>
      <c r="F319" s="4" t="str">
        <f>VLOOKUP(A319,HOP!A:C,3,0)</f>
        <v>3164879</v>
      </c>
      <c r="G319" s="4">
        <f t="shared" si="8"/>
        <v>0</v>
      </c>
      <c r="H319" s="4" t="str">
        <f t="shared" si="9"/>
        <v>，3164879</v>
      </c>
      <c r="I319" s="4" t="str">
        <f>VLOOKUP(A319,HOP!A:U,21,0)</f>
        <v>直采</v>
      </c>
    </row>
    <row r="320" s="4" customFormat="1" hidden="1" spans="1:9">
      <c r="A320" s="6">
        <v>999223308450207</v>
      </c>
      <c r="B320" s="7">
        <v>45008</v>
      </c>
      <c r="C320" s="7">
        <v>45009</v>
      </c>
      <c r="D320" s="4">
        <v>280</v>
      </c>
      <c r="E320" s="4" t="str">
        <f>VLOOKUP(A320,HOP!A:L,12,0)</f>
        <v>280.00</v>
      </c>
      <c r="F320" s="4" t="str">
        <f>VLOOKUP(A320,HOP!A:C,3,0)</f>
        <v>3165126</v>
      </c>
      <c r="G320" s="4">
        <f t="shared" si="8"/>
        <v>0</v>
      </c>
      <c r="H320" s="4" t="str">
        <f t="shared" si="9"/>
        <v>，3165126</v>
      </c>
      <c r="I320" s="4" t="str">
        <f>VLOOKUP(A320,HOP!A:U,21,0)</f>
        <v>直采</v>
      </c>
    </row>
    <row r="321" s="4" customFormat="1" hidden="1" spans="1:9">
      <c r="A321" s="6">
        <v>999223310169141</v>
      </c>
      <c r="B321" s="7">
        <v>45008</v>
      </c>
      <c r="C321" s="7">
        <v>45009</v>
      </c>
      <c r="D321" s="4">
        <v>353</v>
      </c>
      <c r="E321" s="4" t="str">
        <f>VLOOKUP(A321,HOP!A:L,12,0)</f>
        <v>353.00</v>
      </c>
      <c r="F321" s="4" t="str">
        <f>VLOOKUP(A321,HOP!A:C,3,0)</f>
        <v>3165176</v>
      </c>
      <c r="G321" s="4">
        <f t="shared" si="8"/>
        <v>0</v>
      </c>
      <c r="H321" s="4" t="str">
        <f t="shared" si="9"/>
        <v>，3165176</v>
      </c>
      <c r="I321" s="4" t="str">
        <f>VLOOKUP(A321,HOP!A:U,21,0)</f>
        <v>直采</v>
      </c>
    </row>
    <row r="322" s="4" customFormat="1" hidden="1" spans="1:9">
      <c r="A322" s="6">
        <v>999223311983522</v>
      </c>
      <c r="B322" s="7">
        <v>45008</v>
      </c>
      <c r="C322" s="7">
        <v>45009</v>
      </c>
      <c r="D322" s="4">
        <v>668</v>
      </c>
      <c r="E322" s="4" t="str">
        <f>VLOOKUP(A322,HOP!A:L,12,0)</f>
        <v>668.00</v>
      </c>
      <c r="F322" s="4" t="str">
        <f>VLOOKUP(A322,HOP!A:C,3,0)</f>
        <v>3165330</v>
      </c>
      <c r="G322" s="4">
        <f t="shared" si="8"/>
        <v>0</v>
      </c>
      <c r="H322" s="4" t="str">
        <f t="shared" si="9"/>
        <v>，3165330</v>
      </c>
      <c r="I322" s="4" t="str">
        <f>VLOOKUP(A322,HOP!A:U,21,0)</f>
        <v>直采</v>
      </c>
    </row>
    <row r="323" s="4" customFormat="1" hidden="1" spans="1:9">
      <c r="A323" s="6">
        <v>999223315056441</v>
      </c>
      <c r="B323" s="7">
        <v>45008</v>
      </c>
      <c r="C323" s="7">
        <v>45009</v>
      </c>
      <c r="D323" s="4">
        <v>608</v>
      </c>
      <c r="E323" s="4" t="str">
        <f>VLOOKUP(A323,HOP!A:L,12,0)</f>
        <v>608.00</v>
      </c>
      <c r="F323" s="4" t="str">
        <f>VLOOKUP(A323,HOP!A:C,3,0)</f>
        <v>3165916</v>
      </c>
      <c r="G323" s="4">
        <f t="shared" ref="G323:G331" si="10">D323-E323</f>
        <v>0</v>
      </c>
      <c r="H323" s="4" t="str">
        <f>$H$1&amp;F323</f>
        <v>，3165916</v>
      </c>
      <c r="I323" s="4" t="str">
        <f>VLOOKUP(A323,HOP!A:U,21,0)</f>
        <v>直采</v>
      </c>
    </row>
    <row r="324" s="4" customFormat="1" hidden="1" spans="1:9">
      <c r="A324" s="6">
        <v>999223317478936</v>
      </c>
      <c r="B324" s="7">
        <v>45008</v>
      </c>
      <c r="C324" s="7">
        <v>45009</v>
      </c>
      <c r="D324" s="4">
        <v>1145</v>
      </c>
      <c r="E324" s="4" t="str">
        <f>VLOOKUP(A324,HOP!A:L,12,0)</f>
        <v>1145.00</v>
      </c>
      <c r="F324" s="4" t="str">
        <f>VLOOKUP(A324,HOP!A:C,3,0)</f>
        <v>3166387</v>
      </c>
      <c r="G324" s="4">
        <f t="shared" si="10"/>
        <v>0</v>
      </c>
      <c r="H324" s="4" t="str">
        <f>$H$1&amp;F324</f>
        <v>，3166387</v>
      </c>
      <c r="I324" s="4" t="str">
        <f>VLOOKUP(A324,HOP!A:U,21,0)</f>
        <v>直采</v>
      </c>
    </row>
    <row r="325" s="4" customFormat="1" hidden="1" spans="1:9">
      <c r="A325" s="6">
        <v>999223318574253</v>
      </c>
      <c r="B325" s="7">
        <v>45008</v>
      </c>
      <c r="C325" s="7">
        <v>45009</v>
      </c>
      <c r="D325" s="4">
        <v>740</v>
      </c>
      <c r="E325" s="4" t="str">
        <f>VLOOKUP(A325,HOP!A:L,12,0)</f>
        <v>740.00</v>
      </c>
      <c r="F325" s="4" t="str">
        <f>VLOOKUP(A325,HOP!A:C,3,0)</f>
        <v>3166605</v>
      </c>
      <c r="G325" s="4">
        <f t="shared" si="10"/>
        <v>0</v>
      </c>
      <c r="H325" s="4" t="str">
        <f>$H$1&amp;F325</f>
        <v>，3166605</v>
      </c>
      <c r="I325" s="4" t="str">
        <f>VLOOKUP(A325,HOP!A:U,21,0)</f>
        <v>直采</v>
      </c>
    </row>
    <row r="326" s="5" customFormat="1" spans="1:11">
      <c r="A326" s="9">
        <v>21463433113</v>
      </c>
      <c r="B326" s="10">
        <v>44926</v>
      </c>
      <c r="C326" s="10">
        <v>44928</v>
      </c>
      <c r="D326" s="8">
        <v>2430</v>
      </c>
      <c r="E326" s="8" t="e">
        <f>VLOOKUP(A326,HOP!A:L,12,0)</f>
        <v>#N/A</v>
      </c>
      <c r="F326" s="8">
        <v>2742184</v>
      </c>
      <c r="G326" s="8" t="e">
        <f t="shared" si="10"/>
        <v>#N/A</v>
      </c>
      <c r="H326" s="8" t="str">
        <f>$H$1&amp;F326</f>
        <v>，2742184</v>
      </c>
      <c r="I326" s="8" t="e">
        <f>VLOOKUP(A326,HOP!A:U,21,0)</f>
        <v>#N/A</v>
      </c>
      <c r="J326" s="8" t="s">
        <v>1717</v>
      </c>
      <c r="K326" s="8"/>
    </row>
    <row r="327" s="5" customFormat="1" spans="1:11">
      <c r="A327" s="14" t="s">
        <v>1718</v>
      </c>
      <c r="B327" s="10">
        <v>45000</v>
      </c>
      <c r="C327" s="10">
        <v>45004</v>
      </c>
      <c r="D327" s="5">
        <v>98.97</v>
      </c>
      <c r="E327" s="8" t="e">
        <f>VLOOKUP(A327,HOP!A:L,12,0)</f>
        <v>#N/A</v>
      </c>
      <c r="F327" s="8">
        <v>2904729</v>
      </c>
      <c r="G327" s="8" t="e">
        <f t="shared" si="10"/>
        <v>#N/A</v>
      </c>
      <c r="H327" s="8" t="str">
        <f>$H$1&amp;F327</f>
        <v>，2904729</v>
      </c>
      <c r="I327" s="8" t="e">
        <f>VLOOKUP(A327,HOP!A:U,21,0)</f>
        <v>#N/A</v>
      </c>
      <c r="J327" s="8" t="s">
        <v>1719</v>
      </c>
      <c r="K327" s="8"/>
    </row>
    <row r="328" s="5" customFormat="1" hidden="1" spans="1:9">
      <c r="A328" s="9">
        <v>18488444277</v>
      </c>
      <c r="B328" s="10">
        <v>44947</v>
      </c>
      <c r="C328" s="10">
        <v>44951</v>
      </c>
      <c r="D328" s="5">
        <v>3596</v>
      </c>
      <c r="E328" s="5">
        <v>3596</v>
      </c>
      <c r="F328" s="5">
        <v>2630519</v>
      </c>
      <c r="G328" s="5">
        <f t="shared" si="10"/>
        <v>0</v>
      </c>
      <c r="H328" s="5" t="str">
        <f>$H$1&amp;F328</f>
        <v>，2630519</v>
      </c>
      <c r="I328" s="5" t="e">
        <f>VLOOKUP(A328,HOP!A:U,21,0)</f>
        <v>#N/A</v>
      </c>
    </row>
    <row r="329" s="5" customFormat="1" spans="1:10">
      <c r="A329" s="14" t="s">
        <v>1720</v>
      </c>
      <c r="B329" s="10">
        <v>45000</v>
      </c>
      <c r="C329" s="10">
        <v>45001</v>
      </c>
      <c r="D329" s="5">
        <v>11.89</v>
      </c>
      <c r="E329" s="8" t="e">
        <f>VLOOKUP(A329,HOP!A:L,12,0)</f>
        <v>#N/A</v>
      </c>
      <c r="F329" s="8">
        <v>3031205</v>
      </c>
      <c r="G329" s="8" t="e">
        <f t="shared" si="10"/>
        <v>#N/A</v>
      </c>
      <c r="H329" s="8" t="str">
        <f>$H$1&amp;F329</f>
        <v>，3031205</v>
      </c>
      <c r="I329" s="8" t="e">
        <f>VLOOKUP(A329,HOP!A:U,21,0)</f>
        <v>#N/A</v>
      </c>
      <c r="J329" s="8" t="s">
        <v>1721</v>
      </c>
    </row>
    <row r="330" s="5" customFormat="1" spans="1:11">
      <c r="A330" s="14" t="s">
        <v>1722</v>
      </c>
      <c r="B330" s="10">
        <v>45003</v>
      </c>
      <c r="C330" s="10">
        <v>45004</v>
      </c>
      <c r="D330" s="5">
        <v>13.15</v>
      </c>
      <c r="E330" s="8" t="e">
        <f>VLOOKUP(A330,HOP!A:L,12,0)</f>
        <v>#N/A</v>
      </c>
      <c r="F330" s="8">
        <v>3093785</v>
      </c>
      <c r="G330" s="8" t="e">
        <f t="shared" si="10"/>
        <v>#N/A</v>
      </c>
      <c r="H330" s="8" t="str">
        <f>$H$1&amp;F330</f>
        <v>，3093785</v>
      </c>
      <c r="I330" s="8" t="e">
        <f>VLOOKUP(A330,HOP!A:U,21,0)</f>
        <v>#N/A</v>
      </c>
      <c r="J330" s="8" t="s">
        <v>1723</v>
      </c>
      <c r="K330" s="8"/>
    </row>
    <row r="331" s="5" customFormat="1" spans="1:11">
      <c r="A331" s="14" t="s">
        <v>1724</v>
      </c>
      <c r="B331" s="10">
        <v>45003</v>
      </c>
      <c r="C331" s="10">
        <v>45005</v>
      </c>
      <c r="D331" s="5">
        <v>14.06</v>
      </c>
      <c r="E331" s="8" t="e">
        <f>VLOOKUP(A331,HOP!A:L,12,0)</f>
        <v>#N/A</v>
      </c>
      <c r="F331" s="8">
        <v>3068904</v>
      </c>
      <c r="G331" s="8" t="e">
        <f t="shared" si="10"/>
        <v>#N/A</v>
      </c>
      <c r="H331" s="8" t="str">
        <f>$H$1&amp;F331</f>
        <v>，3068904</v>
      </c>
      <c r="I331" s="8" t="e">
        <f>VLOOKUP(A331,HOP!A:U,21,0)</f>
        <v>#N/A</v>
      </c>
      <c r="J331" s="8" t="s">
        <v>1725</v>
      </c>
      <c r="K331" s="8"/>
    </row>
    <row r="333" spans="4:4">
      <c r="D333" s="4">
        <f>SUM(D2:D332)</f>
        <v>638888.16</v>
      </c>
    </row>
    <row r="341" spans="1:1">
      <c r="A341" s="4" t="s">
        <v>1726</v>
      </c>
    </row>
    <row r="342" spans="1:1">
      <c r="A342" s="4" t="s">
        <v>1727</v>
      </c>
    </row>
    <row r="343" spans="1:1">
      <c r="A343" s="4" t="s">
        <v>1728</v>
      </c>
    </row>
  </sheetData>
  <autoFilter ref="A1:XFD333">
    <filterColumn colId="3">
      <filters blank="1">
        <filter val="1171.8"/>
        <filter val="638888.16"/>
        <filter val="100"/>
        <filter val="900"/>
        <filter val="1100"/>
        <filter val="1500"/>
        <filter val="6500"/>
        <filter val="904"/>
        <filter val="508"/>
        <filter val="2508"/>
        <filter val="4508"/>
        <filter val="910"/>
        <filter val="1110"/>
        <filter val="1510"/>
        <filter val="1910"/>
        <filter val="511"/>
        <filter val="513"/>
        <filter val="515"/>
        <filter val="516"/>
        <filter val="517"/>
        <filter val="1518"/>
        <filter val="920"/>
        <filter val="921"/>
        <filter val="2921"/>
        <filter val="3921"/>
        <filter val="1122"/>
        <filter val="928"/>
        <filter val="3531"/>
        <filter val="4934"/>
        <filter val="936"/>
        <filter val="2138"/>
        <filter val="1140"/>
        <filter val="2540"/>
        <filter val="1941"/>
        <filter val="542"/>
        <filter val="1145"/>
        <filter val="948"/>
        <filter val="950"/>
        <filter val="1950"/>
        <filter val="4553"/>
        <filter val="155"/>
        <filter val="1558"/>
        <filter val="8558"/>
        <filter val="560"/>
        <filter val="960"/>
        <filter val="1560"/>
        <filter val="3960"/>
        <filter val="2161"/>
        <filter val="567"/>
        <filter val="1173"/>
        <filter val="580"/>
        <filter val="1580"/>
        <filter val="3180"/>
        <filter val="187"/>
        <filter val="2188"/>
        <filter val="4588"/>
        <filter val="189"/>
        <filter val="6992"/>
        <filter val="194"/>
        <filter val="1594"/>
        <filter val="2195"/>
        <filter val="2995"/>
        <filter val="1596"/>
        <filter val="3596"/>
        <filter val="7998"/>
        <filter val="999"/>
        <filter val="3999"/>
        <filter val="200"/>
        <filter val="1200"/>
        <filter val="1600"/>
        <filter val="6600"/>
        <filter val="201"/>
        <filter val="1204"/>
        <filter val="3204"/>
        <filter val="14.06"/>
        <filter val="608"/>
        <filter val="610"/>
        <filter val="13.15"/>
        <filter val="616"/>
        <filter val="1216"/>
        <filter val="4216"/>
        <filter val="5616"/>
        <filter val="619"/>
        <filter val="620"/>
        <filter val="623"/>
        <filter val="625"/>
        <filter val="2226"/>
        <filter val="4226"/>
        <filter val="1228"/>
        <filter val="630"/>
        <filter val="1632"/>
        <filter val="2232"/>
        <filter val="636"/>
        <filter val="8637"/>
        <filter val="2239"/>
        <filter val="640"/>
        <filter val="2240"/>
        <filter val="3640"/>
        <filter val="1242"/>
        <filter val="644"/>
        <filter val="96.44"/>
        <filter val="1246"/>
        <filter val="2646"/>
        <filter val="1249"/>
        <filter val="3250"/>
        <filter val="254"/>
        <filter val="12654"/>
        <filter val="2655"/>
        <filter val="1258"/>
        <filter val="1658"/>
        <filter val="259"/>
        <filter val="1260"/>
        <filter val="4660"/>
        <filter val="10260"/>
        <filter val="5264"/>
        <filter val="4665"/>
        <filter val="585.65"/>
        <filter val="668"/>
        <filter val="1269"/>
        <filter val="1270"/>
        <filter val="674"/>
        <filter val="275"/>
        <filter val="676"/>
        <filter val="2277"/>
        <filter val="679"/>
        <filter val="280"/>
        <filter val="680"/>
        <filter val="1680"/>
        <filter val="2680"/>
        <filter val="2682"/>
        <filter val="683"/>
        <filter val="11.89"/>
        <filter val="5290"/>
        <filter val="6690"/>
        <filter val="2292"/>
        <filter val="1696"/>
        <filter val="98.97"/>
        <filter val="1698"/>
        <filter val="299"/>
        <filter val="1699"/>
        <filter val="300"/>
        <filter val="2700"/>
        <filter val="1303"/>
        <filter val="1306"/>
        <filter val="1706"/>
        <filter val="1316"/>
        <filter val="3720"/>
        <filter val="5325"/>
        <filter val="727"/>
        <filter val="3728"/>
        <filter val="332"/>
        <filter val="1332"/>
        <filter val="3732"/>
        <filter val="736"/>
        <filter val="338"/>
        <filter val="739"/>
        <filter val="340"/>
        <filter val="740"/>
        <filter val="4344"/>
        <filter val="345"/>
        <filter val="1350"/>
        <filter val="13750"/>
        <filter val="1352"/>
        <filter val="353"/>
        <filter val="754"/>
        <filter val="1354"/>
        <filter val="3755"/>
        <filter val="10758"/>
        <filter val="3760"/>
        <filter val="362"/>
        <filter val="1363"/>
        <filter val="2364"/>
        <filter val="4364"/>
        <filter val="4764"/>
        <filter val="2370"/>
        <filter val="772"/>
        <filter val="374"/>
        <filter val="1374"/>
        <filter val="775"/>
        <filter val="378"/>
        <filter val="380"/>
        <filter val="1380"/>
        <filter val="2780"/>
        <filter val="4380"/>
        <filter val="5785"/>
        <filter val="1386"/>
        <filter val="4788"/>
        <filter val="5390"/>
        <filter val="2796"/>
        <filter val="397"/>
        <filter val="798"/>
        <filter val="364.2"/>
        <filter val="400"/>
        <filter val="800"/>
        <filter val="1800"/>
        <filter val="2400"/>
        <filter val="2800"/>
        <filter val="3000"/>
        <filter val="3400"/>
        <filter val="4000"/>
        <filter val="5000"/>
        <filter val="6800"/>
        <filter val="804"/>
        <filter val="405"/>
        <filter val="406"/>
        <filter val="806"/>
        <filter val="2007"/>
        <filter val="2408"/>
        <filter val="1010"/>
        <filter val="2010"/>
        <filter val="414"/>
        <filter val="2018"/>
        <filter val="20"/>
        <filter val="1020"/>
        <filter val="2020"/>
        <filter val="421"/>
        <filter val="422"/>
        <filter val="1022"/>
        <filter val="423"/>
        <filter val="2423"/>
        <filter val="824"/>
        <filter val="2024"/>
        <filter val="3027"/>
        <filter val="430"/>
        <filter val="830"/>
        <filter val="1030"/>
        <filter val="2430"/>
        <filter val="3030"/>
        <filter val="431"/>
        <filter val="1034"/>
        <filter val="3036"/>
        <filter val="3438"/>
        <filter val="840"/>
        <filter val="2440"/>
        <filter val="3840"/>
        <filter val="4844"/>
        <filter val="15848"/>
        <filter val="2850"/>
        <filter val="452"/>
        <filter val="454"/>
        <filter val="456"/>
        <filter val="2058"/>
        <filter val="5859"/>
        <filter val="860"/>
        <filter val="1460"/>
        <filter val="2060"/>
        <filter val="6060"/>
        <filter val="864"/>
        <filter val="2466"/>
        <filter val="1868"/>
        <filter val="1472"/>
        <filter val="474"/>
        <filter val="5876"/>
        <filter val="1080"/>
        <filter val="3082"/>
        <filter val="1083"/>
        <filter val="1084"/>
        <filter val="1484"/>
        <filter val="1485"/>
        <filter val="486"/>
        <filter val="1890"/>
        <filter val="4890"/>
        <filter val="892"/>
        <filter val="1092"/>
        <filter val="5892"/>
        <filter val="493"/>
        <filter val="494"/>
        <filter val="1094"/>
        <filter val="495"/>
        <filter val="5495"/>
        <filter val="1096"/>
        <filter val="2498"/>
      </filters>
    </filterColumn>
    <filterColumn colId="6">
      <filters blank="1">
        <filter val="-100"/>
        <filter val="#N/A"/>
        <filter val="-155"/>
        <filter val="-0.35"/>
        <filter val="-11.86"/>
        <filter val="1055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1729</v>
      </c>
      <c r="B1" s="2" t="s">
        <v>1730</v>
      </c>
      <c r="C1" s="2" t="s">
        <v>1731</v>
      </c>
      <c r="D1" s="2" t="s">
        <v>1732</v>
      </c>
      <c r="E1" s="2" t="s">
        <v>13</v>
      </c>
      <c r="F1" s="2" t="s">
        <v>5</v>
      </c>
      <c r="G1" s="2" t="s">
        <v>6</v>
      </c>
      <c r="H1" s="2" t="s">
        <v>1733</v>
      </c>
      <c r="I1" s="2" t="s">
        <v>1734</v>
      </c>
      <c r="J1" s="2" t="s">
        <v>1735</v>
      </c>
      <c r="K1" s="2" t="s">
        <v>1736</v>
      </c>
      <c r="L1" s="2" t="s">
        <v>1737</v>
      </c>
      <c r="M1" s="2" t="s">
        <v>1738</v>
      </c>
      <c r="N1" s="2" t="s">
        <v>1739</v>
      </c>
      <c r="O1" s="2" t="s">
        <v>1740</v>
      </c>
      <c r="P1" s="2" t="s">
        <v>1741</v>
      </c>
      <c r="Q1" s="2" t="s">
        <v>1742</v>
      </c>
      <c r="R1" s="2" t="s">
        <v>1743</v>
      </c>
      <c r="S1" s="2" t="s">
        <v>1744</v>
      </c>
      <c r="T1" s="2" t="s">
        <v>1745</v>
      </c>
      <c r="U1" s="2" t="s">
        <v>1746</v>
      </c>
      <c r="V1" s="2" t="s">
        <v>1747</v>
      </c>
    </row>
    <row r="2" s="1" customFormat="1" spans="1:22">
      <c r="A2" s="3">
        <v>999223317478936</v>
      </c>
      <c r="B2" s="1" t="s">
        <v>1748</v>
      </c>
      <c r="C2" s="1" t="s">
        <v>1749</v>
      </c>
      <c r="D2" s="1" t="s">
        <v>1750</v>
      </c>
      <c r="E2" s="1" t="s">
        <v>1751</v>
      </c>
      <c r="F2" s="1" t="s">
        <v>1748</v>
      </c>
      <c r="G2" s="1" t="s">
        <v>1752</v>
      </c>
      <c r="H2" s="1" t="s">
        <v>1753</v>
      </c>
      <c r="I2" s="1" t="s">
        <v>1754</v>
      </c>
      <c r="J2" s="1" t="s">
        <v>1755</v>
      </c>
      <c r="K2" s="1" t="s">
        <v>1754</v>
      </c>
      <c r="L2" s="1" t="s">
        <v>1754</v>
      </c>
      <c r="M2" s="1" t="s">
        <v>1756</v>
      </c>
      <c r="N2" s="1" t="s">
        <v>1756</v>
      </c>
      <c r="O2" s="1" t="s">
        <v>1757</v>
      </c>
      <c r="P2" s="1" t="s">
        <v>1758</v>
      </c>
      <c r="Q2" s="1" t="s">
        <v>1759</v>
      </c>
      <c r="R2" s="1" t="s">
        <v>1760</v>
      </c>
      <c r="S2" s="1" t="s">
        <v>1761</v>
      </c>
      <c r="T2" s="1" t="s">
        <v>1762</v>
      </c>
      <c r="U2" s="1" t="s">
        <v>1763</v>
      </c>
      <c r="V2" s="1" t="s">
        <v>1764</v>
      </c>
    </row>
    <row r="3" s="1" customFormat="1" spans="1:22">
      <c r="A3" s="3">
        <v>999223315056441</v>
      </c>
      <c r="B3" s="1" t="s">
        <v>1748</v>
      </c>
      <c r="C3" s="1" t="s">
        <v>1765</v>
      </c>
      <c r="D3" s="1" t="s">
        <v>1766</v>
      </c>
      <c r="E3" s="1" t="s">
        <v>1767</v>
      </c>
      <c r="F3" s="1" t="s">
        <v>1748</v>
      </c>
      <c r="G3" s="1" t="s">
        <v>1752</v>
      </c>
      <c r="H3" s="1" t="s">
        <v>1753</v>
      </c>
      <c r="I3" s="1" t="s">
        <v>1768</v>
      </c>
      <c r="J3" s="1" t="s">
        <v>1755</v>
      </c>
      <c r="K3" s="1" t="s">
        <v>1768</v>
      </c>
      <c r="L3" s="1" t="s">
        <v>1768</v>
      </c>
      <c r="M3" s="1" t="s">
        <v>1756</v>
      </c>
      <c r="N3" s="1" t="s">
        <v>1756</v>
      </c>
      <c r="O3" s="1" t="s">
        <v>1757</v>
      </c>
      <c r="P3" s="1" t="s">
        <v>1758</v>
      </c>
      <c r="Q3" s="1" t="s">
        <v>1759</v>
      </c>
      <c r="R3" s="1" t="s">
        <v>1769</v>
      </c>
      <c r="S3" s="1" t="s">
        <v>1761</v>
      </c>
      <c r="T3" s="1" t="s">
        <v>1762</v>
      </c>
      <c r="U3" s="1" t="s">
        <v>1763</v>
      </c>
      <c r="V3" s="1" t="s">
        <v>1764</v>
      </c>
    </row>
    <row r="4" s="1" customFormat="1" spans="1:22">
      <c r="A4" s="3">
        <v>999223311983522</v>
      </c>
      <c r="B4" s="1" t="s">
        <v>1748</v>
      </c>
      <c r="C4" s="1" t="s">
        <v>1770</v>
      </c>
      <c r="D4" s="1" t="s">
        <v>1771</v>
      </c>
      <c r="E4" s="1" t="s">
        <v>1772</v>
      </c>
      <c r="F4" s="1" t="s">
        <v>1748</v>
      </c>
      <c r="G4" s="1" t="s">
        <v>1752</v>
      </c>
      <c r="H4" s="1" t="s">
        <v>1753</v>
      </c>
      <c r="I4" s="1" t="s">
        <v>1773</v>
      </c>
      <c r="J4" s="1" t="s">
        <v>1755</v>
      </c>
      <c r="K4" s="1" t="s">
        <v>1773</v>
      </c>
      <c r="L4" s="1" t="s">
        <v>1773</v>
      </c>
      <c r="M4" s="1" t="s">
        <v>1756</v>
      </c>
      <c r="N4" s="1" t="s">
        <v>1756</v>
      </c>
      <c r="O4" s="1" t="s">
        <v>1757</v>
      </c>
      <c r="P4" s="1" t="s">
        <v>1758</v>
      </c>
      <c r="Q4" s="1" t="s">
        <v>1759</v>
      </c>
      <c r="R4" s="1" t="s">
        <v>1774</v>
      </c>
      <c r="S4" s="1" t="s">
        <v>1761</v>
      </c>
      <c r="T4" s="1" t="s">
        <v>1762</v>
      </c>
      <c r="U4" s="1" t="s">
        <v>1763</v>
      </c>
      <c r="V4" s="1" t="s">
        <v>1764</v>
      </c>
    </row>
    <row r="5" s="1" customFormat="1" spans="1:22">
      <c r="A5" s="3">
        <v>999223310169141</v>
      </c>
      <c r="B5" s="1" t="s">
        <v>1748</v>
      </c>
      <c r="C5" s="1" t="s">
        <v>1775</v>
      </c>
      <c r="D5" s="1" t="s">
        <v>1776</v>
      </c>
      <c r="E5" s="1" t="s">
        <v>1777</v>
      </c>
      <c r="F5" s="1" t="s">
        <v>1748</v>
      </c>
      <c r="G5" s="1" t="s">
        <v>1752</v>
      </c>
      <c r="H5" s="1" t="s">
        <v>1753</v>
      </c>
      <c r="I5" s="1" t="s">
        <v>1778</v>
      </c>
      <c r="J5" s="1" t="s">
        <v>1755</v>
      </c>
      <c r="K5" s="1" t="s">
        <v>1778</v>
      </c>
      <c r="L5" s="1" t="s">
        <v>1778</v>
      </c>
      <c r="M5" s="1" t="s">
        <v>1756</v>
      </c>
      <c r="N5" s="1" t="s">
        <v>1756</v>
      </c>
      <c r="O5" s="1" t="s">
        <v>1757</v>
      </c>
      <c r="P5" s="1" t="s">
        <v>1758</v>
      </c>
      <c r="Q5" s="1" t="s">
        <v>1759</v>
      </c>
      <c r="R5" s="1" t="s">
        <v>1779</v>
      </c>
      <c r="S5" s="1" t="s">
        <v>1761</v>
      </c>
      <c r="T5" s="1" t="s">
        <v>1762</v>
      </c>
      <c r="U5" s="1" t="s">
        <v>1763</v>
      </c>
      <c r="V5" s="1" t="s">
        <v>1780</v>
      </c>
    </row>
    <row r="6" s="1" customFormat="1" spans="1:22">
      <c r="A6" s="3">
        <v>999223308450207</v>
      </c>
      <c r="B6" s="1" t="s">
        <v>1748</v>
      </c>
      <c r="C6" s="1" t="s">
        <v>1781</v>
      </c>
      <c r="D6" s="1" t="s">
        <v>1782</v>
      </c>
      <c r="E6" s="1" t="s">
        <v>1783</v>
      </c>
      <c r="F6" s="1" t="s">
        <v>1748</v>
      </c>
      <c r="G6" s="1" t="s">
        <v>1752</v>
      </c>
      <c r="H6" s="1" t="s">
        <v>1753</v>
      </c>
      <c r="I6" s="1" t="s">
        <v>1784</v>
      </c>
      <c r="J6" s="1" t="s">
        <v>1755</v>
      </c>
      <c r="K6" s="1" t="s">
        <v>1784</v>
      </c>
      <c r="L6" s="1" t="s">
        <v>1784</v>
      </c>
      <c r="M6" s="1" t="s">
        <v>1756</v>
      </c>
      <c r="N6" s="1" t="s">
        <v>1756</v>
      </c>
      <c r="O6" s="1" t="s">
        <v>1757</v>
      </c>
      <c r="P6" s="1" t="s">
        <v>1758</v>
      </c>
      <c r="Q6" s="1" t="s">
        <v>1759</v>
      </c>
      <c r="R6" s="1" t="s">
        <v>1785</v>
      </c>
      <c r="S6" s="1" t="s">
        <v>1761</v>
      </c>
      <c r="T6" s="1" t="s">
        <v>1762</v>
      </c>
      <c r="U6" s="1" t="s">
        <v>1763</v>
      </c>
      <c r="V6" s="1" t="s">
        <v>1764</v>
      </c>
    </row>
    <row r="7" s="1" customFormat="1" spans="1:22">
      <c r="A7" s="3">
        <v>999223308069749</v>
      </c>
      <c r="B7" s="1" t="s">
        <v>1748</v>
      </c>
      <c r="C7" s="1" t="s">
        <v>1786</v>
      </c>
      <c r="D7" s="1" t="s">
        <v>1787</v>
      </c>
      <c r="E7" s="1" t="s">
        <v>1788</v>
      </c>
      <c r="F7" s="1" t="s">
        <v>1748</v>
      </c>
      <c r="G7" s="1" t="s">
        <v>1752</v>
      </c>
      <c r="H7" s="1" t="s">
        <v>1753</v>
      </c>
      <c r="I7" s="1" t="s">
        <v>1789</v>
      </c>
      <c r="J7" s="1" t="s">
        <v>1755</v>
      </c>
      <c r="K7" s="1" t="s">
        <v>1789</v>
      </c>
      <c r="L7" s="1" t="s">
        <v>1789</v>
      </c>
      <c r="M7" s="1" t="s">
        <v>1756</v>
      </c>
      <c r="N7" s="1" t="s">
        <v>1756</v>
      </c>
      <c r="O7" s="1" t="s">
        <v>1757</v>
      </c>
      <c r="P7" s="1" t="s">
        <v>1758</v>
      </c>
      <c r="Q7" s="1" t="s">
        <v>1759</v>
      </c>
      <c r="R7" s="1" t="s">
        <v>1790</v>
      </c>
      <c r="S7" s="1" t="s">
        <v>1761</v>
      </c>
      <c r="T7" s="1" t="s">
        <v>1762</v>
      </c>
      <c r="U7" s="1" t="s">
        <v>1763</v>
      </c>
      <c r="V7" s="1" t="s">
        <v>1764</v>
      </c>
    </row>
    <row r="8" s="1" customFormat="1" spans="1:22">
      <c r="A8" s="3">
        <v>999223307839337</v>
      </c>
      <c r="B8" s="1" t="s">
        <v>1748</v>
      </c>
      <c r="C8" s="1" t="s">
        <v>1791</v>
      </c>
      <c r="D8" s="1" t="s">
        <v>1792</v>
      </c>
      <c r="E8" s="1" t="s">
        <v>1793</v>
      </c>
      <c r="F8" s="1" t="s">
        <v>1748</v>
      </c>
      <c r="G8" s="1" t="s">
        <v>1752</v>
      </c>
      <c r="H8" s="1" t="s">
        <v>1753</v>
      </c>
      <c r="I8" s="1" t="s">
        <v>1794</v>
      </c>
      <c r="J8" s="1" t="s">
        <v>1755</v>
      </c>
      <c r="K8" s="1" t="s">
        <v>1794</v>
      </c>
      <c r="L8" s="1" t="s">
        <v>1794</v>
      </c>
      <c r="M8" s="1" t="s">
        <v>1756</v>
      </c>
      <c r="N8" s="1" t="s">
        <v>1756</v>
      </c>
      <c r="O8" s="1" t="s">
        <v>1757</v>
      </c>
      <c r="P8" s="1" t="s">
        <v>1758</v>
      </c>
      <c r="Q8" s="1" t="s">
        <v>1759</v>
      </c>
      <c r="R8" s="1" t="s">
        <v>1795</v>
      </c>
      <c r="S8" s="1" t="s">
        <v>1761</v>
      </c>
      <c r="T8" s="1" t="s">
        <v>1762</v>
      </c>
      <c r="U8" s="1" t="s">
        <v>1763</v>
      </c>
      <c r="V8" s="1" t="s">
        <v>1796</v>
      </c>
    </row>
    <row r="9" s="1" customFormat="1" spans="1:22">
      <c r="A9" s="3">
        <v>999223307821730</v>
      </c>
      <c r="B9" s="1" t="s">
        <v>1748</v>
      </c>
      <c r="C9" s="1" t="s">
        <v>1797</v>
      </c>
      <c r="D9" s="1" t="s">
        <v>1798</v>
      </c>
      <c r="E9" s="1" t="s">
        <v>1799</v>
      </c>
      <c r="F9" s="1" t="s">
        <v>1748</v>
      </c>
      <c r="G9" s="1" t="s">
        <v>1752</v>
      </c>
      <c r="H9" s="1" t="s">
        <v>1753</v>
      </c>
      <c r="I9" s="1" t="s">
        <v>1800</v>
      </c>
      <c r="J9" s="1" t="s">
        <v>1755</v>
      </c>
      <c r="K9" s="1" t="s">
        <v>1800</v>
      </c>
      <c r="L9" s="1" t="s">
        <v>1800</v>
      </c>
      <c r="M9" s="1" t="s">
        <v>1756</v>
      </c>
      <c r="N9" s="1" t="s">
        <v>1756</v>
      </c>
      <c r="O9" s="1" t="s">
        <v>1757</v>
      </c>
      <c r="P9" s="1" t="s">
        <v>1758</v>
      </c>
      <c r="Q9" s="1" t="s">
        <v>1759</v>
      </c>
      <c r="R9" s="1" t="s">
        <v>1801</v>
      </c>
      <c r="S9" s="1" t="s">
        <v>1761</v>
      </c>
      <c r="T9" s="1" t="s">
        <v>1762</v>
      </c>
      <c r="U9" s="1" t="s">
        <v>1763</v>
      </c>
      <c r="V9" s="1" t="s">
        <v>1802</v>
      </c>
    </row>
    <row r="10" s="1" customFormat="1" spans="1:22">
      <c r="A10" s="3">
        <v>999223307324498</v>
      </c>
      <c r="B10" s="1" t="s">
        <v>1803</v>
      </c>
      <c r="C10" s="1" t="s">
        <v>1804</v>
      </c>
      <c r="D10" s="1" t="s">
        <v>1805</v>
      </c>
      <c r="E10" s="1" t="s">
        <v>1806</v>
      </c>
      <c r="F10" s="1" t="s">
        <v>1748</v>
      </c>
      <c r="G10" s="1" t="s">
        <v>1752</v>
      </c>
      <c r="H10" s="1" t="s">
        <v>1753</v>
      </c>
      <c r="I10" s="1" t="s">
        <v>1807</v>
      </c>
      <c r="J10" s="1" t="s">
        <v>1755</v>
      </c>
      <c r="K10" s="1" t="s">
        <v>1807</v>
      </c>
      <c r="L10" s="1" t="s">
        <v>1807</v>
      </c>
      <c r="M10" s="1" t="s">
        <v>1756</v>
      </c>
      <c r="N10" s="1" t="s">
        <v>1756</v>
      </c>
      <c r="O10" s="1" t="s">
        <v>1757</v>
      </c>
      <c r="P10" s="1" t="s">
        <v>1758</v>
      </c>
      <c r="Q10" s="1" t="s">
        <v>1759</v>
      </c>
      <c r="R10" s="1" t="s">
        <v>1808</v>
      </c>
      <c r="S10" s="1" t="s">
        <v>1761</v>
      </c>
      <c r="T10" s="1" t="s">
        <v>1762</v>
      </c>
      <c r="U10" s="1" t="s">
        <v>1763</v>
      </c>
      <c r="V10" s="1" t="s">
        <v>1764</v>
      </c>
    </row>
    <row r="11" s="1" customFormat="1" spans="1:22">
      <c r="A11" s="3">
        <v>999223307315723</v>
      </c>
      <c r="B11" s="1" t="s">
        <v>1803</v>
      </c>
      <c r="C11" s="1" t="s">
        <v>1809</v>
      </c>
      <c r="D11" s="1" t="s">
        <v>1810</v>
      </c>
      <c r="E11" s="1" t="s">
        <v>1811</v>
      </c>
      <c r="F11" s="1" t="s">
        <v>1748</v>
      </c>
      <c r="G11" s="1" t="s">
        <v>1752</v>
      </c>
      <c r="H11" s="1" t="s">
        <v>1753</v>
      </c>
      <c r="I11" s="1" t="s">
        <v>1812</v>
      </c>
      <c r="J11" s="1" t="s">
        <v>1755</v>
      </c>
      <c r="K11" s="1" t="s">
        <v>1812</v>
      </c>
      <c r="L11" s="1" t="s">
        <v>1812</v>
      </c>
      <c r="M11" s="1" t="s">
        <v>1756</v>
      </c>
      <c r="N11" s="1" t="s">
        <v>1756</v>
      </c>
      <c r="O11" s="1" t="s">
        <v>1757</v>
      </c>
      <c r="P11" s="1" t="s">
        <v>1758</v>
      </c>
      <c r="Q11" s="1" t="s">
        <v>1759</v>
      </c>
      <c r="R11" s="1" t="s">
        <v>1813</v>
      </c>
      <c r="S11" s="1" t="s">
        <v>1761</v>
      </c>
      <c r="T11" s="1" t="s">
        <v>1762</v>
      </c>
      <c r="U11" s="1" t="s">
        <v>1763</v>
      </c>
      <c r="V11" s="1" t="s">
        <v>1780</v>
      </c>
    </row>
    <row r="12" s="1" customFormat="1" spans="1:22">
      <c r="A12" s="3">
        <v>999223307006604</v>
      </c>
      <c r="B12" s="1" t="s">
        <v>1803</v>
      </c>
      <c r="C12" s="1" t="s">
        <v>1814</v>
      </c>
      <c r="D12" s="1" t="s">
        <v>1815</v>
      </c>
      <c r="E12" s="1" t="s">
        <v>1816</v>
      </c>
      <c r="F12" s="1" t="s">
        <v>1748</v>
      </c>
      <c r="G12" s="1" t="s">
        <v>1752</v>
      </c>
      <c r="H12" s="1" t="s">
        <v>1753</v>
      </c>
      <c r="I12" s="1" t="s">
        <v>1817</v>
      </c>
      <c r="J12" s="1" t="s">
        <v>1755</v>
      </c>
      <c r="K12" s="1" t="s">
        <v>1817</v>
      </c>
      <c r="L12" s="1" t="s">
        <v>1817</v>
      </c>
      <c r="M12" s="1" t="s">
        <v>1756</v>
      </c>
      <c r="N12" s="1" t="s">
        <v>1756</v>
      </c>
      <c r="O12" s="1" t="s">
        <v>1757</v>
      </c>
      <c r="P12" s="1" t="s">
        <v>1758</v>
      </c>
      <c r="Q12" s="1" t="s">
        <v>1759</v>
      </c>
      <c r="R12" s="1" t="s">
        <v>1818</v>
      </c>
      <c r="S12" s="1" t="s">
        <v>1761</v>
      </c>
      <c r="T12" s="1" t="s">
        <v>1762</v>
      </c>
      <c r="U12" s="1" t="s">
        <v>1763</v>
      </c>
      <c r="V12" s="1" t="s">
        <v>1819</v>
      </c>
    </row>
    <row r="13" s="1" customFormat="1" spans="1:22">
      <c r="A13" s="3">
        <v>999223303665421</v>
      </c>
      <c r="B13" s="1" t="s">
        <v>1803</v>
      </c>
      <c r="C13" s="1" t="s">
        <v>1820</v>
      </c>
      <c r="D13" s="1" t="s">
        <v>1821</v>
      </c>
      <c r="E13" s="1" t="s">
        <v>1822</v>
      </c>
      <c r="F13" s="1" t="s">
        <v>1748</v>
      </c>
      <c r="G13" s="1" t="s">
        <v>1752</v>
      </c>
      <c r="H13" s="1" t="s">
        <v>1753</v>
      </c>
      <c r="I13" s="1" t="s">
        <v>1823</v>
      </c>
      <c r="J13" s="1" t="s">
        <v>1755</v>
      </c>
      <c r="K13" s="1" t="s">
        <v>1823</v>
      </c>
      <c r="L13" s="1" t="s">
        <v>1823</v>
      </c>
      <c r="M13" s="1" t="s">
        <v>1756</v>
      </c>
      <c r="N13" s="1" t="s">
        <v>1756</v>
      </c>
      <c r="O13" s="1" t="s">
        <v>1757</v>
      </c>
      <c r="P13" s="1" t="s">
        <v>1758</v>
      </c>
      <c r="Q13" s="1" t="s">
        <v>1759</v>
      </c>
      <c r="R13" s="1" t="s">
        <v>1824</v>
      </c>
      <c r="S13" s="1" t="s">
        <v>1761</v>
      </c>
      <c r="T13" s="1" t="s">
        <v>1762</v>
      </c>
      <c r="U13" s="1" t="s">
        <v>1763</v>
      </c>
      <c r="V13" s="1" t="s">
        <v>1780</v>
      </c>
    </row>
    <row r="14" s="1" customFormat="1" spans="1:22">
      <c r="A14" s="3">
        <v>999223303522972</v>
      </c>
      <c r="B14" s="1" t="s">
        <v>1803</v>
      </c>
      <c r="C14" s="1" t="s">
        <v>1825</v>
      </c>
      <c r="D14" s="1" t="s">
        <v>1798</v>
      </c>
      <c r="E14" s="1" t="s">
        <v>1826</v>
      </c>
      <c r="F14" s="1" t="s">
        <v>1803</v>
      </c>
      <c r="G14" s="1" t="s">
        <v>1752</v>
      </c>
      <c r="H14" s="1" t="s">
        <v>1753</v>
      </c>
      <c r="I14" s="1" t="s">
        <v>1827</v>
      </c>
      <c r="J14" s="1" t="s">
        <v>1755</v>
      </c>
      <c r="K14" s="1" t="s">
        <v>1827</v>
      </c>
      <c r="L14" s="1" t="s">
        <v>1827</v>
      </c>
      <c r="M14" s="1" t="s">
        <v>1756</v>
      </c>
      <c r="N14" s="1" t="s">
        <v>1756</v>
      </c>
      <c r="O14" s="1" t="s">
        <v>1757</v>
      </c>
      <c r="P14" s="1" t="s">
        <v>1758</v>
      </c>
      <c r="Q14" s="1" t="s">
        <v>1759</v>
      </c>
      <c r="R14" s="1" t="s">
        <v>1828</v>
      </c>
      <c r="S14" s="1" t="s">
        <v>1761</v>
      </c>
      <c r="T14" s="1" t="s">
        <v>1762</v>
      </c>
      <c r="U14" s="1" t="s">
        <v>1763</v>
      </c>
      <c r="V14" s="1" t="s">
        <v>1802</v>
      </c>
    </row>
    <row r="15" s="1" customFormat="1" spans="1:22">
      <c r="A15" s="3">
        <v>999223303197237</v>
      </c>
      <c r="B15" s="1" t="s">
        <v>1803</v>
      </c>
      <c r="C15" s="1" t="s">
        <v>1829</v>
      </c>
      <c r="D15" s="1" t="s">
        <v>1798</v>
      </c>
      <c r="E15" s="1" t="s">
        <v>1830</v>
      </c>
      <c r="F15" s="1" t="s">
        <v>1748</v>
      </c>
      <c r="G15" s="1" t="s">
        <v>1752</v>
      </c>
      <c r="H15" s="1" t="s">
        <v>1753</v>
      </c>
      <c r="I15" s="1" t="s">
        <v>1831</v>
      </c>
      <c r="J15" s="1" t="s">
        <v>1755</v>
      </c>
      <c r="K15" s="1" t="s">
        <v>1831</v>
      </c>
      <c r="L15" s="1" t="s">
        <v>1831</v>
      </c>
      <c r="M15" s="1" t="s">
        <v>1756</v>
      </c>
      <c r="N15" s="1" t="s">
        <v>1756</v>
      </c>
      <c r="O15" s="1" t="s">
        <v>1757</v>
      </c>
      <c r="P15" s="1" t="s">
        <v>1758</v>
      </c>
      <c r="Q15" s="1" t="s">
        <v>1759</v>
      </c>
      <c r="R15" s="1" t="s">
        <v>1832</v>
      </c>
      <c r="S15" s="1" t="s">
        <v>1761</v>
      </c>
      <c r="T15" s="1" t="s">
        <v>1762</v>
      </c>
      <c r="U15" s="1" t="s">
        <v>1763</v>
      </c>
      <c r="V15" s="1" t="s">
        <v>1802</v>
      </c>
    </row>
    <row r="16" s="1" customFormat="1" spans="1:22">
      <c r="A16" s="3">
        <v>999223302313729</v>
      </c>
      <c r="B16" s="1" t="s">
        <v>1803</v>
      </c>
      <c r="C16" s="1" t="s">
        <v>1833</v>
      </c>
      <c r="D16" s="1" t="s">
        <v>1834</v>
      </c>
      <c r="E16" s="1" t="s">
        <v>1835</v>
      </c>
      <c r="F16" s="1" t="s">
        <v>1803</v>
      </c>
      <c r="G16" s="1" t="s">
        <v>1748</v>
      </c>
      <c r="H16" s="1" t="s">
        <v>1753</v>
      </c>
      <c r="I16" s="1" t="s">
        <v>1836</v>
      </c>
      <c r="J16" s="1" t="s">
        <v>1755</v>
      </c>
      <c r="K16" s="1" t="s">
        <v>1836</v>
      </c>
      <c r="L16" s="1" t="s">
        <v>1836</v>
      </c>
      <c r="M16" s="1" t="s">
        <v>1756</v>
      </c>
      <c r="N16" s="1" t="s">
        <v>1756</v>
      </c>
      <c r="O16" s="1" t="s">
        <v>1757</v>
      </c>
      <c r="P16" s="1" t="s">
        <v>1758</v>
      </c>
      <c r="Q16" s="1" t="s">
        <v>1759</v>
      </c>
      <c r="R16" s="1" t="s">
        <v>1837</v>
      </c>
      <c r="S16" s="1" t="s">
        <v>1761</v>
      </c>
      <c r="T16" s="1" t="s">
        <v>1762</v>
      </c>
      <c r="U16" s="1" t="s">
        <v>1763</v>
      </c>
      <c r="V16" s="1" t="s">
        <v>1838</v>
      </c>
    </row>
    <row r="17" s="1" customFormat="1" spans="1:22">
      <c r="A17" s="3">
        <v>999223302218803</v>
      </c>
      <c r="B17" s="1" t="s">
        <v>1803</v>
      </c>
      <c r="C17" s="1" t="s">
        <v>1839</v>
      </c>
      <c r="D17" s="1" t="s">
        <v>1840</v>
      </c>
      <c r="E17" s="1" t="s">
        <v>1841</v>
      </c>
      <c r="F17" s="1" t="s">
        <v>1803</v>
      </c>
      <c r="G17" s="1" t="s">
        <v>1748</v>
      </c>
      <c r="H17" s="1" t="s">
        <v>1753</v>
      </c>
      <c r="I17" s="1" t="s">
        <v>1842</v>
      </c>
      <c r="J17" s="1" t="s">
        <v>1755</v>
      </c>
      <c r="K17" s="1" t="s">
        <v>1842</v>
      </c>
      <c r="L17" s="1" t="s">
        <v>1842</v>
      </c>
      <c r="M17" s="1" t="s">
        <v>1756</v>
      </c>
      <c r="N17" s="1" t="s">
        <v>1756</v>
      </c>
      <c r="O17" s="1" t="s">
        <v>1757</v>
      </c>
      <c r="P17" s="1" t="s">
        <v>1758</v>
      </c>
      <c r="Q17" s="1" t="s">
        <v>1759</v>
      </c>
      <c r="R17" s="1" t="s">
        <v>1843</v>
      </c>
      <c r="S17" s="1" t="s">
        <v>1761</v>
      </c>
      <c r="T17" s="1" t="s">
        <v>1762</v>
      </c>
      <c r="U17" s="1" t="s">
        <v>1763</v>
      </c>
      <c r="V17" s="1" t="s">
        <v>1764</v>
      </c>
    </row>
    <row r="18" s="1" customFormat="1" spans="1:22">
      <c r="A18" s="3">
        <v>999223301614947</v>
      </c>
      <c r="B18" s="1" t="s">
        <v>1803</v>
      </c>
      <c r="C18" s="1" t="s">
        <v>1844</v>
      </c>
      <c r="D18" s="1" t="s">
        <v>1798</v>
      </c>
      <c r="E18" s="1" t="s">
        <v>1845</v>
      </c>
      <c r="F18" s="1" t="s">
        <v>1748</v>
      </c>
      <c r="G18" s="1" t="s">
        <v>1752</v>
      </c>
      <c r="H18" s="1" t="s">
        <v>1753</v>
      </c>
      <c r="I18" s="1" t="s">
        <v>1846</v>
      </c>
      <c r="J18" s="1" t="s">
        <v>1755</v>
      </c>
      <c r="K18" s="1" t="s">
        <v>1846</v>
      </c>
      <c r="L18" s="1" t="s">
        <v>1846</v>
      </c>
      <c r="M18" s="1" t="s">
        <v>1756</v>
      </c>
      <c r="N18" s="1" t="s">
        <v>1756</v>
      </c>
      <c r="O18" s="1" t="s">
        <v>1757</v>
      </c>
      <c r="P18" s="1" t="s">
        <v>1758</v>
      </c>
      <c r="Q18" s="1" t="s">
        <v>1759</v>
      </c>
      <c r="R18" s="1" t="s">
        <v>1847</v>
      </c>
      <c r="S18" s="1" t="s">
        <v>1761</v>
      </c>
      <c r="T18" s="1" t="s">
        <v>1762</v>
      </c>
      <c r="U18" s="1" t="s">
        <v>1763</v>
      </c>
      <c r="V18" s="1" t="s">
        <v>1802</v>
      </c>
    </row>
    <row r="19" s="1" customFormat="1" spans="1:22">
      <c r="A19" s="3">
        <v>999223301492278</v>
      </c>
      <c r="B19" s="1" t="s">
        <v>1803</v>
      </c>
      <c r="C19" s="1" t="s">
        <v>1848</v>
      </c>
      <c r="D19" s="1" t="s">
        <v>1798</v>
      </c>
      <c r="E19" s="1" t="s">
        <v>1849</v>
      </c>
      <c r="F19" s="1" t="s">
        <v>1803</v>
      </c>
      <c r="G19" s="1" t="s">
        <v>1752</v>
      </c>
      <c r="H19" s="1" t="s">
        <v>1753</v>
      </c>
      <c r="I19" s="1" t="s">
        <v>1850</v>
      </c>
      <c r="J19" s="1" t="s">
        <v>1755</v>
      </c>
      <c r="K19" s="1" t="s">
        <v>1850</v>
      </c>
      <c r="L19" s="1" t="s">
        <v>1850</v>
      </c>
      <c r="M19" s="1" t="s">
        <v>1756</v>
      </c>
      <c r="N19" s="1" t="s">
        <v>1756</v>
      </c>
      <c r="O19" s="1" t="s">
        <v>1757</v>
      </c>
      <c r="P19" s="1" t="s">
        <v>1758</v>
      </c>
      <c r="Q19" s="1" t="s">
        <v>1759</v>
      </c>
      <c r="R19" s="1" t="s">
        <v>1851</v>
      </c>
      <c r="S19" s="1" t="s">
        <v>1761</v>
      </c>
      <c r="T19" s="1" t="s">
        <v>1762</v>
      </c>
      <c r="U19" s="1" t="s">
        <v>1763</v>
      </c>
      <c r="V19" s="1" t="s">
        <v>1802</v>
      </c>
    </row>
    <row r="20" s="1" customFormat="1" spans="1:22">
      <c r="A20" s="3">
        <v>999223301252380</v>
      </c>
      <c r="B20" s="1" t="s">
        <v>1803</v>
      </c>
      <c r="C20" s="1" t="s">
        <v>1852</v>
      </c>
      <c r="D20" s="1" t="s">
        <v>1840</v>
      </c>
      <c r="E20" s="1" t="s">
        <v>1853</v>
      </c>
      <c r="F20" s="1" t="s">
        <v>1803</v>
      </c>
      <c r="G20" s="1" t="s">
        <v>1748</v>
      </c>
      <c r="H20" s="1" t="s">
        <v>1753</v>
      </c>
      <c r="I20" s="1" t="s">
        <v>1842</v>
      </c>
      <c r="J20" s="1" t="s">
        <v>1755</v>
      </c>
      <c r="K20" s="1" t="s">
        <v>1842</v>
      </c>
      <c r="L20" s="1" t="s">
        <v>1842</v>
      </c>
      <c r="M20" s="1" t="s">
        <v>1756</v>
      </c>
      <c r="N20" s="1" t="s">
        <v>1756</v>
      </c>
      <c r="O20" s="1" t="s">
        <v>1757</v>
      </c>
      <c r="P20" s="1" t="s">
        <v>1758</v>
      </c>
      <c r="Q20" s="1" t="s">
        <v>1759</v>
      </c>
      <c r="R20" s="1" t="s">
        <v>1854</v>
      </c>
      <c r="S20" s="1" t="s">
        <v>1761</v>
      </c>
      <c r="T20" s="1" t="s">
        <v>1762</v>
      </c>
      <c r="U20" s="1" t="s">
        <v>1763</v>
      </c>
      <c r="V20" s="1" t="s">
        <v>1764</v>
      </c>
    </row>
    <row r="21" s="1" customFormat="1" spans="1:22">
      <c r="A21" s="3">
        <v>999223301245548</v>
      </c>
      <c r="B21" s="1" t="s">
        <v>1803</v>
      </c>
      <c r="C21" s="1" t="s">
        <v>1855</v>
      </c>
      <c r="D21" s="1" t="s">
        <v>1840</v>
      </c>
      <c r="E21" s="1" t="s">
        <v>1856</v>
      </c>
      <c r="F21" s="1" t="s">
        <v>1803</v>
      </c>
      <c r="G21" s="1" t="s">
        <v>1748</v>
      </c>
      <c r="H21" s="1" t="s">
        <v>1753</v>
      </c>
      <c r="I21" s="1" t="s">
        <v>1842</v>
      </c>
      <c r="J21" s="1" t="s">
        <v>1755</v>
      </c>
      <c r="K21" s="1" t="s">
        <v>1842</v>
      </c>
      <c r="L21" s="1" t="s">
        <v>1842</v>
      </c>
      <c r="M21" s="1" t="s">
        <v>1756</v>
      </c>
      <c r="N21" s="1" t="s">
        <v>1756</v>
      </c>
      <c r="O21" s="1" t="s">
        <v>1757</v>
      </c>
      <c r="P21" s="1" t="s">
        <v>1758</v>
      </c>
      <c r="Q21" s="1" t="s">
        <v>1759</v>
      </c>
      <c r="R21" s="1" t="s">
        <v>1857</v>
      </c>
      <c r="S21" s="1" t="s">
        <v>1761</v>
      </c>
      <c r="T21" s="1" t="s">
        <v>1762</v>
      </c>
      <c r="U21" s="1" t="s">
        <v>1763</v>
      </c>
      <c r="V21" s="1" t="s">
        <v>1764</v>
      </c>
    </row>
    <row r="22" s="1" customFormat="1" spans="1:22">
      <c r="A22" s="3">
        <v>999223300541743</v>
      </c>
      <c r="B22" s="1" t="s">
        <v>1803</v>
      </c>
      <c r="C22" s="1" t="s">
        <v>1858</v>
      </c>
      <c r="D22" s="1" t="s">
        <v>1859</v>
      </c>
      <c r="E22" s="1" t="s">
        <v>1860</v>
      </c>
      <c r="F22" s="1" t="s">
        <v>1803</v>
      </c>
      <c r="G22" s="1" t="s">
        <v>1748</v>
      </c>
      <c r="H22" s="1" t="s">
        <v>1753</v>
      </c>
      <c r="I22" s="1" t="s">
        <v>1861</v>
      </c>
      <c r="J22" s="1" t="s">
        <v>1755</v>
      </c>
      <c r="K22" s="1" t="s">
        <v>1861</v>
      </c>
      <c r="L22" s="1" t="s">
        <v>1861</v>
      </c>
      <c r="M22" s="1" t="s">
        <v>1756</v>
      </c>
      <c r="N22" s="1" t="s">
        <v>1756</v>
      </c>
      <c r="O22" s="1" t="s">
        <v>1757</v>
      </c>
      <c r="P22" s="1" t="s">
        <v>1758</v>
      </c>
      <c r="Q22" s="1" t="s">
        <v>1759</v>
      </c>
      <c r="R22" s="1" t="s">
        <v>1862</v>
      </c>
      <c r="S22" s="1" t="s">
        <v>1761</v>
      </c>
      <c r="T22" s="1" t="s">
        <v>1762</v>
      </c>
      <c r="U22" s="1" t="s">
        <v>1763</v>
      </c>
      <c r="V22" s="1" t="s">
        <v>1802</v>
      </c>
    </row>
    <row r="23" s="1" customFormat="1" spans="1:22">
      <c r="A23" s="3">
        <v>999223300454986</v>
      </c>
      <c r="B23" s="1" t="s">
        <v>1803</v>
      </c>
      <c r="C23" s="1" t="s">
        <v>1863</v>
      </c>
      <c r="D23" s="1" t="s">
        <v>1750</v>
      </c>
      <c r="E23" s="1" t="s">
        <v>1864</v>
      </c>
      <c r="F23" s="1" t="s">
        <v>1803</v>
      </c>
      <c r="G23" s="1" t="s">
        <v>1748</v>
      </c>
      <c r="H23" s="1" t="s">
        <v>1753</v>
      </c>
      <c r="I23" s="1" t="s">
        <v>1865</v>
      </c>
      <c r="J23" s="1" t="s">
        <v>1755</v>
      </c>
      <c r="K23" s="1" t="s">
        <v>1865</v>
      </c>
      <c r="L23" s="1" t="s">
        <v>1865</v>
      </c>
      <c r="M23" s="1" t="s">
        <v>1756</v>
      </c>
      <c r="N23" s="1" t="s">
        <v>1756</v>
      </c>
      <c r="O23" s="1" t="s">
        <v>1757</v>
      </c>
      <c r="P23" s="1" t="s">
        <v>1758</v>
      </c>
      <c r="Q23" s="1" t="s">
        <v>1759</v>
      </c>
      <c r="R23" s="1" t="s">
        <v>1866</v>
      </c>
      <c r="S23" s="1" t="s">
        <v>1761</v>
      </c>
      <c r="T23" s="1" t="s">
        <v>1762</v>
      </c>
      <c r="U23" s="1" t="s">
        <v>1763</v>
      </c>
      <c r="V23" s="1" t="s">
        <v>1764</v>
      </c>
    </row>
    <row r="24" s="1" customFormat="1" spans="1:22">
      <c r="A24" s="3">
        <v>999223300419293</v>
      </c>
      <c r="B24" s="1" t="s">
        <v>1803</v>
      </c>
      <c r="C24" s="1" t="s">
        <v>1867</v>
      </c>
      <c r="D24" s="1" t="s">
        <v>1868</v>
      </c>
      <c r="E24" s="1" t="s">
        <v>1869</v>
      </c>
      <c r="F24" s="1" t="s">
        <v>1748</v>
      </c>
      <c r="G24" s="1" t="s">
        <v>1752</v>
      </c>
      <c r="H24" s="1" t="s">
        <v>1753</v>
      </c>
      <c r="I24" s="1" t="s">
        <v>1870</v>
      </c>
      <c r="J24" s="1" t="s">
        <v>1755</v>
      </c>
      <c r="K24" s="1" t="s">
        <v>1870</v>
      </c>
      <c r="L24" s="1" t="s">
        <v>1870</v>
      </c>
      <c r="M24" s="1" t="s">
        <v>1756</v>
      </c>
      <c r="N24" s="1" t="s">
        <v>1756</v>
      </c>
      <c r="O24" s="1" t="s">
        <v>1757</v>
      </c>
      <c r="P24" s="1" t="s">
        <v>1758</v>
      </c>
      <c r="Q24" s="1" t="s">
        <v>1759</v>
      </c>
      <c r="R24" s="1" t="s">
        <v>1871</v>
      </c>
      <c r="S24" s="1" t="s">
        <v>1761</v>
      </c>
      <c r="T24" s="1" t="s">
        <v>1762</v>
      </c>
      <c r="U24" s="1" t="s">
        <v>1763</v>
      </c>
      <c r="V24" s="1" t="s">
        <v>1838</v>
      </c>
    </row>
    <row r="25" s="1" customFormat="1" spans="1:22">
      <c r="A25" s="3">
        <v>999223299482985</v>
      </c>
      <c r="B25" s="1" t="s">
        <v>1803</v>
      </c>
      <c r="C25" s="1" t="s">
        <v>1872</v>
      </c>
      <c r="D25" s="1" t="s">
        <v>1805</v>
      </c>
      <c r="E25" s="1" t="s">
        <v>1873</v>
      </c>
      <c r="F25" s="1" t="s">
        <v>1803</v>
      </c>
      <c r="G25" s="1" t="s">
        <v>1748</v>
      </c>
      <c r="H25" s="1" t="s">
        <v>1753</v>
      </c>
      <c r="I25" s="1" t="s">
        <v>1874</v>
      </c>
      <c r="J25" s="1" t="s">
        <v>1755</v>
      </c>
      <c r="K25" s="1" t="s">
        <v>1874</v>
      </c>
      <c r="L25" s="1" t="s">
        <v>1874</v>
      </c>
      <c r="M25" s="1" t="s">
        <v>1756</v>
      </c>
      <c r="N25" s="1" t="s">
        <v>1756</v>
      </c>
      <c r="O25" s="1" t="s">
        <v>1757</v>
      </c>
      <c r="P25" s="1" t="s">
        <v>1758</v>
      </c>
      <c r="Q25" s="1" t="s">
        <v>1759</v>
      </c>
      <c r="R25" s="1" t="s">
        <v>1875</v>
      </c>
      <c r="S25" s="1" t="s">
        <v>1761</v>
      </c>
      <c r="T25" s="1" t="s">
        <v>1762</v>
      </c>
      <c r="U25" s="1" t="s">
        <v>1763</v>
      </c>
      <c r="V25" s="1" t="s">
        <v>1764</v>
      </c>
    </row>
    <row r="26" s="1" customFormat="1" spans="1:22">
      <c r="A26" s="3">
        <v>999223298761940</v>
      </c>
      <c r="B26" s="1" t="s">
        <v>1803</v>
      </c>
      <c r="C26" s="1" t="s">
        <v>1876</v>
      </c>
      <c r="D26" s="1" t="s">
        <v>1877</v>
      </c>
      <c r="E26" s="1" t="s">
        <v>1878</v>
      </c>
      <c r="F26" s="1" t="s">
        <v>1803</v>
      </c>
      <c r="G26" s="1" t="s">
        <v>1748</v>
      </c>
      <c r="H26" s="1" t="s">
        <v>1753</v>
      </c>
      <c r="I26" s="1" t="s">
        <v>1879</v>
      </c>
      <c r="J26" s="1" t="s">
        <v>1755</v>
      </c>
      <c r="K26" s="1" t="s">
        <v>1879</v>
      </c>
      <c r="L26" s="1" t="s">
        <v>1879</v>
      </c>
      <c r="M26" s="1" t="s">
        <v>1756</v>
      </c>
      <c r="N26" s="1" t="s">
        <v>1756</v>
      </c>
      <c r="O26" s="1" t="s">
        <v>1757</v>
      </c>
      <c r="P26" s="1" t="s">
        <v>1758</v>
      </c>
      <c r="Q26" s="1" t="s">
        <v>1759</v>
      </c>
      <c r="R26" s="1" t="s">
        <v>1880</v>
      </c>
      <c r="S26" s="1" t="s">
        <v>1761</v>
      </c>
      <c r="T26" s="1" t="s">
        <v>1762</v>
      </c>
      <c r="U26" s="1" t="s">
        <v>1763</v>
      </c>
      <c r="V26" s="1" t="s">
        <v>1764</v>
      </c>
    </row>
    <row r="27" s="1" customFormat="1" spans="1:22">
      <c r="A27" s="3">
        <v>999223298670906</v>
      </c>
      <c r="B27" s="1" t="s">
        <v>1803</v>
      </c>
      <c r="C27" s="1" t="s">
        <v>1881</v>
      </c>
      <c r="D27" s="1" t="s">
        <v>1782</v>
      </c>
      <c r="E27" s="1" t="s">
        <v>1882</v>
      </c>
      <c r="F27" s="1" t="s">
        <v>1803</v>
      </c>
      <c r="G27" s="1" t="s">
        <v>1752</v>
      </c>
      <c r="H27" s="1" t="s">
        <v>1753</v>
      </c>
      <c r="I27" s="1" t="s">
        <v>1883</v>
      </c>
      <c r="J27" s="1" t="s">
        <v>1755</v>
      </c>
      <c r="K27" s="1" t="s">
        <v>1883</v>
      </c>
      <c r="L27" s="1" t="s">
        <v>1883</v>
      </c>
      <c r="M27" s="1" t="s">
        <v>1756</v>
      </c>
      <c r="N27" s="1" t="s">
        <v>1756</v>
      </c>
      <c r="O27" s="1" t="s">
        <v>1757</v>
      </c>
      <c r="P27" s="1" t="s">
        <v>1758</v>
      </c>
      <c r="Q27" s="1" t="s">
        <v>1759</v>
      </c>
      <c r="R27" s="1" t="s">
        <v>1884</v>
      </c>
      <c r="S27" s="1" t="s">
        <v>1761</v>
      </c>
      <c r="T27" s="1" t="s">
        <v>1762</v>
      </c>
      <c r="U27" s="1" t="s">
        <v>1763</v>
      </c>
      <c r="V27" s="1" t="s">
        <v>1764</v>
      </c>
    </row>
    <row r="28" s="1" customFormat="1" spans="1:22">
      <c r="A28" s="3">
        <v>999223298351140</v>
      </c>
      <c r="B28" s="1" t="s">
        <v>1803</v>
      </c>
      <c r="C28" s="1" t="s">
        <v>1885</v>
      </c>
      <c r="D28" s="1" t="s">
        <v>1750</v>
      </c>
      <c r="E28" s="1" t="s">
        <v>1886</v>
      </c>
      <c r="F28" s="1" t="s">
        <v>1803</v>
      </c>
      <c r="G28" s="1" t="s">
        <v>1752</v>
      </c>
      <c r="H28" s="1" t="s">
        <v>1753</v>
      </c>
      <c r="I28" s="1" t="s">
        <v>1887</v>
      </c>
      <c r="J28" s="1" t="s">
        <v>1755</v>
      </c>
      <c r="K28" s="1" t="s">
        <v>1887</v>
      </c>
      <c r="L28" s="1" t="s">
        <v>1887</v>
      </c>
      <c r="M28" s="1" t="s">
        <v>1756</v>
      </c>
      <c r="N28" s="1" t="s">
        <v>1756</v>
      </c>
      <c r="O28" s="1" t="s">
        <v>1757</v>
      </c>
      <c r="P28" s="1" t="s">
        <v>1758</v>
      </c>
      <c r="Q28" s="1" t="s">
        <v>1759</v>
      </c>
      <c r="R28" s="1" t="s">
        <v>1888</v>
      </c>
      <c r="S28" s="1" t="s">
        <v>1761</v>
      </c>
      <c r="T28" s="1" t="s">
        <v>1762</v>
      </c>
      <c r="U28" s="1" t="s">
        <v>1763</v>
      </c>
      <c r="V28" s="1" t="s">
        <v>1764</v>
      </c>
    </row>
    <row r="29" s="1" customFormat="1" spans="1:22">
      <c r="A29" s="3">
        <v>999223298336277</v>
      </c>
      <c r="B29" s="1" t="s">
        <v>1803</v>
      </c>
      <c r="C29" s="1" t="s">
        <v>1889</v>
      </c>
      <c r="D29" s="1" t="s">
        <v>1890</v>
      </c>
      <c r="E29" s="1" t="s">
        <v>1891</v>
      </c>
      <c r="F29" s="1" t="s">
        <v>1748</v>
      </c>
      <c r="G29" s="1" t="s">
        <v>1752</v>
      </c>
      <c r="H29" s="1" t="s">
        <v>1753</v>
      </c>
      <c r="I29" s="1" t="s">
        <v>1892</v>
      </c>
      <c r="J29" s="1" t="s">
        <v>1755</v>
      </c>
      <c r="K29" s="1" t="s">
        <v>1892</v>
      </c>
      <c r="L29" s="1" t="s">
        <v>1892</v>
      </c>
      <c r="M29" s="1" t="s">
        <v>1756</v>
      </c>
      <c r="N29" s="1" t="s">
        <v>1756</v>
      </c>
      <c r="O29" s="1" t="s">
        <v>1757</v>
      </c>
      <c r="P29" s="1" t="s">
        <v>1758</v>
      </c>
      <c r="Q29" s="1" t="s">
        <v>1759</v>
      </c>
      <c r="R29" s="1" t="s">
        <v>1893</v>
      </c>
      <c r="S29" s="1" t="s">
        <v>1761</v>
      </c>
      <c r="T29" s="1" t="s">
        <v>1762</v>
      </c>
      <c r="U29" s="1" t="s">
        <v>1763</v>
      </c>
      <c r="V29" s="1" t="s">
        <v>1780</v>
      </c>
    </row>
    <row r="30" s="1" customFormat="1" spans="1:22">
      <c r="A30" s="3">
        <v>999223296923319</v>
      </c>
      <c r="B30" s="1" t="s">
        <v>1803</v>
      </c>
      <c r="C30" s="1" t="s">
        <v>1894</v>
      </c>
      <c r="D30" s="1" t="s">
        <v>1766</v>
      </c>
      <c r="E30" s="1" t="s">
        <v>1895</v>
      </c>
      <c r="F30" s="1" t="s">
        <v>1803</v>
      </c>
      <c r="G30" s="1" t="s">
        <v>1752</v>
      </c>
      <c r="H30" s="1" t="s">
        <v>1753</v>
      </c>
      <c r="I30" s="1" t="s">
        <v>1896</v>
      </c>
      <c r="J30" s="1" t="s">
        <v>1755</v>
      </c>
      <c r="K30" s="1" t="s">
        <v>1896</v>
      </c>
      <c r="L30" s="1" t="s">
        <v>1896</v>
      </c>
      <c r="M30" s="1" t="s">
        <v>1756</v>
      </c>
      <c r="N30" s="1" t="s">
        <v>1756</v>
      </c>
      <c r="O30" s="1" t="s">
        <v>1757</v>
      </c>
      <c r="P30" s="1" t="s">
        <v>1758</v>
      </c>
      <c r="Q30" s="1" t="s">
        <v>1759</v>
      </c>
      <c r="R30" s="1" t="s">
        <v>1897</v>
      </c>
      <c r="S30" s="1" t="s">
        <v>1761</v>
      </c>
      <c r="T30" s="1" t="s">
        <v>1762</v>
      </c>
      <c r="U30" s="1" t="s">
        <v>1763</v>
      </c>
      <c r="V30" s="1" t="s">
        <v>1764</v>
      </c>
    </row>
    <row r="31" s="1" customFormat="1" spans="1:22">
      <c r="A31" s="3">
        <v>999223296010821</v>
      </c>
      <c r="B31" s="1" t="s">
        <v>1803</v>
      </c>
      <c r="C31" s="1" t="s">
        <v>1898</v>
      </c>
      <c r="D31" s="1" t="s">
        <v>1899</v>
      </c>
      <c r="E31" s="1" t="s">
        <v>1900</v>
      </c>
      <c r="F31" s="1" t="s">
        <v>1803</v>
      </c>
      <c r="G31" s="1" t="s">
        <v>1748</v>
      </c>
      <c r="H31" s="1" t="s">
        <v>1753</v>
      </c>
      <c r="I31" s="1" t="s">
        <v>1901</v>
      </c>
      <c r="J31" s="1" t="s">
        <v>1755</v>
      </c>
      <c r="K31" s="1" t="s">
        <v>1901</v>
      </c>
      <c r="L31" s="1" t="s">
        <v>1901</v>
      </c>
      <c r="M31" s="1" t="s">
        <v>1756</v>
      </c>
      <c r="N31" s="1" t="s">
        <v>1756</v>
      </c>
      <c r="O31" s="1" t="s">
        <v>1757</v>
      </c>
      <c r="P31" s="1" t="s">
        <v>1758</v>
      </c>
      <c r="Q31" s="1" t="s">
        <v>1759</v>
      </c>
      <c r="R31" s="1" t="s">
        <v>1902</v>
      </c>
      <c r="S31" s="1" t="s">
        <v>1761</v>
      </c>
      <c r="T31" s="1" t="s">
        <v>1762</v>
      </c>
      <c r="U31" s="1" t="s">
        <v>1763</v>
      </c>
      <c r="V31" s="1" t="s">
        <v>1764</v>
      </c>
    </row>
    <row r="32" s="1" customFormat="1" spans="1:22">
      <c r="A32" s="3">
        <v>999223295751955</v>
      </c>
      <c r="B32" s="1" t="s">
        <v>1803</v>
      </c>
      <c r="C32" s="1" t="s">
        <v>1903</v>
      </c>
      <c r="D32" s="1" t="s">
        <v>1904</v>
      </c>
      <c r="E32" s="1" t="s">
        <v>1905</v>
      </c>
      <c r="F32" s="1" t="s">
        <v>1803</v>
      </c>
      <c r="G32" s="1" t="s">
        <v>1748</v>
      </c>
      <c r="H32" s="1" t="s">
        <v>1753</v>
      </c>
      <c r="I32" s="1" t="s">
        <v>1906</v>
      </c>
      <c r="J32" s="1" t="s">
        <v>1755</v>
      </c>
      <c r="K32" s="1" t="s">
        <v>1906</v>
      </c>
      <c r="L32" s="1" t="s">
        <v>1906</v>
      </c>
      <c r="M32" s="1" t="s">
        <v>1756</v>
      </c>
      <c r="N32" s="1" t="s">
        <v>1756</v>
      </c>
      <c r="O32" s="1" t="s">
        <v>1757</v>
      </c>
      <c r="P32" s="1" t="s">
        <v>1758</v>
      </c>
      <c r="Q32" s="1" t="s">
        <v>1759</v>
      </c>
      <c r="R32" s="1" t="s">
        <v>1907</v>
      </c>
      <c r="S32" s="1" t="s">
        <v>1761</v>
      </c>
      <c r="T32" s="1" t="s">
        <v>1762</v>
      </c>
      <c r="U32" s="1" t="s">
        <v>1763</v>
      </c>
      <c r="V32" s="1" t="s">
        <v>1764</v>
      </c>
    </row>
    <row r="33" s="1" customFormat="1" spans="1:22">
      <c r="A33" s="3">
        <v>999223295738842</v>
      </c>
      <c r="B33" s="1" t="s">
        <v>1803</v>
      </c>
      <c r="C33" s="1" t="s">
        <v>1908</v>
      </c>
      <c r="D33" s="1" t="s">
        <v>1909</v>
      </c>
      <c r="E33" s="1" t="s">
        <v>1910</v>
      </c>
      <c r="F33" s="1" t="s">
        <v>1803</v>
      </c>
      <c r="G33" s="1" t="s">
        <v>1748</v>
      </c>
      <c r="H33" s="1" t="s">
        <v>1753</v>
      </c>
      <c r="I33" s="1" t="s">
        <v>1911</v>
      </c>
      <c r="J33" s="1" t="s">
        <v>1755</v>
      </c>
      <c r="K33" s="1" t="s">
        <v>1911</v>
      </c>
      <c r="L33" s="1" t="s">
        <v>1911</v>
      </c>
      <c r="M33" s="1" t="s">
        <v>1756</v>
      </c>
      <c r="N33" s="1" t="s">
        <v>1756</v>
      </c>
      <c r="O33" s="1" t="s">
        <v>1757</v>
      </c>
      <c r="P33" s="1" t="s">
        <v>1758</v>
      </c>
      <c r="Q33" s="1" t="s">
        <v>1759</v>
      </c>
      <c r="R33" s="1" t="s">
        <v>1912</v>
      </c>
      <c r="S33" s="1" t="s">
        <v>1761</v>
      </c>
      <c r="T33" s="1" t="s">
        <v>1762</v>
      </c>
      <c r="U33" s="1" t="s">
        <v>1763</v>
      </c>
      <c r="V33" s="1" t="s">
        <v>1764</v>
      </c>
    </row>
    <row r="34" s="1" customFormat="1" spans="1:22">
      <c r="A34" s="3">
        <v>999223318574253</v>
      </c>
      <c r="B34" s="1" t="s">
        <v>1748</v>
      </c>
      <c r="C34" s="1" t="s">
        <v>1913</v>
      </c>
      <c r="D34" s="1" t="s">
        <v>1798</v>
      </c>
      <c r="E34" s="1" t="s">
        <v>1914</v>
      </c>
      <c r="F34" s="1" t="s">
        <v>1748</v>
      </c>
      <c r="G34" s="1" t="s">
        <v>1752</v>
      </c>
      <c r="H34" s="1" t="s">
        <v>1753</v>
      </c>
      <c r="I34" s="1" t="s">
        <v>1915</v>
      </c>
      <c r="J34" s="1" t="s">
        <v>1755</v>
      </c>
      <c r="K34" s="1" t="s">
        <v>1915</v>
      </c>
      <c r="L34" s="1" t="s">
        <v>1915</v>
      </c>
      <c r="M34" s="1" t="s">
        <v>1756</v>
      </c>
      <c r="N34" s="1" t="s">
        <v>1756</v>
      </c>
      <c r="O34" s="1" t="s">
        <v>1757</v>
      </c>
      <c r="P34" s="1" t="s">
        <v>1758</v>
      </c>
      <c r="Q34" s="1" t="s">
        <v>1759</v>
      </c>
      <c r="R34" s="1" t="s">
        <v>1916</v>
      </c>
      <c r="S34" s="1" t="s">
        <v>1761</v>
      </c>
      <c r="T34" s="1" t="s">
        <v>1762</v>
      </c>
      <c r="U34" s="1" t="s">
        <v>1763</v>
      </c>
      <c r="V34" s="1" t="s">
        <v>1802</v>
      </c>
    </row>
    <row r="35" s="1" customFormat="1" spans="1:22">
      <c r="A35" s="3">
        <v>999223295138557</v>
      </c>
      <c r="B35" s="1" t="s">
        <v>1803</v>
      </c>
      <c r="C35" s="1" t="s">
        <v>1917</v>
      </c>
      <c r="D35" s="1" t="s">
        <v>1918</v>
      </c>
      <c r="E35" s="1" t="s">
        <v>1919</v>
      </c>
      <c r="F35" s="1" t="s">
        <v>1803</v>
      </c>
      <c r="G35" s="1" t="s">
        <v>1748</v>
      </c>
      <c r="H35" s="1" t="s">
        <v>1753</v>
      </c>
      <c r="I35" s="1" t="s">
        <v>1920</v>
      </c>
      <c r="J35" s="1" t="s">
        <v>1755</v>
      </c>
      <c r="K35" s="1" t="s">
        <v>1920</v>
      </c>
      <c r="L35" s="1" t="s">
        <v>1920</v>
      </c>
      <c r="M35" s="1" t="s">
        <v>1756</v>
      </c>
      <c r="N35" s="1" t="s">
        <v>1756</v>
      </c>
      <c r="O35" s="1" t="s">
        <v>1757</v>
      </c>
      <c r="P35" s="1" t="s">
        <v>1758</v>
      </c>
      <c r="Q35" s="1" t="s">
        <v>1759</v>
      </c>
      <c r="R35" s="1" t="s">
        <v>1921</v>
      </c>
      <c r="S35" s="1" t="s">
        <v>1761</v>
      </c>
      <c r="T35" s="1" t="s">
        <v>1762</v>
      </c>
      <c r="U35" s="1" t="s">
        <v>1763</v>
      </c>
      <c r="V35" s="1" t="s">
        <v>1764</v>
      </c>
    </row>
    <row r="36" s="1" customFormat="1" spans="1:22">
      <c r="A36" s="3">
        <v>999223294663505</v>
      </c>
      <c r="B36" s="1" t="s">
        <v>1803</v>
      </c>
      <c r="C36" s="1" t="s">
        <v>1922</v>
      </c>
      <c r="D36" s="1" t="s">
        <v>1923</v>
      </c>
      <c r="E36" s="1" t="s">
        <v>1924</v>
      </c>
      <c r="F36" s="1" t="s">
        <v>1803</v>
      </c>
      <c r="G36" s="1" t="s">
        <v>1748</v>
      </c>
      <c r="H36" s="1" t="s">
        <v>1753</v>
      </c>
      <c r="I36" s="1" t="s">
        <v>1925</v>
      </c>
      <c r="J36" s="1" t="s">
        <v>1755</v>
      </c>
      <c r="K36" s="1" t="s">
        <v>1925</v>
      </c>
      <c r="L36" s="1" t="s">
        <v>1925</v>
      </c>
      <c r="M36" s="1" t="s">
        <v>1756</v>
      </c>
      <c r="N36" s="1" t="s">
        <v>1756</v>
      </c>
      <c r="O36" s="1" t="s">
        <v>1757</v>
      </c>
      <c r="P36" s="1" t="s">
        <v>1758</v>
      </c>
      <c r="Q36" s="1" t="s">
        <v>1759</v>
      </c>
      <c r="R36" s="1" t="s">
        <v>1926</v>
      </c>
      <c r="S36" s="1" t="s">
        <v>1761</v>
      </c>
      <c r="T36" s="1" t="s">
        <v>1762</v>
      </c>
      <c r="U36" s="1" t="s">
        <v>1763</v>
      </c>
      <c r="V36" s="1" t="s">
        <v>1764</v>
      </c>
    </row>
    <row r="37" s="1" customFormat="1" spans="1:22">
      <c r="A37" s="3">
        <v>999223292991787</v>
      </c>
      <c r="B37" s="1" t="s">
        <v>1803</v>
      </c>
      <c r="C37" s="1" t="s">
        <v>1927</v>
      </c>
      <c r="D37" s="1" t="s">
        <v>1928</v>
      </c>
      <c r="E37" s="1" t="s">
        <v>1929</v>
      </c>
      <c r="F37" s="1" t="s">
        <v>1803</v>
      </c>
      <c r="G37" s="1" t="s">
        <v>1752</v>
      </c>
      <c r="H37" s="1" t="s">
        <v>1753</v>
      </c>
      <c r="I37" s="1" t="s">
        <v>1930</v>
      </c>
      <c r="J37" s="1" t="s">
        <v>1755</v>
      </c>
      <c r="K37" s="1" t="s">
        <v>1930</v>
      </c>
      <c r="L37" s="1" t="s">
        <v>1930</v>
      </c>
      <c r="M37" s="1" t="s">
        <v>1756</v>
      </c>
      <c r="N37" s="1" t="s">
        <v>1756</v>
      </c>
      <c r="O37" s="1" t="s">
        <v>1757</v>
      </c>
      <c r="P37" s="1" t="s">
        <v>1758</v>
      </c>
      <c r="Q37" s="1" t="s">
        <v>1759</v>
      </c>
      <c r="R37" s="1" t="s">
        <v>1931</v>
      </c>
      <c r="S37" s="1" t="s">
        <v>1761</v>
      </c>
      <c r="T37" s="1" t="s">
        <v>1762</v>
      </c>
      <c r="U37" s="1" t="s">
        <v>1763</v>
      </c>
      <c r="V37" s="1" t="s">
        <v>1838</v>
      </c>
    </row>
    <row r="38" s="1" customFormat="1" spans="1:22">
      <c r="A38" s="3">
        <v>999223292608743</v>
      </c>
      <c r="B38" s="1" t="s">
        <v>1803</v>
      </c>
      <c r="C38" s="1" t="s">
        <v>1932</v>
      </c>
      <c r="D38" s="1" t="s">
        <v>1933</v>
      </c>
      <c r="E38" s="1" t="s">
        <v>1934</v>
      </c>
      <c r="F38" s="1" t="s">
        <v>1803</v>
      </c>
      <c r="G38" s="1" t="s">
        <v>1748</v>
      </c>
      <c r="H38" s="1" t="s">
        <v>1753</v>
      </c>
      <c r="I38" s="1" t="s">
        <v>1935</v>
      </c>
      <c r="J38" s="1" t="s">
        <v>1755</v>
      </c>
      <c r="K38" s="1" t="s">
        <v>1935</v>
      </c>
      <c r="L38" s="1" t="s">
        <v>1935</v>
      </c>
      <c r="M38" s="1" t="s">
        <v>1756</v>
      </c>
      <c r="N38" s="1" t="s">
        <v>1756</v>
      </c>
      <c r="O38" s="1" t="s">
        <v>1757</v>
      </c>
      <c r="P38" s="1" t="s">
        <v>1758</v>
      </c>
      <c r="Q38" s="1" t="s">
        <v>1759</v>
      </c>
      <c r="R38" s="1" t="s">
        <v>1936</v>
      </c>
      <c r="S38" s="1" t="s">
        <v>1761</v>
      </c>
      <c r="T38" s="1" t="s">
        <v>1762</v>
      </c>
      <c r="U38" s="1" t="s">
        <v>1763</v>
      </c>
      <c r="V38" s="1" t="s">
        <v>1838</v>
      </c>
    </row>
    <row r="39" s="1" customFormat="1" spans="1:22">
      <c r="A39" s="3">
        <v>999223292501281</v>
      </c>
      <c r="B39" s="1" t="s">
        <v>1803</v>
      </c>
      <c r="C39" s="1" t="s">
        <v>1937</v>
      </c>
      <c r="D39" s="1" t="s">
        <v>1909</v>
      </c>
      <c r="E39" s="1" t="s">
        <v>1938</v>
      </c>
      <c r="F39" s="1" t="s">
        <v>1803</v>
      </c>
      <c r="G39" s="1" t="s">
        <v>1752</v>
      </c>
      <c r="H39" s="1" t="s">
        <v>1753</v>
      </c>
      <c r="I39" s="1" t="s">
        <v>1939</v>
      </c>
      <c r="J39" s="1" t="s">
        <v>1755</v>
      </c>
      <c r="K39" s="1" t="s">
        <v>1939</v>
      </c>
      <c r="L39" s="1" t="s">
        <v>1939</v>
      </c>
      <c r="M39" s="1" t="s">
        <v>1756</v>
      </c>
      <c r="N39" s="1" t="s">
        <v>1756</v>
      </c>
      <c r="O39" s="1" t="s">
        <v>1757</v>
      </c>
      <c r="P39" s="1" t="s">
        <v>1758</v>
      </c>
      <c r="Q39" s="1" t="s">
        <v>1759</v>
      </c>
      <c r="R39" s="1" t="s">
        <v>1940</v>
      </c>
      <c r="S39" s="1" t="s">
        <v>1761</v>
      </c>
      <c r="T39" s="1" t="s">
        <v>1762</v>
      </c>
      <c r="U39" s="1" t="s">
        <v>1763</v>
      </c>
      <c r="V39" s="1" t="s">
        <v>1764</v>
      </c>
    </row>
    <row r="40" s="1" customFormat="1" spans="1:22">
      <c r="A40" s="3">
        <v>999223292170155</v>
      </c>
      <c r="B40" s="1" t="s">
        <v>1941</v>
      </c>
      <c r="C40" s="1" t="s">
        <v>1942</v>
      </c>
      <c r="D40" s="1" t="s">
        <v>1750</v>
      </c>
      <c r="E40" s="1" t="s">
        <v>1943</v>
      </c>
      <c r="F40" s="1" t="s">
        <v>1803</v>
      </c>
      <c r="G40" s="1" t="s">
        <v>1748</v>
      </c>
      <c r="H40" s="1" t="s">
        <v>1753</v>
      </c>
      <c r="I40" s="1" t="s">
        <v>1944</v>
      </c>
      <c r="J40" s="1" t="s">
        <v>1755</v>
      </c>
      <c r="K40" s="1" t="s">
        <v>1944</v>
      </c>
      <c r="L40" s="1" t="s">
        <v>1944</v>
      </c>
      <c r="M40" s="1" t="s">
        <v>1756</v>
      </c>
      <c r="N40" s="1" t="s">
        <v>1756</v>
      </c>
      <c r="O40" s="1" t="s">
        <v>1757</v>
      </c>
      <c r="P40" s="1" t="s">
        <v>1758</v>
      </c>
      <c r="Q40" s="1" t="s">
        <v>1759</v>
      </c>
      <c r="R40" s="1" t="s">
        <v>1945</v>
      </c>
      <c r="S40" s="1" t="s">
        <v>1761</v>
      </c>
      <c r="T40" s="1" t="s">
        <v>1762</v>
      </c>
      <c r="U40" s="1" t="s">
        <v>1763</v>
      </c>
      <c r="V40" s="1" t="s">
        <v>1764</v>
      </c>
    </row>
    <row r="41" s="1" customFormat="1" spans="1:22">
      <c r="A41" s="3">
        <v>999223292163615</v>
      </c>
      <c r="B41" s="1" t="s">
        <v>1941</v>
      </c>
      <c r="C41" s="1" t="s">
        <v>1946</v>
      </c>
      <c r="D41" s="1" t="s">
        <v>1904</v>
      </c>
      <c r="E41" s="1" t="s">
        <v>1947</v>
      </c>
      <c r="F41" s="1" t="s">
        <v>1803</v>
      </c>
      <c r="G41" s="1" t="s">
        <v>1748</v>
      </c>
      <c r="H41" s="1" t="s">
        <v>1753</v>
      </c>
      <c r="I41" s="1" t="s">
        <v>1906</v>
      </c>
      <c r="J41" s="1" t="s">
        <v>1755</v>
      </c>
      <c r="K41" s="1" t="s">
        <v>1906</v>
      </c>
      <c r="L41" s="1" t="s">
        <v>1906</v>
      </c>
      <c r="M41" s="1" t="s">
        <v>1756</v>
      </c>
      <c r="N41" s="1" t="s">
        <v>1756</v>
      </c>
      <c r="O41" s="1" t="s">
        <v>1757</v>
      </c>
      <c r="P41" s="1" t="s">
        <v>1758</v>
      </c>
      <c r="Q41" s="1" t="s">
        <v>1759</v>
      </c>
      <c r="R41" s="1" t="s">
        <v>1948</v>
      </c>
      <c r="S41" s="1" t="s">
        <v>1761</v>
      </c>
      <c r="T41" s="1" t="s">
        <v>1762</v>
      </c>
      <c r="U41" s="1" t="s">
        <v>1763</v>
      </c>
      <c r="V41" s="1" t="s">
        <v>1764</v>
      </c>
    </row>
    <row r="42" s="1" customFormat="1" spans="1:22">
      <c r="A42" s="3">
        <v>999223292147052</v>
      </c>
      <c r="B42" s="1" t="s">
        <v>1941</v>
      </c>
      <c r="C42" s="1" t="s">
        <v>1949</v>
      </c>
      <c r="D42" s="1" t="s">
        <v>1950</v>
      </c>
      <c r="E42" s="1" t="s">
        <v>1951</v>
      </c>
      <c r="F42" s="1" t="s">
        <v>1803</v>
      </c>
      <c r="G42" s="1" t="s">
        <v>1752</v>
      </c>
      <c r="H42" s="1" t="s">
        <v>1753</v>
      </c>
      <c r="I42" s="1" t="s">
        <v>1952</v>
      </c>
      <c r="J42" s="1" t="s">
        <v>1755</v>
      </c>
      <c r="K42" s="1" t="s">
        <v>1952</v>
      </c>
      <c r="L42" s="1" t="s">
        <v>1952</v>
      </c>
      <c r="M42" s="1" t="s">
        <v>1756</v>
      </c>
      <c r="N42" s="1" t="s">
        <v>1756</v>
      </c>
      <c r="O42" s="1" t="s">
        <v>1757</v>
      </c>
      <c r="P42" s="1" t="s">
        <v>1758</v>
      </c>
      <c r="Q42" s="1" t="s">
        <v>1759</v>
      </c>
      <c r="R42" s="1" t="s">
        <v>1953</v>
      </c>
      <c r="S42" s="1" t="s">
        <v>1761</v>
      </c>
      <c r="T42" s="1" t="s">
        <v>1762</v>
      </c>
      <c r="U42" s="1" t="s">
        <v>1763</v>
      </c>
      <c r="V42" s="1" t="s">
        <v>1764</v>
      </c>
    </row>
    <row r="43" s="1" customFormat="1" spans="1:22">
      <c r="A43" s="3">
        <v>999223291791722</v>
      </c>
      <c r="B43" s="1" t="s">
        <v>1941</v>
      </c>
      <c r="C43" s="1" t="s">
        <v>1954</v>
      </c>
      <c r="D43" s="1" t="s">
        <v>1810</v>
      </c>
      <c r="E43" s="1" t="s">
        <v>1955</v>
      </c>
      <c r="F43" s="1" t="s">
        <v>1803</v>
      </c>
      <c r="G43" s="1" t="s">
        <v>1752</v>
      </c>
      <c r="H43" s="1" t="s">
        <v>1753</v>
      </c>
      <c r="I43" s="1" t="s">
        <v>1956</v>
      </c>
      <c r="J43" s="1" t="s">
        <v>1755</v>
      </c>
      <c r="K43" s="1" t="s">
        <v>1956</v>
      </c>
      <c r="L43" s="1" t="s">
        <v>1956</v>
      </c>
      <c r="M43" s="1" t="s">
        <v>1756</v>
      </c>
      <c r="N43" s="1" t="s">
        <v>1756</v>
      </c>
      <c r="O43" s="1" t="s">
        <v>1757</v>
      </c>
      <c r="P43" s="1" t="s">
        <v>1758</v>
      </c>
      <c r="Q43" s="1" t="s">
        <v>1759</v>
      </c>
      <c r="R43" s="1" t="s">
        <v>1957</v>
      </c>
      <c r="S43" s="1" t="s">
        <v>1761</v>
      </c>
      <c r="T43" s="1" t="s">
        <v>1762</v>
      </c>
      <c r="U43" s="1" t="s">
        <v>1763</v>
      </c>
      <c r="V43" s="1" t="s">
        <v>1780</v>
      </c>
    </row>
    <row r="44" s="1" customFormat="1" spans="1:22">
      <c r="A44" s="3">
        <v>999223291503057</v>
      </c>
      <c r="B44" s="1" t="s">
        <v>1941</v>
      </c>
      <c r="C44" s="1" t="s">
        <v>1958</v>
      </c>
      <c r="D44" s="1" t="s">
        <v>1959</v>
      </c>
      <c r="E44" s="1" t="s">
        <v>1960</v>
      </c>
      <c r="F44" s="1" t="s">
        <v>1803</v>
      </c>
      <c r="G44" s="1" t="s">
        <v>1752</v>
      </c>
      <c r="H44" s="1" t="s">
        <v>1753</v>
      </c>
      <c r="I44" s="1" t="s">
        <v>1961</v>
      </c>
      <c r="J44" s="1" t="s">
        <v>1755</v>
      </c>
      <c r="K44" s="1" t="s">
        <v>1961</v>
      </c>
      <c r="L44" s="1" t="s">
        <v>1961</v>
      </c>
      <c r="M44" s="1" t="s">
        <v>1756</v>
      </c>
      <c r="N44" s="1" t="s">
        <v>1756</v>
      </c>
      <c r="O44" s="1" t="s">
        <v>1757</v>
      </c>
      <c r="P44" s="1" t="s">
        <v>1758</v>
      </c>
      <c r="Q44" s="1" t="s">
        <v>1759</v>
      </c>
      <c r="R44" s="1" t="s">
        <v>1962</v>
      </c>
      <c r="S44" s="1" t="s">
        <v>1761</v>
      </c>
      <c r="T44" s="1" t="s">
        <v>1762</v>
      </c>
      <c r="U44" s="1" t="s">
        <v>1763</v>
      </c>
      <c r="V44" s="1" t="s">
        <v>1796</v>
      </c>
    </row>
    <row r="45" s="1" customFormat="1" spans="1:22">
      <c r="A45" s="3">
        <v>999223291312876</v>
      </c>
      <c r="B45" s="1" t="s">
        <v>1941</v>
      </c>
      <c r="C45" s="1" t="s">
        <v>1963</v>
      </c>
      <c r="D45" s="1" t="s">
        <v>1890</v>
      </c>
      <c r="E45" s="1" t="s">
        <v>1964</v>
      </c>
      <c r="F45" s="1" t="s">
        <v>1803</v>
      </c>
      <c r="G45" s="1" t="s">
        <v>1748</v>
      </c>
      <c r="H45" s="1" t="s">
        <v>1753</v>
      </c>
      <c r="I45" s="1" t="s">
        <v>1965</v>
      </c>
      <c r="J45" s="1" t="s">
        <v>1755</v>
      </c>
      <c r="K45" s="1" t="s">
        <v>1965</v>
      </c>
      <c r="L45" s="1" t="s">
        <v>1965</v>
      </c>
      <c r="M45" s="1" t="s">
        <v>1756</v>
      </c>
      <c r="N45" s="1" t="s">
        <v>1756</v>
      </c>
      <c r="O45" s="1" t="s">
        <v>1757</v>
      </c>
      <c r="P45" s="1" t="s">
        <v>1758</v>
      </c>
      <c r="Q45" s="1" t="s">
        <v>1759</v>
      </c>
      <c r="R45" s="1" t="s">
        <v>1966</v>
      </c>
      <c r="S45" s="1" t="s">
        <v>1761</v>
      </c>
      <c r="T45" s="1" t="s">
        <v>1762</v>
      </c>
      <c r="U45" s="1" t="s">
        <v>1763</v>
      </c>
      <c r="V45" s="1" t="s">
        <v>1780</v>
      </c>
    </row>
    <row r="46" s="1" customFormat="1" spans="1:22">
      <c r="A46" s="3">
        <v>999223290642610</v>
      </c>
      <c r="B46" s="1" t="s">
        <v>1941</v>
      </c>
      <c r="C46" s="1" t="s">
        <v>1967</v>
      </c>
      <c r="D46" s="1" t="s">
        <v>1968</v>
      </c>
      <c r="E46" s="1" t="s">
        <v>1969</v>
      </c>
      <c r="F46" s="1" t="s">
        <v>1803</v>
      </c>
      <c r="G46" s="1" t="s">
        <v>1752</v>
      </c>
      <c r="H46" s="1" t="s">
        <v>1753</v>
      </c>
      <c r="I46" s="1" t="s">
        <v>1970</v>
      </c>
      <c r="J46" s="1" t="s">
        <v>1755</v>
      </c>
      <c r="K46" s="1" t="s">
        <v>1970</v>
      </c>
      <c r="L46" s="1" t="s">
        <v>1970</v>
      </c>
      <c r="M46" s="1" t="s">
        <v>1756</v>
      </c>
      <c r="N46" s="1" t="s">
        <v>1756</v>
      </c>
      <c r="O46" s="1" t="s">
        <v>1757</v>
      </c>
      <c r="P46" s="1" t="s">
        <v>1758</v>
      </c>
      <c r="Q46" s="1" t="s">
        <v>1759</v>
      </c>
      <c r="R46" s="1" t="s">
        <v>1971</v>
      </c>
      <c r="S46" s="1" t="s">
        <v>1761</v>
      </c>
      <c r="T46" s="1" t="s">
        <v>1762</v>
      </c>
      <c r="U46" s="1" t="s">
        <v>1763</v>
      </c>
      <c r="V46" s="1" t="s">
        <v>1764</v>
      </c>
    </row>
    <row r="47" s="1" customFormat="1" spans="1:22">
      <c r="A47" s="3">
        <v>999223290569862</v>
      </c>
      <c r="B47" s="1" t="s">
        <v>1941</v>
      </c>
      <c r="C47" s="1" t="s">
        <v>1972</v>
      </c>
      <c r="D47" s="1" t="s">
        <v>1904</v>
      </c>
      <c r="E47" s="1" t="s">
        <v>1973</v>
      </c>
      <c r="F47" s="1" t="s">
        <v>1803</v>
      </c>
      <c r="G47" s="1" t="s">
        <v>1748</v>
      </c>
      <c r="H47" s="1" t="s">
        <v>1753</v>
      </c>
      <c r="I47" s="1" t="s">
        <v>1974</v>
      </c>
      <c r="J47" s="1" t="s">
        <v>1755</v>
      </c>
      <c r="K47" s="1" t="s">
        <v>1974</v>
      </c>
      <c r="L47" s="1" t="s">
        <v>1974</v>
      </c>
      <c r="M47" s="1" t="s">
        <v>1756</v>
      </c>
      <c r="N47" s="1" t="s">
        <v>1756</v>
      </c>
      <c r="O47" s="1" t="s">
        <v>1757</v>
      </c>
      <c r="P47" s="1" t="s">
        <v>1758</v>
      </c>
      <c r="Q47" s="1" t="s">
        <v>1759</v>
      </c>
      <c r="R47" s="1" t="s">
        <v>1975</v>
      </c>
      <c r="S47" s="1" t="s">
        <v>1761</v>
      </c>
      <c r="T47" s="1" t="s">
        <v>1762</v>
      </c>
      <c r="U47" s="1" t="s">
        <v>1763</v>
      </c>
      <c r="V47" s="1" t="s">
        <v>1764</v>
      </c>
    </row>
    <row r="48" s="1" customFormat="1" spans="1:22">
      <c r="A48" s="3">
        <v>999223290331640</v>
      </c>
      <c r="B48" s="1" t="s">
        <v>1941</v>
      </c>
      <c r="C48" s="1" t="s">
        <v>1976</v>
      </c>
      <c r="D48" s="1" t="s">
        <v>1750</v>
      </c>
      <c r="E48" s="1" t="s">
        <v>1977</v>
      </c>
      <c r="F48" s="1" t="s">
        <v>1803</v>
      </c>
      <c r="G48" s="1" t="s">
        <v>1752</v>
      </c>
      <c r="H48" s="1" t="s">
        <v>1753</v>
      </c>
      <c r="I48" s="1" t="s">
        <v>1978</v>
      </c>
      <c r="J48" s="1" t="s">
        <v>1755</v>
      </c>
      <c r="K48" s="1" t="s">
        <v>1978</v>
      </c>
      <c r="L48" s="1" t="s">
        <v>1978</v>
      </c>
      <c r="M48" s="1" t="s">
        <v>1756</v>
      </c>
      <c r="N48" s="1" t="s">
        <v>1756</v>
      </c>
      <c r="O48" s="1" t="s">
        <v>1757</v>
      </c>
      <c r="P48" s="1" t="s">
        <v>1758</v>
      </c>
      <c r="Q48" s="1" t="s">
        <v>1759</v>
      </c>
      <c r="R48" s="1" t="s">
        <v>1979</v>
      </c>
      <c r="S48" s="1" t="s">
        <v>1761</v>
      </c>
      <c r="T48" s="1" t="s">
        <v>1762</v>
      </c>
      <c r="U48" s="1" t="s">
        <v>1763</v>
      </c>
      <c r="V48" s="1" t="s">
        <v>1764</v>
      </c>
    </row>
    <row r="49" s="1" customFormat="1" spans="1:22">
      <c r="A49" s="3">
        <v>999223290304199</v>
      </c>
      <c r="B49" s="1" t="s">
        <v>1941</v>
      </c>
      <c r="C49" s="1" t="s">
        <v>1980</v>
      </c>
      <c r="D49" s="1" t="s">
        <v>1909</v>
      </c>
      <c r="E49" s="1" t="s">
        <v>1981</v>
      </c>
      <c r="F49" s="1" t="s">
        <v>1803</v>
      </c>
      <c r="G49" s="1" t="s">
        <v>1748</v>
      </c>
      <c r="H49" s="1" t="s">
        <v>1753</v>
      </c>
      <c r="I49" s="1" t="s">
        <v>1911</v>
      </c>
      <c r="J49" s="1" t="s">
        <v>1755</v>
      </c>
      <c r="K49" s="1" t="s">
        <v>1911</v>
      </c>
      <c r="L49" s="1" t="s">
        <v>1911</v>
      </c>
      <c r="M49" s="1" t="s">
        <v>1756</v>
      </c>
      <c r="N49" s="1" t="s">
        <v>1756</v>
      </c>
      <c r="O49" s="1" t="s">
        <v>1757</v>
      </c>
      <c r="P49" s="1" t="s">
        <v>1758</v>
      </c>
      <c r="Q49" s="1" t="s">
        <v>1759</v>
      </c>
      <c r="R49" s="1" t="s">
        <v>1982</v>
      </c>
      <c r="S49" s="1" t="s">
        <v>1761</v>
      </c>
      <c r="T49" s="1" t="s">
        <v>1762</v>
      </c>
      <c r="U49" s="1" t="s">
        <v>1763</v>
      </c>
      <c r="V49" s="1" t="s">
        <v>1764</v>
      </c>
    </row>
    <row r="50" s="1" customFormat="1" spans="1:22">
      <c r="A50" s="3">
        <v>999223289827362</v>
      </c>
      <c r="B50" s="1" t="s">
        <v>1941</v>
      </c>
      <c r="C50" s="1" t="s">
        <v>1983</v>
      </c>
      <c r="D50" s="1" t="s">
        <v>1834</v>
      </c>
      <c r="E50" s="1" t="s">
        <v>1984</v>
      </c>
      <c r="F50" s="1" t="s">
        <v>1748</v>
      </c>
      <c r="G50" s="1" t="s">
        <v>1752</v>
      </c>
      <c r="H50" s="1" t="s">
        <v>1753</v>
      </c>
      <c r="I50" s="1" t="s">
        <v>1836</v>
      </c>
      <c r="J50" s="1" t="s">
        <v>1755</v>
      </c>
      <c r="K50" s="1" t="s">
        <v>1836</v>
      </c>
      <c r="L50" s="1" t="s">
        <v>1836</v>
      </c>
      <c r="M50" s="1" t="s">
        <v>1756</v>
      </c>
      <c r="N50" s="1" t="s">
        <v>1756</v>
      </c>
      <c r="O50" s="1" t="s">
        <v>1757</v>
      </c>
      <c r="P50" s="1" t="s">
        <v>1758</v>
      </c>
      <c r="Q50" s="1" t="s">
        <v>1759</v>
      </c>
      <c r="R50" s="1" t="s">
        <v>1985</v>
      </c>
      <c r="S50" s="1" t="s">
        <v>1761</v>
      </c>
      <c r="T50" s="1" t="s">
        <v>1762</v>
      </c>
      <c r="U50" s="1" t="s">
        <v>1763</v>
      </c>
      <c r="V50" s="1" t="s">
        <v>1838</v>
      </c>
    </row>
    <row r="51" s="1" customFormat="1" spans="1:22">
      <c r="A51" s="3">
        <v>999223289206059</v>
      </c>
      <c r="B51" s="1" t="s">
        <v>1941</v>
      </c>
      <c r="C51" s="1" t="s">
        <v>1986</v>
      </c>
      <c r="D51" s="1" t="s">
        <v>1968</v>
      </c>
      <c r="E51" s="1" t="s">
        <v>1987</v>
      </c>
      <c r="F51" s="1" t="s">
        <v>1941</v>
      </c>
      <c r="G51" s="1" t="s">
        <v>1803</v>
      </c>
      <c r="H51" s="1" t="s">
        <v>1753</v>
      </c>
      <c r="I51" s="1" t="s">
        <v>1988</v>
      </c>
      <c r="J51" s="1" t="s">
        <v>1755</v>
      </c>
      <c r="K51" s="1" t="s">
        <v>1988</v>
      </c>
      <c r="L51" s="1" t="s">
        <v>1988</v>
      </c>
      <c r="M51" s="1" t="s">
        <v>1756</v>
      </c>
      <c r="N51" s="1" t="s">
        <v>1756</v>
      </c>
      <c r="O51" s="1" t="s">
        <v>1757</v>
      </c>
      <c r="P51" s="1" t="s">
        <v>1758</v>
      </c>
      <c r="Q51" s="1" t="s">
        <v>1759</v>
      </c>
      <c r="R51" s="1" t="s">
        <v>1989</v>
      </c>
      <c r="S51" s="1" t="s">
        <v>1761</v>
      </c>
      <c r="T51" s="1" t="s">
        <v>1762</v>
      </c>
      <c r="U51" s="1" t="s">
        <v>1763</v>
      </c>
      <c r="V51" s="1" t="s">
        <v>1764</v>
      </c>
    </row>
    <row r="52" s="1" customFormat="1" spans="1:22">
      <c r="A52" s="3">
        <v>999223289093398</v>
      </c>
      <c r="B52" s="1" t="s">
        <v>1941</v>
      </c>
      <c r="C52" s="1" t="s">
        <v>1990</v>
      </c>
      <c r="D52" s="1" t="s">
        <v>1991</v>
      </c>
      <c r="E52" s="1" t="s">
        <v>1992</v>
      </c>
      <c r="F52" s="1" t="s">
        <v>1803</v>
      </c>
      <c r="G52" s="1" t="s">
        <v>1752</v>
      </c>
      <c r="H52" s="1" t="s">
        <v>1753</v>
      </c>
      <c r="I52" s="1" t="s">
        <v>1993</v>
      </c>
      <c r="J52" s="1" t="s">
        <v>1755</v>
      </c>
      <c r="K52" s="1" t="s">
        <v>1993</v>
      </c>
      <c r="L52" s="1" t="s">
        <v>1993</v>
      </c>
      <c r="M52" s="1" t="s">
        <v>1756</v>
      </c>
      <c r="N52" s="1" t="s">
        <v>1756</v>
      </c>
      <c r="O52" s="1" t="s">
        <v>1757</v>
      </c>
      <c r="P52" s="1" t="s">
        <v>1758</v>
      </c>
      <c r="Q52" s="1" t="s">
        <v>1759</v>
      </c>
      <c r="R52" s="1" t="s">
        <v>1994</v>
      </c>
      <c r="S52" s="1" t="s">
        <v>1761</v>
      </c>
      <c r="T52" s="1" t="s">
        <v>1762</v>
      </c>
      <c r="U52" s="1" t="s">
        <v>1763</v>
      </c>
      <c r="V52" s="1" t="s">
        <v>1764</v>
      </c>
    </row>
    <row r="53" s="1" customFormat="1" spans="1:22">
      <c r="A53" s="3">
        <v>999223288746482</v>
      </c>
      <c r="B53" s="1" t="s">
        <v>1941</v>
      </c>
      <c r="C53" s="1" t="s">
        <v>1995</v>
      </c>
      <c r="D53" s="1" t="s">
        <v>1968</v>
      </c>
      <c r="E53" s="1" t="s">
        <v>1996</v>
      </c>
      <c r="F53" s="1" t="s">
        <v>1803</v>
      </c>
      <c r="G53" s="1" t="s">
        <v>1748</v>
      </c>
      <c r="H53" s="1" t="s">
        <v>1753</v>
      </c>
      <c r="I53" s="1" t="s">
        <v>1997</v>
      </c>
      <c r="J53" s="1" t="s">
        <v>1755</v>
      </c>
      <c r="K53" s="1" t="s">
        <v>1997</v>
      </c>
      <c r="L53" s="1" t="s">
        <v>1997</v>
      </c>
      <c r="M53" s="1" t="s">
        <v>1756</v>
      </c>
      <c r="N53" s="1" t="s">
        <v>1756</v>
      </c>
      <c r="O53" s="1" t="s">
        <v>1757</v>
      </c>
      <c r="P53" s="1" t="s">
        <v>1758</v>
      </c>
      <c r="Q53" s="1" t="s">
        <v>1759</v>
      </c>
      <c r="R53" s="1" t="s">
        <v>1998</v>
      </c>
      <c r="S53" s="1" t="s">
        <v>1761</v>
      </c>
      <c r="T53" s="1" t="s">
        <v>1762</v>
      </c>
      <c r="U53" s="1" t="s">
        <v>1763</v>
      </c>
      <c r="V53" s="1" t="s">
        <v>1764</v>
      </c>
    </row>
    <row r="54" s="1" customFormat="1" spans="1:22">
      <c r="A54" s="3">
        <v>999223288697863</v>
      </c>
      <c r="B54" s="1" t="s">
        <v>1941</v>
      </c>
      <c r="C54" s="1" t="s">
        <v>1999</v>
      </c>
      <c r="D54" s="1" t="s">
        <v>2000</v>
      </c>
      <c r="E54" s="1" t="s">
        <v>2001</v>
      </c>
      <c r="F54" s="1" t="s">
        <v>1941</v>
      </c>
      <c r="G54" s="1" t="s">
        <v>1752</v>
      </c>
      <c r="H54" s="1" t="s">
        <v>1753</v>
      </c>
      <c r="I54" s="1" t="s">
        <v>2002</v>
      </c>
      <c r="J54" s="1" t="s">
        <v>1755</v>
      </c>
      <c r="K54" s="1" t="s">
        <v>2002</v>
      </c>
      <c r="L54" s="1" t="s">
        <v>2002</v>
      </c>
      <c r="M54" s="1" t="s">
        <v>1756</v>
      </c>
      <c r="N54" s="1" t="s">
        <v>1756</v>
      </c>
      <c r="O54" s="1" t="s">
        <v>1757</v>
      </c>
      <c r="P54" s="1" t="s">
        <v>1758</v>
      </c>
      <c r="Q54" s="1" t="s">
        <v>1759</v>
      </c>
      <c r="R54" s="1" t="s">
        <v>2003</v>
      </c>
      <c r="S54" s="1" t="s">
        <v>1761</v>
      </c>
      <c r="T54" s="1" t="s">
        <v>1762</v>
      </c>
      <c r="U54" s="1" t="s">
        <v>1763</v>
      </c>
      <c r="V54" s="1" t="s">
        <v>1764</v>
      </c>
    </row>
    <row r="55" s="1" customFormat="1" spans="1:22">
      <c r="A55" s="3">
        <v>999223287891571</v>
      </c>
      <c r="B55" s="1" t="s">
        <v>1941</v>
      </c>
      <c r="C55" s="1" t="s">
        <v>2004</v>
      </c>
      <c r="D55" s="1" t="s">
        <v>1859</v>
      </c>
      <c r="E55" s="1" t="s">
        <v>2005</v>
      </c>
      <c r="F55" s="1" t="s">
        <v>1803</v>
      </c>
      <c r="G55" s="1" t="s">
        <v>1748</v>
      </c>
      <c r="H55" s="1" t="s">
        <v>1753</v>
      </c>
      <c r="I55" s="1" t="s">
        <v>2006</v>
      </c>
      <c r="J55" s="1" t="s">
        <v>1755</v>
      </c>
      <c r="K55" s="1" t="s">
        <v>2006</v>
      </c>
      <c r="L55" s="1" t="s">
        <v>2006</v>
      </c>
      <c r="M55" s="1" t="s">
        <v>1756</v>
      </c>
      <c r="N55" s="1" t="s">
        <v>1756</v>
      </c>
      <c r="O55" s="1" t="s">
        <v>1757</v>
      </c>
      <c r="P55" s="1" t="s">
        <v>1758</v>
      </c>
      <c r="Q55" s="1" t="s">
        <v>1759</v>
      </c>
      <c r="R55" s="1" t="s">
        <v>2007</v>
      </c>
      <c r="S55" s="1" t="s">
        <v>1761</v>
      </c>
      <c r="T55" s="1" t="s">
        <v>1762</v>
      </c>
      <c r="U55" s="1" t="s">
        <v>1763</v>
      </c>
      <c r="V55" s="1" t="s">
        <v>1802</v>
      </c>
    </row>
    <row r="56" s="1" customFormat="1" spans="1:22">
      <c r="A56" s="3">
        <v>999223287406172</v>
      </c>
      <c r="B56" s="1" t="s">
        <v>1941</v>
      </c>
      <c r="C56" s="1" t="s">
        <v>2008</v>
      </c>
      <c r="D56" s="1" t="s">
        <v>2009</v>
      </c>
      <c r="E56" s="1" t="s">
        <v>2010</v>
      </c>
      <c r="F56" s="1" t="s">
        <v>1941</v>
      </c>
      <c r="G56" s="1" t="s">
        <v>1748</v>
      </c>
      <c r="H56" s="1" t="s">
        <v>1753</v>
      </c>
      <c r="I56" s="1" t="s">
        <v>2011</v>
      </c>
      <c r="J56" s="1" t="s">
        <v>1755</v>
      </c>
      <c r="K56" s="1" t="s">
        <v>2011</v>
      </c>
      <c r="L56" s="1" t="s">
        <v>2011</v>
      </c>
      <c r="M56" s="1" t="s">
        <v>1756</v>
      </c>
      <c r="N56" s="1" t="s">
        <v>1756</v>
      </c>
      <c r="O56" s="1" t="s">
        <v>1757</v>
      </c>
      <c r="P56" s="1" t="s">
        <v>1758</v>
      </c>
      <c r="Q56" s="1" t="s">
        <v>1759</v>
      </c>
      <c r="R56" s="1" t="s">
        <v>2012</v>
      </c>
      <c r="S56" s="1" t="s">
        <v>1761</v>
      </c>
      <c r="T56" s="1" t="s">
        <v>1762</v>
      </c>
      <c r="U56" s="1" t="s">
        <v>1763</v>
      </c>
      <c r="V56" s="1" t="s">
        <v>1780</v>
      </c>
    </row>
    <row r="57" s="1" customFormat="1" spans="1:22">
      <c r="A57" s="3">
        <v>999223286572104</v>
      </c>
      <c r="B57" s="1" t="s">
        <v>1941</v>
      </c>
      <c r="C57" s="1" t="s">
        <v>2013</v>
      </c>
      <c r="D57" s="1" t="s">
        <v>2014</v>
      </c>
      <c r="E57" s="1" t="s">
        <v>2015</v>
      </c>
      <c r="F57" s="1" t="s">
        <v>1803</v>
      </c>
      <c r="G57" s="1" t="s">
        <v>1748</v>
      </c>
      <c r="H57" s="1" t="s">
        <v>1753</v>
      </c>
      <c r="I57" s="1" t="s">
        <v>2016</v>
      </c>
      <c r="J57" s="1" t="s">
        <v>1755</v>
      </c>
      <c r="K57" s="1" t="s">
        <v>2016</v>
      </c>
      <c r="L57" s="1" t="s">
        <v>2016</v>
      </c>
      <c r="M57" s="1" t="s">
        <v>1756</v>
      </c>
      <c r="N57" s="1" t="s">
        <v>1756</v>
      </c>
      <c r="O57" s="1" t="s">
        <v>1757</v>
      </c>
      <c r="P57" s="1" t="s">
        <v>1758</v>
      </c>
      <c r="Q57" s="1" t="s">
        <v>1759</v>
      </c>
      <c r="R57" s="1" t="s">
        <v>2017</v>
      </c>
      <c r="S57" s="1" t="s">
        <v>1761</v>
      </c>
      <c r="T57" s="1" t="s">
        <v>1762</v>
      </c>
      <c r="U57" s="1" t="s">
        <v>1763</v>
      </c>
      <c r="V57" s="1" t="s">
        <v>2018</v>
      </c>
    </row>
    <row r="58" s="1" customFormat="1" spans="1:22">
      <c r="A58" s="3">
        <v>999223286320033</v>
      </c>
      <c r="B58" s="1" t="s">
        <v>1941</v>
      </c>
      <c r="C58" s="1" t="s">
        <v>2019</v>
      </c>
      <c r="D58" s="1" t="s">
        <v>1750</v>
      </c>
      <c r="E58" s="1" t="s">
        <v>2020</v>
      </c>
      <c r="F58" s="1" t="s">
        <v>1941</v>
      </c>
      <c r="G58" s="1" t="s">
        <v>1803</v>
      </c>
      <c r="H58" s="1" t="s">
        <v>1753</v>
      </c>
      <c r="I58" s="1" t="s">
        <v>2021</v>
      </c>
      <c r="J58" s="1" t="s">
        <v>1755</v>
      </c>
      <c r="K58" s="1" t="s">
        <v>2021</v>
      </c>
      <c r="L58" s="1" t="s">
        <v>2021</v>
      </c>
      <c r="M58" s="1" t="s">
        <v>1756</v>
      </c>
      <c r="N58" s="1" t="s">
        <v>1756</v>
      </c>
      <c r="O58" s="1" t="s">
        <v>1757</v>
      </c>
      <c r="P58" s="1" t="s">
        <v>1758</v>
      </c>
      <c r="Q58" s="1" t="s">
        <v>1759</v>
      </c>
      <c r="R58" s="1" t="s">
        <v>2022</v>
      </c>
      <c r="S58" s="1" t="s">
        <v>1761</v>
      </c>
      <c r="T58" s="1" t="s">
        <v>1762</v>
      </c>
      <c r="U58" s="1" t="s">
        <v>1763</v>
      </c>
      <c r="V58" s="1" t="s">
        <v>1764</v>
      </c>
    </row>
    <row r="59" s="1" customFormat="1" spans="1:22">
      <c r="A59" s="3">
        <v>999223285649494</v>
      </c>
      <c r="B59" s="1" t="s">
        <v>1941</v>
      </c>
      <c r="C59" s="1" t="s">
        <v>2023</v>
      </c>
      <c r="D59" s="1" t="s">
        <v>2024</v>
      </c>
      <c r="E59" s="1" t="s">
        <v>2025</v>
      </c>
      <c r="F59" s="1" t="s">
        <v>1941</v>
      </c>
      <c r="G59" s="1" t="s">
        <v>1803</v>
      </c>
      <c r="H59" s="1" t="s">
        <v>1753</v>
      </c>
      <c r="I59" s="1" t="s">
        <v>2026</v>
      </c>
      <c r="J59" s="1" t="s">
        <v>1755</v>
      </c>
      <c r="K59" s="1" t="s">
        <v>2026</v>
      </c>
      <c r="L59" s="1" t="s">
        <v>2026</v>
      </c>
      <c r="M59" s="1" t="s">
        <v>1756</v>
      </c>
      <c r="N59" s="1" t="s">
        <v>1756</v>
      </c>
      <c r="O59" s="1" t="s">
        <v>1757</v>
      </c>
      <c r="P59" s="1" t="s">
        <v>1758</v>
      </c>
      <c r="Q59" s="1" t="s">
        <v>1759</v>
      </c>
      <c r="R59" s="1" t="s">
        <v>2027</v>
      </c>
      <c r="S59" s="1" t="s">
        <v>1761</v>
      </c>
      <c r="T59" s="1" t="s">
        <v>1762</v>
      </c>
      <c r="U59" s="1" t="s">
        <v>1763</v>
      </c>
      <c r="V59" s="1" t="s">
        <v>1780</v>
      </c>
    </row>
    <row r="60" s="1" customFormat="1" spans="1:22">
      <c r="A60" s="3">
        <v>999223283838279</v>
      </c>
      <c r="B60" s="1" t="s">
        <v>1941</v>
      </c>
      <c r="C60" s="1" t="s">
        <v>2028</v>
      </c>
      <c r="D60" s="1" t="s">
        <v>2009</v>
      </c>
      <c r="E60" s="1" t="s">
        <v>2029</v>
      </c>
      <c r="F60" s="1" t="s">
        <v>1941</v>
      </c>
      <c r="G60" s="1" t="s">
        <v>1803</v>
      </c>
      <c r="H60" s="1" t="s">
        <v>1753</v>
      </c>
      <c r="I60" s="1" t="s">
        <v>2030</v>
      </c>
      <c r="J60" s="1" t="s">
        <v>1755</v>
      </c>
      <c r="K60" s="1" t="s">
        <v>2030</v>
      </c>
      <c r="L60" s="1" t="s">
        <v>2030</v>
      </c>
      <c r="M60" s="1" t="s">
        <v>1756</v>
      </c>
      <c r="N60" s="1" t="s">
        <v>1756</v>
      </c>
      <c r="O60" s="1" t="s">
        <v>1757</v>
      </c>
      <c r="P60" s="1" t="s">
        <v>1758</v>
      </c>
      <c r="Q60" s="1" t="s">
        <v>1759</v>
      </c>
      <c r="R60" s="1" t="s">
        <v>2031</v>
      </c>
      <c r="S60" s="1" t="s">
        <v>1761</v>
      </c>
      <c r="T60" s="1" t="s">
        <v>1762</v>
      </c>
      <c r="U60" s="1" t="s">
        <v>1763</v>
      </c>
      <c r="V60" s="1" t="s">
        <v>1780</v>
      </c>
    </row>
    <row r="61" s="1" customFormat="1" spans="1:22">
      <c r="A61" s="3">
        <v>999223283564690</v>
      </c>
      <c r="B61" s="1" t="s">
        <v>1941</v>
      </c>
      <c r="C61" s="1" t="s">
        <v>2032</v>
      </c>
      <c r="D61" s="1" t="s">
        <v>2033</v>
      </c>
      <c r="E61" s="1" t="s">
        <v>2034</v>
      </c>
      <c r="F61" s="1" t="s">
        <v>1941</v>
      </c>
      <c r="G61" s="1" t="s">
        <v>1748</v>
      </c>
      <c r="H61" s="1" t="s">
        <v>1753</v>
      </c>
      <c r="I61" s="1" t="s">
        <v>2035</v>
      </c>
      <c r="J61" s="1" t="s">
        <v>1755</v>
      </c>
      <c r="K61" s="1" t="s">
        <v>2035</v>
      </c>
      <c r="L61" s="1" t="s">
        <v>2035</v>
      </c>
      <c r="M61" s="1" t="s">
        <v>1756</v>
      </c>
      <c r="N61" s="1" t="s">
        <v>1756</v>
      </c>
      <c r="O61" s="1" t="s">
        <v>1757</v>
      </c>
      <c r="P61" s="1" t="s">
        <v>1758</v>
      </c>
      <c r="Q61" s="1" t="s">
        <v>1759</v>
      </c>
      <c r="R61" s="1" t="s">
        <v>2036</v>
      </c>
      <c r="S61" s="1" t="s">
        <v>1761</v>
      </c>
      <c r="T61" s="1" t="s">
        <v>1762</v>
      </c>
      <c r="U61" s="1" t="s">
        <v>1763</v>
      </c>
      <c r="V61" s="1" t="s">
        <v>1764</v>
      </c>
    </row>
    <row r="62" s="1" customFormat="1" spans="1:22">
      <c r="A62" s="3">
        <v>999223282516446</v>
      </c>
      <c r="B62" s="1" t="s">
        <v>1941</v>
      </c>
      <c r="C62" s="1" t="s">
        <v>2037</v>
      </c>
      <c r="D62" s="1" t="s">
        <v>2038</v>
      </c>
      <c r="E62" s="1" t="s">
        <v>2039</v>
      </c>
      <c r="F62" s="1" t="s">
        <v>1941</v>
      </c>
      <c r="G62" s="1" t="s">
        <v>1803</v>
      </c>
      <c r="H62" s="1" t="s">
        <v>1753</v>
      </c>
      <c r="I62" s="1" t="s">
        <v>2040</v>
      </c>
      <c r="J62" s="1" t="s">
        <v>1755</v>
      </c>
      <c r="K62" s="1" t="s">
        <v>2040</v>
      </c>
      <c r="L62" s="1" t="s">
        <v>2040</v>
      </c>
      <c r="M62" s="1" t="s">
        <v>1756</v>
      </c>
      <c r="N62" s="1" t="s">
        <v>1756</v>
      </c>
      <c r="O62" s="1" t="s">
        <v>1757</v>
      </c>
      <c r="P62" s="1" t="s">
        <v>1758</v>
      </c>
      <c r="Q62" s="1" t="s">
        <v>1759</v>
      </c>
      <c r="R62" s="1" t="s">
        <v>2041</v>
      </c>
      <c r="S62" s="1" t="s">
        <v>1761</v>
      </c>
      <c r="T62" s="1" t="s">
        <v>1762</v>
      </c>
      <c r="U62" s="1" t="s">
        <v>1763</v>
      </c>
      <c r="V62" s="1" t="s">
        <v>1780</v>
      </c>
    </row>
    <row r="63" s="1" customFormat="1" spans="1:22">
      <c r="A63" s="3">
        <v>999223281574231</v>
      </c>
      <c r="B63" s="1" t="s">
        <v>1941</v>
      </c>
      <c r="C63" s="1" t="s">
        <v>2042</v>
      </c>
      <c r="D63" s="1" t="s">
        <v>2043</v>
      </c>
      <c r="E63" s="1" t="s">
        <v>2044</v>
      </c>
      <c r="F63" s="1" t="s">
        <v>1941</v>
      </c>
      <c r="G63" s="1" t="s">
        <v>1803</v>
      </c>
      <c r="H63" s="1" t="s">
        <v>1753</v>
      </c>
      <c r="I63" s="1" t="s">
        <v>2045</v>
      </c>
      <c r="J63" s="1" t="s">
        <v>1755</v>
      </c>
      <c r="K63" s="1" t="s">
        <v>2045</v>
      </c>
      <c r="L63" s="1" t="s">
        <v>2045</v>
      </c>
      <c r="M63" s="1" t="s">
        <v>1756</v>
      </c>
      <c r="N63" s="1" t="s">
        <v>1756</v>
      </c>
      <c r="O63" s="1" t="s">
        <v>1757</v>
      </c>
      <c r="P63" s="1" t="s">
        <v>1758</v>
      </c>
      <c r="Q63" s="1" t="s">
        <v>1759</v>
      </c>
      <c r="R63" s="1" t="s">
        <v>2046</v>
      </c>
      <c r="S63" s="1" t="s">
        <v>1761</v>
      </c>
      <c r="T63" s="1" t="s">
        <v>1762</v>
      </c>
      <c r="U63" s="1" t="s">
        <v>1763</v>
      </c>
      <c r="V63" s="1" t="s">
        <v>1796</v>
      </c>
    </row>
    <row r="64" s="1" customFormat="1" spans="1:22">
      <c r="A64" s="3">
        <v>999223280801552</v>
      </c>
      <c r="B64" s="1" t="s">
        <v>1941</v>
      </c>
      <c r="C64" s="1" t="s">
        <v>2047</v>
      </c>
      <c r="D64" s="1" t="s">
        <v>1909</v>
      </c>
      <c r="E64" s="1" t="s">
        <v>2048</v>
      </c>
      <c r="F64" s="1" t="s">
        <v>1941</v>
      </c>
      <c r="G64" s="1" t="s">
        <v>1803</v>
      </c>
      <c r="H64" s="1" t="s">
        <v>1753</v>
      </c>
      <c r="I64" s="1" t="s">
        <v>2049</v>
      </c>
      <c r="J64" s="1" t="s">
        <v>1755</v>
      </c>
      <c r="K64" s="1" t="s">
        <v>2049</v>
      </c>
      <c r="L64" s="1" t="s">
        <v>2049</v>
      </c>
      <c r="M64" s="1" t="s">
        <v>1756</v>
      </c>
      <c r="N64" s="1" t="s">
        <v>1756</v>
      </c>
      <c r="O64" s="1" t="s">
        <v>1757</v>
      </c>
      <c r="P64" s="1" t="s">
        <v>1758</v>
      </c>
      <c r="Q64" s="1" t="s">
        <v>1759</v>
      </c>
      <c r="R64" s="1" t="s">
        <v>2050</v>
      </c>
      <c r="S64" s="1" t="s">
        <v>1761</v>
      </c>
      <c r="T64" s="1" t="s">
        <v>1762</v>
      </c>
      <c r="U64" s="1" t="s">
        <v>1763</v>
      </c>
      <c r="V64" s="1" t="s">
        <v>1764</v>
      </c>
    </row>
    <row r="65" s="1" customFormat="1" spans="1:22">
      <c r="A65" s="3">
        <v>999223280497585</v>
      </c>
      <c r="B65" s="1" t="s">
        <v>1941</v>
      </c>
      <c r="C65" s="1" t="s">
        <v>2051</v>
      </c>
      <c r="D65" s="1" t="s">
        <v>2052</v>
      </c>
      <c r="E65" s="1" t="s">
        <v>2053</v>
      </c>
      <c r="F65" s="1" t="s">
        <v>1941</v>
      </c>
      <c r="G65" s="1" t="s">
        <v>1803</v>
      </c>
      <c r="H65" s="1" t="s">
        <v>1753</v>
      </c>
      <c r="I65" s="1" t="s">
        <v>2054</v>
      </c>
      <c r="J65" s="1" t="s">
        <v>1755</v>
      </c>
      <c r="K65" s="1" t="s">
        <v>2054</v>
      </c>
      <c r="L65" s="1" t="s">
        <v>2054</v>
      </c>
      <c r="M65" s="1" t="s">
        <v>1756</v>
      </c>
      <c r="N65" s="1" t="s">
        <v>1756</v>
      </c>
      <c r="O65" s="1" t="s">
        <v>1757</v>
      </c>
      <c r="P65" s="1" t="s">
        <v>1758</v>
      </c>
      <c r="Q65" s="1" t="s">
        <v>1759</v>
      </c>
      <c r="R65" s="1" t="s">
        <v>2055</v>
      </c>
      <c r="S65" s="1" t="s">
        <v>1761</v>
      </c>
      <c r="T65" s="1" t="s">
        <v>1762</v>
      </c>
      <c r="U65" s="1" t="s">
        <v>1763</v>
      </c>
      <c r="V65" s="1" t="s">
        <v>2056</v>
      </c>
    </row>
    <row r="66" s="1" customFormat="1" spans="1:22">
      <c r="A66" s="3">
        <v>999223279969524</v>
      </c>
      <c r="B66" s="1" t="s">
        <v>1941</v>
      </c>
      <c r="C66" s="1" t="s">
        <v>2057</v>
      </c>
      <c r="D66" s="1" t="s">
        <v>1782</v>
      </c>
      <c r="E66" s="1" t="s">
        <v>2058</v>
      </c>
      <c r="F66" s="1" t="s">
        <v>1941</v>
      </c>
      <c r="G66" s="1" t="s">
        <v>1803</v>
      </c>
      <c r="H66" s="1" t="s">
        <v>1753</v>
      </c>
      <c r="I66" s="1" t="s">
        <v>1784</v>
      </c>
      <c r="J66" s="1" t="s">
        <v>1755</v>
      </c>
      <c r="K66" s="1" t="s">
        <v>1784</v>
      </c>
      <c r="L66" s="1" t="s">
        <v>1784</v>
      </c>
      <c r="M66" s="1" t="s">
        <v>1756</v>
      </c>
      <c r="N66" s="1" t="s">
        <v>1756</v>
      </c>
      <c r="O66" s="1" t="s">
        <v>1757</v>
      </c>
      <c r="P66" s="1" t="s">
        <v>1758</v>
      </c>
      <c r="Q66" s="1" t="s">
        <v>1759</v>
      </c>
      <c r="R66" s="1" t="s">
        <v>2059</v>
      </c>
      <c r="S66" s="1" t="s">
        <v>1761</v>
      </c>
      <c r="T66" s="1" t="s">
        <v>1762</v>
      </c>
      <c r="U66" s="1" t="s">
        <v>1763</v>
      </c>
      <c r="V66" s="1" t="s">
        <v>1764</v>
      </c>
    </row>
    <row r="67" s="1" customFormat="1" spans="1:22">
      <c r="A67" s="3">
        <v>999223277845050</v>
      </c>
      <c r="B67" s="1" t="s">
        <v>1941</v>
      </c>
      <c r="C67" s="1" t="s">
        <v>2060</v>
      </c>
      <c r="D67" s="1" t="s">
        <v>1909</v>
      </c>
      <c r="E67" s="1" t="s">
        <v>2061</v>
      </c>
      <c r="F67" s="1" t="s">
        <v>1941</v>
      </c>
      <c r="G67" s="1" t="s">
        <v>1803</v>
      </c>
      <c r="H67" s="1" t="s">
        <v>1753</v>
      </c>
      <c r="I67" s="1" t="s">
        <v>2049</v>
      </c>
      <c r="J67" s="1" t="s">
        <v>1755</v>
      </c>
      <c r="K67" s="1" t="s">
        <v>2049</v>
      </c>
      <c r="L67" s="1" t="s">
        <v>2049</v>
      </c>
      <c r="M67" s="1" t="s">
        <v>1756</v>
      </c>
      <c r="N67" s="1" t="s">
        <v>1756</v>
      </c>
      <c r="O67" s="1" t="s">
        <v>1757</v>
      </c>
      <c r="P67" s="1" t="s">
        <v>1758</v>
      </c>
      <c r="Q67" s="1" t="s">
        <v>1759</v>
      </c>
      <c r="R67" s="1" t="s">
        <v>2062</v>
      </c>
      <c r="S67" s="1" t="s">
        <v>1761</v>
      </c>
      <c r="T67" s="1" t="s">
        <v>1762</v>
      </c>
      <c r="U67" s="1" t="s">
        <v>1763</v>
      </c>
      <c r="V67" s="1" t="s">
        <v>1764</v>
      </c>
    </row>
    <row r="68" s="1" customFormat="1" spans="1:22">
      <c r="A68" s="3">
        <v>999223277412311</v>
      </c>
      <c r="B68" s="1" t="s">
        <v>1941</v>
      </c>
      <c r="C68" s="1" t="s">
        <v>2063</v>
      </c>
      <c r="D68" s="1" t="s">
        <v>1909</v>
      </c>
      <c r="E68" s="1" t="s">
        <v>2064</v>
      </c>
      <c r="F68" s="1" t="s">
        <v>1941</v>
      </c>
      <c r="G68" s="1" t="s">
        <v>1803</v>
      </c>
      <c r="H68" s="1" t="s">
        <v>1753</v>
      </c>
      <c r="I68" s="1" t="s">
        <v>2049</v>
      </c>
      <c r="J68" s="1" t="s">
        <v>1755</v>
      </c>
      <c r="K68" s="1" t="s">
        <v>2049</v>
      </c>
      <c r="L68" s="1" t="s">
        <v>2049</v>
      </c>
      <c r="M68" s="1" t="s">
        <v>1756</v>
      </c>
      <c r="N68" s="1" t="s">
        <v>1756</v>
      </c>
      <c r="O68" s="1" t="s">
        <v>1757</v>
      </c>
      <c r="P68" s="1" t="s">
        <v>1758</v>
      </c>
      <c r="Q68" s="1" t="s">
        <v>1759</v>
      </c>
      <c r="R68" s="1" t="s">
        <v>2065</v>
      </c>
      <c r="S68" s="1" t="s">
        <v>1761</v>
      </c>
      <c r="T68" s="1" t="s">
        <v>1762</v>
      </c>
      <c r="U68" s="1" t="s">
        <v>1763</v>
      </c>
      <c r="V68" s="1" t="s">
        <v>1764</v>
      </c>
    </row>
    <row r="69" s="1" customFormat="1" spans="1:22">
      <c r="A69" s="3">
        <v>999223277360091</v>
      </c>
      <c r="B69" s="1" t="s">
        <v>2066</v>
      </c>
      <c r="C69" s="1" t="s">
        <v>2067</v>
      </c>
      <c r="D69" s="1" t="s">
        <v>2068</v>
      </c>
      <c r="E69" s="1" t="s">
        <v>2069</v>
      </c>
      <c r="F69" s="1" t="s">
        <v>1941</v>
      </c>
      <c r="G69" s="1" t="s">
        <v>1803</v>
      </c>
      <c r="H69" s="1" t="s">
        <v>1753</v>
      </c>
      <c r="I69" s="1" t="s">
        <v>2070</v>
      </c>
      <c r="J69" s="1" t="s">
        <v>1755</v>
      </c>
      <c r="K69" s="1" t="s">
        <v>2070</v>
      </c>
      <c r="L69" s="1" t="s">
        <v>2070</v>
      </c>
      <c r="M69" s="1" t="s">
        <v>1756</v>
      </c>
      <c r="N69" s="1" t="s">
        <v>1756</v>
      </c>
      <c r="O69" s="1" t="s">
        <v>1757</v>
      </c>
      <c r="P69" s="1" t="s">
        <v>1758</v>
      </c>
      <c r="Q69" s="1" t="s">
        <v>1759</v>
      </c>
      <c r="R69" s="1" t="s">
        <v>2071</v>
      </c>
      <c r="S69" s="1" t="s">
        <v>1761</v>
      </c>
      <c r="T69" s="1" t="s">
        <v>1762</v>
      </c>
      <c r="U69" s="1" t="s">
        <v>1763</v>
      </c>
      <c r="V69" s="1" t="s">
        <v>1796</v>
      </c>
    </row>
    <row r="70" s="1" customFormat="1" spans="1:22">
      <c r="A70" s="3">
        <v>999223276740219</v>
      </c>
      <c r="B70" s="1" t="s">
        <v>2066</v>
      </c>
      <c r="C70" s="1" t="s">
        <v>2072</v>
      </c>
      <c r="D70" s="1" t="s">
        <v>2073</v>
      </c>
      <c r="E70" s="1" t="s">
        <v>2074</v>
      </c>
      <c r="F70" s="1" t="s">
        <v>1941</v>
      </c>
      <c r="G70" s="1" t="s">
        <v>1752</v>
      </c>
      <c r="H70" s="1" t="s">
        <v>1753</v>
      </c>
      <c r="I70" s="1" t="s">
        <v>2075</v>
      </c>
      <c r="J70" s="1" t="s">
        <v>1755</v>
      </c>
      <c r="K70" s="1" t="s">
        <v>2075</v>
      </c>
      <c r="L70" s="1" t="s">
        <v>2075</v>
      </c>
      <c r="M70" s="1" t="s">
        <v>1756</v>
      </c>
      <c r="N70" s="1" t="s">
        <v>1756</v>
      </c>
      <c r="O70" s="1" t="s">
        <v>1757</v>
      </c>
      <c r="P70" s="1" t="s">
        <v>1758</v>
      </c>
      <c r="Q70" s="1" t="s">
        <v>1759</v>
      </c>
      <c r="R70" s="1" t="s">
        <v>2076</v>
      </c>
      <c r="S70" s="1" t="s">
        <v>1761</v>
      </c>
      <c r="T70" s="1" t="s">
        <v>1762</v>
      </c>
      <c r="U70" s="1" t="s">
        <v>1763</v>
      </c>
      <c r="V70" s="1" t="s">
        <v>1764</v>
      </c>
    </row>
    <row r="71" s="1" customFormat="1" spans="1:22">
      <c r="A71" s="3">
        <v>23276625174</v>
      </c>
      <c r="B71" s="1" t="s">
        <v>2066</v>
      </c>
      <c r="C71" s="1" t="s">
        <v>2077</v>
      </c>
      <c r="D71" s="1" t="s">
        <v>1750</v>
      </c>
      <c r="E71" s="1" t="s">
        <v>2078</v>
      </c>
      <c r="F71" s="1" t="s">
        <v>1941</v>
      </c>
      <c r="G71" s="1" t="s">
        <v>1803</v>
      </c>
      <c r="H71" s="1" t="s">
        <v>1753</v>
      </c>
      <c r="I71" s="1" t="s">
        <v>2079</v>
      </c>
      <c r="J71" s="1" t="s">
        <v>1755</v>
      </c>
      <c r="K71" s="1" t="s">
        <v>2079</v>
      </c>
      <c r="L71" s="1" t="s">
        <v>2079</v>
      </c>
      <c r="M71" s="1" t="s">
        <v>1756</v>
      </c>
      <c r="N71" s="1" t="s">
        <v>1756</v>
      </c>
      <c r="O71" s="1" t="s">
        <v>1757</v>
      </c>
      <c r="P71" s="1" t="s">
        <v>1758</v>
      </c>
      <c r="Q71" s="1" t="s">
        <v>1759</v>
      </c>
      <c r="R71" s="1" t="s">
        <v>2080</v>
      </c>
      <c r="S71" s="1" t="s">
        <v>1761</v>
      </c>
      <c r="T71" s="1" t="s">
        <v>1762</v>
      </c>
      <c r="U71" s="1" t="s">
        <v>1763</v>
      </c>
      <c r="V71" s="1" t="s">
        <v>1764</v>
      </c>
    </row>
    <row r="72" s="1" customFormat="1" spans="1:22">
      <c r="A72" s="3">
        <v>999223276201848</v>
      </c>
      <c r="B72" s="1" t="s">
        <v>2066</v>
      </c>
      <c r="C72" s="1" t="s">
        <v>2081</v>
      </c>
      <c r="D72" s="1" t="s">
        <v>1750</v>
      </c>
      <c r="E72" s="1" t="s">
        <v>2082</v>
      </c>
      <c r="F72" s="1" t="s">
        <v>1941</v>
      </c>
      <c r="G72" s="1" t="s">
        <v>1752</v>
      </c>
      <c r="H72" s="1" t="s">
        <v>1753</v>
      </c>
      <c r="I72" s="1" t="s">
        <v>2083</v>
      </c>
      <c r="J72" s="1" t="s">
        <v>1755</v>
      </c>
      <c r="K72" s="1" t="s">
        <v>2083</v>
      </c>
      <c r="L72" s="1" t="s">
        <v>2083</v>
      </c>
      <c r="M72" s="1" t="s">
        <v>1756</v>
      </c>
      <c r="N72" s="1" t="s">
        <v>1756</v>
      </c>
      <c r="O72" s="1" t="s">
        <v>1757</v>
      </c>
      <c r="P72" s="1" t="s">
        <v>1758</v>
      </c>
      <c r="Q72" s="1" t="s">
        <v>1759</v>
      </c>
      <c r="R72" s="1" t="s">
        <v>2084</v>
      </c>
      <c r="S72" s="1" t="s">
        <v>1761</v>
      </c>
      <c r="T72" s="1" t="s">
        <v>1762</v>
      </c>
      <c r="U72" s="1" t="s">
        <v>1763</v>
      </c>
      <c r="V72" s="1" t="s">
        <v>1764</v>
      </c>
    </row>
    <row r="73" s="1" customFormat="1" spans="1:22">
      <c r="A73" s="3">
        <v>999223275883015</v>
      </c>
      <c r="B73" s="1" t="s">
        <v>2066</v>
      </c>
      <c r="C73" s="1" t="s">
        <v>2085</v>
      </c>
      <c r="D73" s="1" t="s">
        <v>2086</v>
      </c>
      <c r="E73" s="1" t="s">
        <v>2087</v>
      </c>
      <c r="F73" s="1" t="s">
        <v>1941</v>
      </c>
      <c r="G73" s="1" t="s">
        <v>1803</v>
      </c>
      <c r="H73" s="1" t="s">
        <v>1753</v>
      </c>
      <c r="I73" s="1" t="s">
        <v>2088</v>
      </c>
      <c r="J73" s="1" t="s">
        <v>1755</v>
      </c>
      <c r="K73" s="1" t="s">
        <v>2088</v>
      </c>
      <c r="L73" s="1" t="s">
        <v>2088</v>
      </c>
      <c r="M73" s="1" t="s">
        <v>1756</v>
      </c>
      <c r="N73" s="1" t="s">
        <v>1756</v>
      </c>
      <c r="O73" s="1" t="s">
        <v>1757</v>
      </c>
      <c r="P73" s="1" t="s">
        <v>1758</v>
      </c>
      <c r="Q73" s="1" t="s">
        <v>1759</v>
      </c>
      <c r="R73" s="1" t="s">
        <v>2089</v>
      </c>
      <c r="S73" s="1" t="s">
        <v>1761</v>
      </c>
      <c r="T73" s="1" t="s">
        <v>1762</v>
      </c>
      <c r="U73" s="1" t="s">
        <v>1763</v>
      </c>
      <c r="V73" s="1" t="s">
        <v>1764</v>
      </c>
    </row>
    <row r="74" s="1" customFormat="1" spans="1:22">
      <c r="A74" s="3">
        <v>999223275616430</v>
      </c>
      <c r="B74" s="1" t="s">
        <v>2066</v>
      </c>
      <c r="C74" s="1" t="s">
        <v>2090</v>
      </c>
      <c r="D74" s="1" t="s">
        <v>2091</v>
      </c>
      <c r="E74" s="1" t="s">
        <v>2092</v>
      </c>
      <c r="F74" s="1" t="s">
        <v>1941</v>
      </c>
      <c r="G74" s="1" t="s">
        <v>1748</v>
      </c>
      <c r="H74" s="1" t="s">
        <v>1753</v>
      </c>
      <c r="I74" s="1" t="s">
        <v>1935</v>
      </c>
      <c r="J74" s="1" t="s">
        <v>1755</v>
      </c>
      <c r="K74" s="1" t="s">
        <v>1935</v>
      </c>
      <c r="L74" s="1" t="s">
        <v>1935</v>
      </c>
      <c r="M74" s="1" t="s">
        <v>1756</v>
      </c>
      <c r="N74" s="1" t="s">
        <v>1756</v>
      </c>
      <c r="O74" s="1" t="s">
        <v>1757</v>
      </c>
      <c r="P74" s="1" t="s">
        <v>1758</v>
      </c>
      <c r="Q74" s="1" t="s">
        <v>1759</v>
      </c>
      <c r="R74" s="1" t="s">
        <v>2093</v>
      </c>
      <c r="S74" s="1" t="s">
        <v>1761</v>
      </c>
      <c r="T74" s="1" t="s">
        <v>1762</v>
      </c>
      <c r="U74" s="1" t="s">
        <v>1763</v>
      </c>
      <c r="V74" s="1" t="s">
        <v>1838</v>
      </c>
    </row>
    <row r="75" s="1" customFormat="1" spans="1:22">
      <c r="A75" s="3">
        <v>999223275459171</v>
      </c>
      <c r="B75" s="1" t="s">
        <v>2066</v>
      </c>
      <c r="C75" s="1" t="s">
        <v>2094</v>
      </c>
      <c r="D75" s="1" t="s">
        <v>2095</v>
      </c>
      <c r="E75" s="1" t="s">
        <v>2096</v>
      </c>
      <c r="F75" s="1" t="s">
        <v>1941</v>
      </c>
      <c r="G75" s="1" t="s">
        <v>1803</v>
      </c>
      <c r="H75" s="1" t="s">
        <v>1753</v>
      </c>
      <c r="I75" s="1" t="s">
        <v>2097</v>
      </c>
      <c r="J75" s="1" t="s">
        <v>1755</v>
      </c>
      <c r="K75" s="1" t="s">
        <v>2097</v>
      </c>
      <c r="L75" s="1" t="s">
        <v>2098</v>
      </c>
      <c r="M75" s="1" t="s">
        <v>2099</v>
      </c>
      <c r="N75" s="1" t="s">
        <v>2099</v>
      </c>
      <c r="O75" s="1" t="s">
        <v>1757</v>
      </c>
      <c r="P75" s="1" t="s">
        <v>1758</v>
      </c>
      <c r="Q75" s="1" t="s">
        <v>1759</v>
      </c>
      <c r="R75" s="1" t="s">
        <v>2100</v>
      </c>
      <c r="S75" s="1" t="s">
        <v>1761</v>
      </c>
      <c r="T75" s="1" t="s">
        <v>1762</v>
      </c>
      <c r="U75" s="1" t="s">
        <v>1763</v>
      </c>
      <c r="V75" s="1" t="s">
        <v>2056</v>
      </c>
    </row>
    <row r="76" s="1" customFormat="1" spans="1:22">
      <c r="A76" s="3">
        <v>999223275336606</v>
      </c>
      <c r="B76" s="1" t="s">
        <v>2066</v>
      </c>
      <c r="C76" s="1" t="s">
        <v>2101</v>
      </c>
      <c r="D76" s="1" t="s">
        <v>1782</v>
      </c>
      <c r="E76" s="1" t="s">
        <v>2102</v>
      </c>
      <c r="F76" s="1" t="s">
        <v>1941</v>
      </c>
      <c r="G76" s="1" t="s">
        <v>1752</v>
      </c>
      <c r="H76" s="1" t="s">
        <v>1753</v>
      </c>
      <c r="I76" s="1" t="s">
        <v>2103</v>
      </c>
      <c r="J76" s="1" t="s">
        <v>1755</v>
      </c>
      <c r="K76" s="1" t="s">
        <v>2103</v>
      </c>
      <c r="L76" s="1" t="s">
        <v>2103</v>
      </c>
      <c r="M76" s="1" t="s">
        <v>1756</v>
      </c>
      <c r="N76" s="1" t="s">
        <v>1756</v>
      </c>
      <c r="O76" s="1" t="s">
        <v>1757</v>
      </c>
      <c r="P76" s="1" t="s">
        <v>1758</v>
      </c>
      <c r="Q76" s="1" t="s">
        <v>1759</v>
      </c>
      <c r="R76" s="1" t="s">
        <v>2104</v>
      </c>
      <c r="S76" s="1" t="s">
        <v>1761</v>
      </c>
      <c r="T76" s="1" t="s">
        <v>1762</v>
      </c>
      <c r="U76" s="1" t="s">
        <v>1763</v>
      </c>
      <c r="V76" s="1" t="s">
        <v>1764</v>
      </c>
    </row>
    <row r="77" s="1" customFormat="1" spans="1:22">
      <c r="A77" s="3">
        <v>999223275207818</v>
      </c>
      <c r="B77" s="1" t="s">
        <v>2066</v>
      </c>
      <c r="C77" s="1" t="s">
        <v>2105</v>
      </c>
      <c r="D77" s="1" t="s">
        <v>1890</v>
      </c>
      <c r="E77" s="1" t="s">
        <v>2106</v>
      </c>
      <c r="F77" s="1" t="s">
        <v>1748</v>
      </c>
      <c r="G77" s="1" t="s">
        <v>1752</v>
      </c>
      <c r="H77" s="1" t="s">
        <v>1753</v>
      </c>
      <c r="I77" s="1" t="s">
        <v>1965</v>
      </c>
      <c r="J77" s="1" t="s">
        <v>1755</v>
      </c>
      <c r="K77" s="1" t="s">
        <v>1965</v>
      </c>
      <c r="L77" s="1" t="s">
        <v>1965</v>
      </c>
      <c r="M77" s="1" t="s">
        <v>1756</v>
      </c>
      <c r="N77" s="1" t="s">
        <v>1756</v>
      </c>
      <c r="O77" s="1" t="s">
        <v>1757</v>
      </c>
      <c r="P77" s="1" t="s">
        <v>1758</v>
      </c>
      <c r="Q77" s="1" t="s">
        <v>1759</v>
      </c>
      <c r="R77" s="1" t="s">
        <v>2107</v>
      </c>
      <c r="S77" s="1" t="s">
        <v>1761</v>
      </c>
      <c r="T77" s="1" t="s">
        <v>1762</v>
      </c>
      <c r="U77" s="1" t="s">
        <v>1763</v>
      </c>
      <c r="V77" s="1" t="s">
        <v>1780</v>
      </c>
    </row>
    <row r="78" s="1" customFormat="1" spans="1:22">
      <c r="A78" s="3">
        <v>999223275078562</v>
      </c>
      <c r="B78" s="1" t="s">
        <v>2066</v>
      </c>
      <c r="C78" s="1" t="s">
        <v>2108</v>
      </c>
      <c r="D78" s="1" t="s">
        <v>1933</v>
      </c>
      <c r="E78" s="1" t="s">
        <v>2109</v>
      </c>
      <c r="F78" s="1" t="s">
        <v>1803</v>
      </c>
      <c r="G78" s="1" t="s">
        <v>1752</v>
      </c>
      <c r="H78" s="1" t="s">
        <v>1753</v>
      </c>
      <c r="I78" s="1" t="s">
        <v>2110</v>
      </c>
      <c r="J78" s="1" t="s">
        <v>1755</v>
      </c>
      <c r="K78" s="1" t="s">
        <v>2110</v>
      </c>
      <c r="L78" s="1" t="s">
        <v>2110</v>
      </c>
      <c r="M78" s="1" t="s">
        <v>1756</v>
      </c>
      <c r="N78" s="1" t="s">
        <v>1756</v>
      </c>
      <c r="O78" s="1" t="s">
        <v>1757</v>
      </c>
      <c r="P78" s="1" t="s">
        <v>1758</v>
      </c>
      <c r="Q78" s="1" t="s">
        <v>1759</v>
      </c>
      <c r="R78" s="1" t="s">
        <v>2111</v>
      </c>
      <c r="S78" s="1" t="s">
        <v>1761</v>
      </c>
      <c r="T78" s="1" t="s">
        <v>1762</v>
      </c>
      <c r="U78" s="1" t="s">
        <v>1763</v>
      </c>
      <c r="V78" s="1" t="s">
        <v>1838</v>
      </c>
    </row>
    <row r="79" s="1" customFormat="1" spans="1:22">
      <c r="A79" s="3">
        <v>999223274432453</v>
      </c>
      <c r="B79" s="1" t="s">
        <v>2066</v>
      </c>
      <c r="C79" s="1" t="s">
        <v>2112</v>
      </c>
      <c r="D79" s="1" t="s">
        <v>2113</v>
      </c>
      <c r="E79" s="1" t="s">
        <v>2114</v>
      </c>
      <c r="F79" s="1" t="s">
        <v>2066</v>
      </c>
      <c r="G79" s="1" t="s">
        <v>1803</v>
      </c>
      <c r="H79" s="1" t="s">
        <v>1753</v>
      </c>
      <c r="I79" s="1" t="s">
        <v>2115</v>
      </c>
      <c r="J79" s="1" t="s">
        <v>1755</v>
      </c>
      <c r="K79" s="1" t="s">
        <v>2115</v>
      </c>
      <c r="L79" s="1" t="s">
        <v>2115</v>
      </c>
      <c r="M79" s="1" t="s">
        <v>1756</v>
      </c>
      <c r="N79" s="1" t="s">
        <v>1756</v>
      </c>
      <c r="O79" s="1" t="s">
        <v>1757</v>
      </c>
      <c r="P79" s="1" t="s">
        <v>1758</v>
      </c>
      <c r="Q79" s="1" t="s">
        <v>1759</v>
      </c>
      <c r="R79" s="1" t="s">
        <v>2116</v>
      </c>
      <c r="S79" s="1" t="s">
        <v>1761</v>
      </c>
      <c r="T79" s="1" t="s">
        <v>1762</v>
      </c>
      <c r="U79" s="1" t="s">
        <v>1763</v>
      </c>
      <c r="V79" s="1" t="s">
        <v>1838</v>
      </c>
    </row>
    <row r="80" s="1" customFormat="1" spans="1:22">
      <c r="A80" s="3">
        <v>999223274380317</v>
      </c>
      <c r="B80" s="1" t="s">
        <v>2066</v>
      </c>
      <c r="C80" s="1" t="s">
        <v>2117</v>
      </c>
      <c r="D80" s="1" t="s">
        <v>2118</v>
      </c>
      <c r="E80" s="1" t="s">
        <v>2119</v>
      </c>
      <c r="F80" s="1" t="s">
        <v>1941</v>
      </c>
      <c r="G80" s="1" t="s">
        <v>1803</v>
      </c>
      <c r="H80" s="1" t="s">
        <v>1753</v>
      </c>
      <c r="I80" s="1" t="s">
        <v>2120</v>
      </c>
      <c r="J80" s="1" t="s">
        <v>1755</v>
      </c>
      <c r="K80" s="1" t="s">
        <v>2120</v>
      </c>
      <c r="L80" s="1" t="s">
        <v>2120</v>
      </c>
      <c r="M80" s="1" t="s">
        <v>1756</v>
      </c>
      <c r="N80" s="1" t="s">
        <v>1756</v>
      </c>
      <c r="O80" s="1" t="s">
        <v>1757</v>
      </c>
      <c r="P80" s="1" t="s">
        <v>1758</v>
      </c>
      <c r="Q80" s="1" t="s">
        <v>1759</v>
      </c>
      <c r="R80" s="1" t="s">
        <v>2121</v>
      </c>
      <c r="S80" s="1" t="s">
        <v>1761</v>
      </c>
      <c r="T80" s="1" t="s">
        <v>1762</v>
      </c>
      <c r="U80" s="1" t="s">
        <v>1763</v>
      </c>
      <c r="V80" s="1" t="s">
        <v>1796</v>
      </c>
    </row>
    <row r="81" s="1" customFormat="1" spans="1:22">
      <c r="A81" s="3">
        <v>999223274163652</v>
      </c>
      <c r="B81" s="1" t="s">
        <v>2066</v>
      </c>
      <c r="C81" s="1" t="s">
        <v>2122</v>
      </c>
      <c r="D81" s="1" t="s">
        <v>2123</v>
      </c>
      <c r="E81" s="1" t="s">
        <v>2124</v>
      </c>
      <c r="F81" s="1" t="s">
        <v>1941</v>
      </c>
      <c r="G81" s="1" t="s">
        <v>1803</v>
      </c>
      <c r="H81" s="1" t="s">
        <v>1753</v>
      </c>
      <c r="I81" s="1" t="s">
        <v>2125</v>
      </c>
      <c r="J81" s="1" t="s">
        <v>1755</v>
      </c>
      <c r="K81" s="1" t="s">
        <v>2125</v>
      </c>
      <c r="L81" s="1" t="s">
        <v>2125</v>
      </c>
      <c r="M81" s="1" t="s">
        <v>1756</v>
      </c>
      <c r="N81" s="1" t="s">
        <v>1756</v>
      </c>
      <c r="O81" s="1" t="s">
        <v>1757</v>
      </c>
      <c r="P81" s="1" t="s">
        <v>1758</v>
      </c>
      <c r="Q81" s="1" t="s">
        <v>1759</v>
      </c>
      <c r="R81" s="1" t="s">
        <v>2126</v>
      </c>
      <c r="S81" s="1" t="s">
        <v>1761</v>
      </c>
      <c r="T81" s="1" t="s">
        <v>1762</v>
      </c>
      <c r="U81" s="1" t="s">
        <v>1763</v>
      </c>
      <c r="V81" s="1" t="s">
        <v>1780</v>
      </c>
    </row>
    <row r="82" s="1" customFormat="1" spans="1:22">
      <c r="A82" s="3">
        <v>999223273716976</v>
      </c>
      <c r="B82" s="1" t="s">
        <v>2066</v>
      </c>
      <c r="C82" s="1" t="s">
        <v>2127</v>
      </c>
      <c r="D82" s="1" t="s">
        <v>2086</v>
      </c>
      <c r="E82" s="1" t="s">
        <v>2128</v>
      </c>
      <c r="F82" s="1" t="s">
        <v>1803</v>
      </c>
      <c r="G82" s="1" t="s">
        <v>1752</v>
      </c>
      <c r="H82" s="1" t="s">
        <v>1753</v>
      </c>
      <c r="I82" s="1" t="s">
        <v>2129</v>
      </c>
      <c r="J82" s="1" t="s">
        <v>1755</v>
      </c>
      <c r="K82" s="1" t="s">
        <v>2129</v>
      </c>
      <c r="L82" s="1" t="s">
        <v>2129</v>
      </c>
      <c r="M82" s="1" t="s">
        <v>1756</v>
      </c>
      <c r="N82" s="1" t="s">
        <v>1756</v>
      </c>
      <c r="O82" s="1" t="s">
        <v>1757</v>
      </c>
      <c r="P82" s="1" t="s">
        <v>1758</v>
      </c>
      <c r="Q82" s="1" t="s">
        <v>1759</v>
      </c>
      <c r="R82" s="1" t="s">
        <v>2130</v>
      </c>
      <c r="S82" s="1" t="s">
        <v>1761</v>
      </c>
      <c r="T82" s="1" t="s">
        <v>1762</v>
      </c>
      <c r="U82" s="1" t="s">
        <v>1763</v>
      </c>
      <c r="V82" s="1" t="s">
        <v>1764</v>
      </c>
    </row>
    <row r="83" s="1" customFormat="1" spans="1:22">
      <c r="A83" s="3">
        <v>999223273305889</v>
      </c>
      <c r="B83" s="1" t="s">
        <v>2066</v>
      </c>
      <c r="C83" s="1" t="s">
        <v>2131</v>
      </c>
      <c r="D83" s="1" t="s">
        <v>2132</v>
      </c>
      <c r="E83" s="1" t="s">
        <v>2133</v>
      </c>
      <c r="F83" s="1" t="s">
        <v>1803</v>
      </c>
      <c r="G83" s="1" t="s">
        <v>1752</v>
      </c>
      <c r="H83" s="1" t="s">
        <v>1753</v>
      </c>
      <c r="I83" s="1" t="s">
        <v>2134</v>
      </c>
      <c r="J83" s="1" t="s">
        <v>1755</v>
      </c>
      <c r="K83" s="1" t="s">
        <v>2134</v>
      </c>
      <c r="L83" s="1" t="s">
        <v>2134</v>
      </c>
      <c r="M83" s="1" t="s">
        <v>1756</v>
      </c>
      <c r="N83" s="1" t="s">
        <v>1756</v>
      </c>
      <c r="O83" s="1" t="s">
        <v>1757</v>
      </c>
      <c r="P83" s="1" t="s">
        <v>1758</v>
      </c>
      <c r="Q83" s="1" t="s">
        <v>1759</v>
      </c>
      <c r="R83" s="1" t="s">
        <v>2135</v>
      </c>
      <c r="S83" s="1" t="s">
        <v>1761</v>
      </c>
      <c r="T83" s="1" t="s">
        <v>1762</v>
      </c>
      <c r="U83" s="1" t="s">
        <v>1763</v>
      </c>
      <c r="V83" s="1" t="s">
        <v>1764</v>
      </c>
    </row>
    <row r="84" s="1" customFormat="1" spans="1:22">
      <c r="A84" s="3">
        <v>999223273008919</v>
      </c>
      <c r="B84" s="1" t="s">
        <v>2066</v>
      </c>
      <c r="C84" s="1" t="s">
        <v>2136</v>
      </c>
      <c r="D84" s="1" t="s">
        <v>2137</v>
      </c>
      <c r="E84" s="1" t="s">
        <v>2138</v>
      </c>
      <c r="F84" s="1" t="s">
        <v>2066</v>
      </c>
      <c r="G84" s="1" t="s">
        <v>1803</v>
      </c>
      <c r="H84" s="1" t="s">
        <v>1753</v>
      </c>
      <c r="I84" s="1" t="s">
        <v>2139</v>
      </c>
      <c r="J84" s="1" t="s">
        <v>1755</v>
      </c>
      <c r="K84" s="1" t="s">
        <v>2139</v>
      </c>
      <c r="L84" s="1" t="s">
        <v>2139</v>
      </c>
      <c r="M84" s="1" t="s">
        <v>1756</v>
      </c>
      <c r="N84" s="1" t="s">
        <v>1756</v>
      </c>
      <c r="O84" s="1" t="s">
        <v>1757</v>
      </c>
      <c r="P84" s="1" t="s">
        <v>1758</v>
      </c>
      <c r="Q84" s="1" t="s">
        <v>1759</v>
      </c>
      <c r="R84" s="1" t="s">
        <v>2140</v>
      </c>
      <c r="S84" s="1" t="s">
        <v>1761</v>
      </c>
      <c r="T84" s="1" t="s">
        <v>1762</v>
      </c>
      <c r="U84" s="1" t="s">
        <v>1763</v>
      </c>
      <c r="V84" s="1" t="s">
        <v>1764</v>
      </c>
    </row>
    <row r="85" s="1" customFormat="1" spans="1:22">
      <c r="A85" s="3">
        <v>999223272875755</v>
      </c>
      <c r="B85" s="1" t="s">
        <v>2066</v>
      </c>
      <c r="C85" s="1" t="s">
        <v>2141</v>
      </c>
      <c r="D85" s="1" t="s">
        <v>1834</v>
      </c>
      <c r="E85" s="1" t="s">
        <v>2142</v>
      </c>
      <c r="F85" s="1" t="s">
        <v>1941</v>
      </c>
      <c r="G85" s="1" t="s">
        <v>1803</v>
      </c>
      <c r="H85" s="1" t="s">
        <v>1753</v>
      </c>
      <c r="I85" s="1" t="s">
        <v>1836</v>
      </c>
      <c r="J85" s="1" t="s">
        <v>1755</v>
      </c>
      <c r="K85" s="1" t="s">
        <v>1836</v>
      </c>
      <c r="L85" s="1" t="s">
        <v>1836</v>
      </c>
      <c r="M85" s="1" t="s">
        <v>1756</v>
      </c>
      <c r="N85" s="1" t="s">
        <v>1756</v>
      </c>
      <c r="O85" s="1" t="s">
        <v>1757</v>
      </c>
      <c r="P85" s="1" t="s">
        <v>1758</v>
      </c>
      <c r="Q85" s="1" t="s">
        <v>1759</v>
      </c>
      <c r="R85" s="1" t="s">
        <v>2143</v>
      </c>
      <c r="S85" s="1" t="s">
        <v>1761</v>
      </c>
      <c r="T85" s="1" t="s">
        <v>1762</v>
      </c>
      <c r="U85" s="1" t="s">
        <v>1763</v>
      </c>
      <c r="V85" s="1" t="s">
        <v>1838</v>
      </c>
    </row>
    <row r="86" s="1" customFormat="1" spans="1:22">
      <c r="A86" s="3">
        <v>999223272870643</v>
      </c>
      <c r="B86" s="1" t="s">
        <v>2066</v>
      </c>
      <c r="C86" s="1" t="s">
        <v>2144</v>
      </c>
      <c r="D86" s="1" t="s">
        <v>1805</v>
      </c>
      <c r="E86" s="1" t="s">
        <v>2145</v>
      </c>
      <c r="F86" s="1" t="s">
        <v>1941</v>
      </c>
      <c r="G86" s="1" t="s">
        <v>1748</v>
      </c>
      <c r="H86" s="1" t="s">
        <v>1753</v>
      </c>
      <c r="I86" s="1" t="s">
        <v>2146</v>
      </c>
      <c r="J86" s="1" t="s">
        <v>1755</v>
      </c>
      <c r="K86" s="1" t="s">
        <v>2146</v>
      </c>
      <c r="L86" s="1" t="s">
        <v>2146</v>
      </c>
      <c r="M86" s="1" t="s">
        <v>1756</v>
      </c>
      <c r="N86" s="1" t="s">
        <v>1756</v>
      </c>
      <c r="O86" s="1" t="s">
        <v>1757</v>
      </c>
      <c r="P86" s="1" t="s">
        <v>1758</v>
      </c>
      <c r="Q86" s="1" t="s">
        <v>1759</v>
      </c>
      <c r="R86" s="1" t="s">
        <v>2147</v>
      </c>
      <c r="S86" s="1" t="s">
        <v>1761</v>
      </c>
      <c r="T86" s="1" t="s">
        <v>1762</v>
      </c>
      <c r="U86" s="1" t="s">
        <v>1763</v>
      </c>
      <c r="V86" s="1" t="s">
        <v>1764</v>
      </c>
    </row>
    <row r="87" s="1" customFormat="1" spans="1:22">
      <c r="A87" s="3">
        <v>999223272813368</v>
      </c>
      <c r="B87" s="1" t="s">
        <v>2066</v>
      </c>
      <c r="C87" s="1" t="s">
        <v>2148</v>
      </c>
      <c r="D87" s="1" t="s">
        <v>1782</v>
      </c>
      <c r="E87" s="1" t="s">
        <v>2149</v>
      </c>
      <c r="F87" s="1" t="s">
        <v>1941</v>
      </c>
      <c r="G87" s="1" t="s">
        <v>1752</v>
      </c>
      <c r="H87" s="1" t="s">
        <v>1753</v>
      </c>
      <c r="I87" s="1" t="s">
        <v>2103</v>
      </c>
      <c r="J87" s="1" t="s">
        <v>1755</v>
      </c>
      <c r="K87" s="1" t="s">
        <v>2103</v>
      </c>
      <c r="L87" s="1" t="s">
        <v>2103</v>
      </c>
      <c r="M87" s="1" t="s">
        <v>1756</v>
      </c>
      <c r="N87" s="1" t="s">
        <v>1756</v>
      </c>
      <c r="O87" s="1" t="s">
        <v>1757</v>
      </c>
      <c r="P87" s="1" t="s">
        <v>1758</v>
      </c>
      <c r="Q87" s="1" t="s">
        <v>1759</v>
      </c>
      <c r="R87" s="1" t="s">
        <v>2150</v>
      </c>
      <c r="S87" s="1" t="s">
        <v>1761</v>
      </c>
      <c r="T87" s="1" t="s">
        <v>1762</v>
      </c>
      <c r="U87" s="1" t="s">
        <v>1763</v>
      </c>
      <c r="V87" s="1" t="s">
        <v>1764</v>
      </c>
    </row>
    <row r="88" s="1" customFormat="1" spans="1:22">
      <c r="A88" s="3">
        <v>999223271961528</v>
      </c>
      <c r="B88" s="1" t="s">
        <v>2066</v>
      </c>
      <c r="C88" s="1" t="s">
        <v>2151</v>
      </c>
      <c r="D88" s="1" t="s">
        <v>2152</v>
      </c>
      <c r="E88" s="1" t="s">
        <v>2153</v>
      </c>
      <c r="F88" s="1" t="s">
        <v>1748</v>
      </c>
      <c r="G88" s="1" t="s">
        <v>1752</v>
      </c>
      <c r="H88" s="1" t="s">
        <v>1753</v>
      </c>
      <c r="I88" s="1" t="s">
        <v>2154</v>
      </c>
      <c r="J88" s="1" t="s">
        <v>1755</v>
      </c>
      <c r="K88" s="1" t="s">
        <v>2154</v>
      </c>
      <c r="L88" s="1" t="s">
        <v>2154</v>
      </c>
      <c r="M88" s="1" t="s">
        <v>1756</v>
      </c>
      <c r="N88" s="1" t="s">
        <v>1756</v>
      </c>
      <c r="O88" s="1" t="s">
        <v>1757</v>
      </c>
      <c r="P88" s="1" t="s">
        <v>1758</v>
      </c>
      <c r="Q88" s="1" t="s">
        <v>1759</v>
      </c>
      <c r="R88" s="1" t="s">
        <v>2155</v>
      </c>
      <c r="S88" s="1" t="s">
        <v>1761</v>
      </c>
      <c r="T88" s="1" t="s">
        <v>1762</v>
      </c>
      <c r="U88" s="1" t="s">
        <v>1763</v>
      </c>
      <c r="V88" s="1" t="s">
        <v>1780</v>
      </c>
    </row>
    <row r="89" s="1" customFormat="1" spans="1:22">
      <c r="A89" s="3">
        <v>999223271257066</v>
      </c>
      <c r="B89" s="1" t="s">
        <v>2066</v>
      </c>
      <c r="C89" s="1" t="s">
        <v>2156</v>
      </c>
      <c r="D89" s="1" t="s">
        <v>2157</v>
      </c>
      <c r="E89" s="1" t="s">
        <v>2158</v>
      </c>
      <c r="F89" s="1" t="s">
        <v>1748</v>
      </c>
      <c r="G89" s="1" t="s">
        <v>1752</v>
      </c>
      <c r="H89" s="1" t="s">
        <v>1753</v>
      </c>
      <c r="I89" s="1" t="s">
        <v>2159</v>
      </c>
      <c r="J89" s="1" t="s">
        <v>1755</v>
      </c>
      <c r="K89" s="1" t="s">
        <v>2159</v>
      </c>
      <c r="L89" s="1" t="s">
        <v>2159</v>
      </c>
      <c r="M89" s="1" t="s">
        <v>1756</v>
      </c>
      <c r="N89" s="1" t="s">
        <v>1756</v>
      </c>
      <c r="O89" s="1" t="s">
        <v>1757</v>
      </c>
      <c r="P89" s="1" t="s">
        <v>1758</v>
      </c>
      <c r="Q89" s="1" t="s">
        <v>1759</v>
      </c>
      <c r="R89" s="1" t="s">
        <v>2160</v>
      </c>
      <c r="S89" s="1" t="s">
        <v>1761</v>
      </c>
      <c r="T89" s="1" t="s">
        <v>1762</v>
      </c>
      <c r="U89" s="1" t="s">
        <v>1763</v>
      </c>
      <c r="V89" s="1" t="s">
        <v>1764</v>
      </c>
    </row>
    <row r="90" s="1" customFormat="1" spans="1:22">
      <c r="A90" s="3">
        <v>999223270818264</v>
      </c>
      <c r="B90" s="1" t="s">
        <v>2066</v>
      </c>
      <c r="C90" s="1" t="s">
        <v>2161</v>
      </c>
      <c r="D90" s="1" t="s">
        <v>2162</v>
      </c>
      <c r="E90" s="1" t="s">
        <v>2163</v>
      </c>
      <c r="F90" s="1" t="s">
        <v>1941</v>
      </c>
      <c r="G90" s="1" t="s">
        <v>1752</v>
      </c>
      <c r="H90" s="1" t="s">
        <v>1753</v>
      </c>
      <c r="I90" s="1" t="s">
        <v>2164</v>
      </c>
      <c r="J90" s="1" t="s">
        <v>1755</v>
      </c>
      <c r="K90" s="1" t="s">
        <v>2164</v>
      </c>
      <c r="L90" s="1" t="s">
        <v>2164</v>
      </c>
      <c r="M90" s="1" t="s">
        <v>1756</v>
      </c>
      <c r="N90" s="1" t="s">
        <v>1756</v>
      </c>
      <c r="O90" s="1" t="s">
        <v>1757</v>
      </c>
      <c r="P90" s="1" t="s">
        <v>1758</v>
      </c>
      <c r="Q90" s="1" t="s">
        <v>1759</v>
      </c>
      <c r="R90" s="1" t="s">
        <v>2165</v>
      </c>
      <c r="S90" s="1" t="s">
        <v>1761</v>
      </c>
      <c r="T90" s="1" t="s">
        <v>1762</v>
      </c>
      <c r="U90" s="1" t="s">
        <v>1763</v>
      </c>
      <c r="V90" s="1" t="s">
        <v>1764</v>
      </c>
    </row>
    <row r="91" s="1" customFormat="1" spans="1:22">
      <c r="A91" s="3">
        <v>999223270614794</v>
      </c>
      <c r="B91" s="1" t="s">
        <v>2066</v>
      </c>
      <c r="C91" s="1" t="s">
        <v>2166</v>
      </c>
      <c r="D91" s="1" t="s">
        <v>2167</v>
      </c>
      <c r="E91" s="1" t="s">
        <v>2168</v>
      </c>
      <c r="F91" s="1" t="s">
        <v>2066</v>
      </c>
      <c r="G91" s="1" t="s">
        <v>1748</v>
      </c>
      <c r="H91" s="1" t="s">
        <v>1753</v>
      </c>
      <c r="I91" s="1" t="s">
        <v>2169</v>
      </c>
      <c r="J91" s="1" t="s">
        <v>1755</v>
      </c>
      <c r="K91" s="1" t="s">
        <v>2169</v>
      </c>
      <c r="L91" s="1" t="s">
        <v>2169</v>
      </c>
      <c r="M91" s="1" t="s">
        <v>1756</v>
      </c>
      <c r="N91" s="1" t="s">
        <v>1756</v>
      </c>
      <c r="O91" s="1" t="s">
        <v>1757</v>
      </c>
      <c r="P91" s="1" t="s">
        <v>1758</v>
      </c>
      <c r="Q91" s="1" t="s">
        <v>1759</v>
      </c>
      <c r="R91" s="1" t="s">
        <v>2170</v>
      </c>
      <c r="S91" s="1" t="s">
        <v>1761</v>
      </c>
      <c r="T91" s="1" t="s">
        <v>1762</v>
      </c>
      <c r="U91" s="1" t="s">
        <v>1763</v>
      </c>
      <c r="V91" s="1" t="s">
        <v>1819</v>
      </c>
    </row>
    <row r="92" s="1" customFormat="1" spans="1:22">
      <c r="A92" s="3">
        <v>999223269712438</v>
      </c>
      <c r="B92" s="1" t="s">
        <v>2066</v>
      </c>
      <c r="C92" s="1" t="s">
        <v>2171</v>
      </c>
      <c r="D92" s="1" t="s">
        <v>1750</v>
      </c>
      <c r="E92" s="1" t="s">
        <v>2172</v>
      </c>
      <c r="F92" s="1" t="s">
        <v>2066</v>
      </c>
      <c r="G92" s="1" t="s">
        <v>1803</v>
      </c>
      <c r="H92" s="1" t="s">
        <v>1753</v>
      </c>
      <c r="I92" s="1" t="s">
        <v>2173</v>
      </c>
      <c r="J92" s="1" t="s">
        <v>1755</v>
      </c>
      <c r="K92" s="1" t="s">
        <v>2173</v>
      </c>
      <c r="L92" s="1" t="s">
        <v>2173</v>
      </c>
      <c r="M92" s="1" t="s">
        <v>1756</v>
      </c>
      <c r="N92" s="1" t="s">
        <v>1756</v>
      </c>
      <c r="O92" s="1" t="s">
        <v>1757</v>
      </c>
      <c r="P92" s="1" t="s">
        <v>1758</v>
      </c>
      <c r="Q92" s="1" t="s">
        <v>1759</v>
      </c>
      <c r="R92" s="1" t="s">
        <v>2174</v>
      </c>
      <c r="S92" s="1" t="s">
        <v>1761</v>
      </c>
      <c r="T92" s="1" t="s">
        <v>1762</v>
      </c>
      <c r="U92" s="1" t="s">
        <v>1763</v>
      </c>
      <c r="V92" s="1" t="s">
        <v>1764</v>
      </c>
    </row>
    <row r="93" s="1" customFormat="1" spans="1:22">
      <c r="A93" s="3">
        <v>999223269401142</v>
      </c>
      <c r="B93" s="1" t="s">
        <v>2066</v>
      </c>
      <c r="C93" s="1" t="s">
        <v>2175</v>
      </c>
      <c r="D93" s="1" t="s">
        <v>2176</v>
      </c>
      <c r="E93" s="1" t="s">
        <v>2177</v>
      </c>
      <c r="F93" s="1" t="s">
        <v>1941</v>
      </c>
      <c r="G93" s="1" t="s">
        <v>1803</v>
      </c>
      <c r="H93" s="1" t="s">
        <v>1753</v>
      </c>
      <c r="I93" s="1" t="s">
        <v>2178</v>
      </c>
      <c r="J93" s="1" t="s">
        <v>1755</v>
      </c>
      <c r="K93" s="1" t="s">
        <v>2178</v>
      </c>
      <c r="L93" s="1" t="s">
        <v>2178</v>
      </c>
      <c r="M93" s="1" t="s">
        <v>1756</v>
      </c>
      <c r="N93" s="1" t="s">
        <v>1756</v>
      </c>
      <c r="O93" s="1" t="s">
        <v>1757</v>
      </c>
      <c r="P93" s="1" t="s">
        <v>1758</v>
      </c>
      <c r="Q93" s="1" t="s">
        <v>1759</v>
      </c>
      <c r="R93" s="1" t="s">
        <v>2179</v>
      </c>
      <c r="S93" s="1" t="s">
        <v>1761</v>
      </c>
      <c r="T93" s="1" t="s">
        <v>1762</v>
      </c>
      <c r="U93" s="1" t="s">
        <v>1763</v>
      </c>
      <c r="V93" s="1" t="s">
        <v>1796</v>
      </c>
    </row>
    <row r="94" s="1" customFormat="1" spans="1:22">
      <c r="A94" s="3">
        <v>999223268191689</v>
      </c>
      <c r="B94" s="1" t="s">
        <v>2066</v>
      </c>
      <c r="C94" s="1" t="s">
        <v>2180</v>
      </c>
      <c r="D94" s="1" t="s">
        <v>2086</v>
      </c>
      <c r="E94" s="1" t="s">
        <v>2181</v>
      </c>
      <c r="F94" s="1" t="s">
        <v>1803</v>
      </c>
      <c r="G94" s="1" t="s">
        <v>1752</v>
      </c>
      <c r="H94" s="1" t="s">
        <v>1753</v>
      </c>
      <c r="I94" s="1" t="s">
        <v>2182</v>
      </c>
      <c r="J94" s="1" t="s">
        <v>1755</v>
      </c>
      <c r="K94" s="1" t="s">
        <v>2182</v>
      </c>
      <c r="L94" s="1" t="s">
        <v>2182</v>
      </c>
      <c r="M94" s="1" t="s">
        <v>1756</v>
      </c>
      <c r="N94" s="1" t="s">
        <v>1756</v>
      </c>
      <c r="O94" s="1" t="s">
        <v>1757</v>
      </c>
      <c r="P94" s="1" t="s">
        <v>1758</v>
      </c>
      <c r="Q94" s="1" t="s">
        <v>1759</v>
      </c>
      <c r="R94" s="1" t="s">
        <v>2183</v>
      </c>
      <c r="S94" s="1" t="s">
        <v>1761</v>
      </c>
      <c r="T94" s="1" t="s">
        <v>1762</v>
      </c>
      <c r="U94" s="1" t="s">
        <v>1763</v>
      </c>
      <c r="V94" s="1" t="s">
        <v>1764</v>
      </c>
    </row>
    <row r="95" s="1" customFormat="1" spans="1:22">
      <c r="A95" s="3">
        <v>999223267530523</v>
      </c>
      <c r="B95" s="1" t="s">
        <v>2066</v>
      </c>
      <c r="C95" s="1" t="s">
        <v>2184</v>
      </c>
      <c r="D95" s="1" t="s">
        <v>2185</v>
      </c>
      <c r="E95" s="1" t="s">
        <v>2186</v>
      </c>
      <c r="F95" s="1" t="s">
        <v>1941</v>
      </c>
      <c r="G95" s="1" t="s">
        <v>1803</v>
      </c>
      <c r="H95" s="1" t="s">
        <v>1753</v>
      </c>
      <c r="I95" s="1" t="s">
        <v>2187</v>
      </c>
      <c r="J95" s="1" t="s">
        <v>1755</v>
      </c>
      <c r="K95" s="1" t="s">
        <v>2187</v>
      </c>
      <c r="L95" s="1" t="s">
        <v>2187</v>
      </c>
      <c r="M95" s="1" t="s">
        <v>1756</v>
      </c>
      <c r="N95" s="1" t="s">
        <v>1756</v>
      </c>
      <c r="O95" s="1" t="s">
        <v>1757</v>
      </c>
      <c r="P95" s="1" t="s">
        <v>1758</v>
      </c>
      <c r="Q95" s="1" t="s">
        <v>1759</v>
      </c>
      <c r="R95" s="1" t="s">
        <v>2188</v>
      </c>
      <c r="S95" s="1" t="s">
        <v>1761</v>
      </c>
      <c r="T95" s="1" t="s">
        <v>1762</v>
      </c>
      <c r="U95" s="1" t="s">
        <v>1763</v>
      </c>
      <c r="V95" s="1" t="s">
        <v>1796</v>
      </c>
    </row>
    <row r="96" s="1" customFormat="1" spans="1:22">
      <c r="A96" s="3">
        <v>999223263341177</v>
      </c>
      <c r="B96" s="1" t="s">
        <v>2066</v>
      </c>
      <c r="C96" s="1" t="s">
        <v>2189</v>
      </c>
      <c r="D96" s="1" t="s">
        <v>2190</v>
      </c>
      <c r="E96" s="1" t="s">
        <v>2191</v>
      </c>
      <c r="F96" s="1" t="s">
        <v>2066</v>
      </c>
      <c r="G96" s="1" t="s">
        <v>1803</v>
      </c>
      <c r="H96" s="1" t="s">
        <v>1753</v>
      </c>
      <c r="I96" s="1" t="s">
        <v>2192</v>
      </c>
      <c r="J96" s="1" t="s">
        <v>1755</v>
      </c>
      <c r="K96" s="1" t="s">
        <v>2192</v>
      </c>
      <c r="L96" s="1" t="s">
        <v>2192</v>
      </c>
      <c r="M96" s="1" t="s">
        <v>1756</v>
      </c>
      <c r="N96" s="1" t="s">
        <v>1756</v>
      </c>
      <c r="O96" s="1" t="s">
        <v>1757</v>
      </c>
      <c r="P96" s="1" t="s">
        <v>1758</v>
      </c>
      <c r="Q96" s="1" t="s">
        <v>1759</v>
      </c>
      <c r="R96" s="1" t="s">
        <v>2193</v>
      </c>
      <c r="S96" s="1" t="s">
        <v>1761</v>
      </c>
      <c r="T96" s="1" t="s">
        <v>1762</v>
      </c>
      <c r="U96" s="1" t="s">
        <v>1763</v>
      </c>
      <c r="V96" s="1" t="s">
        <v>1780</v>
      </c>
    </row>
    <row r="97" s="1" customFormat="1" spans="1:22">
      <c r="A97" s="3">
        <v>999223263070903</v>
      </c>
      <c r="B97" s="1" t="s">
        <v>2194</v>
      </c>
      <c r="C97" s="1" t="s">
        <v>2195</v>
      </c>
      <c r="D97" s="1" t="s">
        <v>2196</v>
      </c>
      <c r="E97" s="1" t="s">
        <v>2197</v>
      </c>
      <c r="F97" s="1" t="s">
        <v>2066</v>
      </c>
      <c r="G97" s="1" t="s">
        <v>1803</v>
      </c>
      <c r="H97" s="1" t="s">
        <v>1753</v>
      </c>
      <c r="I97" s="1" t="s">
        <v>2198</v>
      </c>
      <c r="J97" s="1" t="s">
        <v>1755</v>
      </c>
      <c r="K97" s="1" t="s">
        <v>2198</v>
      </c>
      <c r="L97" s="1" t="s">
        <v>2198</v>
      </c>
      <c r="M97" s="1" t="s">
        <v>1756</v>
      </c>
      <c r="N97" s="1" t="s">
        <v>1756</v>
      </c>
      <c r="O97" s="1" t="s">
        <v>1757</v>
      </c>
      <c r="P97" s="1" t="s">
        <v>1758</v>
      </c>
      <c r="Q97" s="1" t="s">
        <v>1759</v>
      </c>
      <c r="R97" s="1" t="s">
        <v>2199</v>
      </c>
      <c r="S97" s="1" t="s">
        <v>1761</v>
      </c>
      <c r="T97" s="1" t="s">
        <v>1762</v>
      </c>
      <c r="U97" s="1" t="s">
        <v>1763</v>
      </c>
      <c r="V97" s="1" t="s">
        <v>1780</v>
      </c>
    </row>
    <row r="98" s="1" customFormat="1" spans="1:22">
      <c r="A98" s="3">
        <v>999223263005764</v>
      </c>
      <c r="B98" s="1" t="s">
        <v>2194</v>
      </c>
      <c r="C98" s="1" t="s">
        <v>2200</v>
      </c>
      <c r="D98" s="1" t="s">
        <v>2201</v>
      </c>
      <c r="E98" s="1" t="s">
        <v>1793</v>
      </c>
      <c r="F98" s="1" t="s">
        <v>2066</v>
      </c>
      <c r="G98" s="1" t="s">
        <v>1803</v>
      </c>
      <c r="H98" s="1" t="s">
        <v>1753</v>
      </c>
      <c r="I98" s="1" t="s">
        <v>2202</v>
      </c>
      <c r="J98" s="1" t="s">
        <v>1755</v>
      </c>
      <c r="K98" s="1" t="s">
        <v>2202</v>
      </c>
      <c r="L98" s="1" t="s">
        <v>2202</v>
      </c>
      <c r="M98" s="1" t="s">
        <v>1756</v>
      </c>
      <c r="N98" s="1" t="s">
        <v>1756</v>
      </c>
      <c r="O98" s="1" t="s">
        <v>1757</v>
      </c>
      <c r="P98" s="1" t="s">
        <v>1758</v>
      </c>
      <c r="Q98" s="1" t="s">
        <v>1759</v>
      </c>
      <c r="R98" s="1" t="s">
        <v>2203</v>
      </c>
      <c r="S98" s="1" t="s">
        <v>1761</v>
      </c>
      <c r="T98" s="1" t="s">
        <v>1762</v>
      </c>
      <c r="U98" s="1" t="s">
        <v>1763</v>
      </c>
      <c r="V98" s="1" t="s">
        <v>1796</v>
      </c>
    </row>
    <row r="99" s="1" customFormat="1" spans="1:22">
      <c r="A99" s="3">
        <v>999223262922489</v>
      </c>
      <c r="B99" s="1" t="s">
        <v>2194</v>
      </c>
      <c r="C99" s="1" t="s">
        <v>2204</v>
      </c>
      <c r="D99" s="1" t="s">
        <v>2205</v>
      </c>
      <c r="E99" s="1" t="s">
        <v>2206</v>
      </c>
      <c r="F99" s="1" t="s">
        <v>2066</v>
      </c>
      <c r="G99" s="1" t="s">
        <v>1803</v>
      </c>
      <c r="H99" s="1" t="s">
        <v>1753</v>
      </c>
      <c r="I99" s="1" t="s">
        <v>2207</v>
      </c>
      <c r="J99" s="1" t="s">
        <v>1755</v>
      </c>
      <c r="K99" s="1" t="s">
        <v>2207</v>
      </c>
      <c r="L99" s="1" t="s">
        <v>2207</v>
      </c>
      <c r="M99" s="1" t="s">
        <v>1756</v>
      </c>
      <c r="N99" s="1" t="s">
        <v>1756</v>
      </c>
      <c r="O99" s="1" t="s">
        <v>1757</v>
      </c>
      <c r="P99" s="1" t="s">
        <v>1758</v>
      </c>
      <c r="Q99" s="1" t="s">
        <v>1759</v>
      </c>
      <c r="R99" s="1" t="s">
        <v>2208</v>
      </c>
      <c r="S99" s="1" t="s">
        <v>1761</v>
      </c>
      <c r="T99" s="1" t="s">
        <v>1762</v>
      </c>
      <c r="U99" s="1" t="s">
        <v>1763</v>
      </c>
      <c r="V99" s="1" t="s">
        <v>1838</v>
      </c>
    </row>
    <row r="100" s="1" customFormat="1" spans="1:22">
      <c r="A100" s="3">
        <v>999223262920523</v>
      </c>
      <c r="B100" s="1" t="s">
        <v>2194</v>
      </c>
      <c r="C100" s="1" t="s">
        <v>2209</v>
      </c>
      <c r="D100" s="1" t="s">
        <v>2095</v>
      </c>
      <c r="E100" s="1" t="s">
        <v>2210</v>
      </c>
      <c r="F100" s="1" t="s">
        <v>1941</v>
      </c>
      <c r="G100" s="1" t="s">
        <v>1803</v>
      </c>
      <c r="H100" s="1" t="s">
        <v>1753</v>
      </c>
      <c r="I100" s="1" t="s">
        <v>2211</v>
      </c>
      <c r="J100" s="1" t="s">
        <v>1755</v>
      </c>
      <c r="K100" s="1" t="s">
        <v>2211</v>
      </c>
      <c r="L100" s="1" t="s">
        <v>2211</v>
      </c>
      <c r="M100" s="1" t="s">
        <v>1756</v>
      </c>
      <c r="N100" s="1" t="s">
        <v>1756</v>
      </c>
      <c r="O100" s="1" t="s">
        <v>1757</v>
      </c>
      <c r="P100" s="1" t="s">
        <v>1758</v>
      </c>
      <c r="Q100" s="1" t="s">
        <v>1759</v>
      </c>
      <c r="R100" s="1" t="s">
        <v>2212</v>
      </c>
      <c r="S100" s="1" t="s">
        <v>1761</v>
      </c>
      <c r="T100" s="1" t="s">
        <v>1762</v>
      </c>
      <c r="U100" s="1" t="s">
        <v>1763</v>
      </c>
      <c r="V100" s="1" t="s">
        <v>2056</v>
      </c>
    </row>
    <row r="101" s="1" customFormat="1" spans="1:22">
      <c r="A101" s="3">
        <v>999223262061432</v>
      </c>
      <c r="B101" s="1" t="s">
        <v>2194</v>
      </c>
      <c r="C101" s="1" t="s">
        <v>2213</v>
      </c>
      <c r="D101" s="1" t="s">
        <v>2214</v>
      </c>
      <c r="E101" s="1" t="s">
        <v>2215</v>
      </c>
      <c r="F101" s="1" t="s">
        <v>2066</v>
      </c>
      <c r="G101" s="1" t="s">
        <v>1803</v>
      </c>
      <c r="H101" s="1" t="s">
        <v>1753</v>
      </c>
      <c r="I101" s="1" t="s">
        <v>2216</v>
      </c>
      <c r="J101" s="1" t="s">
        <v>1755</v>
      </c>
      <c r="K101" s="1" t="s">
        <v>2216</v>
      </c>
      <c r="L101" s="1" t="s">
        <v>2216</v>
      </c>
      <c r="M101" s="1" t="s">
        <v>1756</v>
      </c>
      <c r="N101" s="1" t="s">
        <v>1756</v>
      </c>
      <c r="O101" s="1" t="s">
        <v>1757</v>
      </c>
      <c r="P101" s="1" t="s">
        <v>1758</v>
      </c>
      <c r="Q101" s="1" t="s">
        <v>1759</v>
      </c>
      <c r="R101" s="1" t="s">
        <v>2217</v>
      </c>
      <c r="S101" s="1" t="s">
        <v>1761</v>
      </c>
      <c r="T101" s="1" t="s">
        <v>1762</v>
      </c>
      <c r="U101" s="1" t="s">
        <v>1763</v>
      </c>
      <c r="V101" s="1" t="s">
        <v>1764</v>
      </c>
    </row>
    <row r="102" s="1" customFormat="1" spans="1:22">
      <c r="A102" s="3">
        <v>999223261932947</v>
      </c>
      <c r="B102" s="1" t="s">
        <v>2194</v>
      </c>
      <c r="C102" s="1" t="s">
        <v>2218</v>
      </c>
      <c r="D102" s="1" t="s">
        <v>2219</v>
      </c>
      <c r="E102" s="1" t="s">
        <v>2220</v>
      </c>
      <c r="F102" s="1" t="s">
        <v>2066</v>
      </c>
      <c r="G102" s="1" t="s">
        <v>1803</v>
      </c>
      <c r="H102" s="1" t="s">
        <v>1753</v>
      </c>
      <c r="I102" s="1" t="s">
        <v>2221</v>
      </c>
      <c r="J102" s="1" t="s">
        <v>1755</v>
      </c>
      <c r="K102" s="1" t="s">
        <v>2221</v>
      </c>
      <c r="L102" s="1" t="s">
        <v>2221</v>
      </c>
      <c r="M102" s="1" t="s">
        <v>1756</v>
      </c>
      <c r="N102" s="1" t="s">
        <v>1756</v>
      </c>
      <c r="O102" s="1" t="s">
        <v>1757</v>
      </c>
      <c r="P102" s="1" t="s">
        <v>1758</v>
      </c>
      <c r="Q102" s="1" t="s">
        <v>1759</v>
      </c>
      <c r="R102" s="1" t="s">
        <v>2222</v>
      </c>
      <c r="S102" s="1" t="s">
        <v>1761</v>
      </c>
      <c r="T102" s="1" t="s">
        <v>1762</v>
      </c>
      <c r="U102" s="1" t="s">
        <v>1763</v>
      </c>
      <c r="V102" s="1" t="s">
        <v>1796</v>
      </c>
    </row>
    <row r="103" s="1" customFormat="1" spans="1:22">
      <c r="A103" s="3">
        <v>999223261621638</v>
      </c>
      <c r="B103" s="1" t="s">
        <v>2194</v>
      </c>
      <c r="C103" s="1" t="s">
        <v>2223</v>
      </c>
      <c r="D103" s="1" t="s">
        <v>2224</v>
      </c>
      <c r="E103" s="1" t="s">
        <v>2225</v>
      </c>
      <c r="F103" s="1" t="s">
        <v>2066</v>
      </c>
      <c r="G103" s="1" t="s">
        <v>1748</v>
      </c>
      <c r="H103" s="1" t="s">
        <v>1753</v>
      </c>
      <c r="I103" s="1" t="s">
        <v>2226</v>
      </c>
      <c r="J103" s="1" t="s">
        <v>1755</v>
      </c>
      <c r="K103" s="1" t="s">
        <v>2226</v>
      </c>
      <c r="L103" s="1" t="s">
        <v>2226</v>
      </c>
      <c r="M103" s="1" t="s">
        <v>1756</v>
      </c>
      <c r="N103" s="1" t="s">
        <v>1756</v>
      </c>
      <c r="O103" s="1" t="s">
        <v>1757</v>
      </c>
      <c r="P103" s="1" t="s">
        <v>1758</v>
      </c>
      <c r="Q103" s="1" t="s">
        <v>1759</v>
      </c>
      <c r="R103" s="1" t="s">
        <v>2227</v>
      </c>
      <c r="S103" s="1" t="s">
        <v>1761</v>
      </c>
      <c r="T103" s="1" t="s">
        <v>1762</v>
      </c>
      <c r="U103" s="1" t="s">
        <v>1763</v>
      </c>
      <c r="V103" s="1" t="s">
        <v>2056</v>
      </c>
    </row>
    <row r="104" s="1" customFormat="1" spans="1:22">
      <c r="A104" s="3">
        <v>999223261363682</v>
      </c>
      <c r="B104" s="1" t="s">
        <v>2194</v>
      </c>
      <c r="C104" s="1" t="s">
        <v>2228</v>
      </c>
      <c r="D104" s="1" t="s">
        <v>2201</v>
      </c>
      <c r="E104" s="1" t="s">
        <v>2229</v>
      </c>
      <c r="F104" s="1" t="s">
        <v>2066</v>
      </c>
      <c r="G104" s="1" t="s">
        <v>1748</v>
      </c>
      <c r="H104" s="1" t="s">
        <v>1753</v>
      </c>
      <c r="I104" s="1" t="s">
        <v>2230</v>
      </c>
      <c r="J104" s="1" t="s">
        <v>1755</v>
      </c>
      <c r="K104" s="1" t="s">
        <v>2230</v>
      </c>
      <c r="L104" s="1" t="s">
        <v>2230</v>
      </c>
      <c r="M104" s="1" t="s">
        <v>1756</v>
      </c>
      <c r="N104" s="1" t="s">
        <v>1756</v>
      </c>
      <c r="O104" s="1" t="s">
        <v>1757</v>
      </c>
      <c r="P104" s="1" t="s">
        <v>1758</v>
      </c>
      <c r="Q104" s="1" t="s">
        <v>1759</v>
      </c>
      <c r="R104" s="1" t="s">
        <v>2231</v>
      </c>
      <c r="S104" s="1" t="s">
        <v>1761</v>
      </c>
      <c r="T104" s="1" t="s">
        <v>1762</v>
      </c>
      <c r="U104" s="1" t="s">
        <v>1763</v>
      </c>
      <c r="V104" s="1" t="s">
        <v>1796</v>
      </c>
    </row>
    <row r="105" s="1" customFormat="1" spans="1:22">
      <c r="A105" s="3">
        <v>999223260739844</v>
      </c>
      <c r="B105" s="1" t="s">
        <v>2194</v>
      </c>
      <c r="C105" s="1" t="s">
        <v>2232</v>
      </c>
      <c r="D105" s="1" t="s">
        <v>2233</v>
      </c>
      <c r="E105" s="1" t="s">
        <v>2234</v>
      </c>
      <c r="F105" s="1" t="s">
        <v>1941</v>
      </c>
      <c r="G105" s="1" t="s">
        <v>1748</v>
      </c>
      <c r="H105" s="1" t="s">
        <v>1753</v>
      </c>
      <c r="I105" s="1" t="s">
        <v>2235</v>
      </c>
      <c r="J105" s="1" t="s">
        <v>1755</v>
      </c>
      <c r="K105" s="1" t="s">
        <v>2235</v>
      </c>
      <c r="L105" s="1" t="s">
        <v>2235</v>
      </c>
      <c r="M105" s="1" t="s">
        <v>1756</v>
      </c>
      <c r="N105" s="1" t="s">
        <v>1756</v>
      </c>
      <c r="O105" s="1" t="s">
        <v>1757</v>
      </c>
      <c r="P105" s="1" t="s">
        <v>1758</v>
      </c>
      <c r="Q105" s="1" t="s">
        <v>1759</v>
      </c>
      <c r="R105" s="1" t="s">
        <v>2236</v>
      </c>
      <c r="S105" s="1" t="s">
        <v>1761</v>
      </c>
      <c r="T105" s="1" t="s">
        <v>1762</v>
      </c>
      <c r="U105" s="1" t="s">
        <v>1763</v>
      </c>
      <c r="V105" s="1" t="s">
        <v>1764</v>
      </c>
    </row>
    <row r="106" s="1" customFormat="1" spans="1:22">
      <c r="A106" s="3">
        <v>999223260581716</v>
      </c>
      <c r="B106" s="1" t="s">
        <v>2194</v>
      </c>
      <c r="C106" s="1" t="s">
        <v>2237</v>
      </c>
      <c r="D106" s="1" t="s">
        <v>2238</v>
      </c>
      <c r="E106" s="1" t="s">
        <v>2239</v>
      </c>
      <c r="F106" s="1" t="s">
        <v>2066</v>
      </c>
      <c r="G106" s="1" t="s">
        <v>1803</v>
      </c>
      <c r="H106" s="1" t="s">
        <v>1753</v>
      </c>
      <c r="I106" s="1" t="s">
        <v>2240</v>
      </c>
      <c r="J106" s="1" t="s">
        <v>1755</v>
      </c>
      <c r="K106" s="1" t="s">
        <v>2240</v>
      </c>
      <c r="L106" s="1" t="s">
        <v>2240</v>
      </c>
      <c r="M106" s="1" t="s">
        <v>1756</v>
      </c>
      <c r="N106" s="1" t="s">
        <v>1756</v>
      </c>
      <c r="O106" s="1" t="s">
        <v>1757</v>
      </c>
      <c r="P106" s="1" t="s">
        <v>1758</v>
      </c>
      <c r="Q106" s="1" t="s">
        <v>1759</v>
      </c>
      <c r="R106" s="1" t="s">
        <v>2241</v>
      </c>
      <c r="S106" s="1" t="s">
        <v>1761</v>
      </c>
      <c r="T106" s="1" t="s">
        <v>1762</v>
      </c>
      <c r="U106" s="1" t="s">
        <v>1763</v>
      </c>
      <c r="V106" s="1" t="s">
        <v>1764</v>
      </c>
    </row>
    <row r="107" s="1" customFormat="1" spans="1:22">
      <c r="A107" s="3">
        <v>999223260415858</v>
      </c>
      <c r="B107" s="1" t="s">
        <v>2194</v>
      </c>
      <c r="C107" s="1" t="s">
        <v>2242</v>
      </c>
      <c r="D107" s="1" t="s">
        <v>2243</v>
      </c>
      <c r="E107" s="1" t="s">
        <v>2244</v>
      </c>
      <c r="F107" s="1" t="s">
        <v>2066</v>
      </c>
      <c r="G107" s="1" t="s">
        <v>1803</v>
      </c>
      <c r="H107" s="1" t="s">
        <v>1753</v>
      </c>
      <c r="I107" s="1" t="s">
        <v>2245</v>
      </c>
      <c r="J107" s="1" t="s">
        <v>1755</v>
      </c>
      <c r="K107" s="1" t="s">
        <v>2245</v>
      </c>
      <c r="L107" s="1" t="s">
        <v>2245</v>
      </c>
      <c r="M107" s="1" t="s">
        <v>1756</v>
      </c>
      <c r="N107" s="1" t="s">
        <v>1756</v>
      </c>
      <c r="O107" s="1" t="s">
        <v>1757</v>
      </c>
      <c r="P107" s="1" t="s">
        <v>1758</v>
      </c>
      <c r="Q107" s="1" t="s">
        <v>1759</v>
      </c>
      <c r="R107" s="1" t="s">
        <v>2246</v>
      </c>
      <c r="S107" s="1" t="s">
        <v>1761</v>
      </c>
      <c r="T107" s="1" t="s">
        <v>1762</v>
      </c>
      <c r="U107" s="1" t="s">
        <v>1763</v>
      </c>
      <c r="V107" s="1" t="s">
        <v>1764</v>
      </c>
    </row>
    <row r="108" s="1" customFormat="1" spans="1:22">
      <c r="A108" s="3">
        <v>999223260361576</v>
      </c>
      <c r="B108" s="1" t="s">
        <v>2194</v>
      </c>
      <c r="C108" s="1" t="s">
        <v>2247</v>
      </c>
      <c r="D108" s="1" t="s">
        <v>2248</v>
      </c>
      <c r="E108" s="1" t="s">
        <v>2249</v>
      </c>
      <c r="F108" s="1" t="s">
        <v>1941</v>
      </c>
      <c r="G108" s="1" t="s">
        <v>1803</v>
      </c>
      <c r="H108" s="1" t="s">
        <v>1753</v>
      </c>
      <c r="I108" s="1" t="s">
        <v>2250</v>
      </c>
      <c r="J108" s="1" t="s">
        <v>1755</v>
      </c>
      <c r="K108" s="1" t="s">
        <v>2250</v>
      </c>
      <c r="L108" s="1" t="s">
        <v>2250</v>
      </c>
      <c r="M108" s="1" t="s">
        <v>1756</v>
      </c>
      <c r="N108" s="1" t="s">
        <v>1756</v>
      </c>
      <c r="O108" s="1" t="s">
        <v>1757</v>
      </c>
      <c r="P108" s="1" t="s">
        <v>1758</v>
      </c>
      <c r="Q108" s="1" t="s">
        <v>1759</v>
      </c>
      <c r="R108" s="1" t="s">
        <v>2251</v>
      </c>
      <c r="S108" s="1" t="s">
        <v>1761</v>
      </c>
      <c r="T108" s="1" t="s">
        <v>1762</v>
      </c>
      <c r="U108" s="1" t="s">
        <v>1763</v>
      </c>
      <c r="V108" s="1" t="s">
        <v>1764</v>
      </c>
    </row>
    <row r="109" s="1" customFormat="1" spans="1:22">
      <c r="A109" s="3">
        <v>999223259855822</v>
      </c>
      <c r="B109" s="1" t="s">
        <v>2194</v>
      </c>
      <c r="C109" s="1" t="s">
        <v>2252</v>
      </c>
      <c r="D109" s="1" t="s">
        <v>2253</v>
      </c>
      <c r="E109" s="1" t="s">
        <v>2254</v>
      </c>
      <c r="F109" s="1" t="s">
        <v>1941</v>
      </c>
      <c r="G109" s="1" t="s">
        <v>1752</v>
      </c>
      <c r="H109" s="1" t="s">
        <v>1753</v>
      </c>
      <c r="I109" s="1" t="s">
        <v>2255</v>
      </c>
      <c r="J109" s="1" t="s">
        <v>1755</v>
      </c>
      <c r="K109" s="1" t="s">
        <v>2255</v>
      </c>
      <c r="L109" s="1" t="s">
        <v>2255</v>
      </c>
      <c r="M109" s="1" t="s">
        <v>1756</v>
      </c>
      <c r="N109" s="1" t="s">
        <v>1756</v>
      </c>
      <c r="O109" s="1" t="s">
        <v>1757</v>
      </c>
      <c r="P109" s="1" t="s">
        <v>1758</v>
      </c>
      <c r="Q109" s="1" t="s">
        <v>1759</v>
      </c>
      <c r="R109" s="1" t="s">
        <v>2256</v>
      </c>
      <c r="S109" s="1" t="s">
        <v>1761</v>
      </c>
      <c r="T109" s="1" t="s">
        <v>1762</v>
      </c>
      <c r="U109" s="1" t="s">
        <v>1763</v>
      </c>
      <c r="V109" s="1" t="s">
        <v>1764</v>
      </c>
    </row>
    <row r="110" s="1" customFormat="1" spans="1:22">
      <c r="A110" s="3">
        <v>999223256237272</v>
      </c>
      <c r="B110" s="1" t="s">
        <v>2194</v>
      </c>
      <c r="C110" s="1" t="s">
        <v>2257</v>
      </c>
      <c r="D110" s="1" t="s">
        <v>1890</v>
      </c>
      <c r="E110" s="1" t="s">
        <v>2258</v>
      </c>
      <c r="F110" s="1" t="s">
        <v>1803</v>
      </c>
      <c r="G110" s="1" t="s">
        <v>1752</v>
      </c>
      <c r="H110" s="1" t="s">
        <v>1753</v>
      </c>
      <c r="I110" s="1" t="s">
        <v>2259</v>
      </c>
      <c r="J110" s="1" t="s">
        <v>1755</v>
      </c>
      <c r="K110" s="1" t="s">
        <v>2259</v>
      </c>
      <c r="L110" s="1" t="s">
        <v>2259</v>
      </c>
      <c r="M110" s="1" t="s">
        <v>1756</v>
      </c>
      <c r="N110" s="1" t="s">
        <v>1756</v>
      </c>
      <c r="O110" s="1" t="s">
        <v>1757</v>
      </c>
      <c r="P110" s="1" t="s">
        <v>1758</v>
      </c>
      <c r="Q110" s="1" t="s">
        <v>1759</v>
      </c>
      <c r="R110" s="1" t="s">
        <v>2260</v>
      </c>
      <c r="S110" s="1" t="s">
        <v>1761</v>
      </c>
      <c r="T110" s="1" t="s">
        <v>1762</v>
      </c>
      <c r="U110" s="1" t="s">
        <v>1763</v>
      </c>
      <c r="V110" s="1" t="s">
        <v>1780</v>
      </c>
    </row>
    <row r="111" s="1" customFormat="1" spans="1:22">
      <c r="A111" s="3">
        <v>999223254786693</v>
      </c>
      <c r="B111" s="1" t="s">
        <v>2194</v>
      </c>
      <c r="C111" s="1" t="s">
        <v>2261</v>
      </c>
      <c r="D111" s="1" t="s">
        <v>2253</v>
      </c>
      <c r="E111" s="1" t="s">
        <v>2262</v>
      </c>
      <c r="F111" s="1" t="s">
        <v>1941</v>
      </c>
      <c r="G111" s="1" t="s">
        <v>1752</v>
      </c>
      <c r="H111" s="1" t="s">
        <v>1753</v>
      </c>
      <c r="I111" s="1" t="s">
        <v>2263</v>
      </c>
      <c r="J111" s="1" t="s">
        <v>1755</v>
      </c>
      <c r="K111" s="1" t="s">
        <v>2263</v>
      </c>
      <c r="L111" s="1" t="s">
        <v>2263</v>
      </c>
      <c r="M111" s="1" t="s">
        <v>1756</v>
      </c>
      <c r="N111" s="1" t="s">
        <v>1756</v>
      </c>
      <c r="O111" s="1" t="s">
        <v>1757</v>
      </c>
      <c r="P111" s="1" t="s">
        <v>1758</v>
      </c>
      <c r="Q111" s="1" t="s">
        <v>1759</v>
      </c>
      <c r="R111" s="1" t="s">
        <v>2264</v>
      </c>
      <c r="S111" s="1" t="s">
        <v>1761</v>
      </c>
      <c r="T111" s="1" t="s">
        <v>1762</v>
      </c>
      <c r="U111" s="1" t="s">
        <v>1763</v>
      </c>
      <c r="V111" s="1" t="s">
        <v>1764</v>
      </c>
    </row>
    <row r="112" s="1" customFormat="1" spans="1:22">
      <c r="A112" s="3">
        <v>999223253663676</v>
      </c>
      <c r="B112" s="1" t="s">
        <v>2194</v>
      </c>
      <c r="C112" s="1" t="s">
        <v>2265</v>
      </c>
      <c r="D112" s="1" t="s">
        <v>1959</v>
      </c>
      <c r="E112" s="1" t="s">
        <v>1960</v>
      </c>
      <c r="F112" s="1" t="s">
        <v>2194</v>
      </c>
      <c r="G112" s="1" t="s">
        <v>1803</v>
      </c>
      <c r="H112" s="1" t="s">
        <v>1753</v>
      </c>
      <c r="I112" s="1" t="s">
        <v>2266</v>
      </c>
      <c r="J112" s="1" t="s">
        <v>1755</v>
      </c>
      <c r="K112" s="1" t="s">
        <v>2266</v>
      </c>
      <c r="L112" s="1" t="s">
        <v>2266</v>
      </c>
      <c r="M112" s="1" t="s">
        <v>1756</v>
      </c>
      <c r="N112" s="1" t="s">
        <v>1756</v>
      </c>
      <c r="O112" s="1" t="s">
        <v>1757</v>
      </c>
      <c r="P112" s="1" t="s">
        <v>1758</v>
      </c>
      <c r="Q112" s="1" t="s">
        <v>1759</v>
      </c>
      <c r="R112" s="1" t="s">
        <v>2267</v>
      </c>
      <c r="S112" s="1" t="s">
        <v>1761</v>
      </c>
      <c r="T112" s="1" t="s">
        <v>1762</v>
      </c>
      <c r="U112" s="1" t="s">
        <v>1763</v>
      </c>
      <c r="V112" s="1" t="s">
        <v>1796</v>
      </c>
    </row>
    <row r="113" s="1" customFormat="1" spans="1:22">
      <c r="A113" s="3">
        <v>999223251877329</v>
      </c>
      <c r="B113" s="1" t="s">
        <v>2268</v>
      </c>
      <c r="C113" s="1" t="s">
        <v>2269</v>
      </c>
      <c r="D113" s="1" t="s">
        <v>2270</v>
      </c>
      <c r="E113" s="1" t="s">
        <v>2271</v>
      </c>
      <c r="F113" s="1" t="s">
        <v>1803</v>
      </c>
      <c r="G113" s="1" t="s">
        <v>1752</v>
      </c>
      <c r="H113" s="1" t="s">
        <v>1753</v>
      </c>
      <c r="I113" s="1" t="s">
        <v>2272</v>
      </c>
      <c r="J113" s="1" t="s">
        <v>1755</v>
      </c>
      <c r="K113" s="1" t="s">
        <v>2272</v>
      </c>
      <c r="L113" s="1" t="s">
        <v>2272</v>
      </c>
      <c r="M113" s="1" t="s">
        <v>1756</v>
      </c>
      <c r="N113" s="1" t="s">
        <v>1756</v>
      </c>
      <c r="O113" s="1" t="s">
        <v>1757</v>
      </c>
      <c r="P113" s="1" t="s">
        <v>1758</v>
      </c>
      <c r="Q113" s="1" t="s">
        <v>1759</v>
      </c>
      <c r="R113" s="1" t="s">
        <v>2273</v>
      </c>
      <c r="S113" s="1" t="s">
        <v>1761</v>
      </c>
      <c r="T113" s="1" t="s">
        <v>1762</v>
      </c>
      <c r="U113" s="1" t="s">
        <v>1763</v>
      </c>
      <c r="V113" s="1" t="s">
        <v>1764</v>
      </c>
    </row>
    <row r="114" s="1" customFormat="1" spans="1:22">
      <c r="A114" s="3">
        <v>23251728173</v>
      </c>
      <c r="B114" s="1" t="s">
        <v>2268</v>
      </c>
      <c r="C114" s="1" t="s">
        <v>2274</v>
      </c>
      <c r="D114" s="1" t="s">
        <v>2196</v>
      </c>
      <c r="E114" s="1" t="s">
        <v>2275</v>
      </c>
      <c r="F114" s="1" t="s">
        <v>2194</v>
      </c>
      <c r="G114" s="1" t="s">
        <v>1752</v>
      </c>
      <c r="H114" s="1" t="s">
        <v>1753</v>
      </c>
      <c r="I114" s="1" t="s">
        <v>2276</v>
      </c>
      <c r="J114" s="1" t="s">
        <v>1755</v>
      </c>
      <c r="K114" s="1" t="s">
        <v>2276</v>
      </c>
      <c r="L114" s="1" t="s">
        <v>2276</v>
      </c>
      <c r="M114" s="1" t="s">
        <v>1756</v>
      </c>
      <c r="N114" s="1" t="s">
        <v>1756</v>
      </c>
      <c r="O114" s="1" t="s">
        <v>1757</v>
      </c>
      <c r="P114" s="1" t="s">
        <v>1758</v>
      </c>
      <c r="Q114" s="1" t="s">
        <v>1759</v>
      </c>
      <c r="R114" s="1" t="s">
        <v>2277</v>
      </c>
      <c r="S114" s="1" t="s">
        <v>1761</v>
      </c>
      <c r="T114" s="1" t="s">
        <v>1762</v>
      </c>
      <c r="U114" s="1" t="s">
        <v>1763</v>
      </c>
      <c r="V114" s="1" t="s">
        <v>1780</v>
      </c>
    </row>
    <row r="115" s="1" customFormat="1" spans="1:22">
      <c r="A115" s="3">
        <v>999223248993318</v>
      </c>
      <c r="B115" s="1" t="s">
        <v>2268</v>
      </c>
      <c r="C115" s="1" t="s">
        <v>2278</v>
      </c>
      <c r="D115" s="1" t="s">
        <v>2253</v>
      </c>
      <c r="E115" s="1" t="s">
        <v>2279</v>
      </c>
      <c r="F115" s="1" t="s">
        <v>1941</v>
      </c>
      <c r="G115" s="1" t="s">
        <v>1748</v>
      </c>
      <c r="H115" s="1" t="s">
        <v>1753</v>
      </c>
      <c r="I115" s="1" t="s">
        <v>2280</v>
      </c>
      <c r="J115" s="1" t="s">
        <v>1755</v>
      </c>
      <c r="K115" s="1" t="s">
        <v>2280</v>
      </c>
      <c r="L115" s="1" t="s">
        <v>2280</v>
      </c>
      <c r="M115" s="1" t="s">
        <v>1756</v>
      </c>
      <c r="N115" s="1" t="s">
        <v>1756</v>
      </c>
      <c r="O115" s="1" t="s">
        <v>1757</v>
      </c>
      <c r="P115" s="1" t="s">
        <v>1758</v>
      </c>
      <c r="Q115" s="1" t="s">
        <v>1759</v>
      </c>
      <c r="R115" s="1" t="s">
        <v>2281</v>
      </c>
      <c r="S115" s="1" t="s">
        <v>1761</v>
      </c>
      <c r="T115" s="1" t="s">
        <v>1762</v>
      </c>
      <c r="U115" s="1" t="s">
        <v>1763</v>
      </c>
      <c r="V115" s="1" t="s">
        <v>1764</v>
      </c>
    </row>
    <row r="116" s="1" customFormat="1" spans="1:22">
      <c r="A116" s="3">
        <v>999223246636944</v>
      </c>
      <c r="B116" s="1" t="s">
        <v>2268</v>
      </c>
      <c r="C116" s="1" t="s">
        <v>2282</v>
      </c>
      <c r="D116" s="1" t="s">
        <v>2283</v>
      </c>
      <c r="E116" s="1" t="s">
        <v>2284</v>
      </c>
      <c r="F116" s="1" t="s">
        <v>1941</v>
      </c>
      <c r="G116" s="1" t="s">
        <v>1748</v>
      </c>
      <c r="H116" s="1" t="s">
        <v>1753</v>
      </c>
      <c r="I116" s="1" t="s">
        <v>2285</v>
      </c>
      <c r="J116" s="1" t="s">
        <v>1755</v>
      </c>
      <c r="K116" s="1" t="s">
        <v>2285</v>
      </c>
      <c r="L116" s="1" t="s">
        <v>2285</v>
      </c>
      <c r="M116" s="1" t="s">
        <v>1756</v>
      </c>
      <c r="N116" s="1" t="s">
        <v>1756</v>
      </c>
      <c r="O116" s="1" t="s">
        <v>1757</v>
      </c>
      <c r="P116" s="1" t="s">
        <v>1758</v>
      </c>
      <c r="Q116" s="1" t="s">
        <v>1759</v>
      </c>
      <c r="R116" s="1" t="s">
        <v>2286</v>
      </c>
      <c r="S116" s="1" t="s">
        <v>1761</v>
      </c>
      <c r="T116" s="1" t="s">
        <v>1762</v>
      </c>
      <c r="U116" s="1" t="s">
        <v>1763</v>
      </c>
      <c r="V116" s="1" t="s">
        <v>1780</v>
      </c>
    </row>
    <row r="117" s="1" customFormat="1" spans="1:22">
      <c r="A117" s="3">
        <v>999223246630931</v>
      </c>
      <c r="B117" s="1" t="s">
        <v>2268</v>
      </c>
      <c r="C117" s="1" t="s">
        <v>2287</v>
      </c>
      <c r="D117" s="1" t="s">
        <v>2288</v>
      </c>
      <c r="E117" s="1" t="s">
        <v>2289</v>
      </c>
      <c r="F117" s="1" t="s">
        <v>2194</v>
      </c>
      <c r="G117" s="1" t="s">
        <v>1803</v>
      </c>
      <c r="H117" s="1" t="s">
        <v>1753</v>
      </c>
      <c r="I117" s="1" t="s">
        <v>2290</v>
      </c>
      <c r="J117" s="1" t="s">
        <v>1755</v>
      </c>
      <c r="K117" s="1" t="s">
        <v>2290</v>
      </c>
      <c r="L117" s="1" t="s">
        <v>2290</v>
      </c>
      <c r="M117" s="1" t="s">
        <v>1756</v>
      </c>
      <c r="N117" s="1" t="s">
        <v>1756</v>
      </c>
      <c r="O117" s="1" t="s">
        <v>1757</v>
      </c>
      <c r="P117" s="1" t="s">
        <v>1758</v>
      </c>
      <c r="Q117" s="1" t="s">
        <v>1759</v>
      </c>
      <c r="R117" s="1" t="s">
        <v>2291</v>
      </c>
      <c r="S117" s="1" t="s">
        <v>1761</v>
      </c>
      <c r="T117" s="1" t="s">
        <v>1762</v>
      </c>
      <c r="U117" s="1" t="s">
        <v>1763</v>
      </c>
      <c r="V117" s="1" t="s">
        <v>1764</v>
      </c>
    </row>
    <row r="118" s="1" customFormat="1" spans="1:22">
      <c r="A118" s="3">
        <v>999223246544087</v>
      </c>
      <c r="B118" s="1" t="s">
        <v>2268</v>
      </c>
      <c r="C118" s="1" t="s">
        <v>2292</v>
      </c>
      <c r="D118" s="1" t="s">
        <v>2190</v>
      </c>
      <c r="E118" s="1" t="s">
        <v>2293</v>
      </c>
      <c r="F118" s="1" t="s">
        <v>1941</v>
      </c>
      <c r="G118" s="1" t="s">
        <v>1752</v>
      </c>
      <c r="H118" s="1" t="s">
        <v>1753</v>
      </c>
      <c r="I118" s="1" t="s">
        <v>2294</v>
      </c>
      <c r="J118" s="1" t="s">
        <v>1755</v>
      </c>
      <c r="K118" s="1" t="s">
        <v>2294</v>
      </c>
      <c r="L118" s="1" t="s">
        <v>2295</v>
      </c>
      <c r="M118" s="1" t="s">
        <v>2296</v>
      </c>
      <c r="N118" s="1" t="s">
        <v>2296</v>
      </c>
      <c r="O118" s="1" t="s">
        <v>1757</v>
      </c>
      <c r="P118" s="1" t="s">
        <v>1758</v>
      </c>
      <c r="Q118" s="1" t="s">
        <v>1759</v>
      </c>
      <c r="R118" s="1" t="s">
        <v>2297</v>
      </c>
      <c r="S118" s="1" t="s">
        <v>1761</v>
      </c>
      <c r="T118" s="1" t="s">
        <v>1762</v>
      </c>
      <c r="U118" s="1" t="s">
        <v>1763</v>
      </c>
      <c r="V118" s="1" t="s">
        <v>1780</v>
      </c>
    </row>
    <row r="119" s="1" customFormat="1" spans="1:22">
      <c r="A119" s="3">
        <v>999223244267832</v>
      </c>
      <c r="B119" s="1" t="s">
        <v>2268</v>
      </c>
      <c r="C119" s="1" t="s">
        <v>2298</v>
      </c>
      <c r="D119" s="1" t="s">
        <v>2299</v>
      </c>
      <c r="E119" s="1" t="s">
        <v>2300</v>
      </c>
      <c r="F119" s="1" t="s">
        <v>1803</v>
      </c>
      <c r="G119" s="1" t="s">
        <v>1752</v>
      </c>
      <c r="H119" s="1" t="s">
        <v>1753</v>
      </c>
      <c r="I119" s="1" t="s">
        <v>2301</v>
      </c>
      <c r="J119" s="1" t="s">
        <v>1755</v>
      </c>
      <c r="K119" s="1" t="s">
        <v>2301</v>
      </c>
      <c r="L119" s="1" t="s">
        <v>2301</v>
      </c>
      <c r="M119" s="1" t="s">
        <v>1756</v>
      </c>
      <c r="N119" s="1" t="s">
        <v>1756</v>
      </c>
      <c r="O119" s="1" t="s">
        <v>1757</v>
      </c>
      <c r="P119" s="1" t="s">
        <v>1758</v>
      </c>
      <c r="Q119" s="1" t="s">
        <v>1759</v>
      </c>
      <c r="R119" s="1" t="s">
        <v>2302</v>
      </c>
      <c r="S119" s="1" t="s">
        <v>1761</v>
      </c>
      <c r="T119" s="1" t="s">
        <v>1762</v>
      </c>
      <c r="U119" s="1" t="s">
        <v>1763</v>
      </c>
      <c r="V119" s="1" t="s">
        <v>1838</v>
      </c>
    </row>
    <row r="120" s="1" customFormat="1" spans="1:22">
      <c r="A120" s="3">
        <v>999223243944963</v>
      </c>
      <c r="B120" s="1" t="s">
        <v>2268</v>
      </c>
      <c r="C120" s="1" t="s">
        <v>2303</v>
      </c>
      <c r="D120" s="1" t="s">
        <v>2233</v>
      </c>
      <c r="E120" s="1" t="s">
        <v>2304</v>
      </c>
      <c r="F120" s="1" t="s">
        <v>2066</v>
      </c>
      <c r="G120" s="1" t="s">
        <v>1803</v>
      </c>
      <c r="H120" s="1" t="s">
        <v>1753</v>
      </c>
      <c r="I120" s="1" t="s">
        <v>2235</v>
      </c>
      <c r="J120" s="1" t="s">
        <v>1755</v>
      </c>
      <c r="K120" s="1" t="s">
        <v>2235</v>
      </c>
      <c r="L120" s="1" t="s">
        <v>2235</v>
      </c>
      <c r="M120" s="1" t="s">
        <v>1756</v>
      </c>
      <c r="N120" s="1" t="s">
        <v>1756</v>
      </c>
      <c r="O120" s="1" t="s">
        <v>1757</v>
      </c>
      <c r="P120" s="1" t="s">
        <v>1758</v>
      </c>
      <c r="Q120" s="1" t="s">
        <v>1759</v>
      </c>
      <c r="R120" s="1" t="s">
        <v>2305</v>
      </c>
      <c r="S120" s="1" t="s">
        <v>1761</v>
      </c>
      <c r="T120" s="1" t="s">
        <v>1762</v>
      </c>
      <c r="U120" s="1" t="s">
        <v>1763</v>
      </c>
      <c r="V120" s="1" t="s">
        <v>1764</v>
      </c>
    </row>
    <row r="121" s="1" customFormat="1" spans="1:22">
      <c r="A121" s="3">
        <v>999223240335383</v>
      </c>
      <c r="B121" s="1" t="s">
        <v>2268</v>
      </c>
      <c r="C121" s="1" t="s">
        <v>2306</v>
      </c>
      <c r="D121" s="1" t="s">
        <v>2176</v>
      </c>
      <c r="E121" s="1" t="s">
        <v>2307</v>
      </c>
      <c r="F121" s="1" t="s">
        <v>1803</v>
      </c>
      <c r="G121" s="1" t="s">
        <v>1748</v>
      </c>
      <c r="H121" s="1" t="s">
        <v>1753</v>
      </c>
      <c r="I121" s="1" t="s">
        <v>2178</v>
      </c>
      <c r="J121" s="1" t="s">
        <v>1755</v>
      </c>
      <c r="K121" s="1" t="s">
        <v>2178</v>
      </c>
      <c r="L121" s="1" t="s">
        <v>2178</v>
      </c>
      <c r="M121" s="1" t="s">
        <v>1756</v>
      </c>
      <c r="N121" s="1" t="s">
        <v>1756</v>
      </c>
      <c r="O121" s="1" t="s">
        <v>1757</v>
      </c>
      <c r="P121" s="1" t="s">
        <v>1758</v>
      </c>
      <c r="Q121" s="1" t="s">
        <v>1759</v>
      </c>
      <c r="R121" s="1" t="s">
        <v>2308</v>
      </c>
      <c r="S121" s="1" t="s">
        <v>1761</v>
      </c>
      <c r="T121" s="1" t="s">
        <v>1762</v>
      </c>
      <c r="U121" s="1" t="s">
        <v>1763</v>
      </c>
      <c r="V121" s="1" t="s">
        <v>1796</v>
      </c>
    </row>
    <row r="122" s="1" customFormat="1" spans="1:22">
      <c r="A122" s="3">
        <v>999223239742199</v>
      </c>
      <c r="B122" s="1" t="s">
        <v>2268</v>
      </c>
      <c r="C122" s="1" t="s">
        <v>2309</v>
      </c>
      <c r="D122" s="1" t="s">
        <v>2310</v>
      </c>
      <c r="E122" s="1" t="s">
        <v>2311</v>
      </c>
      <c r="F122" s="1" t="s">
        <v>1941</v>
      </c>
      <c r="G122" s="1" t="s">
        <v>1752</v>
      </c>
      <c r="H122" s="1" t="s">
        <v>1753</v>
      </c>
      <c r="I122" s="1" t="s">
        <v>2312</v>
      </c>
      <c r="J122" s="1" t="s">
        <v>1755</v>
      </c>
      <c r="K122" s="1" t="s">
        <v>2312</v>
      </c>
      <c r="L122" s="1" t="s">
        <v>2312</v>
      </c>
      <c r="M122" s="1" t="s">
        <v>1756</v>
      </c>
      <c r="N122" s="1" t="s">
        <v>1756</v>
      </c>
      <c r="O122" s="1" t="s">
        <v>1757</v>
      </c>
      <c r="P122" s="1" t="s">
        <v>1758</v>
      </c>
      <c r="Q122" s="1" t="s">
        <v>1759</v>
      </c>
      <c r="R122" s="1" t="s">
        <v>2313</v>
      </c>
      <c r="S122" s="1" t="s">
        <v>1761</v>
      </c>
      <c r="T122" s="1" t="s">
        <v>1762</v>
      </c>
      <c r="U122" s="1" t="s">
        <v>1763</v>
      </c>
      <c r="V122" s="1" t="s">
        <v>1764</v>
      </c>
    </row>
    <row r="123" s="1" customFormat="1" spans="1:22">
      <c r="A123" s="3">
        <v>999223236584938</v>
      </c>
      <c r="B123" s="1" t="s">
        <v>2268</v>
      </c>
      <c r="C123" s="1" t="s">
        <v>2314</v>
      </c>
      <c r="D123" s="1" t="s">
        <v>2270</v>
      </c>
      <c r="E123" s="1" t="s">
        <v>2315</v>
      </c>
      <c r="F123" s="1" t="s">
        <v>1748</v>
      </c>
      <c r="G123" s="1" t="s">
        <v>1752</v>
      </c>
      <c r="H123" s="1" t="s">
        <v>1753</v>
      </c>
      <c r="I123" s="1" t="s">
        <v>2316</v>
      </c>
      <c r="J123" s="1" t="s">
        <v>1755</v>
      </c>
      <c r="K123" s="1" t="s">
        <v>2316</v>
      </c>
      <c r="L123" s="1" t="s">
        <v>2316</v>
      </c>
      <c r="M123" s="1" t="s">
        <v>1756</v>
      </c>
      <c r="N123" s="1" t="s">
        <v>1756</v>
      </c>
      <c r="O123" s="1" t="s">
        <v>1757</v>
      </c>
      <c r="P123" s="1" t="s">
        <v>1758</v>
      </c>
      <c r="Q123" s="1" t="s">
        <v>1759</v>
      </c>
      <c r="R123" s="1" t="s">
        <v>2317</v>
      </c>
      <c r="S123" s="1" t="s">
        <v>1761</v>
      </c>
      <c r="T123" s="1" t="s">
        <v>1762</v>
      </c>
      <c r="U123" s="1" t="s">
        <v>1763</v>
      </c>
      <c r="V123" s="1" t="s">
        <v>1764</v>
      </c>
    </row>
    <row r="124" s="1" customFormat="1" spans="1:22">
      <c r="A124" s="3">
        <v>999223235673360</v>
      </c>
      <c r="B124" s="1" t="s">
        <v>2268</v>
      </c>
      <c r="C124" s="1" t="s">
        <v>2318</v>
      </c>
      <c r="D124" s="1" t="s">
        <v>2319</v>
      </c>
      <c r="E124" s="1" t="s">
        <v>2320</v>
      </c>
      <c r="F124" s="1" t="s">
        <v>1803</v>
      </c>
      <c r="G124" s="1" t="s">
        <v>1748</v>
      </c>
      <c r="H124" s="1" t="s">
        <v>1753</v>
      </c>
      <c r="I124" s="1" t="s">
        <v>2321</v>
      </c>
      <c r="J124" s="1" t="s">
        <v>1755</v>
      </c>
      <c r="K124" s="1" t="s">
        <v>2321</v>
      </c>
      <c r="L124" s="1" t="s">
        <v>2321</v>
      </c>
      <c r="M124" s="1" t="s">
        <v>1756</v>
      </c>
      <c r="N124" s="1" t="s">
        <v>1756</v>
      </c>
      <c r="O124" s="1" t="s">
        <v>1757</v>
      </c>
      <c r="P124" s="1" t="s">
        <v>1758</v>
      </c>
      <c r="Q124" s="1" t="s">
        <v>1759</v>
      </c>
      <c r="R124" s="1" t="s">
        <v>2322</v>
      </c>
      <c r="S124" s="1" t="s">
        <v>1761</v>
      </c>
      <c r="T124" s="1" t="s">
        <v>1762</v>
      </c>
      <c r="U124" s="1" t="s">
        <v>1763</v>
      </c>
      <c r="V124" s="1" t="s">
        <v>2056</v>
      </c>
    </row>
    <row r="125" s="1" customFormat="1" spans="1:22">
      <c r="A125" s="3">
        <v>999223233828699</v>
      </c>
      <c r="B125" s="1" t="s">
        <v>2323</v>
      </c>
      <c r="C125" s="1" t="s">
        <v>2324</v>
      </c>
      <c r="D125" s="1" t="s">
        <v>2325</v>
      </c>
      <c r="E125" s="1" t="s">
        <v>2326</v>
      </c>
      <c r="F125" s="1" t="s">
        <v>1941</v>
      </c>
      <c r="G125" s="1" t="s">
        <v>1748</v>
      </c>
      <c r="H125" s="1" t="s">
        <v>1753</v>
      </c>
      <c r="I125" s="1" t="s">
        <v>1883</v>
      </c>
      <c r="J125" s="1" t="s">
        <v>1755</v>
      </c>
      <c r="K125" s="1" t="s">
        <v>1883</v>
      </c>
      <c r="L125" s="1" t="s">
        <v>1883</v>
      </c>
      <c r="M125" s="1" t="s">
        <v>1756</v>
      </c>
      <c r="N125" s="1" t="s">
        <v>1756</v>
      </c>
      <c r="O125" s="1" t="s">
        <v>1757</v>
      </c>
      <c r="P125" s="1" t="s">
        <v>1758</v>
      </c>
      <c r="Q125" s="1" t="s">
        <v>1759</v>
      </c>
      <c r="R125" s="1" t="s">
        <v>2327</v>
      </c>
      <c r="S125" s="1" t="s">
        <v>1761</v>
      </c>
      <c r="T125" s="1" t="s">
        <v>1762</v>
      </c>
      <c r="U125" s="1" t="s">
        <v>1763</v>
      </c>
      <c r="V125" s="1" t="s">
        <v>1780</v>
      </c>
    </row>
    <row r="126" s="1" customFormat="1" spans="1:22">
      <c r="A126" s="3">
        <v>999223233758570</v>
      </c>
      <c r="B126" s="1" t="s">
        <v>2323</v>
      </c>
      <c r="C126" s="1" t="s">
        <v>2328</v>
      </c>
      <c r="D126" s="1" t="s">
        <v>2329</v>
      </c>
      <c r="E126" s="1" t="s">
        <v>2330</v>
      </c>
      <c r="F126" s="1" t="s">
        <v>1941</v>
      </c>
      <c r="G126" s="1" t="s">
        <v>1752</v>
      </c>
      <c r="H126" s="1" t="s">
        <v>1753</v>
      </c>
      <c r="I126" s="1" t="s">
        <v>2331</v>
      </c>
      <c r="J126" s="1" t="s">
        <v>1755</v>
      </c>
      <c r="K126" s="1" t="s">
        <v>2331</v>
      </c>
      <c r="L126" s="1" t="s">
        <v>2331</v>
      </c>
      <c r="M126" s="1" t="s">
        <v>1756</v>
      </c>
      <c r="N126" s="1" t="s">
        <v>1756</v>
      </c>
      <c r="O126" s="1" t="s">
        <v>1757</v>
      </c>
      <c r="P126" s="1" t="s">
        <v>1758</v>
      </c>
      <c r="Q126" s="1" t="s">
        <v>1759</v>
      </c>
      <c r="R126" s="1" t="s">
        <v>2332</v>
      </c>
      <c r="S126" s="1" t="s">
        <v>1761</v>
      </c>
      <c r="T126" s="1" t="s">
        <v>1762</v>
      </c>
      <c r="U126" s="1" t="s">
        <v>1763</v>
      </c>
      <c r="V126" s="1" t="s">
        <v>1780</v>
      </c>
    </row>
    <row r="127" s="1" customFormat="1" spans="1:22">
      <c r="A127" s="3">
        <v>999223233260537</v>
      </c>
      <c r="B127" s="1" t="s">
        <v>2323</v>
      </c>
      <c r="C127" s="1" t="s">
        <v>2333</v>
      </c>
      <c r="D127" s="1" t="s">
        <v>2299</v>
      </c>
      <c r="E127" s="1" t="s">
        <v>2334</v>
      </c>
      <c r="F127" s="1" t="s">
        <v>1803</v>
      </c>
      <c r="G127" s="1" t="s">
        <v>1752</v>
      </c>
      <c r="H127" s="1" t="s">
        <v>1753</v>
      </c>
      <c r="I127" s="1" t="s">
        <v>2335</v>
      </c>
      <c r="J127" s="1" t="s">
        <v>1755</v>
      </c>
      <c r="K127" s="1" t="s">
        <v>2335</v>
      </c>
      <c r="L127" s="1" t="s">
        <v>2335</v>
      </c>
      <c r="M127" s="1" t="s">
        <v>1756</v>
      </c>
      <c r="N127" s="1" t="s">
        <v>1756</v>
      </c>
      <c r="O127" s="1" t="s">
        <v>1757</v>
      </c>
      <c r="P127" s="1" t="s">
        <v>1758</v>
      </c>
      <c r="Q127" s="1" t="s">
        <v>1759</v>
      </c>
      <c r="R127" s="1" t="s">
        <v>2336</v>
      </c>
      <c r="S127" s="1" t="s">
        <v>1761</v>
      </c>
      <c r="T127" s="1" t="s">
        <v>1762</v>
      </c>
      <c r="U127" s="1" t="s">
        <v>1763</v>
      </c>
      <c r="V127" s="1" t="s">
        <v>1838</v>
      </c>
    </row>
    <row r="128" s="1" customFormat="1" spans="1:22">
      <c r="A128" s="3">
        <v>999223232264141</v>
      </c>
      <c r="B128" s="1" t="s">
        <v>2323</v>
      </c>
      <c r="C128" s="1" t="s">
        <v>2337</v>
      </c>
      <c r="D128" s="1" t="s">
        <v>2338</v>
      </c>
      <c r="E128" s="1" t="s">
        <v>2339</v>
      </c>
      <c r="F128" s="1" t="s">
        <v>2268</v>
      </c>
      <c r="G128" s="1" t="s">
        <v>1752</v>
      </c>
      <c r="H128" s="1" t="s">
        <v>1753</v>
      </c>
      <c r="I128" s="1" t="s">
        <v>2340</v>
      </c>
      <c r="J128" s="1" t="s">
        <v>1755</v>
      </c>
      <c r="K128" s="1" t="s">
        <v>2340</v>
      </c>
      <c r="L128" s="1" t="s">
        <v>2340</v>
      </c>
      <c r="M128" s="1" t="s">
        <v>1756</v>
      </c>
      <c r="N128" s="1" t="s">
        <v>1756</v>
      </c>
      <c r="O128" s="1" t="s">
        <v>1757</v>
      </c>
      <c r="P128" s="1" t="s">
        <v>1758</v>
      </c>
      <c r="Q128" s="1" t="s">
        <v>1759</v>
      </c>
      <c r="R128" s="1" t="s">
        <v>2341</v>
      </c>
      <c r="S128" s="1" t="s">
        <v>1761</v>
      </c>
      <c r="T128" s="1" t="s">
        <v>1762</v>
      </c>
      <c r="U128" s="1" t="s">
        <v>1763</v>
      </c>
      <c r="V128" s="1" t="s">
        <v>1764</v>
      </c>
    </row>
    <row r="129" s="1" customFormat="1" spans="1:22">
      <c r="A129" s="3">
        <v>999223230948280</v>
      </c>
      <c r="B129" s="1" t="s">
        <v>2323</v>
      </c>
      <c r="C129" s="1" t="s">
        <v>2342</v>
      </c>
      <c r="D129" s="1" t="s">
        <v>2343</v>
      </c>
      <c r="E129" s="1" t="s">
        <v>2344</v>
      </c>
      <c r="F129" s="1" t="s">
        <v>2268</v>
      </c>
      <c r="G129" s="1" t="s">
        <v>1748</v>
      </c>
      <c r="H129" s="1" t="s">
        <v>1753</v>
      </c>
      <c r="I129" s="1" t="s">
        <v>2345</v>
      </c>
      <c r="J129" s="1" t="s">
        <v>1755</v>
      </c>
      <c r="K129" s="1" t="s">
        <v>2345</v>
      </c>
      <c r="L129" s="1" t="s">
        <v>2345</v>
      </c>
      <c r="M129" s="1" t="s">
        <v>1756</v>
      </c>
      <c r="N129" s="1" t="s">
        <v>1756</v>
      </c>
      <c r="O129" s="1" t="s">
        <v>1757</v>
      </c>
      <c r="P129" s="1" t="s">
        <v>1758</v>
      </c>
      <c r="Q129" s="1" t="s">
        <v>1759</v>
      </c>
      <c r="R129" s="1" t="s">
        <v>2346</v>
      </c>
      <c r="S129" s="1" t="s">
        <v>1761</v>
      </c>
      <c r="T129" s="1" t="s">
        <v>1762</v>
      </c>
      <c r="U129" s="1" t="s">
        <v>1763</v>
      </c>
      <c r="V129" s="1" t="s">
        <v>1764</v>
      </c>
    </row>
    <row r="130" s="1" customFormat="1" spans="1:22">
      <c r="A130" s="3">
        <v>999223230550708</v>
      </c>
      <c r="B130" s="1" t="s">
        <v>2323</v>
      </c>
      <c r="C130" s="1" t="s">
        <v>2347</v>
      </c>
      <c r="D130" s="1" t="s">
        <v>2348</v>
      </c>
      <c r="E130" s="1" t="s">
        <v>2349</v>
      </c>
      <c r="F130" s="1" t="s">
        <v>1941</v>
      </c>
      <c r="G130" s="1" t="s">
        <v>1748</v>
      </c>
      <c r="H130" s="1" t="s">
        <v>1753</v>
      </c>
      <c r="I130" s="1" t="s">
        <v>2350</v>
      </c>
      <c r="J130" s="1" t="s">
        <v>1755</v>
      </c>
      <c r="K130" s="1" t="s">
        <v>2350</v>
      </c>
      <c r="L130" s="1" t="s">
        <v>2350</v>
      </c>
      <c r="M130" s="1" t="s">
        <v>1756</v>
      </c>
      <c r="N130" s="1" t="s">
        <v>1756</v>
      </c>
      <c r="O130" s="1" t="s">
        <v>1757</v>
      </c>
      <c r="P130" s="1" t="s">
        <v>1758</v>
      </c>
      <c r="Q130" s="1" t="s">
        <v>1759</v>
      </c>
      <c r="R130" s="1" t="s">
        <v>2351</v>
      </c>
      <c r="S130" s="1" t="s">
        <v>1761</v>
      </c>
      <c r="T130" s="1" t="s">
        <v>1762</v>
      </c>
      <c r="U130" s="1" t="s">
        <v>1763</v>
      </c>
      <c r="V130" s="1" t="s">
        <v>1796</v>
      </c>
    </row>
    <row r="131" s="1" customFormat="1" spans="1:22">
      <c r="A131" s="3">
        <v>999223228991409</v>
      </c>
      <c r="B131" s="1" t="s">
        <v>2323</v>
      </c>
      <c r="C131" s="1" t="s">
        <v>2352</v>
      </c>
      <c r="D131" s="1" t="s">
        <v>2009</v>
      </c>
      <c r="E131" s="1" t="s">
        <v>2353</v>
      </c>
      <c r="F131" s="1" t="s">
        <v>1941</v>
      </c>
      <c r="G131" s="1" t="s">
        <v>1803</v>
      </c>
      <c r="H131" s="1" t="s">
        <v>1753</v>
      </c>
      <c r="I131" s="1" t="s">
        <v>2070</v>
      </c>
      <c r="J131" s="1" t="s">
        <v>1755</v>
      </c>
      <c r="K131" s="1" t="s">
        <v>2070</v>
      </c>
      <c r="L131" s="1" t="s">
        <v>2070</v>
      </c>
      <c r="M131" s="1" t="s">
        <v>1756</v>
      </c>
      <c r="N131" s="1" t="s">
        <v>1756</v>
      </c>
      <c r="O131" s="1" t="s">
        <v>1757</v>
      </c>
      <c r="P131" s="1" t="s">
        <v>1758</v>
      </c>
      <c r="Q131" s="1" t="s">
        <v>1759</v>
      </c>
      <c r="R131" s="1" t="s">
        <v>2354</v>
      </c>
      <c r="S131" s="1" t="s">
        <v>1761</v>
      </c>
      <c r="T131" s="1" t="s">
        <v>1762</v>
      </c>
      <c r="U131" s="1" t="s">
        <v>1763</v>
      </c>
      <c r="V131" s="1" t="s">
        <v>1780</v>
      </c>
    </row>
    <row r="132" s="1" customFormat="1" spans="1:22">
      <c r="A132" s="3">
        <v>999223228525462</v>
      </c>
      <c r="B132" s="1" t="s">
        <v>2323</v>
      </c>
      <c r="C132" s="1" t="s">
        <v>2355</v>
      </c>
      <c r="D132" s="1" t="s">
        <v>2356</v>
      </c>
      <c r="E132" s="1" t="s">
        <v>2357</v>
      </c>
      <c r="F132" s="1" t="s">
        <v>1748</v>
      </c>
      <c r="G132" s="1" t="s">
        <v>1752</v>
      </c>
      <c r="H132" s="1" t="s">
        <v>1753</v>
      </c>
      <c r="I132" s="1" t="s">
        <v>2358</v>
      </c>
      <c r="J132" s="1" t="s">
        <v>1755</v>
      </c>
      <c r="K132" s="1" t="s">
        <v>2358</v>
      </c>
      <c r="L132" s="1" t="s">
        <v>2358</v>
      </c>
      <c r="M132" s="1" t="s">
        <v>1756</v>
      </c>
      <c r="N132" s="1" t="s">
        <v>1756</v>
      </c>
      <c r="O132" s="1" t="s">
        <v>1757</v>
      </c>
      <c r="P132" s="1" t="s">
        <v>1758</v>
      </c>
      <c r="Q132" s="1" t="s">
        <v>1759</v>
      </c>
      <c r="R132" s="1" t="s">
        <v>2359</v>
      </c>
      <c r="S132" s="1" t="s">
        <v>1761</v>
      </c>
      <c r="T132" s="1" t="s">
        <v>1762</v>
      </c>
      <c r="U132" s="1" t="s">
        <v>1763</v>
      </c>
      <c r="V132" s="1" t="s">
        <v>1780</v>
      </c>
    </row>
    <row r="133" s="1" customFormat="1" spans="1:22">
      <c r="A133" s="3">
        <v>999223228174014</v>
      </c>
      <c r="B133" s="1" t="s">
        <v>2323</v>
      </c>
      <c r="C133" s="1" t="s">
        <v>2360</v>
      </c>
      <c r="D133" s="1" t="s">
        <v>2325</v>
      </c>
      <c r="E133" s="1" t="s">
        <v>2361</v>
      </c>
      <c r="F133" s="1" t="s">
        <v>2066</v>
      </c>
      <c r="G133" s="1" t="s">
        <v>1748</v>
      </c>
      <c r="H133" s="1" t="s">
        <v>1753</v>
      </c>
      <c r="I133" s="1" t="s">
        <v>2362</v>
      </c>
      <c r="J133" s="1" t="s">
        <v>1755</v>
      </c>
      <c r="K133" s="1" t="s">
        <v>2362</v>
      </c>
      <c r="L133" s="1" t="s">
        <v>2362</v>
      </c>
      <c r="M133" s="1" t="s">
        <v>1756</v>
      </c>
      <c r="N133" s="1" t="s">
        <v>1756</v>
      </c>
      <c r="O133" s="1" t="s">
        <v>1757</v>
      </c>
      <c r="P133" s="1" t="s">
        <v>1758</v>
      </c>
      <c r="Q133" s="1" t="s">
        <v>1759</v>
      </c>
      <c r="R133" s="1" t="s">
        <v>2363</v>
      </c>
      <c r="S133" s="1" t="s">
        <v>1761</v>
      </c>
      <c r="T133" s="1" t="s">
        <v>1762</v>
      </c>
      <c r="U133" s="1" t="s">
        <v>1763</v>
      </c>
      <c r="V133" s="1" t="s">
        <v>1780</v>
      </c>
    </row>
    <row r="134" s="1" customFormat="1" spans="1:22">
      <c r="A134" s="3">
        <v>999223227721750</v>
      </c>
      <c r="B134" s="1" t="s">
        <v>2323</v>
      </c>
      <c r="C134" s="1" t="s">
        <v>2364</v>
      </c>
      <c r="D134" s="1" t="s">
        <v>2365</v>
      </c>
      <c r="E134" s="1" t="s">
        <v>2366</v>
      </c>
      <c r="F134" s="1" t="s">
        <v>2066</v>
      </c>
      <c r="G134" s="1" t="s">
        <v>1803</v>
      </c>
      <c r="H134" s="1" t="s">
        <v>1753</v>
      </c>
      <c r="I134" s="1" t="s">
        <v>2367</v>
      </c>
      <c r="J134" s="1" t="s">
        <v>1755</v>
      </c>
      <c r="K134" s="1" t="s">
        <v>2367</v>
      </c>
      <c r="L134" s="1" t="s">
        <v>2367</v>
      </c>
      <c r="M134" s="1" t="s">
        <v>1756</v>
      </c>
      <c r="N134" s="1" t="s">
        <v>1756</v>
      </c>
      <c r="O134" s="1" t="s">
        <v>1757</v>
      </c>
      <c r="P134" s="1" t="s">
        <v>1758</v>
      </c>
      <c r="Q134" s="1" t="s">
        <v>1759</v>
      </c>
      <c r="R134" s="1" t="s">
        <v>2368</v>
      </c>
      <c r="S134" s="1" t="s">
        <v>1761</v>
      </c>
      <c r="T134" s="1" t="s">
        <v>1762</v>
      </c>
      <c r="U134" s="1" t="s">
        <v>1763</v>
      </c>
      <c r="V134" s="1" t="s">
        <v>1796</v>
      </c>
    </row>
    <row r="135" s="1" customFormat="1" spans="1:22">
      <c r="A135" s="3">
        <v>999223226085347</v>
      </c>
      <c r="B135" s="1" t="s">
        <v>2323</v>
      </c>
      <c r="C135" s="1" t="s">
        <v>2369</v>
      </c>
      <c r="D135" s="1" t="s">
        <v>2370</v>
      </c>
      <c r="E135" s="1" t="s">
        <v>2371</v>
      </c>
      <c r="F135" s="1" t="s">
        <v>2066</v>
      </c>
      <c r="G135" s="1" t="s">
        <v>1748</v>
      </c>
      <c r="H135" s="1" t="s">
        <v>1753</v>
      </c>
      <c r="I135" s="1" t="s">
        <v>2372</v>
      </c>
      <c r="J135" s="1" t="s">
        <v>1755</v>
      </c>
      <c r="K135" s="1" t="s">
        <v>2372</v>
      </c>
      <c r="L135" s="1" t="s">
        <v>2372</v>
      </c>
      <c r="M135" s="1" t="s">
        <v>1756</v>
      </c>
      <c r="N135" s="1" t="s">
        <v>1756</v>
      </c>
      <c r="O135" s="1" t="s">
        <v>1757</v>
      </c>
      <c r="P135" s="1" t="s">
        <v>1758</v>
      </c>
      <c r="Q135" s="1" t="s">
        <v>1759</v>
      </c>
      <c r="R135" s="1" t="s">
        <v>2373</v>
      </c>
      <c r="S135" s="1" t="s">
        <v>1761</v>
      </c>
      <c r="T135" s="1" t="s">
        <v>1762</v>
      </c>
      <c r="U135" s="1" t="s">
        <v>1763</v>
      </c>
      <c r="V135" s="1" t="s">
        <v>1819</v>
      </c>
    </row>
    <row r="136" s="1" customFormat="1" spans="1:22">
      <c r="A136" s="3">
        <v>999223224498474</v>
      </c>
      <c r="B136" s="1" t="s">
        <v>2323</v>
      </c>
      <c r="C136" s="1" t="s">
        <v>2374</v>
      </c>
      <c r="D136" s="1" t="s">
        <v>1991</v>
      </c>
      <c r="E136" s="1" t="s">
        <v>2375</v>
      </c>
      <c r="F136" s="1" t="s">
        <v>1941</v>
      </c>
      <c r="G136" s="1" t="s">
        <v>1752</v>
      </c>
      <c r="H136" s="1" t="s">
        <v>1753</v>
      </c>
      <c r="I136" s="1" t="s">
        <v>2376</v>
      </c>
      <c r="J136" s="1" t="s">
        <v>1755</v>
      </c>
      <c r="K136" s="1" t="s">
        <v>2376</v>
      </c>
      <c r="L136" s="1" t="s">
        <v>2376</v>
      </c>
      <c r="M136" s="1" t="s">
        <v>1756</v>
      </c>
      <c r="N136" s="1" t="s">
        <v>1756</v>
      </c>
      <c r="O136" s="1" t="s">
        <v>1757</v>
      </c>
      <c r="P136" s="1" t="s">
        <v>1758</v>
      </c>
      <c r="Q136" s="1" t="s">
        <v>1759</v>
      </c>
      <c r="R136" s="1" t="s">
        <v>2377</v>
      </c>
      <c r="S136" s="1" t="s">
        <v>1761</v>
      </c>
      <c r="T136" s="1" t="s">
        <v>1762</v>
      </c>
      <c r="U136" s="1" t="s">
        <v>1763</v>
      </c>
      <c r="V136" s="1" t="s">
        <v>1764</v>
      </c>
    </row>
    <row r="137" s="1" customFormat="1" spans="1:22">
      <c r="A137" s="3">
        <v>999223224444555</v>
      </c>
      <c r="B137" s="1" t="s">
        <v>2323</v>
      </c>
      <c r="C137" s="1" t="s">
        <v>2378</v>
      </c>
      <c r="D137" s="1" t="s">
        <v>1991</v>
      </c>
      <c r="E137" s="1" t="s">
        <v>2379</v>
      </c>
      <c r="F137" s="1" t="s">
        <v>1941</v>
      </c>
      <c r="G137" s="1" t="s">
        <v>1752</v>
      </c>
      <c r="H137" s="1" t="s">
        <v>1753</v>
      </c>
      <c r="I137" s="1" t="s">
        <v>2380</v>
      </c>
      <c r="J137" s="1" t="s">
        <v>1755</v>
      </c>
      <c r="K137" s="1" t="s">
        <v>2380</v>
      </c>
      <c r="L137" s="1" t="s">
        <v>2380</v>
      </c>
      <c r="M137" s="1" t="s">
        <v>1756</v>
      </c>
      <c r="N137" s="1" t="s">
        <v>1756</v>
      </c>
      <c r="O137" s="1" t="s">
        <v>1757</v>
      </c>
      <c r="P137" s="1" t="s">
        <v>1758</v>
      </c>
      <c r="Q137" s="1" t="s">
        <v>1759</v>
      </c>
      <c r="R137" s="1" t="s">
        <v>2381</v>
      </c>
      <c r="S137" s="1" t="s">
        <v>1761</v>
      </c>
      <c r="T137" s="1" t="s">
        <v>1762</v>
      </c>
      <c r="U137" s="1" t="s">
        <v>1763</v>
      </c>
      <c r="V137" s="1" t="s">
        <v>1764</v>
      </c>
    </row>
    <row r="138" s="1" customFormat="1" spans="1:22">
      <c r="A138" s="3">
        <v>999223224128392</v>
      </c>
      <c r="B138" s="1" t="s">
        <v>2323</v>
      </c>
      <c r="C138" s="1" t="s">
        <v>2382</v>
      </c>
      <c r="D138" s="1" t="s">
        <v>2157</v>
      </c>
      <c r="E138" s="1" t="s">
        <v>2383</v>
      </c>
      <c r="F138" s="1" t="s">
        <v>1941</v>
      </c>
      <c r="G138" s="1" t="s">
        <v>1803</v>
      </c>
      <c r="H138" s="1" t="s">
        <v>1753</v>
      </c>
      <c r="I138" s="1" t="s">
        <v>2159</v>
      </c>
      <c r="J138" s="1" t="s">
        <v>1755</v>
      </c>
      <c r="K138" s="1" t="s">
        <v>2159</v>
      </c>
      <c r="L138" s="1" t="s">
        <v>2159</v>
      </c>
      <c r="M138" s="1" t="s">
        <v>1756</v>
      </c>
      <c r="N138" s="1" t="s">
        <v>1756</v>
      </c>
      <c r="O138" s="1" t="s">
        <v>1757</v>
      </c>
      <c r="P138" s="1" t="s">
        <v>1758</v>
      </c>
      <c r="Q138" s="1" t="s">
        <v>1759</v>
      </c>
      <c r="R138" s="1" t="s">
        <v>2384</v>
      </c>
      <c r="S138" s="1" t="s">
        <v>1761</v>
      </c>
      <c r="T138" s="1" t="s">
        <v>1762</v>
      </c>
      <c r="U138" s="1" t="s">
        <v>1763</v>
      </c>
      <c r="V138" s="1" t="s">
        <v>1764</v>
      </c>
    </row>
    <row r="139" s="1" customFormat="1" spans="1:22">
      <c r="A139" s="3">
        <v>999223223483365</v>
      </c>
      <c r="B139" s="1" t="s">
        <v>2323</v>
      </c>
      <c r="C139" s="1" t="s">
        <v>2385</v>
      </c>
      <c r="D139" s="1" t="s">
        <v>2386</v>
      </c>
      <c r="E139" s="1" t="s">
        <v>2387</v>
      </c>
      <c r="F139" s="1" t="s">
        <v>2194</v>
      </c>
      <c r="G139" s="1" t="s">
        <v>1752</v>
      </c>
      <c r="H139" s="1" t="s">
        <v>1753</v>
      </c>
      <c r="I139" s="1" t="s">
        <v>2388</v>
      </c>
      <c r="J139" s="1" t="s">
        <v>1755</v>
      </c>
      <c r="K139" s="1" t="s">
        <v>2388</v>
      </c>
      <c r="L139" s="1" t="s">
        <v>2388</v>
      </c>
      <c r="M139" s="1" t="s">
        <v>1756</v>
      </c>
      <c r="N139" s="1" t="s">
        <v>1756</v>
      </c>
      <c r="O139" s="1" t="s">
        <v>1757</v>
      </c>
      <c r="P139" s="1" t="s">
        <v>1758</v>
      </c>
      <c r="Q139" s="1" t="s">
        <v>1759</v>
      </c>
      <c r="R139" s="1" t="s">
        <v>2389</v>
      </c>
      <c r="S139" s="1" t="s">
        <v>1761</v>
      </c>
      <c r="T139" s="1" t="s">
        <v>1762</v>
      </c>
      <c r="U139" s="1" t="s">
        <v>1763</v>
      </c>
      <c r="V139" s="1" t="s">
        <v>1764</v>
      </c>
    </row>
    <row r="140" s="1" customFormat="1" spans="1:22">
      <c r="A140" s="3">
        <v>999223222081629</v>
      </c>
      <c r="B140" s="1" t="s">
        <v>2323</v>
      </c>
      <c r="C140" s="1" t="s">
        <v>2390</v>
      </c>
      <c r="D140" s="1" t="s">
        <v>2391</v>
      </c>
      <c r="E140" s="1" t="s">
        <v>2392</v>
      </c>
      <c r="F140" s="1" t="s">
        <v>2194</v>
      </c>
      <c r="G140" s="1" t="s">
        <v>1803</v>
      </c>
      <c r="H140" s="1" t="s">
        <v>1753</v>
      </c>
      <c r="I140" s="1" t="s">
        <v>2393</v>
      </c>
      <c r="J140" s="1" t="s">
        <v>1755</v>
      </c>
      <c r="K140" s="1" t="s">
        <v>2393</v>
      </c>
      <c r="L140" s="1" t="s">
        <v>2394</v>
      </c>
      <c r="M140" s="1" t="s">
        <v>2395</v>
      </c>
      <c r="N140" s="1" t="s">
        <v>2395</v>
      </c>
      <c r="O140" s="1" t="s">
        <v>1757</v>
      </c>
      <c r="P140" s="1" t="s">
        <v>1758</v>
      </c>
      <c r="Q140" s="1" t="s">
        <v>1759</v>
      </c>
      <c r="R140" s="1" t="s">
        <v>2396</v>
      </c>
      <c r="S140" s="1" t="s">
        <v>1761</v>
      </c>
      <c r="T140" s="1" t="s">
        <v>1762</v>
      </c>
      <c r="U140" s="1" t="s">
        <v>1763</v>
      </c>
      <c r="V140" s="1" t="s">
        <v>1764</v>
      </c>
    </row>
    <row r="141" s="1" customFormat="1" spans="1:22">
      <c r="A141" s="3">
        <v>999223218233534</v>
      </c>
      <c r="B141" s="1" t="s">
        <v>2323</v>
      </c>
      <c r="C141" s="1" t="s">
        <v>2397</v>
      </c>
      <c r="D141" s="1" t="s">
        <v>1805</v>
      </c>
      <c r="E141" s="1" t="s">
        <v>2398</v>
      </c>
      <c r="F141" s="1" t="s">
        <v>1941</v>
      </c>
      <c r="G141" s="1" t="s">
        <v>1803</v>
      </c>
      <c r="H141" s="1" t="s">
        <v>1753</v>
      </c>
      <c r="I141" s="1" t="s">
        <v>1807</v>
      </c>
      <c r="J141" s="1" t="s">
        <v>1755</v>
      </c>
      <c r="K141" s="1" t="s">
        <v>1807</v>
      </c>
      <c r="L141" s="1" t="s">
        <v>1807</v>
      </c>
      <c r="M141" s="1" t="s">
        <v>1756</v>
      </c>
      <c r="N141" s="1" t="s">
        <v>1756</v>
      </c>
      <c r="O141" s="1" t="s">
        <v>1757</v>
      </c>
      <c r="P141" s="1" t="s">
        <v>1758</v>
      </c>
      <c r="Q141" s="1" t="s">
        <v>1759</v>
      </c>
      <c r="R141" s="1" t="s">
        <v>2399</v>
      </c>
      <c r="S141" s="1" t="s">
        <v>1761</v>
      </c>
      <c r="T141" s="1" t="s">
        <v>1762</v>
      </c>
      <c r="U141" s="1" t="s">
        <v>1763</v>
      </c>
      <c r="V141" s="1" t="s">
        <v>1764</v>
      </c>
    </row>
    <row r="142" s="1" customFormat="1" spans="1:22">
      <c r="A142" s="3">
        <v>999223216800896</v>
      </c>
      <c r="B142" s="1" t="s">
        <v>2400</v>
      </c>
      <c r="C142" s="1" t="s">
        <v>2401</v>
      </c>
      <c r="D142" s="1" t="s">
        <v>2402</v>
      </c>
      <c r="E142" s="1" t="s">
        <v>2403</v>
      </c>
      <c r="F142" s="1" t="s">
        <v>1748</v>
      </c>
      <c r="G142" s="1" t="s">
        <v>1752</v>
      </c>
      <c r="H142" s="1" t="s">
        <v>1753</v>
      </c>
      <c r="I142" s="1" t="s">
        <v>2404</v>
      </c>
      <c r="J142" s="1" t="s">
        <v>1755</v>
      </c>
      <c r="K142" s="1" t="s">
        <v>2404</v>
      </c>
      <c r="L142" s="1" t="s">
        <v>2404</v>
      </c>
      <c r="M142" s="1" t="s">
        <v>1756</v>
      </c>
      <c r="N142" s="1" t="s">
        <v>1756</v>
      </c>
      <c r="O142" s="1" t="s">
        <v>1757</v>
      </c>
      <c r="P142" s="1" t="s">
        <v>1758</v>
      </c>
      <c r="Q142" s="1" t="s">
        <v>1759</v>
      </c>
      <c r="R142" s="1" t="s">
        <v>2405</v>
      </c>
      <c r="S142" s="1" t="s">
        <v>1761</v>
      </c>
      <c r="T142" s="1" t="s">
        <v>1762</v>
      </c>
      <c r="U142" s="1" t="s">
        <v>1763</v>
      </c>
      <c r="V142" s="1" t="s">
        <v>1764</v>
      </c>
    </row>
    <row r="143" s="1" customFormat="1" spans="1:22">
      <c r="A143" s="3">
        <v>999223216325761</v>
      </c>
      <c r="B143" s="1" t="s">
        <v>2400</v>
      </c>
      <c r="C143" s="1" t="s">
        <v>2406</v>
      </c>
      <c r="D143" s="1" t="s">
        <v>2407</v>
      </c>
      <c r="E143" s="1" t="s">
        <v>2408</v>
      </c>
      <c r="F143" s="1" t="s">
        <v>1941</v>
      </c>
      <c r="G143" s="1" t="s">
        <v>1748</v>
      </c>
      <c r="H143" s="1" t="s">
        <v>1753</v>
      </c>
      <c r="I143" s="1" t="s">
        <v>2409</v>
      </c>
      <c r="J143" s="1" t="s">
        <v>1755</v>
      </c>
      <c r="K143" s="1" t="s">
        <v>2409</v>
      </c>
      <c r="L143" s="1" t="s">
        <v>2409</v>
      </c>
      <c r="M143" s="1" t="s">
        <v>1756</v>
      </c>
      <c r="N143" s="1" t="s">
        <v>1756</v>
      </c>
      <c r="O143" s="1" t="s">
        <v>1757</v>
      </c>
      <c r="P143" s="1" t="s">
        <v>1758</v>
      </c>
      <c r="Q143" s="1" t="s">
        <v>1759</v>
      </c>
      <c r="R143" s="1" t="s">
        <v>2410</v>
      </c>
      <c r="S143" s="1" t="s">
        <v>1761</v>
      </c>
      <c r="T143" s="1" t="s">
        <v>1762</v>
      </c>
      <c r="U143" s="1" t="s">
        <v>1763</v>
      </c>
      <c r="V143" s="1" t="s">
        <v>1764</v>
      </c>
    </row>
    <row r="144" s="1" customFormat="1" spans="1:22">
      <c r="A144" s="3">
        <v>999223214146579</v>
      </c>
      <c r="B144" s="1" t="s">
        <v>2400</v>
      </c>
      <c r="C144" s="1" t="s">
        <v>2411</v>
      </c>
      <c r="D144" s="1" t="s">
        <v>2233</v>
      </c>
      <c r="E144" s="1" t="s">
        <v>2412</v>
      </c>
      <c r="F144" s="1" t="s">
        <v>1748</v>
      </c>
      <c r="G144" s="1" t="s">
        <v>1752</v>
      </c>
      <c r="H144" s="1" t="s">
        <v>1753</v>
      </c>
      <c r="I144" s="1" t="s">
        <v>2413</v>
      </c>
      <c r="J144" s="1" t="s">
        <v>1755</v>
      </c>
      <c r="K144" s="1" t="s">
        <v>2413</v>
      </c>
      <c r="L144" s="1" t="s">
        <v>2413</v>
      </c>
      <c r="M144" s="1" t="s">
        <v>1756</v>
      </c>
      <c r="N144" s="1" t="s">
        <v>1756</v>
      </c>
      <c r="O144" s="1" t="s">
        <v>1757</v>
      </c>
      <c r="P144" s="1" t="s">
        <v>1758</v>
      </c>
      <c r="Q144" s="1" t="s">
        <v>1759</v>
      </c>
      <c r="R144" s="1" t="s">
        <v>2414</v>
      </c>
      <c r="S144" s="1" t="s">
        <v>1761</v>
      </c>
      <c r="T144" s="1" t="s">
        <v>1762</v>
      </c>
      <c r="U144" s="1" t="s">
        <v>1763</v>
      </c>
      <c r="V144" s="1" t="s">
        <v>1764</v>
      </c>
    </row>
    <row r="145" s="1" customFormat="1" spans="1:22">
      <c r="A145" s="3">
        <v>999223212337485</v>
      </c>
      <c r="B145" s="1" t="s">
        <v>2400</v>
      </c>
      <c r="C145" s="1" t="s">
        <v>2415</v>
      </c>
      <c r="D145" s="1" t="s">
        <v>2086</v>
      </c>
      <c r="E145" s="1" t="s">
        <v>2416</v>
      </c>
      <c r="F145" s="1" t="s">
        <v>1803</v>
      </c>
      <c r="G145" s="1" t="s">
        <v>1752</v>
      </c>
      <c r="H145" s="1" t="s">
        <v>1753</v>
      </c>
      <c r="I145" s="1" t="s">
        <v>2417</v>
      </c>
      <c r="J145" s="1" t="s">
        <v>1755</v>
      </c>
      <c r="K145" s="1" t="s">
        <v>2417</v>
      </c>
      <c r="L145" s="1" t="s">
        <v>2417</v>
      </c>
      <c r="M145" s="1" t="s">
        <v>1756</v>
      </c>
      <c r="N145" s="1" t="s">
        <v>1756</v>
      </c>
      <c r="O145" s="1" t="s">
        <v>1757</v>
      </c>
      <c r="P145" s="1" t="s">
        <v>1758</v>
      </c>
      <c r="Q145" s="1" t="s">
        <v>1759</v>
      </c>
      <c r="R145" s="1" t="s">
        <v>2418</v>
      </c>
      <c r="S145" s="1" t="s">
        <v>1761</v>
      </c>
      <c r="T145" s="1" t="s">
        <v>1762</v>
      </c>
      <c r="U145" s="1" t="s">
        <v>1763</v>
      </c>
      <c r="V145" s="1" t="s">
        <v>1764</v>
      </c>
    </row>
    <row r="146" s="1" customFormat="1" spans="1:22">
      <c r="A146" s="3">
        <v>999223211371213</v>
      </c>
      <c r="B146" s="1" t="s">
        <v>2400</v>
      </c>
      <c r="C146" s="1" t="s">
        <v>2419</v>
      </c>
      <c r="D146" s="1" t="s">
        <v>2185</v>
      </c>
      <c r="E146" s="1" t="s">
        <v>2420</v>
      </c>
      <c r="F146" s="1" t="s">
        <v>1748</v>
      </c>
      <c r="G146" s="1" t="s">
        <v>1752</v>
      </c>
      <c r="H146" s="1" t="s">
        <v>1753</v>
      </c>
      <c r="I146" s="1" t="s">
        <v>2421</v>
      </c>
      <c r="J146" s="1" t="s">
        <v>1755</v>
      </c>
      <c r="K146" s="1" t="s">
        <v>2421</v>
      </c>
      <c r="L146" s="1" t="s">
        <v>2421</v>
      </c>
      <c r="M146" s="1" t="s">
        <v>1756</v>
      </c>
      <c r="N146" s="1" t="s">
        <v>1756</v>
      </c>
      <c r="O146" s="1" t="s">
        <v>1757</v>
      </c>
      <c r="P146" s="1" t="s">
        <v>1758</v>
      </c>
      <c r="Q146" s="1" t="s">
        <v>1759</v>
      </c>
      <c r="R146" s="1" t="s">
        <v>2422</v>
      </c>
      <c r="S146" s="1" t="s">
        <v>1761</v>
      </c>
      <c r="T146" s="1" t="s">
        <v>1762</v>
      </c>
      <c r="U146" s="1" t="s">
        <v>1763</v>
      </c>
      <c r="V146" s="1" t="s">
        <v>1796</v>
      </c>
    </row>
    <row r="147" s="1" customFormat="1" spans="1:22">
      <c r="A147" s="3">
        <v>999223210389965</v>
      </c>
      <c r="B147" s="1" t="s">
        <v>2400</v>
      </c>
      <c r="C147" s="1" t="s">
        <v>2423</v>
      </c>
      <c r="D147" s="1" t="s">
        <v>2424</v>
      </c>
      <c r="E147" s="1" t="s">
        <v>2425</v>
      </c>
      <c r="F147" s="1" t="s">
        <v>2194</v>
      </c>
      <c r="G147" s="1" t="s">
        <v>1803</v>
      </c>
      <c r="H147" s="1" t="s">
        <v>1753</v>
      </c>
      <c r="I147" s="1" t="s">
        <v>2426</v>
      </c>
      <c r="J147" s="1" t="s">
        <v>1755</v>
      </c>
      <c r="K147" s="1" t="s">
        <v>2426</v>
      </c>
      <c r="L147" s="1" t="s">
        <v>2426</v>
      </c>
      <c r="M147" s="1" t="s">
        <v>1756</v>
      </c>
      <c r="N147" s="1" t="s">
        <v>1756</v>
      </c>
      <c r="O147" s="1" t="s">
        <v>1757</v>
      </c>
      <c r="P147" s="1" t="s">
        <v>1758</v>
      </c>
      <c r="Q147" s="1" t="s">
        <v>1759</v>
      </c>
      <c r="R147" s="1" t="s">
        <v>2427</v>
      </c>
      <c r="S147" s="1" t="s">
        <v>1761</v>
      </c>
      <c r="T147" s="1" t="s">
        <v>1762</v>
      </c>
      <c r="U147" s="1" t="s">
        <v>1763</v>
      </c>
      <c r="V147" s="1" t="s">
        <v>1780</v>
      </c>
    </row>
    <row r="148" s="1" customFormat="1" spans="1:22">
      <c r="A148" s="3">
        <v>999223209406306</v>
      </c>
      <c r="B148" s="1" t="s">
        <v>2400</v>
      </c>
      <c r="C148" s="1" t="s">
        <v>2428</v>
      </c>
      <c r="D148" s="1" t="s">
        <v>2429</v>
      </c>
      <c r="E148" s="1" t="s">
        <v>2430</v>
      </c>
      <c r="F148" s="1" t="s">
        <v>2066</v>
      </c>
      <c r="G148" s="1" t="s">
        <v>1803</v>
      </c>
      <c r="H148" s="1" t="s">
        <v>1753</v>
      </c>
      <c r="I148" s="1" t="s">
        <v>2431</v>
      </c>
      <c r="J148" s="1" t="s">
        <v>1755</v>
      </c>
      <c r="K148" s="1" t="s">
        <v>2431</v>
      </c>
      <c r="L148" s="1" t="s">
        <v>2431</v>
      </c>
      <c r="M148" s="1" t="s">
        <v>1756</v>
      </c>
      <c r="N148" s="1" t="s">
        <v>1756</v>
      </c>
      <c r="O148" s="1" t="s">
        <v>1757</v>
      </c>
      <c r="P148" s="1" t="s">
        <v>1758</v>
      </c>
      <c r="Q148" s="1" t="s">
        <v>1759</v>
      </c>
      <c r="R148" s="1" t="s">
        <v>2432</v>
      </c>
      <c r="S148" s="1" t="s">
        <v>1761</v>
      </c>
      <c r="T148" s="1" t="s">
        <v>1762</v>
      </c>
      <c r="U148" s="1" t="s">
        <v>1763</v>
      </c>
      <c r="V148" s="1" t="s">
        <v>1764</v>
      </c>
    </row>
    <row r="149" s="1" customFormat="1" spans="1:22">
      <c r="A149" s="3">
        <v>999223207944991</v>
      </c>
      <c r="B149" s="1" t="s">
        <v>2400</v>
      </c>
      <c r="C149" s="1" t="s">
        <v>2433</v>
      </c>
      <c r="D149" s="1" t="s">
        <v>2434</v>
      </c>
      <c r="E149" s="1" t="s">
        <v>2435</v>
      </c>
      <c r="F149" s="1" t="s">
        <v>2066</v>
      </c>
      <c r="G149" s="1" t="s">
        <v>1748</v>
      </c>
      <c r="H149" s="1" t="s">
        <v>1753</v>
      </c>
      <c r="I149" s="1" t="s">
        <v>2436</v>
      </c>
      <c r="J149" s="1" t="s">
        <v>1755</v>
      </c>
      <c r="K149" s="1" t="s">
        <v>2436</v>
      </c>
      <c r="L149" s="1" t="s">
        <v>2436</v>
      </c>
      <c r="M149" s="1" t="s">
        <v>1756</v>
      </c>
      <c r="N149" s="1" t="s">
        <v>1756</v>
      </c>
      <c r="O149" s="1" t="s">
        <v>1757</v>
      </c>
      <c r="P149" s="1" t="s">
        <v>1758</v>
      </c>
      <c r="Q149" s="1" t="s">
        <v>1759</v>
      </c>
      <c r="R149" s="1" t="s">
        <v>2437</v>
      </c>
      <c r="S149" s="1" t="s">
        <v>1761</v>
      </c>
      <c r="T149" s="1" t="s">
        <v>1762</v>
      </c>
      <c r="U149" s="1" t="s">
        <v>1763</v>
      </c>
      <c r="V149" s="1" t="s">
        <v>1764</v>
      </c>
    </row>
    <row r="150" s="1" customFormat="1" spans="1:22">
      <c r="A150" s="3">
        <v>999223207917832</v>
      </c>
      <c r="B150" s="1" t="s">
        <v>2400</v>
      </c>
      <c r="C150" s="1" t="s">
        <v>2438</v>
      </c>
      <c r="D150" s="1" t="s">
        <v>2439</v>
      </c>
      <c r="E150" s="1" t="s">
        <v>2440</v>
      </c>
      <c r="F150" s="1" t="s">
        <v>1803</v>
      </c>
      <c r="G150" s="1" t="s">
        <v>1748</v>
      </c>
      <c r="H150" s="1" t="s">
        <v>1753</v>
      </c>
      <c r="I150" s="1" t="s">
        <v>2441</v>
      </c>
      <c r="J150" s="1" t="s">
        <v>1755</v>
      </c>
      <c r="K150" s="1" t="s">
        <v>2441</v>
      </c>
      <c r="L150" s="1" t="s">
        <v>2441</v>
      </c>
      <c r="M150" s="1" t="s">
        <v>1756</v>
      </c>
      <c r="N150" s="1" t="s">
        <v>1756</v>
      </c>
      <c r="O150" s="1" t="s">
        <v>1757</v>
      </c>
      <c r="P150" s="1" t="s">
        <v>1758</v>
      </c>
      <c r="Q150" s="1" t="s">
        <v>1759</v>
      </c>
      <c r="R150" s="1" t="s">
        <v>2442</v>
      </c>
      <c r="S150" s="1" t="s">
        <v>1761</v>
      </c>
      <c r="T150" s="1" t="s">
        <v>1762</v>
      </c>
      <c r="U150" s="1" t="s">
        <v>1763</v>
      </c>
      <c r="V150" s="1" t="s">
        <v>1780</v>
      </c>
    </row>
    <row r="151" s="1" customFormat="1" spans="1:22">
      <c r="A151" s="3">
        <v>999223207078488</v>
      </c>
      <c r="B151" s="1" t="s">
        <v>2400</v>
      </c>
      <c r="C151" s="1" t="s">
        <v>2443</v>
      </c>
      <c r="D151" s="1" t="s">
        <v>1909</v>
      </c>
      <c r="E151" s="1" t="s">
        <v>2444</v>
      </c>
      <c r="F151" s="1" t="s">
        <v>2066</v>
      </c>
      <c r="G151" s="1" t="s">
        <v>1803</v>
      </c>
      <c r="H151" s="1" t="s">
        <v>1753</v>
      </c>
      <c r="I151" s="1" t="s">
        <v>2445</v>
      </c>
      <c r="J151" s="1" t="s">
        <v>1755</v>
      </c>
      <c r="K151" s="1" t="s">
        <v>2445</v>
      </c>
      <c r="L151" s="1" t="s">
        <v>2445</v>
      </c>
      <c r="M151" s="1" t="s">
        <v>1756</v>
      </c>
      <c r="N151" s="1" t="s">
        <v>1756</v>
      </c>
      <c r="O151" s="1" t="s">
        <v>1757</v>
      </c>
      <c r="P151" s="1" t="s">
        <v>1758</v>
      </c>
      <c r="Q151" s="1" t="s">
        <v>1759</v>
      </c>
      <c r="R151" s="1" t="s">
        <v>2446</v>
      </c>
      <c r="S151" s="1" t="s">
        <v>1761</v>
      </c>
      <c r="T151" s="1" t="s">
        <v>1762</v>
      </c>
      <c r="U151" s="1" t="s">
        <v>1763</v>
      </c>
      <c r="V151" s="1" t="s">
        <v>1764</v>
      </c>
    </row>
    <row r="152" s="1" customFormat="1" spans="1:22">
      <c r="A152" s="3">
        <v>999223204614800</v>
      </c>
      <c r="B152" s="1" t="s">
        <v>2400</v>
      </c>
      <c r="C152" s="1" t="s">
        <v>2447</v>
      </c>
      <c r="D152" s="1" t="s">
        <v>2270</v>
      </c>
      <c r="E152" s="1" t="s">
        <v>2448</v>
      </c>
      <c r="F152" s="1" t="s">
        <v>1803</v>
      </c>
      <c r="G152" s="1" t="s">
        <v>1752</v>
      </c>
      <c r="H152" s="1" t="s">
        <v>1753</v>
      </c>
      <c r="I152" s="1" t="s">
        <v>2272</v>
      </c>
      <c r="J152" s="1" t="s">
        <v>1755</v>
      </c>
      <c r="K152" s="1" t="s">
        <v>2272</v>
      </c>
      <c r="L152" s="1" t="s">
        <v>2272</v>
      </c>
      <c r="M152" s="1" t="s">
        <v>1756</v>
      </c>
      <c r="N152" s="1" t="s">
        <v>1756</v>
      </c>
      <c r="O152" s="1" t="s">
        <v>1757</v>
      </c>
      <c r="P152" s="1" t="s">
        <v>1758</v>
      </c>
      <c r="Q152" s="1" t="s">
        <v>1759</v>
      </c>
      <c r="R152" s="1" t="s">
        <v>2449</v>
      </c>
      <c r="S152" s="1" t="s">
        <v>1761</v>
      </c>
      <c r="T152" s="1" t="s">
        <v>1762</v>
      </c>
      <c r="U152" s="1" t="s">
        <v>1763</v>
      </c>
      <c r="V152" s="1" t="s">
        <v>1764</v>
      </c>
    </row>
    <row r="153" s="1" customFormat="1" spans="1:22">
      <c r="A153" s="3">
        <v>999223201263477</v>
      </c>
      <c r="B153" s="1" t="s">
        <v>2450</v>
      </c>
      <c r="C153" s="1" t="s">
        <v>2451</v>
      </c>
      <c r="D153" s="1" t="s">
        <v>2086</v>
      </c>
      <c r="E153" s="1" t="s">
        <v>2452</v>
      </c>
      <c r="F153" s="1" t="s">
        <v>2066</v>
      </c>
      <c r="G153" s="1" t="s">
        <v>1752</v>
      </c>
      <c r="H153" s="1" t="s">
        <v>1753</v>
      </c>
      <c r="I153" s="1" t="s">
        <v>2453</v>
      </c>
      <c r="J153" s="1" t="s">
        <v>1755</v>
      </c>
      <c r="K153" s="1" t="s">
        <v>2453</v>
      </c>
      <c r="L153" s="1" t="s">
        <v>2453</v>
      </c>
      <c r="M153" s="1" t="s">
        <v>1756</v>
      </c>
      <c r="N153" s="1" t="s">
        <v>1756</v>
      </c>
      <c r="O153" s="1" t="s">
        <v>1757</v>
      </c>
      <c r="P153" s="1" t="s">
        <v>1758</v>
      </c>
      <c r="Q153" s="1" t="s">
        <v>1759</v>
      </c>
      <c r="R153" s="1" t="s">
        <v>2454</v>
      </c>
      <c r="S153" s="1" t="s">
        <v>1761</v>
      </c>
      <c r="T153" s="1" t="s">
        <v>1762</v>
      </c>
      <c r="U153" s="1" t="s">
        <v>1763</v>
      </c>
      <c r="V153" s="1" t="s">
        <v>1764</v>
      </c>
    </row>
    <row r="154" s="1" customFormat="1" spans="1:22">
      <c r="A154" s="3">
        <v>999223200976212</v>
      </c>
      <c r="B154" s="1" t="s">
        <v>2450</v>
      </c>
      <c r="C154" s="1" t="s">
        <v>2455</v>
      </c>
      <c r="D154" s="1" t="s">
        <v>2456</v>
      </c>
      <c r="E154" s="1" t="s">
        <v>2457</v>
      </c>
      <c r="F154" s="1" t="s">
        <v>2066</v>
      </c>
      <c r="G154" s="1" t="s">
        <v>1803</v>
      </c>
      <c r="H154" s="1" t="s">
        <v>1753</v>
      </c>
      <c r="I154" s="1" t="s">
        <v>2458</v>
      </c>
      <c r="J154" s="1" t="s">
        <v>1755</v>
      </c>
      <c r="K154" s="1" t="s">
        <v>2458</v>
      </c>
      <c r="L154" s="1" t="s">
        <v>2458</v>
      </c>
      <c r="M154" s="1" t="s">
        <v>1756</v>
      </c>
      <c r="N154" s="1" t="s">
        <v>1756</v>
      </c>
      <c r="O154" s="1" t="s">
        <v>1757</v>
      </c>
      <c r="P154" s="1" t="s">
        <v>1758</v>
      </c>
      <c r="Q154" s="1" t="s">
        <v>1759</v>
      </c>
      <c r="R154" s="1" t="s">
        <v>2459</v>
      </c>
      <c r="S154" s="1" t="s">
        <v>1761</v>
      </c>
      <c r="T154" s="1" t="s">
        <v>1762</v>
      </c>
      <c r="U154" s="1" t="s">
        <v>1763</v>
      </c>
      <c r="V154" s="1" t="s">
        <v>1838</v>
      </c>
    </row>
    <row r="155" s="1" customFormat="1" spans="1:22">
      <c r="A155" s="3">
        <v>999223200325451</v>
      </c>
      <c r="B155" s="1" t="s">
        <v>2450</v>
      </c>
      <c r="C155" s="1" t="s">
        <v>2460</v>
      </c>
      <c r="D155" s="1" t="s">
        <v>2434</v>
      </c>
      <c r="E155" s="1" t="s">
        <v>2461</v>
      </c>
      <c r="F155" s="1" t="s">
        <v>2066</v>
      </c>
      <c r="G155" s="1" t="s">
        <v>1752</v>
      </c>
      <c r="H155" s="1" t="s">
        <v>1753</v>
      </c>
      <c r="I155" s="1" t="s">
        <v>2462</v>
      </c>
      <c r="J155" s="1" t="s">
        <v>1755</v>
      </c>
      <c r="K155" s="1" t="s">
        <v>2462</v>
      </c>
      <c r="L155" s="1" t="s">
        <v>2462</v>
      </c>
      <c r="M155" s="1" t="s">
        <v>1756</v>
      </c>
      <c r="N155" s="1" t="s">
        <v>1756</v>
      </c>
      <c r="O155" s="1" t="s">
        <v>1757</v>
      </c>
      <c r="P155" s="1" t="s">
        <v>1758</v>
      </c>
      <c r="Q155" s="1" t="s">
        <v>1759</v>
      </c>
      <c r="R155" s="1" t="s">
        <v>2463</v>
      </c>
      <c r="S155" s="1" t="s">
        <v>1761</v>
      </c>
      <c r="T155" s="1" t="s">
        <v>1762</v>
      </c>
      <c r="U155" s="1" t="s">
        <v>1763</v>
      </c>
      <c r="V155" s="1" t="s">
        <v>1764</v>
      </c>
    </row>
    <row r="156" s="1" customFormat="1" spans="1:22">
      <c r="A156" s="3">
        <v>999223199683966</v>
      </c>
      <c r="B156" s="1" t="s">
        <v>2450</v>
      </c>
      <c r="C156" s="1" t="s">
        <v>2464</v>
      </c>
      <c r="D156" s="1" t="s">
        <v>2370</v>
      </c>
      <c r="E156" s="1" t="s">
        <v>2465</v>
      </c>
      <c r="F156" s="1" t="s">
        <v>1803</v>
      </c>
      <c r="G156" s="1" t="s">
        <v>1748</v>
      </c>
      <c r="H156" s="1" t="s">
        <v>1753</v>
      </c>
      <c r="I156" s="1" t="s">
        <v>2466</v>
      </c>
      <c r="J156" s="1" t="s">
        <v>1755</v>
      </c>
      <c r="K156" s="1" t="s">
        <v>2466</v>
      </c>
      <c r="L156" s="1" t="s">
        <v>2466</v>
      </c>
      <c r="M156" s="1" t="s">
        <v>1756</v>
      </c>
      <c r="N156" s="1" t="s">
        <v>1756</v>
      </c>
      <c r="O156" s="1" t="s">
        <v>1757</v>
      </c>
      <c r="P156" s="1" t="s">
        <v>1758</v>
      </c>
      <c r="Q156" s="1" t="s">
        <v>1759</v>
      </c>
      <c r="R156" s="1" t="s">
        <v>2467</v>
      </c>
      <c r="S156" s="1" t="s">
        <v>1761</v>
      </c>
      <c r="T156" s="1" t="s">
        <v>1762</v>
      </c>
      <c r="U156" s="1" t="s">
        <v>1763</v>
      </c>
      <c r="V156" s="1" t="s">
        <v>1819</v>
      </c>
    </row>
    <row r="157" s="1" customFormat="1" spans="1:22">
      <c r="A157" s="3">
        <v>999223197772711</v>
      </c>
      <c r="B157" s="1" t="s">
        <v>2450</v>
      </c>
      <c r="C157" s="1" t="s">
        <v>2468</v>
      </c>
      <c r="D157" s="1" t="s">
        <v>2469</v>
      </c>
      <c r="E157" s="1" t="s">
        <v>2470</v>
      </c>
      <c r="F157" s="1" t="s">
        <v>1748</v>
      </c>
      <c r="G157" s="1" t="s">
        <v>1752</v>
      </c>
      <c r="H157" s="1" t="s">
        <v>1753</v>
      </c>
      <c r="I157" s="1" t="s">
        <v>2471</v>
      </c>
      <c r="J157" s="1" t="s">
        <v>1755</v>
      </c>
      <c r="K157" s="1" t="s">
        <v>2471</v>
      </c>
      <c r="L157" s="1" t="s">
        <v>2471</v>
      </c>
      <c r="M157" s="1" t="s">
        <v>1756</v>
      </c>
      <c r="N157" s="1" t="s">
        <v>1756</v>
      </c>
      <c r="O157" s="1" t="s">
        <v>1757</v>
      </c>
      <c r="P157" s="1" t="s">
        <v>1758</v>
      </c>
      <c r="Q157" s="1" t="s">
        <v>1759</v>
      </c>
      <c r="R157" s="1" t="s">
        <v>2472</v>
      </c>
      <c r="S157" s="1" t="s">
        <v>1761</v>
      </c>
      <c r="T157" s="1" t="s">
        <v>1762</v>
      </c>
      <c r="U157" s="1" t="s">
        <v>1763</v>
      </c>
      <c r="V157" s="1" t="s">
        <v>1780</v>
      </c>
    </row>
    <row r="158" s="1" customFormat="1" spans="1:22">
      <c r="A158" s="3">
        <v>23196921477</v>
      </c>
      <c r="B158" s="1" t="s">
        <v>2450</v>
      </c>
      <c r="C158" s="1" t="s">
        <v>2473</v>
      </c>
      <c r="D158" s="1" t="s">
        <v>1782</v>
      </c>
      <c r="E158" s="1" t="s">
        <v>2474</v>
      </c>
      <c r="F158" s="1" t="s">
        <v>1748</v>
      </c>
      <c r="G158" s="1" t="s">
        <v>1752</v>
      </c>
      <c r="H158" s="1" t="s">
        <v>1753</v>
      </c>
      <c r="I158" s="1" t="s">
        <v>2475</v>
      </c>
      <c r="J158" s="1" t="s">
        <v>1755</v>
      </c>
      <c r="K158" s="1" t="s">
        <v>2475</v>
      </c>
      <c r="L158" s="1" t="s">
        <v>2475</v>
      </c>
      <c r="M158" s="1" t="s">
        <v>1756</v>
      </c>
      <c r="N158" s="1" t="s">
        <v>1756</v>
      </c>
      <c r="O158" s="1" t="s">
        <v>1757</v>
      </c>
      <c r="P158" s="1" t="s">
        <v>1758</v>
      </c>
      <c r="Q158" s="1" t="s">
        <v>1759</v>
      </c>
      <c r="R158" s="1" t="s">
        <v>2476</v>
      </c>
      <c r="S158" s="1" t="s">
        <v>1761</v>
      </c>
      <c r="T158" s="1" t="s">
        <v>1762</v>
      </c>
      <c r="U158" s="1" t="s">
        <v>1763</v>
      </c>
      <c r="V158" s="1" t="s">
        <v>1764</v>
      </c>
    </row>
    <row r="159" s="1" customFormat="1" spans="1:22">
      <c r="A159" s="3">
        <v>999223196487771</v>
      </c>
      <c r="B159" s="1" t="s">
        <v>2450</v>
      </c>
      <c r="C159" s="1" t="s">
        <v>2477</v>
      </c>
      <c r="D159" s="1" t="s">
        <v>2478</v>
      </c>
      <c r="E159" s="1" t="s">
        <v>2479</v>
      </c>
      <c r="F159" s="1" t="s">
        <v>1941</v>
      </c>
      <c r="G159" s="1" t="s">
        <v>1803</v>
      </c>
      <c r="H159" s="1" t="s">
        <v>1753</v>
      </c>
      <c r="I159" s="1" t="s">
        <v>1965</v>
      </c>
      <c r="J159" s="1" t="s">
        <v>1755</v>
      </c>
      <c r="K159" s="1" t="s">
        <v>1965</v>
      </c>
      <c r="L159" s="1" t="s">
        <v>1965</v>
      </c>
      <c r="M159" s="1" t="s">
        <v>1756</v>
      </c>
      <c r="N159" s="1" t="s">
        <v>1756</v>
      </c>
      <c r="O159" s="1" t="s">
        <v>1757</v>
      </c>
      <c r="P159" s="1" t="s">
        <v>1758</v>
      </c>
      <c r="Q159" s="1" t="s">
        <v>1759</v>
      </c>
      <c r="R159" s="1" t="s">
        <v>2480</v>
      </c>
      <c r="S159" s="1" t="s">
        <v>1761</v>
      </c>
      <c r="T159" s="1" t="s">
        <v>1762</v>
      </c>
      <c r="U159" s="1" t="s">
        <v>1763</v>
      </c>
      <c r="V159" s="1" t="s">
        <v>1764</v>
      </c>
    </row>
    <row r="160" s="1" customFormat="1" spans="1:22">
      <c r="A160" s="3">
        <v>999223194757255</v>
      </c>
      <c r="B160" s="1" t="s">
        <v>2450</v>
      </c>
      <c r="C160" s="1" t="s">
        <v>2481</v>
      </c>
      <c r="D160" s="1" t="s">
        <v>2176</v>
      </c>
      <c r="E160" s="1" t="s">
        <v>2482</v>
      </c>
      <c r="F160" s="1" t="s">
        <v>1941</v>
      </c>
      <c r="G160" s="1" t="s">
        <v>1752</v>
      </c>
      <c r="H160" s="1" t="s">
        <v>1753</v>
      </c>
      <c r="I160" s="1" t="s">
        <v>2483</v>
      </c>
      <c r="J160" s="1" t="s">
        <v>1755</v>
      </c>
      <c r="K160" s="1" t="s">
        <v>2483</v>
      </c>
      <c r="L160" s="1" t="s">
        <v>2483</v>
      </c>
      <c r="M160" s="1" t="s">
        <v>1756</v>
      </c>
      <c r="N160" s="1" t="s">
        <v>1756</v>
      </c>
      <c r="O160" s="1" t="s">
        <v>1757</v>
      </c>
      <c r="P160" s="1" t="s">
        <v>1758</v>
      </c>
      <c r="Q160" s="1" t="s">
        <v>1759</v>
      </c>
      <c r="R160" s="1" t="s">
        <v>2484</v>
      </c>
      <c r="S160" s="1" t="s">
        <v>1761</v>
      </c>
      <c r="T160" s="1" t="s">
        <v>1762</v>
      </c>
      <c r="U160" s="1" t="s">
        <v>1763</v>
      </c>
      <c r="V160" s="1" t="s">
        <v>1796</v>
      </c>
    </row>
    <row r="161" s="1" customFormat="1" spans="1:22">
      <c r="A161" s="3">
        <v>999223193569670</v>
      </c>
      <c r="B161" s="1" t="s">
        <v>2450</v>
      </c>
      <c r="C161" s="1" t="s">
        <v>2485</v>
      </c>
      <c r="D161" s="1" t="s">
        <v>2402</v>
      </c>
      <c r="E161" s="1" t="s">
        <v>2486</v>
      </c>
      <c r="F161" s="1" t="s">
        <v>1803</v>
      </c>
      <c r="G161" s="1" t="s">
        <v>1748</v>
      </c>
      <c r="H161" s="1" t="s">
        <v>1753</v>
      </c>
      <c r="I161" s="1" t="s">
        <v>2487</v>
      </c>
      <c r="J161" s="1" t="s">
        <v>1755</v>
      </c>
      <c r="K161" s="1" t="s">
        <v>2487</v>
      </c>
      <c r="L161" s="1" t="s">
        <v>2487</v>
      </c>
      <c r="M161" s="1" t="s">
        <v>1756</v>
      </c>
      <c r="N161" s="1" t="s">
        <v>1756</v>
      </c>
      <c r="O161" s="1" t="s">
        <v>1757</v>
      </c>
      <c r="P161" s="1" t="s">
        <v>1758</v>
      </c>
      <c r="Q161" s="1" t="s">
        <v>1759</v>
      </c>
      <c r="R161" s="1" t="s">
        <v>2488</v>
      </c>
      <c r="S161" s="1" t="s">
        <v>1761</v>
      </c>
      <c r="T161" s="1" t="s">
        <v>1762</v>
      </c>
      <c r="U161" s="1" t="s">
        <v>1763</v>
      </c>
      <c r="V161" s="1" t="s">
        <v>1764</v>
      </c>
    </row>
    <row r="162" s="1" customFormat="1" spans="1:22">
      <c r="A162" s="3">
        <v>999223192344411</v>
      </c>
      <c r="B162" s="1" t="s">
        <v>2450</v>
      </c>
      <c r="C162" s="1" t="s">
        <v>2489</v>
      </c>
      <c r="D162" s="1" t="s">
        <v>2434</v>
      </c>
      <c r="E162" s="1" t="s">
        <v>2490</v>
      </c>
      <c r="F162" s="1" t="s">
        <v>1803</v>
      </c>
      <c r="G162" s="1" t="s">
        <v>1752</v>
      </c>
      <c r="H162" s="1" t="s">
        <v>1753</v>
      </c>
      <c r="I162" s="1" t="s">
        <v>2491</v>
      </c>
      <c r="J162" s="1" t="s">
        <v>1755</v>
      </c>
      <c r="K162" s="1" t="s">
        <v>2491</v>
      </c>
      <c r="L162" s="1" t="s">
        <v>2491</v>
      </c>
      <c r="M162" s="1" t="s">
        <v>1756</v>
      </c>
      <c r="N162" s="1" t="s">
        <v>1756</v>
      </c>
      <c r="O162" s="1" t="s">
        <v>1757</v>
      </c>
      <c r="P162" s="1" t="s">
        <v>1758</v>
      </c>
      <c r="Q162" s="1" t="s">
        <v>1759</v>
      </c>
      <c r="R162" s="1" t="s">
        <v>2492</v>
      </c>
      <c r="S162" s="1" t="s">
        <v>1761</v>
      </c>
      <c r="T162" s="1" t="s">
        <v>1762</v>
      </c>
      <c r="U162" s="1" t="s">
        <v>1763</v>
      </c>
      <c r="V162" s="1" t="s">
        <v>1764</v>
      </c>
    </row>
    <row r="163" s="1" customFormat="1" spans="1:22">
      <c r="A163" s="3">
        <v>999223191848234</v>
      </c>
      <c r="B163" s="1" t="s">
        <v>2450</v>
      </c>
      <c r="C163" s="1" t="s">
        <v>2493</v>
      </c>
      <c r="D163" s="1" t="s">
        <v>2370</v>
      </c>
      <c r="E163" s="1" t="s">
        <v>2494</v>
      </c>
      <c r="F163" s="1" t="s">
        <v>2194</v>
      </c>
      <c r="G163" s="1" t="s">
        <v>1752</v>
      </c>
      <c r="H163" s="1" t="s">
        <v>1753</v>
      </c>
      <c r="I163" s="1" t="s">
        <v>2495</v>
      </c>
      <c r="J163" s="1" t="s">
        <v>1755</v>
      </c>
      <c r="K163" s="1" t="s">
        <v>2495</v>
      </c>
      <c r="L163" s="1" t="s">
        <v>2495</v>
      </c>
      <c r="M163" s="1" t="s">
        <v>1756</v>
      </c>
      <c r="N163" s="1" t="s">
        <v>1756</v>
      </c>
      <c r="O163" s="1" t="s">
        <v>1757</v>
      </c>
      <c r="P163" s="1" t="s">
        <v>1758</v>
      </c>
      <c r="Q163" s="1" t="s">
        <v>1759</v>
      </c>
      <c r="R163" s="1" t="s">
        <v>2496</v>
      </c>
      <c r="S163" s="1" t="s">
        <v>1761</v>
      </c>
      <c r="T163" s="1" t="s">
        <v>1762</v>
      </c>
      <c r="U163" s="1" t="s">
        <v>1763</v>
      </c>
      <c r="V163" s="1" t="s">
        <v>1819</v>
      </c>
    </row>
    <row r="164" s="1" customFormat="1" spans="1:22">
      <c r="A164" s="3">
        <v>999223191292056</v>
      </c>
      <c r="B164" s="1" t="s">
        <v>2450</v>
      </c>
      <c r="C164" s="1" t="s">
        <v>2497</v>
      </c>
      <c r="D164" s="1" t="s">
        <v>2424</v>
      </c>
      <c r="E164" s="1" t="s">
        <v>2498</v>
      </c>
      <c r="F164" s="1" t="s">
        <v>2194</v>
      </c>
      <c r="G164" s="1" t="s">
        <v>1748</v>
      </c>
      <c r="H164" s="1" t="s">
        <v>1753</v>
      </c>
      <c r="I164" s="1" t="s">
        <v>2499</v>
      </c>
      <c r="J164" s="1" t="s">
        <v>1755</v>
      </c>
      <c r="K164" s="1" t="s">
        <v>2499</v>
      </c>
      <c r="L164" s="1" t="s">
        <v>2499</v>
      </c>
      <c r="M164" s="1" t="s">
        <v>1756</v>
      </c>
      <c r="N164" s="1" t="s">
        <v>1756</v>
      </c>
      <c r="O164" s="1" t="s">
        <v>1757</v>
      </c>
      <c r="P164" s="1" t="s">
        <v>1758</v>
      </c>
      <c r="Q164" s="1" t="s">
        <v>1759</v>
      </c>
      <c r="R164" s="1" t="s">
        <v>2500</v>
      </c>
      <c r="S164" s="1" t="s">
        <v>1761</v>
      </c>
      <c r="T164" s="1" t="s">
        <v>1762</v>
      </c>
      <c r="U164" s="1" t="s">
        <v>1763</v>
      </c>
      <c r="V164" s="1" t="s">
        <v>1780</v>
      </c>
    </row>
    <row r="165" s="1" customFormat="1" spans="1:22">
      <c r="A165" s="3">
        <v>999223188377380</v>
      </c>
      <c r="B165" s="1" t="s">
        <v>2501</v>
      </c>
      <c r="C165" s="1" t="s">
        <v>2502</v>
      </c>
      <c r="D165" s="1" t="s">
        <v>2424</v>
      </c>
      <c r="E165" s="1" t="s">
        <v>2503</v>
      </c>
      <c r="F165" s="1" t="s">
        <v>2194</v>
      </c>
      <c r="G165" s="1" t="s">
        <v>1803</v>
      </c>
      <c r="H165" s="1" t="s">
        <v>1753</v>
      </c>
      <c r="I165" s="1" t="s">
        <v>2504</v>
      </c>
      <c r="J165" s="1" t="s">
        <v>1755</v>
      </c>
      <c r="K165" s="1" t="s">
        <v>2504</v>
      </c>
      <c r="L165" s="1" t="s">
        <v>2504</v>
      </c>
      <c r="M165" s="1" t="s">
        <v>1756</v>
      </c>
      <c r="N165" s="1" t="s">
        <v>1756</v>
      </c>
      <c r="O165" s="1" t="s">
        <v>1757</v>
      </c>
      <c r="P165" s="1" t="s">
        <v>1758</v>
      </c>
      <c r="Q165" s="1" t="s">
        <v>1759</v>
      </c>
      <c r="R165" s="1" t="s">
        <v>2505</v>
      </c>
      <c r="S165" s="1" t="s">
        <v>1761</v>
      </c>
      <c r="T165" s="1" t="s">
        <v>1762</v>
      </c>
      <c r="U165" s="1" t="s">
        <v>1763</v>
      </c>
      <c r="V165" s="1" t="s">
        <v>1780</v>
      </c>
    </row>
    <row r="166" s="1" customFormat="1" spans="1:22">
      <c r="A166" s="3">
        <v>999223187856978</v>
      </c>
      <c r="B166" s="1" t="s">
        <v>2501</v>
      </c>
      <c r="C166" s="1" t="s">
        <v>2506</v>
      </c>
      <c r="D166" s="1" t="s">
        <v>2424</v>
      </c>
      <c r="E166" s="1" t="s">
        <v>2507</v>
      </c>
      <c r="F166" s="1" t="s">
        <v>2194</v>
      </c>
      <c r="G166" s="1" t="s">
        <v>1803</v>
      </c>
      <c r="H166" s="1" t="s">
        <v>1753</v>
      </c>
      <c r="I166" s="1" t="s">
        <v>2504</v>
      </c>
      <c r="J166" s="1" t="s">
        <v>1755</v>
      </c>
      <c r="K166" s="1" t="s">
        <v>2504</v>
      </c>
      <c r="L166" s="1" t="s">
        <v>2504</v>
      </c>
      <c r="M166" s="1" t="s">
        <v>1756</v>
      </c>
      <c r="N166" s="1" t="s">
        <v>1756</v>
      </c>
      <c r="O166" s="1" t="s">
        <v>1757</v>
      </c>
      <c r="P166" s="1" t="s">
        <v>1758</v>
      </c>
      <c r="Q166" s="1" t="s">
        <v>1759</v>
      </c>
      <c r="R166" s="1" t="s">
        <v>2508</v>
      </c>
      <c r="S166" s="1" t="s">
        <v>1761</v>
      </c>
      <c r="T166" s="1" t="s">
        <v>1762</v>
      </c>
      <c r="U166" s="1" t="s">
        <v>1763</v>
      </c>
      <c r="V166" s="1" t="s">
        <v>1780</v>
      </c>
    </row>
    <row r="167" s="1" customFormat="1" spans="1:22">
      <c r="A167" s="3">
        <v>999223184878795</v>
      </c>
      <c r="B167" s="1" t="s">
        <v>2501</v>
      </c>
      <c r="C167" s="1" t="s">
        <v>2509</v>
      </c>
      <c r="D167" s="1" t="s">
        <v>2190</v>
      </c>
      <c r="E167" s="1" t="s">
        <v>2510</v>
      </c>
      <c r="F167" s="1" t="s">
        <v>2194</v>
      </c>
      <c r="G167" s="1" t="s">
        <v>1803</v>
      </c>
      <c r="H167" s="1" t="s">
        <v>1753</v>
      </c>
      <c r="I167" s="1" t="s">
        <v>2511</v>
      </c>
      <c r="J167" s="1" t="s">
        <v>1755</v>
      </c>
      <c r="K167" s="1" t="s">
        <v>2511</v>
      </c>
      <c r="L167" s="1" t="s">
        <v>2511</v>
      </c>
      <c r="M167" s="1" t="s">
        <v>1756</v>
      </c>
      <c r="N167" s="1" t="s">
        <v>1756</v>
      </c>
      <c r="O167" s="1" t="s">
        <v>1757</v>
      </c>
      <c r="P167" s="1" t="s">
        <v>1758</v>
      </c>
      <c r="Q167" s="1" t="s">
        <v>1759</v>
      </c>
      <c r="R167" s="1" t="s">
        <v>2512</v>
      </c>
      <c r="S167" s="1" t="s">
        <v>1761</v>
      </c>
      <c r="T167" s="1" t="s">
        <v>1762</v>
      </c>
      <c r="U167" s="1" t="s">
        <v>1763</v>
      </c>
      <c r="V167" s="1" t="s">
        <v>1780</v>
      </c>
    </row>
    <row r="168" s="1" customFormat="1" spans="1:22">
      <c r="A168" s="3">
        <v>999223184869069</v>
      </c>
      <c r="B168" s="1" t="s">
        <v>2501</v>
      </c>
      <c r="C168" s="1" t="s">
        <v>2513</v>
      </c>
      <c r="D168" s="1" t="s">
        <v>2190</v>
      </c>
      <c r="E168" s="1" t="s">
        <v>2514</v>
      </c>
      <c r="F168" s="1" t="s">
        <v>2194</v>
      </c>
      <c r="G168" s="1" t="s">
        <v>1803</v>
      </c>
      <c r="H168" s="1" t="s">
        <v>1753</v>
      </c>
      <c r="I168" s="1" t="s">
        <v>2511</v>
      </c>
      <c r="J168" s="1" t="s">
        <v>1755</v>
      </c>
      <c r="K168" s="1" t="s">
        <v>2511</v>
      </c>
      <c r="L168" s="1" t="s">
        <v>2511</v>
      </c>
      <c r="M168" s="1" t="s">
        <v>1756</v>
      </c>
      <c r="N168" s="1" t="s">
        <v>1756</v>
      </c>
      <c r="O168" s="1" t="s">
        <v>1757</v>
      </c>
      <c r="P168" s="1" t="s">
        <v>1758</v>
      </c>
      <c r="Q168" s="1" t="s">
        <v>1759</v>
      </c>
      <c r="R168" s="1" t="s">
        <v>2515</v>
      </c>
      <c r="S168" s="1" t="s">
        <v>1761</v>
      </c>
      <c r="T168" s="1" t="s">
        <v>1762</v>
      </c>
      <c r="U168" s="1" t="s">
        <v>1763</v>
      </c>
      <c r="V168" s="1" t="s">
        <v>1780</v>
      </c>
    </row>
    <row r="169" s="1" customFormat="1" spans="1:22">
      <c r="A169" s="3">
        <v>999223184039886</v>
      </c>
      <c r="B169" s="1" t="s">
        <v>2501</v>
      </c>
      <c r="C169" s="1" t="s">
        <v>2516</v>
      </c>
      <c r="D169" s="1" t="s">
        <v>2118</v>
      </c>
      <c r="E169" s="1" t="s">
        <v>2517</v>
      </c>
      <c r="F169" s="1" t="s">
        <v>1941</v>
      </c>
      <c r="G169" s="1" t="s">
        <v>1748</v>
      </c>
      <c r="H169" s="1" t="s">
        <v>1753</v>
      </c>
      <c r="I169" s="1" t="s">
        <v>2518</v>
      </c>
      <c r="J169" s="1" t="s">
        <v>1755</v>
      </c>
      <c r="K169" s="1" t="s">
        <v>2518</v>
      </c>
      <c r="L169" s="1" t="s">
        <v>2518</v>
      </c>
      <c r="M169" s="1" t="s">
        <v>1756</v>
      </c>
      <c r="N169" s="1" t="s">
        <v>1756</v>
      </c>
      <c r="O169" s="1" t="s">
        <v>1757</v>
      </c>
      <c r="P169" s="1" t="s">
        <v>1758</v>
      </c>
      <c r="Q169" s="1" t="s">
        <v>1759</v>
      </c>
      <c r="R169" s="1" t="s">
        <v>2519</v>
      </c>
      <c r="S169" s="1" t="s">
        <v>1761</v>
      </c>
      <c r="T169" s="1" t="s">
        <v>1762</v>
      </c>
      <c r="U169" s="1" t="s">
        <v>1763</v>
      </c>
      <c r="V169" s="1" t="s">
        <v>1796</v>
      </c>
    </row>
    <row r="170" s="1" customFormat="1" spans="1:22">
      <c r="A170" s="3">
        <v>999223183929349</v>
      </c>
      <c r="B170" s="1" t="s">
        <v>2501</v>
      </c>
      <c r="C170" s="1" t="s">
        <v>2520</v>
      </c>
      <c r="D170" s="1" t="s">
        <v>2325</v>
      </c>
      <c r="E170" s="1" t="s">
        <v>2521</v>
      </c>
      <c r="F170" s="1" t="s">
        <v>1941</v>
      </c>
      <c r="G170" s="1" t="s">
        <v>1752</v>
      </c>
      <c r="H170" s="1" t="s">
        <v>1753</v>
      </c>
      <c r="I170" s="1" t="s">
        <v>2522</v>
      </c>
      <c r="J170" s="1" t="s">
        <v>1755</v>
      </c>
      <c r="K170" s="1" t="s">
        <v>2522</v>
      </c>
      <c r="L170" s="1" t="s">
        <v>2522</v>
      </c>
      <c r="M170" s="1" t="s">
        <v>1756</v>
      </c>
      <c r="N170" s="1" t="s">
        <v>1756</v>
      </c>
      <c r="O170" s="1" t="s">
        <v>1757</v>
      </c>
      <c r="P170" s="1" t="s">
        <v>1758</v>
      </c>
      <c r="Q170" s="1" t="s">
        <v>1759</v>
      </c>
      <c r="R170" s="1" t="s">
        <v>2523</v>
      </c>
      <c r="S170" s="1" t="s">
        <v>1761</v>
      </c>
      <c r="T170" s="1" t="s">
        <v>1762</v>
      </c>
      <c r="U170" s="1" t="s">
        <v>1763</v>
      </c>
      <c r="V170" s="1" t="s">
        <v>1780</v>
      </c>
    </row>
    <row r="171" s="1" customFormat="1" spans="1:22">
      <c r="A171" s="3">
        <v>999223180846485</v>
      </c>
      <c r="B171" s="1" t="s">
        <v>2501</v>
      </c>
      <c r="C171" s="1" t="s">
        <v>2524</v>
      </c>
      <c r="D171" s="1" t="s">
        <v>2370</v>
      </c>
      <c r="E171" s="1" t="s">
        <v>2525</v>
      </c>
      <c r="F171" s="1" t="s">
        <v>2194</v>
      </c>
      <c r="G171" s="1" t="s">
        <v>1752</v>
      </c>
      <c r="H171" s="1" t="s">
        <v>1753</v>
      </c>
      <c r="I171" s="1" t="s">
        <v>2526</v>
      </c>
      <c r="J171" s="1" t="s">
        <v>1755</v>
      </c>
      <c r="K171" s="1" t="s">
        <v>2526</v>
      </c>
      <c r="L171" s="1" t="s">
        <v>2526</v>
      </c>
      <c r="M171" s="1" t="s">
        <v>1756</v>
      </c>
      <c r="N171" s="1" t="s">
        <v>1756</v>
      </c>
      <c r="O171" s="1" t="s">
        <v>1757</v>
      </c>
      <c r="P171" s="1" t="s">
        <v>1758</v>
      </c>
      <c r="Q171" s="1" t="s">
        <v>1759</v>
      </c>
      <c r="R171" s="1" t="s">
        <v>2527</v>
      </c>
      <c r="S171" s="1" t="s">
        <v>1761</v>
      </c>
      <c r="T171" s="1" t="s">
        <v>1762</v>
      </c>
      <c r="U171" s="1" t="s">
        <v>1763</v>
      </c>
      <c r="V171" s="1" t="s">
        <v>1819</v>
      </c>
    </row>
    <row r="172" s="1" customFormat="1" spans="1:22">
      <c r="A172" s="3">
        <v>999223180810051</v>
      </c>
      <c r="B172" s="1" t="s">
        <v>2501</v>
      </c>
      <c r="C172" s="1" t="s">
        <v>2528</v>
      </c>
      <c r="D172" s="1" t="s">
        <v>2370</v>
      </c>
      <c r="E172" s="1" t="s">
        <v>2529</v>
      </c>
      <c r="F172" s="1" t="s">
        <v>2194</v>
      </c>
      <c r="G172" s="1" t="s">
        <v>1748</v>
      </c>
      <c r="H172" s="1" t="s">
        <v>1753</v>
      </c>
      <c r="I172" s="1" t="s">
        <v>2530</v>
      </c>
      <c r="J172" s="1" t="s">
        <v>1755</v>
      </c>
      <c r="K172" s="1" t="s">
        <v>2530</v>
      </c>
      <c r="L172" s="1" t="s">
        <v>2530</v>
      </c>
      <c r="M172" s="1" t="s">
        <v>1756</v>
      </c>
      <c r="N172" s="1" t="s">
        <v>1756</v>
      </c>
      <c r="O172" s="1" t="s">
        <v>1757</v>
      </c>
      <c r="P172" s="1" t="s">
        <v>1758</v>
      </c>
      <c r="Q172" s="1" t="s">
        <v>1759</v>
      </c>
      <c r="R172" s="1" t="s">
        <v>2531</v>
      </c>
      <c r="S172" s="1" t="s">
        <v>1761</v>
      </c>
      <c r="T172" s="1" t="s">
        <v>1762</v>
      </c>
      <c r="U172" s="1" t="s">
        <v>1763</v>
      </c>
      <c r="V172" s="1" t="s">
        <v>1819</v>
      </c>
    </row>
    <row r="173" s="1" customFormat="1" spans="1:22">
      <c r="A173" s="3">
        <v>999223180534794</v>
      </c>
      <c r="B173" s="1" t="s">
        <v>2501</v>
      </c>
      <c r="C173" s="1" t="s">
        <v>2532</v>
      </c>
      <c r="D173" s="1" t="s">
        <v>2402</v>
      </c>
      <c r="E173" s="1" t="s">
        <v>2533</v>
      </c>
      <c r="F173" s="1" t="s">
        <v>1803</v>
      </c>
      <c r="G173" s="1" t="s">
        <v>1748</v>
      </c>
      <c r="H173" s="1" t="s">
        <v>1753</v>
      </c>
      <c r="I173" s="1" t="s">
        <v>2487</v>
      </c>
      <c r="J173" s="1" t="s">
        <v>1755</v>
      </c>
      <c r="K173" s="1" t="s">
        <v>2487</v>
      </c>
      <c r="L173" s="1" t="s">
        <v>2487</v>
      </c>
      <c r="M173" s="1" t="s">
        <v>1756</v>
      </c>
      <c r="N173" s="1" t="s">
        <v>1756</v>
      </c>
      <c r="O173" s="1" t="s">
        <v>1757</v>
      </c>
      <c r="P173" s="1" t="s">
        <v>1758</v>
      </c>
      <c r="Q173" s="1" t="s">
        <v>1759</v>
      </c>
      <c r="R173" s="1" t="s">
        <v>2534</v>
      </c>
      <c r="S173" s="1" t="s">
        <v>1761</v>
      </c>
      <c r="T173" s="1" t="s">
        <v>1762</v>
      </c>
      <c r="U173" s="1" t="s">
        <v>1763</v>
      </c>
      <c r="V173" s="1" t="s">
        <v>1764</v>
      </c>
    </row>
    <row r="174" s="1" customFormat="1" spans="1:22">
      <c r="A174" s="3">
        <v>999223180531297</v>
      </c>
      <c r="B174" s="1" t="s">
        <v>2501</v>
      </c>
      <c r="C174" s="1" t="s">
        <v>2535</v>
      </c>
      <c r="D174" s="1" t="s">
        <v>2402</v>
      </c>
      <c r="E174" s="1" t="s">
        <v>2536</v>
      </c>
      <c r="F174" s="1" t="s">
        <v>1803</v>
      </c>
      <c r="G174" s="1" t="s">
        <v>1748</v>
      </c>
      <c r="H174" s="1" t="s">
        <v>1753</v>
      </c>
      <c r="I174" s="1" t="s">
        <v>2487</v>
      </c>
      <c r="J174" s="1" t="s">
        <v>1755</v>
      </c>
      <c r="K174" s="1" t="s">
        <v>2487</v>
      </c>
      <c r="L174" s="1" t="s">
        <v>2487</v>
      </c>
      <c r="M174" s="1" t="s">
        <v>1756</v>
      </c>
      <c r="N174" s="1" t="s">
        <v>1756</v>
      </c>
      <c r="O174" s="1" t="s">
        <v>1757</v>
      </c>
      <c r="P174" s="1" t="s">
        <v>1758</v>
      </c>
      <c r="Q174" s="1" t="s">
        <v>1759</v>
      </c>
      <c r="R174" s="1" t="s">
        <v>2537</v>
      </c>
      <c r="S174" s="1" t="s">
        <v>1761</v>
      </c>
      <c r="T174" s="1" t="s">
        <v>1762</v>
      </c>
      <c r="U174" s="1" t="s">
        <v>1763</v>
      </c>
      <c r="V174" s="1" t="s">
        <v>1764</v>
      </c>
    </row>
    <row r="175" s="1" customFormat="1" spans="1:22">
      <c r="A175" s="3">
        <v>999223175500213</v>
      </c>
      <c r="B175" s="1" t="s">
        <v>2501</v>
      </c>
      <c r="C175" s="1" t="s">
        <v>2538</v>
      </c>
      <c r="D175" s="1" t="s">
        <v>2539</v>
      </c>
      <c r="E175" s="1" t="s">
        <v>2540</v>
      </c>
      <c r="F175" s="1" t="s">
        <v>2450</v>
      </c>
      <c r="G175" s="1" t="s">
        <v>1803</v>
      </c>
      <c r="H175" s="1" t="s">
        <v>1753</v>
      </c>
      <c r="I175" s="1" t="s">
        <v>2035</v>
      </c>
      <c r="J175" s="1" t="s">
        <v>1755</v>
      </c>
      <c r="K175" s="1" t="s">
        <v>2035</v>
      </c>
      <c r="L175" s="1" t="s">
        <v>2035</v>
      </c>
      <c r="M175" s="1" t="s">
        <v>1756</v>
      </c>
      <c r="N175" s="1" t="s">
        <v>1756</v>
      </c>
      <c r="O175" s="1" t="s">
        <v>1757</v>
      </c>
      <c r="P175" s="1" t="s">
        <v>1758</v>
      </c>
      <c r="Q175" s="1" t="s">
        <v>1759</v>
      </c>
      <c r="R175" s="1" t="s">
        <v>2541</v>
      </c>
      <c r="S175" s="1" t="s">
        <v>1761</v>
      </c>
      <c r="T175" s="1" t="s">
        <v>1762</v>
      </c>
      <c r="U175" s="1" t="s">
        <v>1763</v>
      </c>
      <c r="V175" s="1" t="s">
        <v>1796</v>
      </c>
    </row>
    <row r="176" s="1" customFormat="1" spans="1:22">
      <c r="A176" s="3">
        <v>999223174117912</v>
      </c>
      <c r="B176" s="1" t="s">
        <v>2542</v>
      </c>
      <c r="C176" s="1" t="s">
        <v>2543</v>
      </c>
      <c r="D176" s="1" t="s">
        <v>2544</v>
      </c>
      <c r="E176" s="1" t="s">
        <v>2545</v>
      </c>
      <c r="F176" s="1" t="s">
        <v>2066</v>
      </c>
      <c r="G176" s="1" t="s">
        <v>1752</v>
      </c>
      <c r="H176" s="1" t="s">
        <v>1753</v>
      </c>
      <c r="I176" s="1" t="s">
        <v>2546</v>
      </c>
      <c r="J176" s="1" t="s">
        <v>1755</v>
      </c>
      <c r="K176" s="1" t="s">
        <v>2546</v>
      </c>
      <c r="L176" s="1" t="s">
        <v>2546</v>
      </c>
      <c r="M176" s="1" t="s">
        <v>1756</v>
      </c>
      <c r="N176" s="1" t="s">
        <v>1756</v>
      </c>
      <c r="O176" s="1" t="s">
        <v>1757</v>
      </c>
      <c r="P176" s="1" t="s">
        <v>1758</v>
      </c>
      <c r="Q176" s="1" t="s">
        <v>1759</v>
      </c>
      <c r="R176" s="1" t="s">
        <v>2547</v>
      </c>
      <c r="S176" s="1" t="s">
        <v>1761</v>
      </c>
      <c r="T176" s="1" t="s">
        <v>1762</v>
      </c>
      <c r="U176" s="1" t="s">
        <v>1763</v>
      </c>
      <c r="V176" s="1" t="s">
        <v>1764</v>
      </c>
    </row>
    <row r="177" s="1" customFormat="1" spans="1:22">
      <c r="A177" s="3">
        <v>999223173801371</v>
      </c>
      <c r="B177" s="1" t="s">
        <v>2542</v>
      </c>
      <c r="C177" s="1" t="s">
        <v>2548</v>
      </c>
      <c r="D177" s="1" t="s">
        <v>2176</v>
      </c>
      <c r="E177" s="1" t="s">
        <v>2549</v>
      </c>
      <c r="F177" s="1" t="s">
        <v>1803</v>
      </c>
      <c r="G177" s="1" t="s">
        <v>1752</v>
      </c>
      <c r="H177" s="1" t="s">
        <v>1753</v>
      </c>
      <c r="I177" s="1" t="s">
        <v>2550</v>
      </c>
      <c r="J177" s="1" t="s">
        <v>1755</v>
      </c>
      <c r="K177" s="1" t="s">
        <v>2550</v>
      </c>
      <c r="L177" s="1" t="s">
        <v>2550</v>
      </c>
      <c r="M177" s="1" t="s">
        <v>1756</v>
      </c>
      <c r="N177" s="1" t="s">
        <v>1756</v>
      </c>
      <c r="O177" s="1" t="s">
        <v>1757</v>
      </c>
      <c r="P177" s="1" t="s">
        <v>1758</v>
      </c>
      <c r="Q177" s="1" t="s">
        <v>1759</v>
      </c>
      <c r="R177" s="1" t="s">
        <v>2551</v>
      </c>
      <c r="S177" s="1" t="s">
        <v>1761</v>
      </c>
      <c r="T177" s="1" t="s">
        <v>1762</v>
      </c>
      <c r="U177" s="1" t="s">
        <v>1763</v>
      </c>
      <c r="V177" s="1" t="s">
        <v>1796</v>
      </c>
    </row>
    <row r="178" s="1" customFormat="1" spans="1:22">
      <c r="A178" s="3">
        <v>999223172776271</v>
      </c>
      <c r="B178" s="1" t="s">
        <v>2542</v>
      </c>
      <c r="C178" s="1" t="s">
        <v>2552</v>
      </c>
      <c r="D178" s="1" t="s">
        <v>2253</v>
      </c>
      <c r="E178" s="1" t="s">
        <v>2553</v>
      </c>
      <c r="F178" s="1" t="s">
        <v>2268</v>
      </c>
      <c r="G178" s="1" t="s">
        <v>1803</v>
      </c>
      <c r="H178" s="1" t="s">
        <v>1753</v>
      </c>
      <c r="I178" s="1" t="s">
        <v>2554</v>
      </c>
      <c r="J178" s="1" t="s">
        <v>1755</v>
      </c>
      <c r="K178" s="1" t="s">
        <v>2554</v>
      </c>
      <c r="L178" s="1" t="s">
        <v>2554</v>
      </c>
      <c r="M178" s="1" t="s">
        <v>1756</v>
      </c>
      <c r="N178" s="1" t="s">
        <v>1756</v>
      </c>
      <c r="O178" s="1" t="s">
        <v>1757</v>
      </c>
      <c r="P178" s="1" t="s">
        <v>1758</v>
      </c>
      <c r="Q178" s="1" t="s">
        <v>1759</v>
      </c>
      <c r="R178" s="1" t="s">
        <v>2555</v>
      </c>
      <c r="S178" s="1" t="s">
        <v>1761</v>
      </c>
      <c r="T178" s="1" t="s">
        <v>1762</v>
      </c>
      <c r="U178" s="1" t="s">
        <v>1763</v>
      </c>
      <c r="V178" s="1" t="s">
        <v>1764</v>
      </c>
    </row>
    <row r="179" s="1" customFormat="1" spans="1:22">
      <c r="A179" s="3">
        <v>999223171831934</v>
      </c>
      <c r="B179" s="1" t="s">
        <v>2542</v>
      </c>
      <c r="C179" s="1" t="s">
        <v>2556</v>
      </c>
      <c r="D179" s="1" t="s">
        <v>1815</v>
      </c>
      <c r="E179" s="1" t="s">
        <v>1816</v>
      </c>
      <c r="F179" s="1" t="s">
        <v>1941</v>
      </c>
      <c r="G179" s="1" t="s">
        <v>1748</v>
      </c>
      <c r="H179" s="1" t="s">
        <v>1753</v>
      </c>
      <c r="I179" s="1" t="s">
        <v>2557</v>
      </c>
      <c r="J179" s="1" t="s">
        <v>1755</v>
      </c>
      <c r="K179" s="1" t="s">
        <v>2557</v>
      </c>
      <c r="L179" s="1" t="s">
        <v>2557</v>
      </c>
      <c r="M179" s="1" t="s">
        <v>1756</v>
      </c>
      <c r="N179" s="1" t="s">
        <v>1756</v>
      </c>
      <c r="O179" s="1" t="s">
        <v>1757</v>
      </c>
      <c r="P179" s="1" t="s">
        <v>1758</v>
      </c>
      <c r="Q179" s="1" t="s">
        <v>1759</v>
      </c>
      <c r="R179" s="1" t="s">
        <v>2558</v>
      </c>
      <c r="S179" s="1" t="s">
        <v>1761</v>
      </c>
      <c r="T179" s="1" t="s">
        <v>1762</v>
      </c>
      <c r="U179" s="1" t="s">
        <v>1763</v>
      </c>
      <c r="V179" s="1" t="s">
        <v>1819</v>
      </c>
    </row>
    <row r="180" s="1" customFormat="1" spans="1:22">
      <c r="A180" s="3">
        <v>999223171020824</v>
      </c>
      <c r="B180" s="1" t="s">
        <v>2542</v>
      </c>
      <c r="C180" s="1" t="s">
        <v>2559</v>
      </c>
      <c r="D180" s="1" t="s">
        <v>2560</v>
      </c>
      <c r="E180" s="1" t="s">
        <v>2561</v>
      </c>
      <c r="F180" s="1" t="s">
        <v>1748</v>
      </c>
      <c r="G180" s="1" t="s">
        <v>1752</v>
      </c>
      <c r="H180" s="1" t="s">
        <v>1753</v>
      </c>
      <c r="I180" s="1" t="s">
        <v>2562</v>
      </c>
      <c r="J180" s="1" t="s">
        <v>1755</v>
      </c>
      <c r="K180" s="1" t="s">
        <v>2562</v>
      </c>
      <c r="L180" s="1" t="s">
        <v>2562</v>
      </c>
      <c r="M180" s="1" t="s">
        <v>1756</v>
      </c>
      <c r="N180" s="1" t="s">
        <v>1756</v>
      </c>
      <c r="O180" s="1" t="s">
        <v>1757</v>
      </c>
      <c r="P180" s="1" t="s">
        <v>1758</v>
      </c>
      <c r="Q180" s="1" t="s">
        <v>1759</v>
      </c>
      <c r="R180" s="1" t="s">
        <v>2563</v>
      </c>
      <c r="S180" s="1" t="s">
        <v>1761</v>
      </c>
      <c r="T180" s="1" t="s">
        <v>1762</v>
      </c>
      <c r="U180" s="1" t="s">
        <v>1763</v>
      </c>
      <c r="V180" s="1" t="s">
        <v>1780</v>
      </c>
    </row>
    <row r="181" s="1" customFormat="1" spans="1:22">
      <c r="A181" s="3">
        <v>999223166953671</v>
      </c>
      <c r="B181" s="1" t="s">
        <v>2542</v>
      </c>
      <c r="C181" s="1" t="s">
        <v>2564</v>
      </c>
      <c r="D181" s="1" t="s">
        <v>2565</v>
      </c>
      <c r="E181" s="1" t="s">
        <v>2566</v>
      </c>
      <c r="F181" s="1" t="s">
        <v>2066</v>
      </c>
      <c r="G181" s="1" t="s">
        <v>1803</v>
      </c>
      <c r="H181" s="1" t="s">
        <v>1753</v>
      </c>
      <c r="I181" s="1" t="s">
        <v>2567</v>
      </c>
      <c r="J181" s="1" t="s">
        <v>1755</v>
      </c>
      <c r="K181" s="1" t="s">
        <v>2567</v>
      </c>
      <c r="L181" s="1" t="s">
        <v>2567</v>
      </c>
      <c r="M181" s="1" t="s">
        <v>1756</v>
      </c>
      <c r="N181" s="1" t="s">
        <v>1756</v>
      </c>
      <c r="O181" s="1" t="s">
        <v>1757</v>
      </c>
      <c r="P181" s="1" t="s">
        <v>1758</v>
      </c>
      <c r="Q181" s="1" t="s">
        <v>1759</v>
      </c>
      <c r="R181" s="1" t="s">
        <v>2568</v>
      </c>
      <c r="S181" s="1" t="s">
        <v>1761</v>
      </c>
      <c r="T181" s="1" t="s">
        <v>1762</v>
      </c>
      <c r="U181" s="1" t="s">
        <v>1763</v>
      </c>
      <c r="V181" s="1" t="s">
        <v>1764</v>
      </c>
    </row>
    <row r="182" s="1" customFormat="1" spans="1:22">
      <c r="A182" s="3">
        <v>999223166520815</v>
      </c>
      <c r="B182" s="1" t="s">
        <v>2542</v>
      </c>
      <c r="C182" s="1" t="s">
        <v>2569</v>
      </c>
      <c r="D182" s="1" t="s">
        <v>2570</v>
      </c>
      <c r="E182" s="1" t="s">
        <v>2571</v>
      </c>
      <c r="F182" s="1" t="s">
        <v>1803</v>
      </c>
      <c r="G182" s="1" t="s">
        <v>1752</v>
      </c>
      <c r="H182" s="1" t="s">
        <v>1753</v>
      </c>
      <c r="I182" s="1" t="s">
        <v>2572</v>
      </c>
      <c r="J182" s="1" t="s">
        <v>1755</v>
      </c>
      <c r="K182" s="1" t="s">
        <v>2572</v>
      </c>
      <c r="L182" s="1" t="s">
        <v>2572</v>
      </c>
      <c r="M182" s="1" t="s">
        <v>1756</v>
      </c>
      <c r="N182" s="1" t="s">
        <v>1756</v>
      </c>
      <c r="O182" s="1" t="s">
        <v>1757</v>
      </c>
      <c r="P182" s="1" t="s">
        <v>1758</v>
      </c>
      <c r="Q182" s="1" t="s">
        <v>1759</v>
      </c>
      <c r="R182" s="1" t="s">
        <v>2573</v>
      </c>
      <c r="S182" s="1" t="s">
        <v>1761</v>
      </c>
      <c r="T182" s="1" t="s">
        <v>1762</v>
      </c>
      <c r="U182" s="1" t="s">
        <v>1763</v>
      </c>
      <c r="V182" s="1" t="s">
        <v>1764</v>
      </c>
    </row>
    <row r="183" s="1" customFormat="1" spans="1:22">
      <c r="A183" s="3">
        <v>999223166306628</v>
      </c>
      <c r="B183" s="1" t="s">
        <v>2542</v>
      </c>
      <c r="C183" s="1" t="s">
        <v>2574</v>
      </c>
      <c r="D183" s="1" t="s">
        <v>2086</v>
      </c>
      <c r="E183" s="1" t="s">
        <v>2575</v>
      </c>
      <c r="F183" s="1" t="s">
        <v>2066</v>
      </c>
      <c r="G183" s="1" t="s">
        <v>1752</v>
      </c>
      <c r="H183" s="1" t="s">
        <v>1753</v>
      </c>
      <c r="I183" s="1" t="s">
        <v>2576</v>
      </c>
      <c r="J183" s="1" t="s">
        <v>1755</v>
      </c>
      <c r="K183" s="1" t="s">
        <v>2576</v>
      </c>
      <c r="L183" s="1" t="s">
        <v>2576</v>
      </c>
      <c r="M183" s="1" t="s">
        <v>1756</v>
      </c>
      <c r="N183" s="1" t="s">
        <v>1756</v>
      </c>
      <c r="O183" s="1" t="s">
        <v>1757</v>
      </c>
      <c r="P183" s="1" t="s">
        <v>1758</v>
      </c>
      <c r="Q183" s="1" t="s">
        <v>1759</v>
      </c>
      <c r="R183" s="1" t="s">
        <v>2577</v>
      </c>
      <c r="S183" s="1" t="s">
        <v>1761</v>
      </c>
      <c r="T183" s="1" t="s">
        <v>1762</v>
      </c>
      <c r="U183" s="1" t="s">
        <v>1763</v>
      </c>
      <c r="V183" s="1" t="s">
        <v>1764</v>
      </c>
    </row>
    <row r="184" s="1" customFormat="1" spans="1:22">
      <c r="A184" s="3">
        <v>999223163724712</v>
      </c>
      <c r="B184" s="1" t="s">
        <v>2542</v>
      </c>
      <c r="C184" s="1" t="s">
        <v>2578</v>
      </c>
      <c r="D184" s="1" t="s">
        <v>2196</v>
      </c>
      <c r="E184" s="1" t="s">
        <v>2579</v>
      </c>
      <c r="F184" s="1" t="s">
        <v>1748</v>
      </c>
      <c r="G184" s="1" t="s">
        <v>1752</v>
      </c>
      <c r="H184" s="1" t="s">
        <v>1753</v>
      </c>
      <c r="I184" s="1" t="s">
        <v>2580</v>
      </c>
      <c r="J184" s="1" t="s">
        <v>1755</v>
      </c>
      <c r="K184" s="1" t="s">
        <v>2580</v>
      </c>
      <c r="L184" s="1" t="s">
        <v>2580</v>
      </c>
      <c r="M184" s="1" t="s">
        <v>1756</v>
      </c>
      <c r="N184" s="1" t="s">
        <v>1756</v>
      </c>
      <c r="O184" s="1" t="s">
        <v>1757</v>
      </c>
      <c r="P184" s="1" t="s">
        <v>1758</v>
      </c>
      <c r="Q184" s="1" t="s">
        <v>1759</v>
      </c>
      <c r="R184" s="1" t="s">
        <v>2581</v>
      </c>
      <c r="S184" s="1" t="s">
        <v>1761</v>
      </c>
      <c r="T184" s="1" t="s">
        <v>1762</v>
      </c>
      <c r="U184" s="1" t="s">
        <v>1763</v>
      </c>
      <c r="V184" s="1" t="s">
        <v>1780</v>
      </c>
    </row>
    <row r="185" s="1" customFormat="1" spans="1:22">
      <c r="A185" s="3">
        <v>999223163711917</v>
      </c>
      <c r="B185" s="1" t="s">
        <v>2542</v>
      </c>
      <c r="C185" s="1" t="s">
        <v>2582</v>
      </c>
      <c r="D185" s="1" t="s">
        <v>2196</v>
      </c>
      <c r="E185" s="1" t="s">
        <v>2579</v>
      </c>
      <c r="F185" s="1" t="s">
        <v>2194</v>
      </c>
      <c r="G185" s="1" t="s">
        <v>1803</v>
      </c>
      <c r="H185" s="1" t="s">
        <v>1753</v>
      </c>
      <c r="I185" s="1" t="s">
        <v>2583</v>
      </c>
      <c r="J185" s="1" t="s">
        <v>1755</v>
      </c>
      <c r="K185" s="1" t="s">
        <v>2583</v>
      </c>
      <c r="L185" s="1" t="s">
        <v>2583</v>
      </c>
      <c r="M185" s="1" t="s">
        <v>1756</v>
      </c>
      <c r="N185" s="1" t="s">
        <v>1756</v>
      </c>
      <c r="O185" s="1" t="s">
        <v>1757</v>
      </c>
      <c r="P185" s="1" t="s">
        <v>1758</v>
      </c>
      <c r="Q185" s="1" t="s">
        <v>1759</v>
      </c>
      <c r="R185" s="1" t="s">
        <v>2584</v>
      </c>
      <c r="S185" s="1" t="s">
        <v>1761</v>
      </c>
      <c r="T185" s="1" t="s">
        <v>1762</v>
      </c>
      <c r="U185" s="1" t="s">
        <v>1763</v>
      </c>
      <c r="V185" s="1" t="s">
        <v>1780</v>
      </c>
    </row>
    <row r="186" s="1" customFormat="1" spans="1:22">
      <c r="A186" s="3">
        <v>999223163653138</v>
      </c>
      <c r="B186" s="1" t="s">
        <v>2542</v>
      </c>
      <c r="C186" s="1" t="s">
        <v>2585</v>
      </c>
      <c r="D186" s="1" t="s">
        <v>2196</v>
      </c>
      <c r="E186" s="1" t="s">
        <v>2586</v>
      </c>
      <c r="F186" s="1" t="s">
        <v>2194</v>
      </c>
      <c r="G186" s="1" t="s">
        <v>1803</v>
      </c>
      <c r="H186" s="1" t="s">
        <v>1753</v>
      </c>
      <c r="I186" s="1" t="s">
        <v>2583</v>
      </c>
      <c r="J186" s="1" t="s">
        <v>1755</v>
      </c>
      <c r="K186" s="1" t="s">
        <v>2583</v>
      </c>
      <c r="L186" s="1" t="s">
        <v>2583</v>
      </c>
      <c r="M186" s="1" t="s">
        <v>1756</v>
      </c>
      <c r="N186" s="1" t="s">
        <v>1756</v>
      </c>
      <c r="O186" s="1" t="s">
        <v>1757</v>
      </c>
      <c r="P186" s="1" t="s">
        <v>1758</v>
      </c>
      <c r="Q186" s="1" t="s">
        <v>1759</v>
      </c>
      <c r="R186" s="1" t="s">
        <v>2587</v>
      </c>
      <c r="S186" s="1" t="s">
        <v>1761</v>
      </c>
      <c r="T186" s="1" t="s">
        <v>1762</v>
      </c>
      <c r="U186" s="1" t="s">
        <v>1763</v>
      </c>
      <c r="V186" s="1" t="s">
        <v>1780</v>
      </c>
    </row>
    <row r="187" s="1" customFormat="1" spans="1:22">
      <c r="A187" s="3">
        <v>999223162526769</v>
      </c>
      <c r="B187" s="1" t="s">
        <v>2542</v>
      </c>
      <c r="C187" s="1" t="s">
        <v>2588</v>
      </c>
      <c r="D187" s="1" t="s">
        <v>2190</v>
      </c>
      <c r="E187" s="1" t="s">
        <v>2589</v>
      </c>
      <c r="F187" s="1" t="s">
        <v>2194</v>
      </c>
      <c r="G187" s="1" t="s">
        <v>1803</v>
      </c>
      <c r="H187" s="1" t="s">
        <v>1753</v>
      </c>
      <c r="I187" s="1" t="s">
        <v>2590</v>
      </c>
      <c r="J187" s="1" t="s">
        <v>1755</v>
      </c>
      <c r="K187" s="1" t="s">
        <v>2590</v>
      </c>
      <c r="L187" s="1" t="s">
        <v>2590</v>
      </c>
      <c r="M187" s="1" t="s">
        <v>1756</v>
      </c>
      <c r="N187" s="1" t="s">
        <v>1756</v>
      </c>
      <c r="O187" s="1" t="s">
        <v>1757</v>
      </c>
      <c r="P187" s="1" t="s">
        <v>1758</v>
      </c>
      <c r="Q187" s="1" t="s">
        <v>1759</v>
      </c>
      <c r="R187" s="1" t="s">
        <v>2591</v>
      </c>
      <c r="S187" s="1" t="s">
        <v>1761</v>
      </c>
      <c r="T187" s="1" t="s">
        <v>1762</v>
      </c>
      <c r="U187" s="1" t="s">
        <v>1763</v>
      </c>
      <c r="V187" s="1" t="s">
        <v>1780</v>
      </c>
    </row>
    <row r="188" s="1" customFormat="1" spans="1:22">
      <c r="A188" s="3">
        <v>999223162192566</v>
      </c>
      <c r="B188" s="1" t="s">
        <v>2542</v>
      </c>
      <c r="C188" s="1" t="s">
        <v>2592</v>
      </c>
      <c r="D188" s="1" t="s">
        <v>2593</v>
      </c>
      <c r="E188" s="1" t="s">
        <v>2594</v>
      </c>
      <c r="F188" s="1" t="s">
        <v>2268</v>
      </c>
      <c r="G188" s="1" t="s">
        <v>1748</v>
      </c>
      <c r="H188" s="1" t="s">
        <v>1753</v>
      </c>
      <c r="I188" s="1" t="s">
        <v>2595</v>
      </c>
      <c r="J188" s="1" t="s">
        <v>1755</v>
      </c>
      <c r="K188" s="1" t="s">
        <v>2595</v>
      </c>
      <c r="L188" s="1" t="s">
        <v>2595</v>
      </c>
      <c r="M188" s="1" t="s">
        <v>1756</v>
      </c>
      <c r="N188" s="1" t="s">
        <v>1756</v>
      </c>
      <c r="O188" s="1" t="s">
        <v>1757</v>
      </c>
      <c r="P188" s="1" t="s">
        <v>1758</v>
      </c>
      <c r="Q188" s="1" t="s">
        <v>1759</v>
      </c>
      <c r="R188" s="1" t="s">
        <v>2596</v>
      </c>
      <c r="S188" s="1" t="s">
        <v>1761</v>
      </c>
      <c r="T188" s="1" t="s">
        <v>1762</v>
      </c>
      <c r="U188" s="1" t="s">
        <v>1763</v>
      </c>
      <c r="V188" s="1" t="s">
        <v>1764</v>
      </c>
    </row>
    <row r="189" s="1" customFormat="1" spans="1:22">
      <c r="A189" s="3">
        <v>999223161838580</v>
      </c>
      <c r="B189" s="1" t="s">
        <v>2542</v>
      </c>
      <c r="C189" s="1" t="s">
        <v>2597</v>
      </c>
      <c r="D189" s="1" t="s">
        <v>2598</v>
      </c>
      <c r="E189" s="1" t="s">
        <v>2599</v>
      </c>
      <c r="F189" s="1" t="s">
        <v>2066</v>
      </c>
      <c r="G189" s="1" t="s">
        <v>1803</v>
      </c>
      <c r="H189" s="1" t="s">
        <v>1753</v>
      </c>
      <c r="I189" s="1" t="s">
        <v>2600</v>
      </c>
      <c r="J189" s="1" t="s">
        <v>1755</v>
      </c>
      <c r="K189" s="1" t="s">
        <v>2600</v>
      </c>
      <c r="L189" s="1" t="s">
        <v>2600</v>
      </c>
      <c r="M189" s="1" t="s">
        <v>1756</v>
      </c>
      <c r="N189" s="1" t="s">
        <v>1756</v>
      </c>
      <c r="O189" s="1" t="s">
        <v>1757</v>
      </c>
      <c r="P189" s="1" t="s">
        <v>1758</v>
      </c>
      <c r="Q189" s="1" t="s">
        <v>1759</v>
      </c>
      <c r="R189" s="1" t="s">
        <v>2601</v>
      </c>
      <c r="S189" s="1" t="s">
        <v>1761</v>
      </c>
      <c r="T189" s="1" t="s">
        <v>1762</v>
      </c>
      <c r="U189" s="1" t="s">
        <v>1763</v>
      </c>
      <c r="V189" s="1" t="s">
        <v>1780</v>
      </c>
    </row>
    <row r="190" s="1" customFormat="1" spans="1:22">
      <c r="A190" s="3">
        <v>999223159895998</v>
      </c>
      <c r="B190" s="1" t="s">
        <v>2542</v>
      </c>
      <c r="C190" s="1" t="s">
        <v>2602</v>
      </c>
      <c r="D190" s="1" t="s">
        <v>2603</v>
      </c>
      <c r="E190" s="1" t="s">
        <v>2604</v>
      </c>
      <c r="F190" s="1" t="s">
        <v>2268</v>
      </c>
      <c r="G190" s="1" t="s">
        <v>1803</v>
      </c>
      <c r="H190" s="1" t="s">
        <v>1753</v>
      </c>
      <c r="I190" s="1" t="s">
        <v>2605</v>
      </c>
      <c r="J190" s="1" t="s">
        <v>1755</v>
      </c>
      <c r="K190" s="1" t="s">
        <v>2605</v>
      </c>
      <c r="L190" s="1" t="s">
        <v>2605</v>
      </c>
      <c r="M190" s="1" t="s">
        <v>1756</v>
      </c>
      <c r="N190" s="1" t="s">
        <v>1756</v>
      </c>
      <c r="O190" s="1" t="s">
        <v>1757</v>
      </c>
      <c r="P190" s="1" t="s">
        <v>1758</v>
      </c>
      <c r="Q190" s="1" t="s">
        <v>1759</v>
      </c>
      <c r="R190" s="1" t="s">
        <v>2606</v>
      </c>
      <c r="S190" s="1" t="s">
        <v>1761</v>
      </c>
      <c r="T190" s="1" t="s">
        <v>1762</v>
      </c>
      <c r="U190" s="1" t="s">
        <v>1763</v>
      </c>
      <c r="V190" s="1" t="s">
        <v>1764</v>
      </c>
    </row>
    <row r="191" s="1" customFormat="1" spans="1:22">
      <c r="A191" s="3">
        <v>999223159467396</v>
      </c>
      <c r="B191" s="1" t="s">
        <v>2607</v>
      </c>
      <c r="C191" s="1" t="s">
        <v>2608</v>
      </c>
      <c r="D191" s="1" t="s">
        <v>2609</v>
      </c>
      <c r="E191" s="1" t="s">
        <v>2610</v>
      </c>
      <c r="F191" s="1" t="s">
        <v>1803</v>
      </c>
      <c r="G191" s="1" t="s">
        <v>1752</v>
      </c>
      <c r="H191" s="1" t="s">
        <v>1753</v>
      </c>
      <c r="I191" s="1" t="s">
        <v>2611</v>
      </c>
      <c r="J191" s="1" t="s">
        <v>1755</v>
      </c>
      <c r="K191" s="1" t="s">
        <v>2611</v>
      </c>
      <c r="L191" s="1" t="s">
        <v>2611</v>
      </c>
      <c r="M191" s="1" t="s">
        <v>1756</v>
      </c>
      <c r="N191" s="1" t="s">
        <v>1756</v>
      </c>
      <c r="O191" s="1" t="s">
        <v>1757</v>
      </c>
      <c r="P191" s="1" t="s">
        <v>1758</v>
      </c>
      <c r="Q191" s="1" t="s">
        <v>1759</v>
      </c>
      <c r="R191" s="1" t="s">
        <v>2612</v>
      </c>
      <c r="S191" s="1" t="s">
        <v>1761</v>
      </c>
      <c r="T191" s="1" t="s">
        <v>1762</v>
      </c>
      <c r="U191" s="1" t="s">
        <v>1763</v>
      </c>
      <c r="V191" s="1" t="s">
        <v>1764</v>
      </c>
    </row>
    <row r="192" s="1" customFormat="1" spans="1:22">
      <c r="A192" s="3">
        <v>999223158311733</v>
      </c>
      <c r="B192" s="1" t="s">
        <v>2607</v>
      </c>
      <c r="C192" s="1" t="s">
        <v>2613</v>
      </c>
      <c r="D192" s="1" t="s">
        <v>2434</v>
      </c>
      <c r="E192" s="1" t="s">
        <v>2614</v>
      </c>
      <c r="F192" s="1" t="s">
        <v>1941</v>
      </c>
      <c r="G192" s="1" t="s">
        <v>1752</v>
      </c>
      <c r="H192" s="1" t="s">
        <v>1753</v>
      </c>
      <c r="I192" s="1" t="s">
        <v>2615</v>
      </c>
      <c r="J192" s="1" t="s">
        <v>1755</v>
      </c>
      <c r="K192" s="1" t="s">
        <v>2615</v>
      </c>
      <c r="L192" s="1" t="s">
        <v>2615</v>
      </c>
      <c r="M192" s="1" t="s">
        <v>1756</v>
      </c>
      <c r="N192" s="1" t="s">
        <v>1756</v>
      </c>
      <c r="O192" s="1" t="s">
        <v>1757</v>
      </c>
      <c r="P192" s="1" t="s">
        <v>1758</v>
      </c>
      <c r="Q192" s="1" t="s">
        <v>1759</v>
      </c>
      <c r="R192" s="1" t="s">
        <v>2616</v>
      </c>
      <c r="S192" s="1" t="s">
        <v>1761</v>
      </c>
      <c r="T192" s="1" t="s">
        <v>1762</v>
      </c>
      <c r="U192" s="1" t="s">
        <v>1763</v>
      </c>
      <c r="V192" s="1" t="s">
        <v>1764</v>
      </c>
    </row>
    <row r="193" s="1" customFormat="1" spans="1:22">
      <c r="A193" s="3">
        <v>999223156744117</v>
      </c>
      <c r="B193" s="1" t="s">
        <v>2607</v>
      </c>
      <c r="C193" s="1" t="s">
        <v>2617</v>
      </c>
      <c r="D193" s="1" t="s">
        <v>2618</v>
      </c>
      <c r="E193" s="1" t="s">
        <v>2619</v>
      </c>
      <c r="F193" s="1" t="s">
        <v>1803</v>
      </c>
      <c r="G193" s="1" t="s">
        <v>1748</v>
      </c>
      <c r="H193" s="1" t="s">
        <v>1753</v>
      </c>
      <c r="I193" s="1" t="s">
        <v>2620</v>
      </c>
      <c r="J193" s="1" t="s">
        <v>1755</v>
      </c>
      <c r="K193" s="1" t="s">
        <v>2620</v>
      </c>
      <c r="L193" s="1" t="s">
        <v>2620</v>
      </c>
      <c r="M193" s="1" t="s">
        <v>1756</v>
      </c>
      <c r="N193" s="1" t="s">
        <v>1756</v>
      </c>
      <c r="O193" s="1" t="s">
        <v>1757</v>
      </c>
      <c r="P193" s="1" t="s">
        <v>1758</v>
      </c>
      <c r="Q193" s="1" t="s">
        <v>1759</v>
      </c>
      <c r="R193" s="1" t="s">
        <v>2621</v>
      </c>
      <c r="S193" s="1" t="s">
        <v>1761</v>
      </c>
      <c r="T193" s="1" t="s">
        <v>1762</v>
      </c>
      <c r="U193" s="1" t="s">
        <v>1763</v>
      </c>
      <c r="V193" s="1" t="s">
        <v>1764</v>
      </c>
    </row>
    <row r="194" s="1" customFormat="1" spans="1:22">
      <c r="A194" s="3">
        <v>999223151440231</v>
      </c>
      <c r="B194" s="1" t="s">
        <v>2607</v>
      </c>
      <c r="C194" s="1" t="s">
        <v>2622</v>
      </c>
      <c r="D194" s="1" t="s">
        <v>2253</v>
      </c>
      <c r="E194" s="1" t="s">
        <v>2623</v>
      </c>
      <c r="F194" s="1" t="s">
        <v>2268</v>
      </c>
      <c r="G194" s="1" t="s">
        <v>1803</v>
      </c>
      <c r="H194" s="1" t="s">
        <v>1753</v>
      </c>
      <c r="I194" s="1" t="s">
        <v>2624</v>
      </c>
      <c r="J194" s="1" t="s">
        <v>1755</v>
      </c>
      <c r="K194" s="1" t="s">
        <v>2624</v>
      </c>
      <c r="L194" s="1" t="s">
        <v>2624</v>
      </c>
      <c r="M194" s="1" t="s">
        <v>1756</v>
      </c>
      <c r="N194" s="1" t="s">
        <v>1756</v>
      </c>
      <c r="O194" s="1" t="s">
        <v>1757</v>
      </c>
      <c r="P194" s="1" t="s">
        <v>1758</v>
      </c>
      <c r="Q194" s="1" t="s">
        <v>1759</v>
      </c>
      <c r="R194" s="1" t="s">
        <v>2625</v>
      </c>
      <c r="S194" s="1" t="s">
        <v>1761</v>
      </c>
      <c r="T194" s="1" t="s">
        <v>1762</v>
      </c>
      <c r="U194" s="1" t="s">
        <v>1763</v>
      </c>
      <c r="V194" s="1" t="s">
        <v>1764</v>
      </c>
    </row>
    <row r="195" s="1" customFormat="1" spans="1:22">
      <c r="A195" s="3">
        <v>999223151429782</v>
      </c>
      <c r="B195" s="1" t="s">
        <v>2607</v>
      </c>
      <c r="C195" s="1" t="s">
        <v>2626</v>
      </c>
      <c r="D195" s="1" t="s">
        <v>2253</v>
      </c>
      <c r="E195" s="1" t="s">
        <v>2627</v>
      </c>
      <c r="F195" s="1" t="s">
        <v>2268</v>
      </c>
      <c r="G195" s="1" t="s">
        <v>1803</v>
      </c>
      <c r="H195" s="1" t="s">
        <v>1753</v>
      </c>
      <c r="I195" s="1" t="s">
        <v>2628</v>
      </c>
      <c r="J195" s="1" t="s">
        <v>1755</v>
      </c>
      <c r="K195" s="1" t="s">
        <v>2628</v>
      </c>
      <c r="L195" s="1" t="s">
        <v>2628</v>
      </c>
      <c r="M195" s="1" t="s">
        <v>1756</v>
      </c>
      <c r="N195" s="1" t="s">
        <v>1756</v>
      </c>
      <c r="O195" s="1" t="s">
        <v>1757</v>
      </c>
      <c r="P195" s="1" t="s">
        <v>1758</v>
      </c>
      <c r="Q195" s="1" t="s">
        <v>1759</v>
      </c>
      <c r="R195" s="1" t="s">
        <v>2629</v>
      </c>
      <c r="S195" s="1" t="s">
        <v>1761</v>
      </c>
      <c r="T195" s="1" t="s">
        <v>1762</v>
      </c>
      <c r="U195" s="1" t="s">
        <v>1763</v>
      </c>
      <c r="V195" s="1" t="s">
        <v>1764</v>
      </c>
    </row>
    <row r="196" s="1" customFormat="1" spans="1:22">
      <c r="A196" s="3">
        <v>999223150040317</v>
      </c>
      <c r="B196" s="1" t="s">
        <v>2607</v>
      </c>
      <c r="C196" s="1" t="s">
        <v>2630</v>
      </c>
      <c r="D196" s="1" t="s">
        <v>2631</v>
      </c>
      <c r="E196" s="1" t="s">
        <v>2632</v>
      </c>
      <c r="F196" s="1" t="s">
        <v>1803</v>
      </c>
      <c r="G196" s="1" t="s">
        <v>1752</v>
      </c>
      <c r="H196" s="1" t="s">
        <v>1753</v>
      </c>
      <c r="I196" s="1" t="s">
        <v>2633</v>
      </c>
      <c r="J196" s="1" t="s">
        <v>1755</v>
      </c>
      <c r="K196" s="1" t="s">
        <v>2633</v>
      </c>
      <c r="L196" s="1" t="s">
        <v>2633</v>
      </c>
      <c r="M196" s="1" t="s">
        <v>1756</v>
      </c>
      <c r="N196" s="1" t="s">
        <v>1756</v>
      </c>
      <c r="O196" s="1" t="s">
        <v>1757</v>
      </c>
      <c r="P196" s="1" t="s">
        <v>1758</v>
      </c>
      <c r="Q196" s="1" t="s">
        <v>1759</v>
      </c>
      <c r="R196" s="1" t="s">
        <v>2634</v>
      </c>
      <c r="S196" s="1" t="s">
        <v>1761</v>
      </c>
      <c r="T196" s="1" t="s">
        <v>1762</v>
      </c>
      <c r="U196" s="1" t="s">
        <v>1763</v>
      </c>
      <c r="V196" s="1" t="s">
        <v>1780</v>
      </c>
    </row>
    <row r="197" s="1" customFormat="1" spans="1:22">
      <c r="A197" s="3">
        <v>999223145070541</v>
      </c>
      <c r="B197" s="1" t="s">
        <v>2635</v>
      </c>
      <c r="C197" s="1" t="s">
        <v>2636</v>
      </c>
      <c r="D197" s="1" t="s">
        <v>2565</v>
      </c>
      <c r="E197" s="1" t="s">
        <v>2637</v>
      </c>
      <c r="F197" s="1" t="s">
        <v>2066</v>
      </c>
      <c r="G197" s="1" t="s">
        <v>1803</v>
      </c>
      <c r="H197" s="1" t="s">
        <v>1753</v>
      </c>
      <c r="I197" s="1" t="s">
        <v>2567</v>
      </c>
      <c r="J197" s="1" t="s">
        <v>1755</v>
      </c>
      <c r="K197" s="1" t="s">
        <v>2567</v>
      </c>
      <c r="L197" s="1" t="s">
        <v>2567</v>
      </c>
      <c r="M197" s="1" t="s">
        <v>1756</v>
      </c>
      <c r="N197" s="1" t="s">
        <v>1756</v>
      </c>
      <c r="O197" s="1" t="s">
        <v>1757</v>
      </c>
      <c r="P197" s="1" t="s">
        <v>1758</v>
      </c>
      <c r="Q197" s="1" t="s">
        <v>1759</v>
      </c>
      <c r="R197" s="1" t="s">
        <v>2638</v>
      </c>
      <c r="S197" s="1" t="s">
        <v>1761</v>
      </c>
      <c r="T197" s="1" t="s">
        <v>1762</v>
      </c>
      <c r="U197" s="1" t="s">
        <v>1763</v>
      </c>
      <c r="V197" s="1" t="s">
        <v>1764</v>
      </c>
    </row>
    <row r="198" s="1" customFormat="1" spans="1:22">
      <c r="A198" s="3">
        <v>999223145070284</v>
      </c>
      <c r="B198" s="1" t="s">
        <v>2635</v>
      </c>
      <c r="C198" s="1" t="s">
        <v>2639</v>
      </c>
      <c r="D198" s="1" t="s">
        <v>2565</v>
      </c>
      <c r="E198" s="1" t="s">
        <v>2640</v>
      </c>
      <c r="F198" s="1" t="s">
        <v>2066</v>
      </c>
      <c r="G198" s="1" t="s">
        <v>1803</v>
      </c>
      <c r="H198" s="1" t="s">
        <v>1753</v>
      </c>
      <c r="I198" s="1" t="s">
        <v>2567</v>
      </c>
      <c r="J198" s="1" t="s">
        <v>1755</v>
      </c>
      <c r="K198" s="1" t="s">
        <v>2567</v>
      </c>
      <c r="L198" s="1" t="s">
        <v>2567</v>
      </c>
      <c r="M198" s="1" t="s">
        <v>1756</v>
      </c>
      <c r="N198" s="1" t="s">
        <v>1756</v>
      </c>
      <c r="O198" s="1" t="s">
        <v>1757</v>
      </c>
      <c r="P198" s="1" t="s">
        <v>1758</v>
      </c>
      <c r="Q198" s="1" t="s">
        <v>1759</v>
      </c>
      <c r="R198" s="1" t="s">
        <v>2641</v>
      </c>
      <c r="S198" s="1" t="s">
        <v>1761</v>
      </c>
      <c r="T198" s="1" t="s">
        <v>1762</v>
      </c>
      <c r="U198" s="1" t="s">
        <v>1763</v>
      </c>
      <c r="V198" s="1" t="s">
        <v>1764</v>
      </c>
    </row>
    <row r="199" s="1" customFormat="1" spans="1:22">
      <c r="A199" s="3">
        <v>999223145067871</v>
      </c>
      <c r="B199" s="1" t="s">
        <v>2635</v>
      </c>
      <c r="C199" s="1" t="s">
        <v>2642</v>
      </c>
      <c r="D199" s="1" t="s">
        <v>2565</v>
      </c>
      <c r="E199" s="1" t="s">
        <v>2643</v>
      </c>
      <c r="F199" s="1" t="s">
        <v>2066</v>
      </c>
      <c r="G199" s="1" t="s">
        <v>1803</v>
      </c>
      <c r="H199" s="1" t="s">
        <v>1753</v>
      </c>
      <c r="I199" s="1" t="s">
        <v>2567</v>
      </c>
      <c r="J199" s="1" t="s">
        <v>1755</v>
      </c>
      <c r="K199" s="1" t="s">
        <v>2567</v>
      </c>
      <c r="L199" s="1" t="s">
        <v>2567</v>
      </c>
      <c r="M199" s="1" t="s">
        <v>1756</v>
      </c>
      <c r="N199" s="1" t="s">
        <v>1756</v>
      </c>
      <c r="O199" s="1" t="s">
        <v>1757</v>
      </c>
      <c r="P199" s="1" t="s">
        <v>1758</v>
      </c>
      <c r="Q199" s="1" t="s">
        <v>1759</v>
      </c>
      <c r="R199" s="1" t="s">
        <v>2644</v>
      </c>
      <c r="S199" s="1" t="s">
        <v>1761</v>
      </c>
      <c r="T199" s="1" t="s">
        <v>1762</v>
      </c>
      <c r="U199" s="1" t="s">
        <v>1763</v>
      </c>
      <c r="V199" s="1" t="s">
        <v>1764</v>
      </c>
    </row>
    <row r="200" s="1" customFormat="1" spans="1:22">
      <c r="A200" s="3">
        <v>999223144870000</v>
      </c>
      <c r="B200" s="1" t="s">
        <v>2635</v>
      </c>
      <c r="C200" s="1" t="s">
        <v>2645</v>
      </c>
      <c r="D200" s="1" t="s">
        <v>1750</v>
      </c>
      <c r="E200" s="1" t="s">
        <v>2646</v>
      </c>
      <c r="F200" s="1" t="s">
        <v>1941</v>
      </c>
      <c r="G200" s="1" t="s">
        <v>1748</v>
      </c>
      <c r="H200" s="1" t="s">
        <v>1753</v>
      </c>
      <c r="I200" s="1" t="s">
        <v>2173</v>
      </c>
      <c r="J200" s="1" t="s">
        <v>1755</v>
      </c>
      <c r="K200" s="1" t="s">
        <v>2173</v>
      </c>
      <c r="L200" s="1" t="s">
        <v>2173</v>
      </c>
      <c r="M200" s="1" t="s">
        <v>1756</v>
      </c>
      <c r="N200" s="1" t="s">
        <v>1756</v>
      </c>
      <c r="O200" s="1" t="s">
        <v>1757</v>
      </c>
      <c r="P200" s="1" t="s">
        <v>1758</v>
      </c>
      <c r="Q200" s="1" t="s">
        <v>1759</v>
      </c>
      <c r="R200" s="1" t="s">
        <v>2647</v>
      </c>
      <c r="S200" s="1" t="s">
        <v>1761</v>
      </c>
      <c r="T200" s="1" t="s">
        <v>1762</v>
      </c>
      <c r="U200" s="1" t="s">
        <v>1763</v>
      </c>
      <c r="V200" s="1" t="s">
        <v>1764</v>
      </c>
    </row>
    <row r="201" s="1" customFormat="1" spans="1:22">
      <c r="A201" s="3">
        <v>999223136500993</v>
      </c>
      <c r="B201" s="1" t="s">
        <v>2635</v>
      </c>
      <c r="C201" s="1" t="s">
        <v>2648</v>
      </c>
      <c r="D201" s="1" t="s">
        <v>2649</v>
      </c>
      <c r="E201" s="1" t="s">
        <v>2650</v>
      </c>
      <c r="F201" s="1" t="s">
        <v>2194</v>
      </c>
      <c r="G201" s="1" t="s">
        <v>1803</v>
      </c>
      <c r="H201" s="1" t="s">
        <v>1753</v>
      </c>
      <c r="I201" s="1" t="s">
        <v>2651</v>
      </c>
      <c r="J201" s="1" t="s">
        <v>1755</v>
      </c>
      <c r="K201" s="1" t="s">
        <v>2651</v>
      </c>
      <c r="L201" s="1" t="s">
        <v>2651</v>
      </c>
      <c r="M201" s="1" t="s">
        <v>1756</v>
      </c>
      <c r="N201" s="1" t="s">
        <v>1756</v>
      </c>
      <c r="O201" s="1" t="s">
        <v>1757</v>
      </c>
      <c r="P201" s="1" t="s">
        <v>1758</v>
      </c>
      <c r="Q201" s="1" t="s">
        <v>1759</v>
      </c>
      <c r="R201" s="1" t="s">
        <v>2652</v>
      </c>
      <c r="S201" s="1" t="s">
        <v>1761</v>
      </c>
      <c r="T201" s="1" t="s">
        <v>1762</v>
      </c>
      <c r="U201" s="1" t="s">
        <v>1763</v>
      </c>
      <c r="V201" s="1" t="s">
        <v>1764</v>
      </c>
    </row>
    <row r="202" s="1" customFormat="1" spans="1:22">
      <c r="A202" s="3">
        <v>999223135587397</v>
      </c>
      <c r="B202" s="1" t="s">
        <v>2635</v>
      </c>
      <c r="C202" s="1" t="s">
        <v>2653</v>
      </c>
      <c r="D202" s="1" t="s">
        <v>2434</v>
      </c>
      <c r="E202" s="1" t="s">
        <v>2654</v>
      </c>
      <c r="F202" s="1" t="s">
        <v>2268</v>
      </c>
      <c r="G202" s="1" t="s">
        <v>1803</v>
      </c>
      <c r="H202" s="1" t="s">
        <v>1753</v>
      </c>
      <c r="I202" s="1" t="s">
        <v>2655</v>
      </c>
      <c r="J202" s="1" t="s">
        <v>1755</v>
      </c>
      <c r="K202" s="1" t="s">
        <v>2655</v>
      </c>
      <c r="L202" s="1" t="s">
        <v>2655</v>
      </c>
      <c r="M202" s="1" t="s">
        <v>1756</v>
      </c>
      <c r="N202" s="1" t="s">
        <v>1756</v>
      </c>
      <c r="O202" s="1" t="s">
        <v>1757</v>
      </c>
      <c r="P202" s="1" t="s">
        <v>1758</v>
      </c>
      <c r="Q202" s="1" t="s">
        <v>1759</v>
      </c>
      <c r="R202" s="1" t="s">
        <v>2656</v>
      </c>
      <c r="S202" s="1" t="s">
        <v>1761</v>
      </c>
      <c r="T202" s="1" t="s">
        <v>1762</v>
      </c>
      <c r="U202" s="1" t="s">
        <v>1763</v>
      </c>
      <c r="V202" s="1" t="s">
        <v>1764</v>
      </c>
    </row>
    <row r="203" s="1" customFormat="1" spans="1:22">
      <c r="A203" s="3">
        <v>999223134837390</v>
      </c>
      <c r="B203" s="1" t="s">
        <v>2635</v>
      </c>
      <c r="C203" s="1" t="s">
        <v>2657</v>
      </c>
      <c r="D203" s="1" t="s">
        <v>2658</v>
      </c>
      <c r="E203" s="1" t="s">
        <v>2659</v>
      </c>
      <c r="F203" s="1" t="s">
        <v>1941</v>
      </c>
      <c r="G203" s="1" t="s">
        <v>1803</v>
      </c>
      <c r="H203" s="1" t="s">
        <v>1753</v>
      </c>
      <c r="I203" s="1" t="s">
        <v>2660</v>
      </c>
      <c r="J203" s="1" t="s">
        <v>1755</v>
      </c>
      <c r="K203" s="1" t="s">
        <v>2660</v>
      </c>
      <c r="L203" s="1" t="s">
        <v>2660</v>
      </c>
      <c r="M203" s="1" t="s">
        <v>1756</v>
      </c>
      <c r="N203" s="1" t="s">
        <v>1756</v>
      </c>
      <c r="O203" s="1" t="s">
        <v>1757</v>
      </c>
      <c r="P203" s="1" t="s">
        <v>1758</v>
      </c>
      <c r="Q203" s="1" t="s">
        <v>1759</v>
      </c>
      <c r="R203" s="1" t="s">
        <v>2661</v>
      </c>
      <c r="S203" s="1" t="s">
        <v>1761</v>
      </c>
      <c r="T203" s="1" t="s">
        <v>1762</v>
      </c>
      <c r="U203" s="1" t="s">
        <v>1763</v>
      </c>
      <c r="V203" s="1" t="s">
        <v>1764</v>
      </c>
    </row>
    <row r="204" s="1" customFormat="1" spans="1:22">
      <c r="A204" s="3">
        <v>999223134304244</v>
      </c>
      <c r="B204" s="1" t="s">
        <v>2635</v>
      </c>
      <c r="C204" s="1" t="s">
        <v>2662</v>
      </c>
      <c r="D204" s="1" t="s">
        <v>1890</v>
      </c>
      <c r="E204" s="1" t="s">
        <v>2663</v>
      </c>
      <c r="F204" s="1" t="s">
        <v>1803</v>
      </c>
      <c r="G204" s="1" t="s">
        <v>1752</v>
      </c>
      <c r="H204" s="1" t="s">
        <v>1753</v>
      </c>
      <c r="I204" s="1" t="s">
        <v>2664</v>
      </c>
      <c r="J204" s="1" t="s">
        <v>1755</v>
      </c>
      <c r="K204" s="1" t="s">
        <v>2664</v>
      </c>
      <c r="L204" s="1" t="s">
        <v>2664</v>
      </c>
      <c r="M204" s="1" t="s">
        <v>1756</v>
      </c>
      <c r="N204" s="1" t="s">
        <v>1756</v>
      </c>
      <c r="O204" s="1" t="s">
        <v>1757</v>
      </c>
      <c r="P204" s="1" t="s">
        <v>1758</v>
      </c>
      <c r="Q204" s="1" t="s">
        <v>1759</v>
      </c>
      <c r="R204" s="1" t="s">
        <v>2665</v>
      </c>
      <c r="S204" s="1" t="s">
        <v>1761</v>
      </c>
      <c r="T204" s="1" t="s">
        <v>1762</v>
      </c>
      <c r="U204" s="1" t="s">
        <v>1763</v>
      </c>
      <c r="V204" s="1" t="s">
        <v>1780</v>
      </c>
    </row>
    <row r="205" s="1" customFormat="1" spans="1:22">
      <c r="A205" s="3">
        <v>999223134234504</v>
      </c>
      <c r="B205" s="1" t="s">
        <v>2635</v>
      </c>
      <c r="C205" s="1" t="s">
        <v>2666</v>
      </c>
      <c r="D205" s="1" t="s">
        <v>2370</v>
      </c>
      <c r="E205" s="1" t="s">
        <v>2667</v>
      </c>
      <c r="F205" s="1" t="s">
        <v>1941</v>
      </c>
      <c r="G205" s="1" t="s">
        <v>1803</v>
      </c>
      <c r="H205" s="1" t="s">
        <v>1753</v>
      </c>
      <c r="I205" s="1" t="s">
        <v>2668</v>
      </c>
      <c r="J205" s="1" t="s">
        <v>1755</v>
      </c>
      <c r="K205" s="1" t="s">
        <v>2668</v>
      </c>
      <c r="L205" s="1" t="s">
        <v>2669</v>
      </c>
      <c r="M205" s="1" t="s">
        <v>2670</v>
      </c>
      <c r="N205" s="1" t="s">
        <v>2670</v>
      </c>
      <c r="O205" s="1" t="s">
        <v>1757</v>
      </c>
      <c r="P205" s="1" t="s">
        <v>1758</v>
      </c>
      <c r="Q205" s="1" t="s">
        <v>1759</v>
      </c>
      <c r="R205" s="1" t="s">
        <v>2671</v>
      </c>
      <c r="S205" s="1" t="s">
        <v>1761</v>
      </c>
      <c r="T205" s="1" t="s">
        <v>1762</v>
      </c>
      <c r="U205" s="1" t="s">
        <v>1763</v>
      </c>
      <c r="V205" s="1" t="s">
        <v>1819</v>
      </c>
    </row>
    <row r="206" s="1" customFormat="1" spans="1:22">
      <c r="A206" s="3">
        <v>999223133891868</v>
      </c>
      <c r="B206" s="1" t="s">
        <v>2635</v>
      </c>
      <c r="C206" s="1" t="s">
        <v>2672</v>
      </c>
      <c r="D206" s="1" t="s">
        <v>2673</v>
      </c>
      <c r="E206" s="1" t="s">
        <v>2674</v>
      </c>
      <c r="F206" s="1" t="s">
        <v>2066</v>
      </c>
      <c r="G206" s="1" t="s">
        <v>1803</v>
      </c>
      <c r="H206" s="1" t="s">
        <v>1753</v>
      </c>
      <c r="I206" s="1" t="s">
        <v>2380</v>
      </c>
      <c r="J206" s="1" t="s">
        <v>1755</v>
      </c>
      <c r="K206" s="1" t="s">
        <v>2380</v>
      </c>
      <c r="L206" s="1" t="s">
        <v>2380</v>
      </c>
      <c r="M206" s="1" t="s">
        <v>1756</v>
      </c>
      <c r="N206" s="1" t="s">
        <v>1756</v>
      </c>
      <c r="O206" s="1" t="s">
        <v>1757</v>
      </c>
      <c r="P206" s="1" t="s">
        <v>1758</v>
      </c>
      <c r="Q206" s="1" t="s">
        <v>1759</v>
      </c>
      <c r="R206" s="1" t="s">
        <v>2675</v>
      </c>
      <c r="S206" s="1" t="s">
        <v>1761</v>
      </c>
      <c r="T206" s="1" t="s">
        <v>1762</v>
      </c>
      <c r="U206" s="1" t="s">
        <v>1763</v>
      </c>
      <c r="V206" s="1" t="s">
        <v>1764</v>
      </c>
    </row>
    <row r="207" s="1" customFormat="1" spans="1:22">
      <c r="A207" s="3">
        <v>999223126132894</v>
      </c>
      <c r="B207" s="1" t="s">
        <v>2676</v>
      </c>
      <c r="C207" s="1" t="s">
        <v>2677</v>
      </c>
      <c r="D207" s="1" t="s">
        <v>2678</v>
      </c>
      <c r="E207" s="1" t="s">
        <v>2679</v>
      </c>
      <c r="F207" s="1" t="s">
        <v>1803</v>
      </c>
      <c r="G207" s="1" t="s">
        <v>1752</v>
      </c>
      <c r="H207" s="1" t="s">
        <v>1753</v>
      </c>
      <c r="I207" s="1" t="s">
        <v>2680</v>
      </c>
      <c r="J207" s="1" t="s">
        <v>1755</v>
      </c>
      <c r="K207" s="1" t="s">
        <v>2680</v>
      </c>
      <c r="L207" s="1" t="s">
        <v>2680</v>
      </c>
      <c r="M207" s="1" t="s">
        <v>1756</v>
      </c>
      <c r="N207" s="1" t="s">
        <v>1756</v>
      </c>
      <c r="O207" s="1" t="s">
        <v>1757</v>
      </c>
      <c r="P207" s="1" t="s">
        <v>1758</v>
      </c>
      <c r="Q207" s="1" t="s">
        <v>1759</v>
      </c>
      <c r="R207" s="1" t="s">
        <v>2681</v>
      </c>
      <c r="S207" s="1" t="s">
        <v>1761</v>
      </c>
      <c r="T207" s="1" t="s">
        <v>1762</v>
      </c>
      <c r="U207" s="1" t="s">
        <v>1763</v>
      </c>
      <c r="V207" s="1" t="s">
        <v>1796</v>
      </c>
    </row>
    <row r="208" s="1" customFormat="1" spans="1:22">
      <c r="A208" s="3">
        <v>999223025511143</v>
      </c>
      <c r="B208" s="1" t="s">
        <v>2682</v>
      </c>
      <c r="C208" s="1" t="s">
        <v>2683</v>
      </c>
      <c r="D208" s="1" t="s">
        <v>2205</v>
      </c>
      <c r="E208" s="1" t="s">
        <v>2684</v>
      </c>
      <c r="F208" s="1" t="s">
        <v>1803</v>
      </c>
      <c r="G208" s="1" t="s">
        <v>1752</v>
      </c>
      <c r="H208" s="1" t="s">
        <v>1753</v>
      </c>
      <c r="I208" s="1" t="s">
        <v>2685</v>
      </c>
      <c r="J208" s="1" t="s">
        <v>1755</v>
      </c>
      <c r="K208" s="1" t="s">
        <v>2685</v>
      </c>
      <c r="L208" s="1" t="s">
        <v>2685</v>
      </c>
      <c r="M208" s="1" t="s">
        <v>1756</v>
      </c>
      <c r="N208" s="1" t="s">
        <v>1756</v>
      </c>
      <c r="O208" s="1" t="s">
        <v>1757</v>
      </c>
      <c r="P208" s="1" t="s">
        <v>1758</v>
      </c>
      <c r="Q208" s="1" t="s">
        <v>1759</v>
      </c>
      <c r="R208" s="1" t="s">
        <v>2686</v>
      </c>
      <c r="S208" s="1" t="s">
        <v>1761</v>
      </c>
      <c r="T208" s="1" t="s">
        <v>1762</v>
      </c>
      <c r="U208" s="1" t="s">
        <v>1763</v>
      </c>
      <c r="V208" s="1" t="s">
        <v>1838</v>
      </c>
    </row>
    <row r="209" s="1" customFormat="1" spans="1:22">
      <c r="A209" s="3">
        <v>999222785530800</v>
      </c>
      <c r="B209" s="1" t="s">
        <v>2687</v>
      </c>
      <c r="C209" s="1" t="s">
        <v>2688</v>
      </c>
      <c r="D209" s="1" t="s">
        <v>2205</v>
      </c>
      <c r="E209" s="1" t="s">
        <v>2689</v>
      </c>
      <c r="F209" s="1" t="s">
        <v>2066</v>
      </c>
      <c r="G209" s="1" t="s">
        <v>1748</v>
      </c>
      <c r="H209" s="1" t="s">
        <v>1753</v>
      </c>
      <c r="I209" s="1" t="s">
        <v>2690</v>
      </c>
      <c r="J209" s="1" t="s">
        <v>1755</v>
      </c>
      <c r="K209" s="1" t="s">
        <v>2690</v>
      </c>
      <c r="L209" s="1" t="s">
        <v>2690</v>
      </c>
      <c r="M209" s="1" t="s">
        <v>1756</v>
      </c>
      <c r="N209" s="1" t="s">
        <v>1756</v>
      </c>
      <c r="O209" s="1" t="s">
        <v>1757</v>
      </c>
      <c r="P209" s="1" t="s">
        <v>1758</v>
      </c>
      <c r="Q209" s="1" t="s">
        <v>1759</v>
      </c>
      <c r="R209" s="1" t="s">
        <v>2691</v>
      </c>
      <c r="S209" s="1" t="s">
        <v>1761</v>
      </c>
      <c r="T209" s="1" t="s">
        <v>1762</v>
      </c>
      <c r="U209" s="1" t="s">
        <v>1763</v>
      </c>
      <c r="V209" s="1" t="s">
        <v>1838</v>
      </c>
    </row>
    <row r="210" s="1" customFormat="1" spans="1:22">
      <c r="A210" s="3">
        <v>22491014615</v>
      </c>
      <c r="B210" s="1" t="s">
        <v>2692</v>
      </c>
      <c r="C210" s="1" t="s">
        <v>2693</v>
      </c>
      <c r="D210" s="1" t="s">
        <v>2205</v>
      </c>
      <c r="E210" s="1" t="s">
        <v>2694</v>
      </c>
      <c r="F210" s="1" t="s">
        <v>2194</v>
      </c>
      <c r="G210" s="1" t="s">
        <v>1803</v>
      </c>
      <c r="H210" s="1" t="s">
        <v>1753</v>
      </c>
      <c r="I210" s="1" t="s">
        <v>2695</v>
      </c>
      <c r="J210" s="1" t="s">
        <v>1755</v>
      </c>
      <c r="K210" s="1" t="s">
        <v>2695</v>
      </c>
      <c r="L210" s="1" t="s">
        <v>2695</v>
      </c>
      <c r="M210" s="1" t="s">
        <v>1756</v>
      </c>
      <c r="N210" s="1" t="s">
        <v>1756</v>
      </c>
      <c r="O210" s="1" t="s">
        <v>1757</v>
      </c>
      <c r="P210" s="1" t="s">
        <v>1758</v>
      </c>
      <c r="Q210" s="1" t="s">
        <v>1759</v>
      </c>
      <c r="R210" s="1" t="s">
        <v>2696</v>
      </c>
      <c r="S210" s="1" t="s">
        <v>1761</v>
      </c>
      <c r="T210" s="1" t="s">
        <v>1762</v>
      </c>
      <c r="U210" s="1" t="s">
        <v>1763</v>
      </c>
      <c r="V210" s="1" t="s">
        <v>1838</v>
      </c>
    </row>
    <row r="211" s="1" customFormat="1" spans="1:22">
      <c r="A211" s="3">
        <v>999222082482885</v>
      </c>
      <c r="B211" s="1" t="s">
        <v>2697</v>
      </c>
      <c r="C211" s="1" t="s">
        <v>2698</v>
      </c>
      <c r="D211" s="1" t="s">
        <v>2270</v>
      </c>
      <c r="E211" s="1" t="s">
        <v>2699</v>
      </c>
      <c r="F211" s="1" t="s">
        <v>2676</v>
      </c>
      <c r="G211" s="1" t="s">
        <v>1748</v>
      </c>
      <c r="H211" s="1" t="s">
        <v>1753</v>
      </c>
      <c r="I211" s="1" t="s">
        <v>2700</v>
      </c>
      <c r="J211" s="1" t="s">
        <v>1755</v>
      </c>
      <c r="K211" s="1" t="s">
        <v>2700</v>
      </c>
      <c r="L211" s="1" t="s">
        <v>2700</v>
      </c>
      <c r="M211" s="1" t="s">
        <v>1756</v>
      </c>
      <c r="N211" s="1" t="s">
        <v>1756</v>
      </c>
      <c r="O211" s="1" t="s">
        <v>1757</v>
      </c>
      <c r="P211" s="1" t="s">
        <v>1758</v>
      </c>
      <c r="Q211" s="1" t="s">
        <v>1759</v>
      </c>
      <c r="R211" s="1" t="s">
        <v>2701</v>
      </c>
      <c r="S211" s="1" t="s">
        <v>1761</v>
      </c>
      <c r="T211" s="1" t="s">
        <v>1762</v>
      </c>
      <c r="U211" s="1" t="s">
        <v>1763</v>
      </c>
      <c r="V211" s="1" t="s">
        <v>1764</v>
      </c>
    </row>
    <row r="212" s="1" customFormat="1" spans="1:22">
      <c r="A212" s="3">
        <v>999223066875510</v>
      </c>
      <c r="B212" s="1" t="s">
        <v>2702</v>
      </c>
      <c r="C212" s="1" t="s">
        <v>2703</v>
      </c>
      <c r="D212" s="1" t="s">
        <v>2270</v>
      </c>
      <c r="E212" s="1" t="s">
        <v>2704</v>
      </c>
      <c r="F212" s="1" t="s">
        <v>1803</v>
      </c>
      <c r="G212" s="1" t="s">
        <v>1748</v>
      </c>
      <c r="H212" s="1" t="s">
        <v>1753</v>
      </c>
      <c r="I212" s="1" t="s">
        <v>2705</v>
      </c>
      <c r="J212" s="1" t="s">
        <v>1755</v>
      </c>
      <c r="K212" s="1" t="s">
        <v>2705</v>
      </c>
      <c r="L212" s="1" t="s">
        <v>2705</v>
      </c>
      <c r="M212" s="1" t="s">
        <v>1756</v>
      </c>
      <c r="N212" s="1" t="s">
        <v>1756</v>
      </c>
      <c r="O212" s="1" t="s">
        <v>1757</v>
      </c>
      <c r="P212" s="1" t="s">
        <v>1758</v>
      </c>
      <c r="Q212" s="1" t="s">
        <v>1759</v>
      </c>
      <c r="R212" s="1" t="s">
        <v>2706</v>
      </c>
      <c r="S212" s="1" t="s">
        <v>1761</v>
      </c>
      <c r="T212" s="1" t="s">
        <v>1762</v>
      </c>
      <c r="U212" s="1" t="s">
        <v>1763</v>
      </c>
      <c r="V212" s="1" t="s">
        <v>1764</v>
      </c>
    </row>
    <row r="213" s="1" customFormat="1" spans="1:22">
      <c r="A213" s="3">
        <v>999222709357404</v>
      </c>
      <c r="B213" s="1" t="s">
        <v>2707</v>
      </c>
      <c r="C213" s="1" t="s">
        <v>2708</v>
      </c>
      <c r="D213" s="1" t="s">
        <v>2709</v>
      </c>
      <c r="E213" s="1" t="s">
        <v>2710</v>
      </c>
      <c r="F213" s="1" t="s">
        <v>1941</v>
      </c>
      <c r="G213" s="1" t="s">
        <v>1803</v>
      </c>
      <c r="H213" s="1" t="s">
        <v>1753</v>
      </c>
      <c r="I213" s="1" t="s">
        <v>2711</v>
      </c>
      <c r="J213" s="1" t="s">
        <v>1755</v>
      </c>
      <c r="K213" s="1" t="s">
        <v>2711</v>
      </c>
      <c r="L213" s="1" t="s">
        <v>2711</v>
      </c>
      <c r="M213" s="1" t="s">
        <v>1756</v>
      </c>
      <c r="N213" s="1" t="s">
        <v>1756</v>
      </c>
      <c r="O213" s="1" t="s">
        <v>1757</v>
      </c>
      <c r="P213" s="1" t="s">
        <v>1758</v>
      </c>
      <c r="Q213" s="1" t="s">
        <v>1759</v>
      </c>
      <c r="R213" s="1" t="s">
        <v>2712</v>
      </c>
      <c r="S213" s="1" t="s">
        <v>1761</v>
      </c>
      <c r="T213" s="1" t="s">
        <v>1762</v>
      </c>
      <c r="U213" s="1" t="s">
        <v>1763</v>
      </c>
      <c r="V213" s="1" t="s">
        <v>1764</v>
      </c>
    </row>
    <row r="214" s="1" customFormat="1" spans="1:22">
      <c r="A214" s="3">
        <v>999222584128185</v>
      </c>
      <c r="B214" s="1" t="s">
        <v>2713</v>
      </c>
      <c r="C214" s="1" t="s">
        <v>2714</v>
      </c>
      <c r="D214" s="1" t="s">
        <v>2715</v>
      </c>
      <c r="E214" s="1" t="s">
        <v>2716</v>
      </c>
      <c r="F214" s="1" t="s">
        <v>2066</v>
      </c>
      <c r="G214" s="1" t="s">
        <v>1748</v>
      </c>
      <c r="H214" s="1" t="s">
        <v>1753</v>
      </c>
      <c r="I214" s="1" t="s">
        <v>2717</v>
      </c>
      <c r="J214" s="1" t="s">
        <v>1755</v>
      </c>
      <c r="K214" s="1" t="s">
        <v>2717</v>
      </c>
      <c r="L214" s="1" t="s">
        <v>2717</v>
      </c>
      <c r="M214" s="1" t="s">
        <v>1756</v>
      </c>
      <c r="N214" s="1" t="s">
        <v>1756</v>
      </c>
      <c r="O214" s="1" t="s">
        <v>1757</v>
      </c>
      <c r="P214" s="1" t="s">
        <v>1758</v>
      </c>
      <c r="Q214" s="1" t="s">
        <v>1759</v>
      </c>
      <c r="R214" s="1" t="s">
        <v>2718</v>
      </c>
      <c r="S214" s="1" t="s">
        <v>1761</v>
      </c>
      <c r="T214" s="1" t="s">
        <v>1762</v>
      </c>
      <c r="U214" s="1" t="s">
        <v>1763</v>
      </c>
      <c r="V214" s="1" t="s">
        <v>1764</v>
      </c>
    </row>
    <row r="215" s="1" customFormat="1" spans="1:22">
      <c r="A215" s="3">
        <v>999222972037394</v>
      </c>
      <c r="B215" s="1" t="s">
        <v>2719</v>
      </c>
      <c r="C215" s="1" t="s">
        <v>2720</v>
      </c>
      <c r="D215" s="1" t="s">
        <v>2721</v>
      </c>
      <c r="E215" s="1" t="s">
        <v>2722</v>
      </c>
      <c r="F215" s="1" t="s">
        <v>2066</v>
      </c>
      <c r="G215" s="1" t="s">
        <v>1752</v>
      </c>
      <c r="H215" s="1" t="s">
        <v>1753</v>
      </c>
      <c r="I215" s="1" t="s">
        <v>2723</v>
      </c>
      <c r="J215" s="1" t="s">
        <v>1755</v>
      </c>
      <c r="K215" s="1" t="s">
        <v>2723</v>
      </c>
      <c r="L215" s="1" t="s">
        <v>2723</v>
      </c>
      <c r="M215" s="1" t="s">
        <v>1756</v>
      </c>
      <c r="N215" s="1" t="s">
        <v>1756</v>
      </c>
      <c r="O215" s="1" t="s">
        <v>1757</v>
      </c>
      <c r="P215" s="1" t="s">
        <v>1758</v>
      </c>
      <c r="Q215" s="1" t="s">
        <v>1759</v>
      </c>
      <c r="R215" s="1" t="s">
        <v>2724</v>
      </c>
      <c r="S215" s="1" t="s">
        <v>1761</v>
      </c>
      <c r="T215" s="1" t="s">
        <v>1762</v>
      </c>
      <c r="U215" s="1" t="s">
        <v>1763</v>
      </c>
      <c r="V215" s="1" t="s">
        <v>1764</v>
      </c>
    </row>
    <row r="216" s="1" customFormat="1" spans="1:22">
      <c r="A216" s="3">
        <v>21775135728</v>
      </c>
      <c r="B216" s="1" t="s">
        <v>2725</v>
      </c>
      <c r="C216" s="1" t="s">
        <v>2726</v>
      </c>
      <c r="D216" s="1" t="s">
        <v>2727</v>
      </c>
      <c r="E216" s="1" t="s">
        <v>2728</v>
      </c>
      <c r="F216" s="1" t="s">
        <v>1803</v>
      </c>
      <c r="G216" s="1" t="s">
        <v>1752</v>
      </c>
      <c r="H216" s="1" t="s">
        <v>1753</v>
      </c>
      <c r="I216" s="1" t="s">
        <v>2729</v>
      </c>
      <c r="J216" s="1" t="s">
        <v>1755</v>
      </c>
      <c r="K216" s="1" t="s">
        <v>2729</v>
      </c>
      <c r="L216" s="1" t="s">
        <v>2729</v>
      </c>
      <c r="M216" s="1" t="s">
        <v>1756</v>
      </c>
      <c r="N216" s="1" t="s">
        <v>1756</v>
      </c>
      <c r="O216" s="1" t="s">
        <v>1757</v>
      </c>
      <c r="P216" s="1" t="s">
        <v>1758</v>
      </c>
      <c r="Q216" s="1" t="s">
        <v>1759</v>
      </c>
      <c r="R216" s="1" t="s">
        <v>2730</v>
      </c>
      <c r="S216" s="1" t="s">
        <v>1761</v>
      </c>
      <c r="T216" s="1" t="s">
        <v>1762</v>
      </c>
      <c r="U216" s="1" t="s">
        <v>1763</v>
      </c>
      <c r="V216" s="1" t="s">
        <v>1764</v>
      </c>
    </row>
    <row r="217" s="1" customFormat="1" spans="1:22">
      <c r="A217" s="3">
        <v>999222003810721</v>
      </c>
      <c r="B217" s="1" t="s">
        <v>2731</v>
      </c>
      <c r="C217" s="1" t="s">
        <v>2732</v>
      </c>
      <c r="D217" s="1" t="s">
        <v>2733</v>
      </c>
      <c r="E217" s="1" t="s">
        <v>2734</v>
      </c>
      <c r="F217" s="1" t="s">
        <v>2268</v>
      </c>
      <c r="G217" s="1" t="s">
        <v>1748</v>
      </c>
      <c r="H217" s="1" t="s">
        <v>1753</v>
      </c>
      <c r="I217" s="1" t="s">
        <v>2735</v>
      </c>
      <c r="J217" s="1" t="s">
        <v>1755</v>
      </c>
      <c r="K217" s="1" t="s">
        <v>2735</v>
      </c>
      <c r="L217" s="1" t="s">
        <v>2735</v>
      </c>
      <c r="M217" s="1" t="s">
        <v>1756</v>
      </c>
      <c r="N217" s="1" t="s">
        <v>1756</v>
      </c>
      <c r="O217" s="1" t="s">
        <v>1757</v>
      </c>
      <c r="P217" s="1" t="s">
        <v>1758</v>
      </c>
      <c r="Q217" s="1" t="s">
        <v>1759</v>
      </c>
      <c r="R217" s="1" t="s">
        <v>2736</v>
      </c>
      <c r="S217" s="1" t="s">
        <v>1761</v>
      </c>
      <c r="T217" s="1" t="s">
        <v>1762</v>
      </c>
      <c r="U217" s="1" t="s">
        <v>1763</v>
      </c>
      <c r="V217" s="1" t="s">
        <v>1764</v>
      </c>
    </row>
    <row r="218" s="1" customFormat="1" spans="1:22">
      <c r="A218" s="3">
        <v>999222740034905</v>
      </c>
      <c r="B218" s="1" t="s">
        <v>2737</v>
      </c>
      <c r="C218" s="1" t="s">
        <v>2738</v>
      </c>
      <c r="D218" s="1" t="s">
        <v>2733</v>
      </c>
      <c r="E218" s="1" t="s">
        <v>2739</v>
      </c>
      <c r="F218" s="1" t="s">
        <v>2066</v>
      </c>
      <c r="G218" s="1" t="s">
        <v>1803</v>
      </c>
      <c r="H218" s="1" t="s">
        <v>1753</v>
      </c>
      <c r="I218" s="1" t="s">
        <v>2740</v>
      </c>
      <c r="J218" s="1" t="s">
        <v>1755</v>
      </c>
      <c r="K218" s="1" t="s">
        <v>2740</v>
      </c>
      <c r="L218" s="1" t="s">
        <v>2740</v>
      </c>
      <c r="M218" s="1" t="s">
        <v>1756</v>
      </c>
      <c r="N218" s="1" t="s">
        <v>1756</v>
      </c>
      <c r="O218" s="1" t="s">
        <v>1757</v>
      </c>
      <c r="P218" s="1" t="s">
        <v>1758</v>
      </c>
      <c r="Q218" s="1" t="s">
        <v>1759</v>
      </c>
      <c r="R218" s="1" t="s">
        <v>2741</v>
      </c>
      <c r="S218" s="1" t="s">
        <v>1761</v>
      </c>
      <c r="T218" s="1" t="s">
        <v>1762</v>
      </c>
      <c r="U218" s="1" t="s">
        <v>1763</v>
      </c>
      <c r="V218" s="1" t="s">
        <v>1764</v>
      </c>
    </row>
    <row r="219" s="1" customFormat="1" spans="1:22">
      <c r="A219" s="3">
        <v>999222915172747</v>
      </c>
      <c r="B219" s="1" t="s">
        <v>2742</v>
      </c>
      <c r="C219" s="1" t="s">
        <v>2743</v>
      </c>
      <c r="D219" s="1" t="s">
        <v>2744</v>
      </c>
      <c r="E219" s="1" t="s">
        <v>2745</v>
      </c>
      <c r="F219" s="1" t="s">
        <v>1803</v>
      </c>
      <c r="G219" s="1" t="s">
        <v>1752</v>
      </c>
      <c r="H219" s="1" t="s">
        <v>1753</v>
      </c>
      <c r="I219" s="1" t="s">
        <v>2746</v>
      </c>
      <c r="J219" s="1" t="s">
        <v>1755</v>
      </c>
      <c r="K219" s="1" t="s">
        <v>2746</v>
      </c>
      <c r="L219" s="1" t="s">
        <v>2746</v>
      </c>
      <c r="M219" s="1" t="s">
        <v>1756</v>
      </c>
      <c r="N219" s="1" t="s">
        <v>1756</v>
      </c>
      <c r="O219" s="1" t="s">
        <v>1757</v>
      </c>
      <c r="P219" s="1" t="s">
        <v>1758</v>
      </c>
      <c r="Q219" s="1" t="s">
        <v>1759</v>
      </c>
      <c r="R219" s="1" t="s">
        <v>2747</v>
      </c>
      <c r="S219" s="1" t="s">
        <v>1761</v>
      </c>
      <c r="T219" s="1" t="s">
        <v>1762</v>
      </c>
      <c r="U219" s="1" t="s">
        <v>1763</v>
      </c>
      <c r="V219" s="1" t="s">
        <v>1819</v>
      </c>
    </row>
    <row r="220" s="1" customFormat="1" spans="1:22">
      <c r="A220" s="3">
        <v>999222972741165</v>
      </c>
      <c r="B220" s="1" t="s">
        <v>2719</v>
      </c>
      <c r="C220" s="1" t="s">
        <v>2748</v>
      </c>
      <c r="D220" s="1" t="s">
        <v>2744</v>
      </c>
      <c r="E220" s="1" t="s">
        <v>2749</v>
      </c>
      <c r="F220" s="1" t="s">
        <v>1803</v>
      </c>
      <c r="G220" s="1" t="s">
        <v>1752</v>
      </c>
      <c r="H220" s="1" t="s">
        <v>1753</v>
      </c>
      <c r="I220" s="1" t="s">
        <v>2750</v>
      </c>
      <c r="J220" s="1" t="s">
        <v>1755</v>
      </c>
      <c r="K220" s="1" t="s">
        <v>2750</v>
      </c>
      <c r="L220" s="1" t="s">
        <v>2750</v>
      </c>
      <c r="M220" s="1" t="s">
        <v>1756</v>
      </c>
      <c r="N220" s="1" t="s">
        <v>1756</v>
      </c>
      <c r="O220" s="1" t="s">
        <v>1757</v>
      </c>
      <c r="P220" s="1" t="s">
        <v>1758</v>
      </c>
      <c r="Q220" s="1" t="s">
        <v>1759</v>
      </c>
      <c r="R220" s="1" t="s">
        <v>2751</v>
      </c>
      <c r="S220" s="1" t="s">
        <v>1761</v>
      </c>
      <c r="T220" s="1" t="s">
        <v>1762</v>
      </c>
      <c r="U220" s="1" t="s">
        <v>1763</v>
      </c>
      <c r="V220" s="1" t="s">
        <v>1819</v>
      </c>
    </row>
    <row r="221" s="1" customFormat="1" spans="1:22">
      <c r="A221" s="3">
        <v>999223032228095</v>
      </c>
      <c r="B221" s="1" t="s">
        <v>2752</v>
      </c>
      <c r="C221" s="1" t="s">
        <v>2753</v>
      </c>
      <c r="D221" s="1" t="s">
        <v>2744</v>
      </c>
      <c r="E221" s="1" t="s">
        <v>2754</v>
      </c>
      <c r="F221" s="1" t="s">
        <v>2066</v>
      </c>
      <c r="G221" s="1" t="s">
        <v>1752</v>
      </c>
      <c r="H221" s="1" t="s">
        <v>1753</v>
      </c>
      <c r="I221" s="1" t="s">
        <v>2755</v>
      </c>
      <c r="J221" s="1" t="s">
        <v>1755</v>
      </c>
      <c r="K221" s="1" t="s">
        <v>2755</v>
      </c>
      <c r="L221" s="1" t="s">
        <v>2755</v>
      </c>
      <c r="M221" s="1" t="s">
        <v>1756</v>
      </c>
      <c r="N221" s="1" t="s">
        <v>1756</v>
      </c>
      <c r="O221" s="1" t="s">
        <v>1757</v>
      </c>
      <c r="P221" s="1" t="s">
        <v>1758</v>
      </c>
      <c r="Q221" s="1" t="s">
        <v>1759</v>
      </c>
      <c r="R221" s="1" t="s">
        <v>2756</v>
      </c>
      <c r="S221" s="1" t="s">
        <v>1761</v>
      </c>
      <c r="T221" s="1" t="s">
        <v>1762</v>
      </c>
      <c r="U221" s="1" t="s">
        <v>1763</v>
      </c>
      <c r="V221" s="1" t="s">
        <v>1819</v>
      </c>
    </row>
    <row r="222" s="1" customFormat="1" spans="1:22">
      <c r="A222" s="3">
        <v>999221993623889</v>
      </c>
      <c r="B222" s="1" t="s">
        <v>2757</v>
      </c>
      <c r="C222" s="1" t="s">
        <v>2758</v>
      </c>
      <c r="D222" s="1" t="s">
        <v>2759</v>
      </c>
      <c r="E222" s="1" t="s">
        <v>2760</v>
      </c>
      <c r="F222" s="1" t="s">
        <v>2066</v>
      </c>
      <c r="G222" s="1" t="s">
        <v>1803</v>
      </c>
      <c r="H222" s="1" t="s">
        <v>1753</v>
      </c>
      <c r="I222" s="1" t="s">
        <v>2761</v>
      </c>
      <c r="J222" s="1" t="s">
        <v>1755</v>
      </c>
      <c r="K222" s="1" t="s">
        <v>2761</v>
      </c>
      <c r="L222" s="1" t="s">
        <v>2761</v>
      </c>
      <c r="M222" s="1" t="s">
        <v>1756</v>
      </c>
      <c r="N222" s="1" t="s">
        <v>1756</v>
      </c>
      <c r="O222" s="1" t="s">
        <v>1757</v>
      </c>
      <c r="P222" s="1" t="s">
        <v>1758</v>
      </c>
      <c r="Q222" s="1" t="s">
        <v>1759</v>
      </c>
      <c r="R222" s="1" t="s">
        <v>2762</v>
      </c>
      <c r="S222" s="1" t="s">
        <v>1761</v>
      </c>
      <c r="T222" s="1" t="s">
        <v>1762</v>
      </c>
      <c r="U222" s="1" t="s">
        <v>1763</v>
      </c>
      <c r="V222" s="1" t="s">
        <v>1764</v>
      </c>
    </row>
    <row r="223" s="1" customFormat="1" spans="1:22">
      <c r="A223" s="3">
        <v>999222671927253</v>
      </c>
      <c r="B223" s="1" t="s">
        <v>2763</v>
      </c>
      <c r="C223" s="1" t="s">
        <v>2764</v>
      </c>
      <c r="D223" s="1" t="s">
        <v>2402</v>
      </c>
      <c r="E223" s="1" t="s">
        <v>2765</v>
      </c>
      <c r="F223" s="1" t="s">
        <v>1941</v>
      </c>
      <c r="G223" s="1" t="s">
        <v>1803</v>
      </c>
      <c r="H223" s="1" t="s">
        <v>1753</v>
      </c>
      <c r="I223" s="1" t="s">
        <v>2600</v>
      </c>
      <c r="J223" s="1" t="s">
        <v>1755</v>
      </c>
      <c r="K223" s="1" t="s">
        <v>2600</v>
      </c>
      <c r="L223" s="1" t="s">
        <v>2600</v>
      </c>
      <c r="M223" s="1" t="s">
        <v>1756</v>
      </c>
      <c r="N223" s="1" t="s">
        <v>1756</v>
      </c>
      <c r="O223" s="1" t="s">
        <v>1757</v>
      </c>
      <c r="P223" s="1" t="s">
        <v>1758</v>
      </c>
      <c r="Q223" s="1" t="s">
        <v>1759</v>
      </c>
      <c r="R223" s="1" t="s">
        <v>2766</v>
      </c>
      <c r="S223" s="1" t="s">
        <v>1761</v>
      </c>
      <c r="T223" s="1" t="s">
        <v>1762</v>
      </c>
      <c r="U223" s="1" t="s">
        <v>1763</v>
      </c>
      <c r="V223" s="1" t="s">
        <v>1764</v>
      </c>
    </row>
    <row r="224" s="1" customFormat="1" spans="1:22">
      <c r="A224" s="3">
        <v>999222970476073</v>
      </c>
      <c r="B224" s="1" t="s">
        <v>2719</v>
      </c>
      <c r="C224" s="1" t="s">
        <v>2767</v>
      </c>
      <c r="D224" s="1" t="s">
        <v>2402</v>
      </c>
      <c r="E224" s="1" t="s">
        <v>2768</v>
      </c>
      <c r="F224" s="1" t="s">
        <v>2268</v>
      </c>
      <c r="G224" s="1" t="s">
        <v>1803</v>
      </c>
      <c r="H224" s="1" t="s">
        <v>1753</v>
      </c>
      <c r="I224" s="1" t="s">
        <v>2769</v>
      </c>
      <c r="J224" s="1" t="s">
        <v>1755</v>
      </c>
      <c r="K224" s="1" t="s">
        <v>2769</v>
      </c>
      <c r="L224" s="1" t="s">
        <v>2769</v>
      </c>
      <c r="M224" s="1" t="s">
        <v>1756</v>
      </c>
      <c r="N224" s="1" t="s">
        <v>1756</v>
      </c>
      <c r="O224" s="1" t="s">
        <v>1757</v>
      </c>
      <c r="P224" s="1" t="s">
        <v>1758</v>
      </c>
      <c r="Q224" s="1" t="s">
        <v>1759</v>
      </c>
      <c r="R224" s="1" t="s">
        <v>2770</v>
      </c>
      <c r="S224" s="1" t="s">
        <v>1761</v>
      </c>
      <c r="T224" s="1" t="s">
        <v>1762</v>
      </c>
      <c r="U224" s="1" t="s">
        <v>1763</v>
      </c>
      <c r="V224" s="1" t="s">
        <v>1764</v>
      </c>
    </row>
    <row r="225" s="1" customFormat="1" spans="1:22">
      <c r="A225" s="3">
        <v>999222916966524</v>
      </c>
      <c r="B225" s="1" t="s">
        <v>2742</v>
      </c>
      <c r="C225" s="1" t="s">
        <v>2771</v>
      </c>
      <c r="D225" s="1" t="s">
        <v>2402</v>
      </c>
      <c r="E225" s="1" t="s">
        <v>2772</v>
      </c>
      <c r="F225" s="1" t="s">
        <v>2194</v>
      </c>
      <c r="G225" s="1" t="s">
        <v>1803</v>
      </c>
      <c r="H225" s="1" t="s">
        <v>1753</v>
      </c>
      <c r="I225" s="1" t="s">
        <v>2773</v>
      </c>
      <c r="J225" s="1" t="s">
        <v>1755</v>
      </c>
      <c r="K225" s="1" t="s">
        <v>2773</v>
      </c>
      <c r="L225" s="1" t="s">
        <v>2773</v>
      </c>
      <c r="M225" s="1" t="s">
        <v>1756</v>
      </c>
      <c r="N225" s="1" t="s">
        <v>1756</v>
      </c>
      <c r="O225" s="1" t="s">
        <v>1757</v>
      </c>
      <c r="P225" s="1" t="s">
        <v>1758</v>
      </c>
      <c r="Q225" s="1" t="s">
        <v>1759</v>
      </c>
      <c r="R225" s="1" t="s">
        <v>2774</v>
      </c>
      <c r="S225" s="1" t="s">
        <v>1761</v>
      </c>
      <c r="T225" s="1" t="s">
        <v>1762</v>
      </c>
      <c r="U225" s="1" t="s">
        <v>1763</v>
      </c>
      <c r="V225" s="1" t="s">
        <v>1764</v>
      </c>
    </row>
    <row r="226" s="1" customFormat="1" spans="1:22">
      <c r="A226" s="3">
        <v>999223050796030</v>
      </c>
      <c r="B226" s="1" t="s">
        <v>2775</v>
      </c>
      <c r="C226" s="1" t="s">
        <v>2776</v>
      </c>
      <c r="D226" s="1" t="s">
        <v>2086</v>
      </c>
      <c r="E226" s="1" t="s">
        <v>2777</v>
      </c>
      <c r="F226" s="1" t="s">
        <v>2323</v>
      </c>
      <c r="G226" s="1" t="s">
        <v>1803</v>
      </c>
      <c r="H226" s="1" t="s">
        <v>1753</v>
      </c>
      <c r="I226" s="1" t="s">
        <v>2778</v>
      </c>
      <c r="J226" s="1" t="s">
        <v>1755</v>
      </c>
      <c r="K226" s="1" t="s">
        <v>2778</v>
      </c>
      <c r="L226" s="1" t="s">
        <v>2778</v>
      </c>
      <c r="M226" s="1" t="s">
        <v>1756</v>
      </c>
      <c r="N226" s="1" t="s">
        <v>1756</v>
      </c>
      <c r="O226" s="1" t="s">
        <v>1757</v>
      </c>
      <c r="P226" s="1" t="s">
        <v>1758</v>
      </c>
      <c r="Q226" s="1" t="s">
        <v>1759</v>
      </c>
      <c r="R226" s="1" t="s">
        <v>2779</v>
      </c>
      <c r="S226" s="1" t="s">
        <v>1761</v>
      </c>
      <c r="T226" s="1" t="s">
        <v>1762</v>
      </c>
      <c r="U226" s="1" t="s">
        <v>1763</v>
      </c>
      <c r="V226" s="1" t="s">
        <v>1764</v>
      </c>
    </row>
    <row r="227" s="1" customFormat="1" spans="1:22">
      <c r="A227" s="3">
        <v>999222688287610</v>
      </c>
      <c r="B227" s="1" t="s">
        <v>2780</v>
      </c>
      <c r="C227" s="1" t="s">
        <v>2781</v>
      </c>
      <c r="D227" s="1" t="s">
        <v>2782</v>
      </c>
      <c r="E227" s="1" t="s">
        <v>2783</v>
      </c>
      <c r="F227" s="1" t="s">
        <v>2194</v>
      </c>
      <c r="G227" s="1" t="s">
        <v>1803</v>
      </c>
      <c r="H227" s="1" t="s">
        <v>1753</v>
      </c>
      <c r="I227" s="1" t="s">
        <v>2784</v>
      </c>
      <c r="J227" s="1" t="s">
        <v>1755</v>
      </c>
      <c r="K227" s="1" t="s">
        <v>2784</v>
      </c>
      <c r="L227" s="1" t="s">
        <v>2784</v>
      </c>
      <c r="M227" s="1" t="s">
        <v>1756</v>
      </c>
      <c r="N227" s="1" t="s">
        <v>1756</v>
      </c>
      <c r="O227" s="1" t="s">
        <v>1757</v>
      </c>
      <c r="P227" s="1" t="s">
        <v>1758</v>
      </c>
      <c r="Q227" s="1" t="s">
        <v>1759</v>
      </c>
      <c r="R227" s="1" t="s">
        <v>2785</v>
      </c>
      <c r="S227" s="1" t="s">
        <v>1761</v>
      </c>
      <c r="T227" s="1" t="s">
        <v>1762</v>
      </c>
      <c r="U227" s="1" t="s">
        <v>1763</v>
      </c>
      <c r="V227" s="1" t="s">
        <v>1796</v>
      </c>
    </row>
    <row r="228" s="1" customFormat="1" spans="1:22">
      <c r="A228" s="3">
        <v>999223049108798</v>
      </c>
      <c r="B228" s="1" t="s">
        <v>2775</v>
      </c>
      <c r="C228" s="1" t="s">
        <v>2786</v>
      </c>
      <c r="D228" s="1" t="s">
        <v>2787</v>
      </c>
      <c r="E228" s="1" t="s">
        <v>2788</v>
      </c>
      <c r="F228" s="1" t="s">
        <v>2194</v>
      </c>
      <c r="G228" s="1" t="s">
        <v>1748</v>
      </c>
      <c r="H228" s="1" t="s">
        <v>1753</v>
      </c>
      <c r="I228" s="1" t="s">
        <v>2789</v>
      </c>
      <c r="J228" s="1" t="s">
        <v>1755</v>
      </c>
      <c r="K228" s="1" t="s">
        <v>2789</v>
      </c>
      <c r="L228" s="1" t="s">
        <v>2789</v>
      </c>
      <c r="M228" s="1" t="s">
        <v>1756</v>
      </c>
      <c r="N228" s="1" t="s">
        <v>1756</v>
      </c>
      <c r="O228" s="1" t="s">
        <v>1757</v>
      </c>
      <c r="P228" s="1" t="s">
        <v>1758</v>
      </c>
      <c r="Q228" s="1" t="s">
        <v>1759</v>
      </c>
      <c r="R228" s="1" t="s">
        <v>2790</v>
      </c>
      <c r="S228" s="1" t="s">
        <v>1761</v>
      </c>
      <c r="T228" s="1" t="s">
        <v>1762</v>
      </c>
      <c r="U228" s="1" t="s">
        <v>1763</v>
      </c>
      <c r="V228" s="1" t="s">
        <v>1796</v>
      </c>
    </row>
    <row r="229" s="1" customFormat="1" spans="1:22">
      <c r="A229" s="3">
        <v>999222947547385</v>
      </c>
      <c r="B229" s="1" t="s">
        <v>2791</v>
      </c>
      <c r="C229" s="1" t="s">
        <v>2792</v>
      </c>
      <c r="D229" s="1" t="s">
        <v>2793</v>
      </c>
      <c r="E229" s="1" t="s">
        <v>2794</v>
      </c>
      <c r="F229" s="1" t="s">
        <v>2450</v>
      </c>
      <c r="G229" s="1" t="s">
        <v>1803</v>
      </c>
      <c r="H229" s="1" t="s">
        <v>1753</v>
      </c>
      <c r="I229" s="1" t="s">
        <v>2795</v>
      </c>
      <c r="J229" s="1" t="s">
        <v>1755</v>
      </c>
      <c r="K229" s="1" t="s">
        <v>2795</v>
      </c>
      <c r="L229" s="1" t="s">
        <v>2795</v>
      </c>
      <c r="M229" s="1" t="s">
        <v>1756</v>
      </c>
      <c r="N229" s="1" t="s">
        <v>1756</v>
      </c>
      <c r="O229" s="1" t="s">
        <v>1757</v>
      </c>
      <c r="P229" s="1" t="s">
        <v>1758</v>
      </c>
      <c r="Q229" s="1" t="s">
        <v>1759</v>
      </c>
      <c r="R229" s="1" t="s">
        <v>2796</v>
      </c>
      <c r="S229" s="1" t="s">
        <v>1761</v>
      </c>
      <c r="T229" s="1" t="s">
        <v>1762</v>
      </c>
      <c r="U229" s="1" t="s">
        <v>1763</v>
      </c>
      <c r="V229" s="1" t="s">
        <v>1764</v>
      </c>
    </row>
    <row r="230" s="1" customFormat="1" spans="1:22">
      <c r="A230" s="3">
        <v>23053708626</v>
      </c>
      <c r="B230" s="1" t="s">
        <v>2775</v>
      </c>
      <c r="C230" s="1" t="s">
        <v>2797</v>
      </c>
      <c r="D230" s="1" t="s">
        <v>2038</v>
      </c>
      <c r="E230" s="1" t="s">
        <v>2798</v>
      </c>
      <c r="F230" s="1" t="s">
        <v>2066</v>
      </c>
      <c r="G230" s="1" t="s">
        <v>1752</v>
      </c>
      <c r="H230" s="1" t="s">
        <v>1753</v>
      </c>
      <c r="I230" s="1" t="s">
        <v>2799</v>
      </c>
      <c r="J230" s="1" t="s">
        <v>1755</v>
      </c>
      <c r="K230" s="1" t="s">
        <v>2799</v>
      </c>
      <c r="L230" s="1" t="s">
        <v>2799</v>
      </c>
      <c r="M230" s="1" t="s">
        <v>1756</v>
      </c>
      <c r="N230" s="1" t="s">
        <v>1756</v>
      </c>
      <c r="O230" s="1" t="s">
        <v>1757</v>
      </c>
      <c r="P230" s="1" t="s">
        <v>1758</v>
      </c>
      <c r="Q230" s="1" t="s">
        <v>1759</v>
      </c>
      <c r="R230" s="1" t="s">
        <v>2800</v>
      </c>
      <c r="S230" s="1" t="s">
        <v>1761</v>
      </c>
      <c r="T230" s="1" t="s">
        <v>1762</v>
      </c>
      <c r="U230" s="1" t="s">
        <v>1763</v>
      </c>
      <c r="V230" s="1" t="s">
        <v>1780</v>
      </c>
    </row>
    <row r="231" s="1" customFormat="1" spans="1:22">
      <c r="A231" s="3">
        <v>22753254841</v>
      </c>
      <c r="B231" s="1" t="s">
        <v>2801</v>
      </c>
      <c r="C231" s="1" t="s">
        <v>2802</v>
      </c>
      <c r="D231" s="1" t="s">
        <v>2803</v>
      </c>
      <c r="E231" s="1" t="s">
        <v>2804</v>
      </c>
      <c r="F231" s="1" t="s">
        <v>2066</v>
      </c>
      <c r="G231" s="1" t="s">
        <v>1803</v>
      </c>
      <c r="H231" s="1" t="s">
        <v>1753</v>
      </c>
      <c r="I231" s="1" t="s">
        <v>2805</v>
      </c>
      <c r="J231" s="1" t="s">
        <v>1755</v>
      </c>
      <c r="K231" s="1" t="s">
        <v>2805</v>
      </c>
      <c r="L231" s="1" t="s">
        <v>2805</v>
      </c>
      <c r="M231" s="1" t="s">
        <v>1756</v>
      </c>
      <c r="N231" s="1" t="s">
        <v>1756</v>
      </c>
      <c r="O231" s="1" t="s">
        <v>1757</v>
      </c>
      <c r="P231" s="1" t="s">
        <v>1758</v>
      </c>
      <c r="Q231" s="1" t="s">
        <v>1759</v>
      </c>
      <c r="R231" s="1" t="s">
        <v>2806</v>
      </c>
      <c r="S231" s="1" t="s">
        <v>1761</v>
      </c>
      <c r="T231" s="1" t="s">
        <v>1762</v>
      </c>
      <c r="U231" s="1" t="s">
        <v>1763</v>
      </c>
      <c r="V231" s="1" t="s">
        <v>1796</v>
      </c>
    </row>
    <row r="232" s="1" customFormat="1" spans="1:22">
      <c r="A232" s="3">
        <v>999222710862934</v>
      </c>
      <c r="B232" s="1" t="s">
        <v>2807</v>
      </c>
      <c r="C232" s="1" t="s">
        <v>2808</v>
      </c>
      <c r="D232" s="1" t="s">
        <v>2803</v>
      </c>
      <c r="E232" s="1" t="s">
        <v>2809</v>
      </c>
      <c r="F232" s="1" t="s">
        <v>1941</v>
      </c>
      <c r="G232" s="1" t="s">
        <v>1803</v>
      </c>
      <c r="H232" s="1" t="s">
        <v>1753</v>
      </c>
      <c r="I232" s="1" t="s">
        <v>2810</v>
      </c>
      <c r="J232" s="1" t="s">
        <v>1755</v>
      </c>
      <c r="K232" s="1" t="s">
        <v>2810</v>
      </c>
      <c r="L232" s="1" t="s">
        <v>2810</v>
      </c>
      <c r="M232" s="1" t="s">
        <v>1756</v>
      </c>
      <c r="N232" s="1" t="s">
        <v>1756</v>
      </c>
      <c r="O232" s="1" t="s">
        <v>1757</v>
      </c>
      <c r="P232" s="1" t="s">
        <v>1758</v>
      </c>
      <c r="Q232" s="1" t="s">
        <v>1759</v>
      </c>
      <c r="R232" s="1" t="s">
        <v>2811</v>
      </c>
      <c r="S232" s="1" t="s">
        <v>1761</v>
      </c>
      <c r="T232" s="1" t="s">
        <v>1762</v>
      </c>
      <c r="U232" s="1" t="s">
        <v>1763</v>
      </c>
      <c r="V232" s="1" t="s">
        <v>1796</v>
      </c>
    </row>
    <row r="233" s="1" customFormat="1" spans="1:22">
      <c r="A233" s="3">
        <v>999222437076206</v>
      </c>
      <c r="B233" s="1" t="s">
        <v>2812</v>
      </c>
      <c r="C233" s="1" t="s">
        <v>2813</v>
      </c>
      <c r="D233" s="1" t="s">
        <v>2814</v>
      </c>
      <c r="E233" s="1" t="s">
        <v>2815</v>
      </c>
      <c r="F233" s="1" t="s">
        <v>2268</v>
      </c>
      <c r="G233" s="1" t="s">
        <v>1803</v>
      </c>
      <c r="H233" s="1" t="s">
        <v>1753</v>
      </c>
      <c r="I233" s="1" t="s">
        <v>2816</v>
      </c>
      <c r="J233" s="1" t="s">
        <v>1755</v>
      </c>
      <c r="K233" s="1" t="s">
        <v>2816</v>
      </c>
      <c r="L233" s="1" t="s">
        <v>2816</v>
      </c>
      <c r="M233" s="1" t="s">
        <v>1756</v>
      </c>
      <c r="N233" s="1" t="s">
        <v>1756</v>
      </c>
      <c r="O233" s="1" t="s">
        <v>1757</v>
      </c>
      <c r="P233" s="1" t="s">
        <v>1758</v>
      </c>
      <c r="Q233" s="1" t="s">
        <v>1759</v>
      </c>
      <c r="R233" s="1" t="s">
        <v>2817</v>
      </c>
      <c r="S233" s="1" t="s">
        <v>1761</v>
      </c>
      <c r="T233" s="1" t="s">
        <v>1762</v>
      </c>
      <c r="U233" s="1" t="s">
        <v>1763</v>
      </c>
      <c r="V233" s="1" t="s">
        <v>1764</v>
      </c>
    </row>
    <row r="234" s="1" customFormat="1" spans="1:22">
      <c r="A234" s="3">
        <v>999223074419140</v>
      </c>
      <c r="B234" s="1" t="s">
        <v>2702</v>
      </c>
      <c r="C234" s="1" t="s">
        <v>2818</v>
      </c>
      <c r="D234" s="1" t="s">
        <v>2814</v>
      </c>
      <c r="E234" s="1" t="s">
        <v>2819</v>
      </c>
      <c r="F234" s="1" t="s">
        <v>2194</v>
      </c>
      <c r="G234" s="1" t="s">
        <v>1803</v>
      </c>
      <c r="H234" s="1" t="s">
        <v>1753</v>
      </c>
      <c r="I234" s="1" t="s">
        <v>2820</v>
      </c>
      <c r="J234" s="1" t="s">
        <v>1755</v>
      </c>
      <c r="K234" s="1" t="s">
        <v>2820</v>
      </c>
      <c r="L234" s="1" t="s">
        <v>2820</v>
      </c>
      <c r="M234" s="1" t="s">
        <v>1756</v>
      </c>
      <c r="N234" s="1" t="s">
        <v>1756</v>
      </c>
      <c r="O234" s="1" t="s">
        <v>1757</v>
      </c>
      <c r="P234" s="1" t="s">
        <v>1758</v>
      </c>
      <c r="Q234" s="1" t="s">
        <v>1759</v>
      </c>
      <c r="R234" s="1" t="s">
        <v>2821</v>
      </c>
      <c r="S234" s="1" t="s">
        <v>1761</v>
      </c>
      <c r="T234" s="1" t="s">
        <v>1762</v>
      </c>
      <c r="U234" s="1" t="s">
        <v>1763</v>
      </c>
      <c r="V234" s="1" t="s">
        <v>1764</v>
      </c>
    </row>
    <row r="235" s="1" customFormat="1" spans="1:22">
      <c r="A235" s="3">
        <v>999222653991694</v>
      </c>
      <c r="B235" s="1" t="s">
        <v>2763</v>
      </c>
      <c r="C235" s="1" t="s">
        <v>2822</v>
      </c>
      <c r="D235" s="1" t="s">
        <v>2823</v>
      </c>
      <c r="E235" s="1" t="s">
        <v>2824</v>
      </c>
      <c r="F235" s="1" t="s">
        <v>1941</v>
      </c>
      <c r="G235" s="1" t="s">
        <v>1803</v>
      </c>
      <c r="H235" s="1" t="s">
        <v>1753</v>
      </c>
      <c r="I235" s="1" t="s">
        <v>2825</v>
      </c>
      <c r="J235" s="1" t="s">
        <v>1755</v>
      </c>
      <c r="K235" s="1" t="s">
        <v>2825</v>
      </c>
      <c r="L235" s="1" t="s">
        <v>2825</v>
      </c>
      <c r="M235" s="1" t="s">
        <v>1756</v>
      </c>
      <c r="N235" s="1" t="s">
        <v>1756</v>
      </c>
      <c r="O235" s="1" t="s">
        <v>1757</v>
      </c>
      <c r="P235" s="1" t="s">
        <v>1758</v>
      </c>
      <c r="Q235" s="1" t="s">
        <v>1759</v>
      </c>
      <c r="R235" s="1" t="s">
        <v>2826</v>
      </c>
      <c r="S235" s="1" t="s">
        <v>1761</v>
      </c>
      <c r="T235" s="1" t="s">
        <v>1762</v>
      </c>
      <c r="U235" s="1" t="s">
        <v>1763</v>
      </c>
      <c r="V235" s="1" t="s">
        <v>1764</v>
      </c>
    </row>
    <row r="236" s="1" customFormat="1" spans="1:22">
      <c r="A236" s="3">
        <v>999222901121927</v>
      </c>
      <c r="B236" s="1" t="s">
        <v>2827</v>
      </c>
      <c r="C236" s="1" t="s">
        <v>2828</v>
      </c>
      <c r="D236" s="1" t="s">
        <v>2609</v>
      </c>
      <c r="E236" s="1" t="s">
        <v>2829</v>
      </c>
      <c r="F236" s="1" t="s">
        <v>2830</v>
      </c>
      <c r="G236" s="1" t="s">
        <v>1803</v>
      </c>
      <c r="H236" s="1" t="s">
        <v>1753</v>
      </c>
      <c r="I236" s="1" t="s">
        <v>2831</v>
      </c>
      <c r="J236" s="1" t="s">
        <v>1755</v>
      </c>
      <c r="K236" s="1" t="s">
        <v>2831</v>
      </c>
      <c r="L236" s="1" t="s">
        <v>2831</v>
      </c>
      <c r="M236" s="1" t="s">
        <v>1756</v>
      </c>
      <c r="N236" s="1" t="s">
        <v>1756</v>
      </c>
      <c r="O236" s="1" t="s">
        <v>1757</v>
      </c>
      <c r="P236" s="1" t="s">
        <v>1758</v>
      </c>
      <c r="Q236" s="1" t="s">
        <v>1759</v>
      </c>
      <c r="R236" s="1" t="s">
        <v>2832</v>
      </c>
      <c r="S236" s="1" t="s">
        <v>1761</v>
      </c>
      <c r="T236" s="1" t="s">
        <v>1762</v>
      </c>
      <c r="U236" s="1" t="s">
        <v>1763</v>
      </c>
      <c r="V236" s="1" t="s">
        <v>1764</v>
      </c>
    </row>
    <row r="237" s="1" customFormat="1" spans="1:22">
      <c r="A237" s="3">
        <v>999222892732074</v>
      </c>
      <c r="B237" s="1" t="s">
        <v>2827</v>
      </c>
      <c r="C237" s="1" t="s">
        <v>2833</v>
      </c>
      <c r="D237" s="1" t="s">
        <v>1750</v>
      </c>
      <c r="E237" s="1" t="s">
        <v>2834</v>
      </c>
      <c r="F237" s="1" t="s">
        <v>2066</v>
      </c>
      <c r="G237" s="1" t="s">
        <v>1803</v>
      </c>
      <c r="H237" s="1" t="s">
        <v>1753</v>
      </c>
      <c r="I237" s="1" t="s">
        <v>2835</v>
      </c>
      <c r="J237" s="1" t="s">
        <v>1755</v>
      </c>
      <c r="K237" s="1" t="s">
        <v>2835</v>
      </c>
      <c r="L237" s="1" t="s">
        <v>2835</v>
      </c>
      <c r="M237" s="1" t="s">
        <v>1756</v>
      </c>
      <c r="N237" s="1" t="s">
        <v>1756</v>
      </c>
      <c r="O237" s="1" t="s">
        <v>1757</v>
      </c>
      <c r="P237" s="1" t="s">
        <v>1758</v>
      </c>
      <c r="Q237" s="1" t="s">
        <v>1759</v>
      </c>
      <c r="R237" s="1" t="s">
        <v>2836</v>
      </c>
      <c r="S237" s="1" t="s">
        <v>1761</v>
      </c>
      <c r="T237" s="1" t="s">
        <v>1762</v>
      </c>
      <c r="U237" s="1" t="s">
        <v>1763</v>
      </c>
      <c r="V237" s="1" t="s">
        <v>1764</v>
      </c>
    </row>
    <row r="238" s="1" customFormat="1" spans="1:22">
      <c r="A238" s="3">
        <v>999222934863663</v>
      </c>
      <c r="B238" s="1" t="s">
        <v>2837</v>
      </c>
      <c r="C238" s="1" t="s">
        <v>2838</v>
      </c>
      <c r="D238" s="1" t="s">
        <v>2839</v>
      </c>
      <c r="E238" s="1" t="s">
        <v>2840</v>
      </c>
      <c r="F238" s="1" t="s">
        <v>2194</v>
      </c>
      <c r="G238" s="1" t="s">
        <v>1752</v>
      </c>
      <c r="H238" s="1" t="s">
        <v>1753</v>
      </c>
      <c r="I238" s="1" t="s">
        <v>2841</v>
      </c>
      <c r="J238" s="1" t="s">
        <v>1755</v>
      </c>
      <c r="K238" s="1" t="s">
        <v>2841</v>
      </c>
      <c r="L238" s="1" t="s">
        <v>2841</v>
      </c>
      <c r="M238" s="1" t="s">
        <v>1756</v>
      </c>
      <c r="N238" s="1" t="s">
        <v>1756</v>
      </c>
      <c r="O238" s="1" t="s">
        <v>1757</v>
      </c>
      <c r="P238" s="1" t="s">
        <v>1758</v>
      </c>
      <c r="Q238" s="1" t="s">
        <v>1759</v>
      </c>
      <c r="R238" s="1" t="s">
        <v>2842</v>
      </c>
      <c r="S238" s="1" t="s">
        <v>1761</v>
      </c>
      <c r="T238" s="1" t="s">
        <v>1762</v>
      </c>
      <c r="U238" s="1" t="s">
        <v>1763</v>
      </c>
      <c r="V238" s="1" t="s">
        <v>1764</v>
      </c>
    </row>
    <row r="239" s="1" customFormat="1" spans="1:22">
      <c r="A239" s="3">
        <v>999223033189607</v>
      </c>
      <c r="B239" s="1" t="s">
        <v>2752</v>
      </c>
      <c r="C239" s="1" t="s">
        <v>2843</v>
      </c>
      <c r="D239" s="1" t="s">
        <v>2844</v>
      </c>
      <c r="E239" s="1" t="s">
        <v>2845</v>
      </c>
      <c r="F239" s="1" t="s">
        <v>2066</v>
      </c>
      <c r="G239" s="1" t="s">
        <v>1803</v>
      </c>
      <c r="H239" s="1" t="s">
        <v>1753</v>
      </c>
      <c r="I239" s="1" t="s">
        <v>2846</v>
      </c>
      <c r="J239" s="1" t="s">
        <v>1755</v>
      </c>
      <c r="K239" s="1" t="s">
        <v>2846</v>
      </c>
      <c r="L239" s="1" t="s">
        <v>2846</v>
      </c>
      <c r="M239" s="1" t="s">
        <v>1756</v>
      </c>
      <c r="N239" s="1" t="s">
        <v>1756</v>
      </c>
      <c r="O239" s="1" t="s">
        <v>1757</v>
      </c>
      <c r="P239" s="1" t="s">
        <v>1758</v>
      </c>
      <c r="Q239" s="1" t="s">
        <v>1759</v>
      </c>
      <c r="R239" s="1" t="s">
        <v>2847</v>
      </c>
      <c r="S239" s="1" t="s">
        <v>1761</v>
      </c>
      <c r="T239" s="1" t="s">
        <v>1762</v>
      </c>
      <c r="U239" s="1" t="s">
        <v>1763</v>
      </c>
      <c r="V239" s="1" t="s">
        <v>1764</v>
      </c>
    </row>
    <row r="240" s="1" customFormat="1" spans="1:22">
      <c r="A240" s="3">
        <v>999222989857202</v>
      </c>
      <c r="B240" s="1" t="s">
        <v>2848</v>
      </c>
      <c r="C240" s="1" t="s">
        <v>2849</v>
      </c>
      <c r="D240" s="1" t="s">
        <v>2386</v>
      </c>
      <c r="E240" s="1" t="s">
        <v>2850</v>
      </c>
      <c r="F240" s="1" t="s">
        <v>1748</v>
      </c>
      <c r="G240" s="1" t="s">
        <v>1752</v>
      </c>
      <c r="H240" s="1" t="s">
        <v>1753</v>
      </c>
      <c r="I240" s="1" t="s">
        <v>2851</v>
      </c>
      <c r="J240" s="1" t="s">
        <v>1755</v>
      </c>
      <c r="K240" s="1" t="s">
        <v>2851</v>
      </c>
      <c r="L240" s="1" t="s">
        <v>2851</v>
      </c>
      <c r="M240" s="1" t="s">
        <v>1756</v>
      </c>
      <c r="N240" s="1" t="s">
        <v>1756</v>
      </c>
      <c r="O240" s="1" t="s">
        <v>1757</v>
      </c>
      <c r="P240" s="1" t="s">
        <v>1758</v>
      </c>
      <c r="Q240" s="1" t="s">
        <v>1759</v>
      </c>
      <c r="R240" s="1" t="s">
        <v>2852</v>
      </c>
      <c r="S240" s="1" t="s">
        <v>1761</v>
      </c>
      <c r="T240" s="1" t="s">
        <v>1762</v>
      </c>
      <c r="U240" s="1" t="s">
        <v>1763</v>
      </c>
      <c r="V240" s="1" t="s">
        <v>1764</v>
      </c>
    </row>
    <row r="241" s="1" customFormat="1" spans="1:22">
      <c r="A241" s="3">
        <v>999223064186402</v>
      </c>
      <c r="B241" s="1" t="s">
        <v>2702</v>
      </c>
      <c r="C241" s="1" t="s">
        <v>2853</v>
      </c>
      <c r="D241" s="1" t="s">
        <v>2854</v>
      </c>
      <c r="E241" s="1" t="s">
        <v>2855</v>
      </c>
      <c r="F241" s="1" t="s">
        <v>2194</v>
      </c>
      <c r="G241" s="1" t="s">
        <v>1803</v>
      </c>
      <c r="H241" s="1" t="s">
        <v>1753</v>
      </c>
      <c r="I241" s="1" t="s">
        <v>2856</v>
      </c>
      <c r="J241" s="1" t="s">
        <v>1755</v>
      </c>
      <c r="K241" s="1" t="s">
        <v>2856</v>
      </c>
      <c r="L241" s="1" t="s">
        <v>2857</v>
      </c>
      <c r="M241" s="1" t="s">
        <v>2858</v>
      </c>
      <c r="N241" s="1" t="s">
        <v>2858</v>
      </c>
      <c r="O241" s="1" t="s">
        <v>1757</v>
      </c>
      <c r="P241" s="1" t="s">
        <v>1758</v>
      </c>
      <c r="Q241" s="1" t="s">
        <v>1759</v>
      </c>
      <c r="R241" s="1" t="s">
        <v>2859</v>
      </c>
      <c r="S241" s="1" t="s">
        <v>2860</v>
      </c>
      <c r="T241" s="1" t="s">
        <v>1762</v>
      </c>
      <c r="U241" s="1" t="s">
        <v>1763</v>
      </c>
      <c r="V241" s="1" t="s">
        <v>1764</v>
      </c>
    </row>
    <row r="242" s="1" customFormat="1" spans="1:22">
      <c r="A242" s="3">
        <v>999222945614886</v>
      </c>
      <c r="B242" s="1" t="s">
        <v>2861</v>
      </c>
      <c r="C242" s="1" t="s">
        <v>2862</v>
      </c>
      <c r="D242" s="1" t="s">
        <v>2863</v>
      </c>
      <c r="E242" s="1" t="s">
        <v>2864</v>
      </c>
      <c r="F242" s="1" t="s">
        <v>1941</v>
      </c>
      <c r="G242" s="1" t="s">
        <v>1752</v>
      </c>
      <c r="H242" s="1" t="s">
        <v>1753</v>
      </c>
      <c r="I242" s="1" t="s">
        <v>2865</v>
      </c>
      <c r="J242" s="1" t="s">
        <v>1755</v>
      </c>
      <c r="K242" s="1" t="s">
        <v>2865</v>
      </c>
      <c r="L242" s="1" t="s">
        <v>2865</v>
      </c>
      <c r="M242" s="1" t="s">
        <v>1756</v>
      </c>
      <c r="N242" s="1" t="s">
        <v>1756</v>
      </c>
      <c r="O242" s="1" t="s">
        <v>1757</v>
      </c>
      <c r="P242" s="1" t="s">
        <v>1758</v>
      </c>
      <c r="Q242" s="1" t="s">
        <v>1759</v>
      </c>
      <c r="R242" s="1" t="s">
        <v>2866</v>
      </c>
      <c r="S242" s="1" t="s">
        <v>1761</v>
      </c>
      <c r="T242" s="1" t="s">
        <v>1762</v>
      </c>
      <c r="U242" s="1" t="s">
        <v>1763</v>
      </c>
      <c r="V242" s="1" t="s">
        <v>1764</v>
      </c>
    </row>
    <row r="243" s="1" customFormat="1" spans="1:22">
      <c r="A243" s="3">
        <v>999222942974284</v>
      </c>
      <c r="B243" s="1" t="s">
        <v>2861</v>
      </c>
      <c r="C243" s="1" t="s">
        <v>2867</v>
      </c>
      <c r="D243" s="1" t="s">
        <v>2863</v>
      </c>
      <c r="E243" s="1" t="s">
        <v>2868</v>
      </c>
      <c r="F243" s="1" t="s">
        <v>1941</v>
      </c>
      <c r="G243" s="1" t="s">
        <v>1748</v>
      </c>
      <c r="H243" s="1" t="s">
        <v>1753</v>
      </c>
      <c r="I243" s="1" t="s">
        <v>2869</v>
      </c>
      <c r="J243" s="1" t="s">
        <v>1755</v>
      </c>
      <c r="K243" s="1" t="s">
        <v>2869</v>
      </c>
      <c r="L243" s="1" t="s">
        <v>2869</v>
      </c>
      <c r="M243" s="1" t="s">
        <v>1756</v>
      </c>
      <c r="N243" s="1" t="s">
        <v>1756</v>
      </c>
      <c r="O243" s="1" t="s">
        <v>1757</v>
      </c>
      <c r="P243" s="1" t="s">
        <v>1758</v>
      </c>
      <c r="Q243" s="1" t="s">
        <v>1759</v>
      </c>
      <c r="R243" s="1" t="s">
        <v>2870</v>
      </c>
      <c r="S243" s="1" t="s">
        <v>1761</v>
      </c>
      <c r="T243" s="1" t="s">
        <v>1762</v>
      </c>
      <c r="U243" s="1" t="s">
        <v>1763</v>
      </c>
      <c r="V243" s="1" t="s">
        <v>1764</v>
      </c>
    </row>
    <row r="244" s="1" customFormat="1" spans="1:22">
      <c r="A244" s="3">
        <v>22983735421</v>
      </c>
      <c r="B244" s="1" t="s">
        <v>2848</v>
      </c>
      <c r="C244" s="1" t="s">
        <v>2871</v>
      </c>
      <c r="D244" s="1" t="s">
        <v>2370</v>
      </c>
      <c r="E244" s="1" t="s">
        <v>2872</v>
      </c>
      <c r="F244" s="1" t="s">
        <v>2066</v>
      </c>
      <c r="G244" s="1" t="s">
        <v>1803</v>
      </c>
      <c r="H244" s="1" t="s">
        <v>1753</v>
      </c>
      <c r="I244" s="1" t="s">
        <v>2873</v>
      </c>
      <c r="J244" s="1" t="s">
        <v>1755</v>
      </c>
      <c r="K244" s="1" t="s">
        <v>2873</v>
      </c>
      <c r="L244" s="1" t="s">
        <v>2873</v>
      </c>
      <c r="M244" s="1" t="s">
        <v>1756</v>
      </c>
      <c r="N244" s="1" t="s">
        <v>1756</v>
      </c>
      <c r="O244" s="1" t="s">
        <v>1757</v>
      </c>
      <c r="P244" s="1" t="s">
        <v>1758</v>
      </c>
      <c r="Q244" s="1" t="s">
        <v>1759</v>
      </c>
      <c r="R244" s="1" t="s">
        <v>2874</v>
      </c>
      <c r="S244" s="1" t="s">
        <v>1761</v>
      </c>
      <c r="T244" s="1" t="s">
        <v>1762</v>
      </c>
      <c r="U244" s="1" t="s">
        <v>1763</v>
      </c>
      <c r="V244" s="1" t="s">
        <v>1819</v>
      </c>
    </row>
    <row r="245" s="1" customFormat="1" spans="1:22">
      <c r="A245" s="3">
        <v>999222963777581</v>
      </c>
      <c r="B245" s="1" t="s">
        <v>2875</v>
      </c>
      <c r="C245" s="1" t="s">
        <v>2876</v>
      </c>
      <c r="D245" s="1" t="s">
        <v>2370</v>
      </c>
      <c r="E245" s="1" t="s">
        <v>2877</v>
      </c>
      <c r="F245" s="1" t="s">
        <v>2682</v>
      </c>
      <c r="G245" s="1" t="s">
        <v>1748</v>
      </c>
      <c r="H245" s="1" t="s">
        <v>1753</v>
      </c>
      <c r="I245" s="1" t="s">
        <v>2878</v>
      </c>
      <c r="J245" s="1" t="s">
        <v>1755</v>
      </c>
      <c r="K245" s="1" t="s">
        <v>2878</v>
      </c>
      <c r="L245" s="1" t="s">
        <v>2878</v>
      </c>
      <c r="M245" s="1" t="s">
        <v>1756</v>
      </c>
      <c r="N245" s="1" t="s">
        <v>1756</v>
      </c>
      <c r="O245" s="1" t="s">
        <v>1757</v>
      </c>
      <c r="P245" s="1" t="s">
        <v>1758</v>
      </c>
      <c r="Q245" s="1" t="s">
        <v>1759</v>
      </c>
      <c r="R245" s="1" t="s">
        <v>2879</v>
      </c>
      <c r="S245" s="1" t="s">
        <v>1761</v>
      </c>
      <c r="T245" s="1" t="s">
        <v>1762</v>
      </c>
      <c r="U245" s="1" t="s">
        <v>1763</v>
      </c>
      <c r="V245" s="1" t="s">
        <v>1819</v>
      </c>
    </row>
    <row r="246" s="1" customFormat="1" spans="1:22">
      <c r="A246" s="3">
        <v>999223044498546</v>
      </c>
      <c r="B246" s="1" t="s">
        <v>2775</v>
      </c>
      <c r="C246" s="1" t="s">
        <v>2880</v>
      </c>
      <c r="D246" s="1" t="s">
        <v>2370</v>
      </c>
      <c r="E246" s="1" t="s">
        <v>2881</v>
      </c>
      <c r="F246" s="1" t="s">
        <v>2066</v>
      </c>
      <c r="G246" s="1" t="s">
        <v>1752</v>
      </c>
      <c r="H246" s="1" t="s">
        <v>1753</v>
      </c>
      <c r="I246" s="1" t="s">
        <v>2882</v>
      </c>
      <c r="J246" s="1" t="s">
        <v>1755</v>
      </c>
      <c r="K246" s="1" t="s">
        <v>2882</v>
      </c>
      <c r="L246" s="1" t="s">
        <v>2882</v>
      </c>
      <c r="M246" s="1" t="s">
        <v>1756</v>
      </c>
      <c r="N246" s="1" t="s">
        <v>1756</v>
      </c>
      <c r="O246" s="1" t="s">
        <v>1757</v>
      </c>
      <c r="P246" s="1" t="s">
        <v>1758</v>
      </c>
      <c r="Q246" s="1" t="s">
        <v>1759</v>
      </c>
      <c r="R246" s="1" t="s">
        <v>2883</v>
      </c>
      <c r="S246" s="1" t="s">
        <v>1761</v>
      </c>
      <c r="T246" s="1" t="s">
        <v>1762</v>
      </c>
      <c r="U246" s="1" t="s">
        <v>1763</v>
      </c>
      <c r="V246" s="1" t="s">
        <v>1819</v>
      </c>
    </row>
    <row r="247" s="1" customFormat="1" spans="1:22">
      <c r="A247" s="3">
        <v>999223105399238</v>
      </c>
      <c r="B247" s="1" t="s">
        <v>2884</v>
      </c>
      <c r="C247" s="1" t="s">
        <v>2885</v>
      </c>
      <c r="D247" s="1" t="s">
        <v>2370</v>
      </c>
      <c r="E247" s="1" t="s">
        <v>2886</v>
      </c>
      <c r="F247" s="1" t="s">
        <v>2501</v>
      </c>
      <c r="G247" s="1" t="s">
        <v>1748</v>
      </c>
      <c r="H247" s="1" t="s">
        <v>1753</v>
      </c>
      <c r="I247" s="1" t="s">
        <v>2887</v>
      </c>
      <c r="J247" s="1" t="s">
        <v>1755</v>
      </c>
      <c r="K247" s="1" t="s">
        <v>2887</v>
      </c>
      <c r="L247" s="1" t="s">
        <v>2887</v>
      </c>
      <c r="M247" s="1" t="s">
        <v>1756</v>
      </c>
      <c r="N247" s="1" t="s">
        <v>1756</v>
      </c>
      <c r="O247" s="1" t="s">
        <v>1757</v>
      </c>
      <c r="P247" s="1" t="s">
        <v>1758</v>
      </c>
      <c r="Q247" s="1" t="s">
        <v>1759</v>
      </c>
      <c r="R247" s="1" t="s">
        <v>2888</v>
      </c>
      <c r="S247" s="1" t="s">
        <v>1761</v>
      </c>
      <c r="T247" s="1" t="s">
        <v>1762</v>
      </c>
      <c r="U247" s="1" t="s">
        <v>1763</v>
      </c>
      <c r="V247" s="1" t="s">
        <v>1819</v>
      </c>
    </row>
    <row r="248" s="1" customFormat="1" spans="1:22">
      <c r="A248" s="3">
        <v>999223115450177</v>
      </c>
      <c r="B248" s="1" t="s">
        <v>2676</v>
      </c>
      <c r="C248" s="1" t="s">
        <v>2889</v>
      </c>
      <c r="D248" s="1" t="s">
        <v>2890</v>
      </c>
      <c r="E248" s="1" t="s">
        <v>2891</v>
      </c>
      <c r="F248" s="1" t="s">
        <v>1803</v>
      </c>
      <c r="G248" s="1" t="s">
        <v>1752</v>
      </c>
      <c r="H248" s="1" t="s">
        <v>1753</v>
      </c>
      <c r="I248" s="1" t="s">
        <v>2892</v>
      </c>
      <c r="J248" s="1" t="s">
        <v>1755</v>
      </c>
      <c r="K248" s="1" t="s">
        <v>2892</v>
      </c>
      <c r="L248" s="1" t="s">
        <v>2892</v>
      </c>
      <c r="M248" s="1" t="s">
        <v>1756</v>
      </c>
      <c r="N248" s="1" t="s">
        <v>1756</v>
      </c>
      <c r="O248" s="1" t="s">
        <v>1757</v>
      </c>
      <c r="P248" s="1" t="s">
        <v>1758</v>
      </c>
      <c r="Q248" s="1" t="s">
        <v>1759</v>
      </c>
      <c r="R248" s="1" t="s">
        <v>2893</v>
      </c>
      <c r="S248" s="1" t="s">
        <v>1761</v>
      </c>
      <c r="T248" s="1" t="s">
        <v>1762</v>
      </c>
      <c r="U248" s="1" t="s">
        <v>1763</v>
      </c>
      <c r="V248" s="1" t="s">
        <v>1764</v>
      </c>
    </row>
    <row r="249" s="1" customFormat="1" spans="1:22">
      <c r="A249" s="3">
        <v>999223013646145</v>
      </c>
      <c r="B249" s="1" t="s">
        <v>2682</v>
      </c>
      <c r="C249" s="1" t="s">
        <v>2894</v>
      </c>
      <c r="D249" s="1" t="s">
        <v>2895</v>
      </c>
      <c r="E249" s="1" t="s">
        <v>2896</v>
      </c>
      <c r="F249" s="1" t="s">
        <v>1941</v>
      </c>
      <c r="G249" s="1" t="s">
        <v>1752</v>
      </c>
      <c r="H249" s="1" t="s">
        <v>1753</v>
      </c>
      <c r="I249" s="1" t="s">
        <v>2897</v>
      </c>
      <c r="J249" s="1" t="s">
        <v>1755</v>
      </c>
      <c r="K249" s="1" t="s">
        <v>2897</v>
      </c>
      <c r="L249" s="1" t="s">
        <v>2897</v>
      </c>
      <c r="M249" s="1" t="s">
        <v>1756</v>
      </c>
      <c r="N249" s="1" t="s">
        <v>1756</v>
      </c>
      <c r="O249" s="1" t="s">
        <v>1757</v>
      </c>
      <c r="P249" s="1" t="s">
        <v>1758</v>
      </c>
      <c r="Q249" s="1" t="s">
        <v>1759</v>
      </c>
      <c r="R249" s="1" t="s">
        <v>2898</v>
      </c>
      <c r="S249" s="1" t="s">
        <v>1761</v>
      </c>
      <c r="T249" s="1" t="s">
        <v>1762</v>
      </c>
      <c r="U249" s="1" t="s">
        <v>1763</v>
      </c>
      <c r="V249" s="1" t="s">
        <v>1780</v>
      </c>
    </row>
    <row r="250" s="1" customFormat="1" spans="1:22">
      <c r="A250" s="3">
        <v>999223050393403</v>
      </c>
      <c r="B250" s="1" t="s">
        <v>2775</v>
      </c>
      <c r="C250" s="1" t="s">
        <v>2899</v>
      </c>
      <c r="D250" s="1" t="s">
        <v>2900</v>
      </c>
      <c r="E250" s="1" t="s">
        <v>2901</v>
      </c>
      <c r="F250" s="1" t="s">
        <v>2066</v>
      </c>
      <c r="G250" s="1" t="s">
        <v>1803</v>
      </c>
      <c r="H250" s="1" t="s">
        <v>1753</v>
      </c>
      <c r="I250" s="1" t="s">
        <v>2902</v>
      </c>
      <c r="J250" s="1" t="s">
        <v>1755</v>
      </c>
      <c r="K250" s="1" t="s">
        <v>2902</v>
      </c>
      <c r="L250" s="1" t="s">
        <v>2902</v>
      </c>
      <c r="M250" s="1" t="s">
        <v>1756</v>
      </c>
      <c r="N250" s="1" t="s">
        <v>1756</v>
      </c>
      <c r="O250" s="1" t="s">
        <v>1757</v>
      </c>
      <c r="P250" s="1" t="s">
        <v>1758</v>
      </c>
      <c r="Q250" s="1" t="s">
        <v>1759</v>
      </c>
      <c r="R250" s="1" t="s">
        <v>2903</v>
      </c>
      <c r="S250" s="1" t="s">
        <v>1761</v>
      </c>
      <c r="T250" s="1" t="s">
        <v>1762</v>
      </c>
      <c r="U250" s="1" t="s">
        <v>1763</v>
      </c>
      <c r="V250" s="1" t="s">
        <v>1796</v>
      </c>
    </row>
    <row r="251" s="1" customFormat="1" spans="1:22">
      <c r="A251" s="3">
        <v>999223091538250</v>
      </c>
      <c r="B251" s="1" t="s">
        <v>2884</v>
      </c>
      <c r="C251" s="1" t="s">
        <v>2904</v>
      </c>
      <c r="D251" s="1" t="s">
        <v>2905</v>
      </c>
      <c r="E251" s="1" t="s">
        <v>2906</v>
      </c>
      <c r="F251" s="1" t="s">
        <v>1803</v>
      </c>
      <c r="G251" s="1" t="s">
        <v>1748</v>
      </c>
      <c r="H251" s="1" t="s">
        <v>1753</v>
      </c>
      <c r="I251" s="1" t="s">
        <v>2907</v>
      </c>
      <c r="J251" s="1" t="s">
        <v>1755</v>
      </c>
      <c r="K251" s="1" t="s">
        <v>2907</v>
      </c>
      <c r="L251" s="1" t="s">
        <v>2907</v>
      </c>
      <c r="M251" s="1" t="s">
        <v>1756</v>
      </c>
      <c r="N251" s="1" t="s">
        <v>1756</v>
      </c>
      <c r="O251" s="1" t="s">
        <v>1757</v>
      </c>
      <c r="P251" s="1" t="s">
        <v>1758</v>
      </c>
      <c r="Q251" s="1" t="s">
        <v>1759</v>
      </c>
      <c r="R251" s="1" t="s">
        <v>2908</v>
      </c>
      <c r="S251" s="1" t="s">
        <v>1761</v>
      </c>
      <c r="T251" s="1" t="s">
        <v>1762</v>
      </c>
      <c r="U251" s="1" t="s">
        <v>1763</v>
      </c>
      <c r="V251" s="1" t="s">
        <v>1796</v>
      </c>
    </row>
    <row r="252" s="1" customFormat="1" spans="1:22">
      <c r="A252" s="3">
        <v>999223001309430</v>
      </c>
      <c r="B252" s="1" t="s">
        <v>2909</v>
      </c>
      <c r="C252" s="1" t="s">
        <v>2910</v>
      </c>
      <c r="D252" s="1" t="s">
        <v>2365</v>
      </c>
      <c r="E252" s="1" t="s">
        <v>2911</v>
      </c>
      <c r="F252" s="1" t="s">
        <v>2066</v>
      </c>
      <c r="G252" s="1" t="s">
        <v>1803</v>
      </c>
      <c r="H252" s="1" t="s">
        <v>1753</v>
      </c>
      <c r="I252" s="1" t="s">
        <v>2912</v>
      </c>
      <c r="J252" s="1" t="s">
        <v>1755</v>
      </c>
      <c r="K252" s="1" t="s">
        <v>2912</v>
      </c>
      <c r="L252" s="1" t="s">
        <v>2912</v>
      </c>
      <c r="M252" s="1" t="s">
        <v>1756</v>
      </c>
      <c r="N252" s="1" t="s">
        <v>1756</v>
      </c>
      <c r="O252" s="1" t="s">
        <v>1757</v>
      </c>
      <c r="P252" s="1" t="s">
        <v>1758</v>
      </c>
      <c r="Q252" s="1" t="s">
        <v>1759</v>
      </c>
      <c r="R252" s="1" t="s">
        <v>2913</v>
      </c>
      <c r="S252" s="1" t="s">
        <v>1761</v>
      </c>
      <c r="T252" s="1" t="s">
        <v>1762</v>
      </c>
      <c r="U252" s="1" t="s">
        <v>1763</v>
      </c>
      <c r="V252" s="1" t="s">
        <v>1796</v>
      </c>
    </row>
    <row r="253" s="1" customFormat="1" spans="1:22">
      <c r="A253" s="3">
        <v>21564411479</v>
      </c>
      <c r="B253" s="1" t="s">
        <v>2914</v>
      </c>
      <c r="C253" s="1" t="s">
        <v>2915</v>
      </c>
      <c r="D253" s="1" t="s">
        <v>2916</v>
      </c>
      <c r="E253" s="1" t="s">
        <v>2917</v>
      </c>
      <c r="F253" s="1" t="s">
        <v>2066</v>
      </c>
      <c r="G253" s="1" t="s">
        <v>1752</v>
      </c>
      <c r="H253" s="1" t="s">
        <v>1753</v>
      </c>
      <c r="I253" s="1" t="s">
        <v>2918</v>
      </c>
      <c r="J253" s="1" t="s">
        <v>1755</v>
      </c>
      <c r="K253" s="1" t="s">
        <v>2918</v>
      </c>
      <c r="L253" s="1" t="s">
        <v>2918</v>
      </c>
      <c r="M253" s="1" t="s">
        <v>1756</v>
      </c>
      <c r="N253" s="1" t="s">
        <v>1756</v>
      </c>
      <c r="O253" s="1" t="s">
        <v>1757</v>
      </c>
      <c r="P253" s="1" t="s">
        <v>1758</v>
      </c>
      <c r="Q253" s="1" t="s">
        <v>1759</v>
      </c>
      <c r="R253" s="1" t="s">
        <v>2919</v>
      </c>
      <c r="S253" s="1" t="s">
        <v>1761</v>
      </c>
      <c r="T253" s="1" t="s">
        <v>1762</v>
      </c>
      <c r="U253" s="1" t="s">
        <v>1763</v>
      </c>
      <c r="V253" s="1" t="s">
        <v>1796</v>
      </c>
    </row>
    <row r="254" s="1" customFormat="1" spans="1:22">
      <c r="A254" s="3">
        <v>999222976224813</v>
      </c>
      <c r="B254" s="1" t="s">
        <v>2719</v>
      </c>
      <c r="C254" s="1" t="s">
        <v>2920</v>
      </c>
      <c r="D254" s="1" t="s">
        <v>2921</v>
      </c>
      <c r="E254" s="1" t="s">
        <v>2922</v>
      </c>
      <c r="F254" s="1" t="s">
        <v>1941</v>
      </c>
      <c r="G254" s="1" t="s">
        <v>1803</v>
      </c>
      <c r="H254" s="1" t="s">
        <v>1753</v>
      </c>
      <c r="I254" s="1" t="s">
        <v>2923</v>
      </c>
      <c r="J254" s="1" t="s">
        <v>1755</v>
      </c>
      <c r="K254" s="1" t="s">
        <v>2923</v>
      </c>
      <c r="L254" s="1" t="s">
        <v>2923</v>
      </c>
      <c r="M254" s="1" t="s">
        <v>1756</v>
      </c>
      <c r="N254" s="1" t="s">
        <v>1756</v>
      </c>
      <c r="O254" s="1" t="s">
        <v>1757</v>
      </c>
      <c r="P254" s="1" t="s">
        <v>1758</v>
      </c>
      <c r="Q254" s="1" t="s">
        <v>1759</v>
      </c>
      <c r="R254" s="1" t="s">
        <v>2924</v>
      </c>
      <c r="S254" s="1" t="s">
        <v>1761</v>
      </c>
      <c r="T254" s="1" t="s">
        <v>1762</v>
      </c>
      <c r="U254" s="1" t="s">
        <v>1763</v>
      </c>
      <c r="V254" s="1" t="s">
        <v>1780</v>
      </c>
    </row>
    <row r="255" s="1" customFormat="1" spans="1:22">
      <c r="A255" s="3">
        <v>999222652524814</v>
      </c>
      <c r="B255" s="1" t="s">
        <v>2763</v>
      </c>
      <c r="C255" s="1" t="s">
        <v>2925</v>
      </c>
      <c r="D255" s="1" t="s">
        <v>2926</v>
      </c>
      <c r="E255" s="1" t="s">
        <v>2927</v>
      </c>
      <c r="F255" s="1" t="s">
        <v>1941</v>
      </c>
      <c r="G255" s="1" t="s">
        <v>1752</v>
      </c>
      <c r="H255" s="1" t="s">
        <v>1753</v>
      </c>
      <c r="I255" s="1" t="s">
        <v>2928</v>
      </c>
      <c r="J255" s="1" t="s">
        <v>1755</v>
      </c>
      <c r="K255" s="1" t="s">
        <v>2928</v>
      </c>
      <c r="L255" s="1" t="s">
        <v>2928</v>
      </c>
      <c r="M255" s="1" t="s">
        <v>1756</v>
      </c>
      <c r="N255" s="1" t="s">
        <v>1756</v>
      </c>
      <c r="O255" s="1" t="s">
        <v>1757</v>
      </c>
      <c r="P255" s="1" t="s">
        <v>1758</v>
      </c>
      <c r="Q255" s="1" t="s">
        <v>1759</v>
      </c>
      <c r="R255" s="1" t="s">
        <v>2929</v>
      </c>
      <c r="S255" s="1" t="s">
        <v>1761</v>
      </c>
      <c r="T255" s="1" t="s">
        <v>1762</v>
      </c>
      <c r="U255" s="1" t="s">
        <v>1763</v>
      </c>
      <c r="V255" s="1" t="s">
        <v>1796</v>
      </c>
    </row>
    <row r="256" s="1" customFormat="1" spans="1:22">
      <c r="A256" s="3">
        <v>999222414010758</v>
      </c>
      <c r="B256" s="1" t="s">
        <v>2930</v>
      </c>
      <c r="C256" s="1" t="s">
        <v>2931</v>
      </c>
      <c r="D256" s="1" t="s">
        <v>2926</v>
      </c>
      <c r="E256" s="1" t="s">
        <v>2932</v>
      </c>
      <c r="F256" s="1" t="s">
        <v>1803</v>
      </c>
      <c r="G256" s="1" t="s">
        <v>1752</v>
      </c>
      <c r="H256" s="1" t="s">
        <v>1753</v>
      </c>
      <c r="I256" s="1" t="s">
        <v>2933</v>
      </c>
      <c r="J256" s="1" t="s">
        <v>1755</v>
      </c>
      <c r="K256" s="1" t="s">
        <v>2933</v>
      </c>
      <c r="L256" s="1" t="s">
        <v>2933</v>
      </c>
      <c r="M256" s="1" t="s">
        <v>1756</v>
      </c>
      <c r="N256" s="1" t="s">
        <v>1756</v>
      </c>
      <c r="O256" s="1" t="s">
        <v>1757</v>
      </c>
      <c r="P256" s="1" t="s">
        <v>1758</v>
      </c>
      <c r="Q256" s="1" t="s">
        <v>1759</v>
      </c>
      <c r="R256" s="1" t="s">
        <v>2934</v>
      </c>
      <c r="S256" s="1" t="s">
        <v>1761</v>
      </c>
      <c r="T256" s="1" t="s">
        <v>1762</v>
      </c>
      <c r="U256" s="1" t="s">
        <v>1763</v>
      </c>
      <c r="V256" s="1" t="s">
        <v>1796</v>
      </c>
    </row>
    <row r="257" s="1" customFormat="1" spans="1:22">
      <c r="A257" s="3">
        <v>999222260263089</v>
      </c>
      <c r="B257" s="1" t="s">
        <v>2935</v>
      </c>
      <c r="C257" s="1" t="s">
        <v>2936</v>
      </c>
      <c r="D257" s="1" t="s">
        <v>2926</v>
      </c>
      <c r="E257" s="1" t="s">
        <v>2937</v>
      </c>
      <c r="F257" s="1" t="s">
        <v>2066</v>
      </c>
      <c r="G257" s="1" t="s">
        <v>1748</v>
      </c>
      <c r="H257" s="1" t="s">
        <v>1753</v>
      </c>
      <c r="I257" s="1" t="s">
        <v>2835</v>
      </c>
      <c r="J257" s="1" t="s">
        <v>1755</v>
      </c>
      <c r="K257" s="1" t="s">
        <v>2835</v>
      </c>
      <c r="L257" s="1" t="s">
        <v>2835</v>
      </c>
      <c r="M257" s="1" t="s">
        <v>1756</v>
      </c>
      <c r="N257" s="1" t="s">
        <v>1756</v>
      </c>
      <c r="O257" s="1" t="s">
        <v>1757</v>
      </c>
      <c r="P257" s="1" t="s">
        <v>1758</v>
      </c>
      <c r="Q257" s="1" t="s">
        <v>1759</v>
      </c>
      <c r="R257" s="1" t="s">
        <v>2938</v>
      </c>
      <c r="S257" s="1" t="s">
        <v>1761</v>
      </c>
      <c r="T257" s="1" t="s">
        <v>1762</v>
      </c>
      <c r="U257" s="1" t="s">
        <v>1763</v>
      </c>
      <c r="V257" s="1" t="s">
        <v>1796</v>
      </c>
    </row>
    <row r="258" s="1" customFormat="1" spans="1:22">
      <c r="A258" s="3">
        <v>999223040287528</v>
      </c>
      <c r="B258" s="1" t="s">
        <v>2775</v>
      </c>
      <c r="C258" s="1" t="s">
        <v>2939</v>
      </c>
      <c r="D258" s="1" t="s">
        <v>1776</v>
      </c>
      <c r="E258" s="1" t="s">
        <v>2940</v>
      </c>
      <c r="F258" s="1" t="s">
        <v>1941</v>
      </c>
      <c r="G258" s="1" t="s">
        <v>1752</v>
      </c>
      <c r="H258" s="1" t="s">
        <v>1753</v>
      </c>
      <c r="I258" s="1" t="s">
        <v>2941</v>
      </c>
      <c r="J258" s="1" t="s">
        <v>1755</v>
      </c>
      <c r="K258" s="1" t="s">
        <v>2941</v>
      </c>
      <c r="L258" s="1" t="s">
        <v>2941</v>
      </c>
      <c r="M258" s="1" t="s">
        <v>1756</v>
      </c>
      <c r="N258" s="1" t="s">
        <v>1756</v>
      </c>
      <c r="O258" s="1" t="s">
        <v>1757</v>
      </c>
      <c r="P258" s="1" t="s">
        <v>1758</v>
      </c>
      <c r="Q258" s="1" t="s">
        <v>1759</v>
      </c>
      <c r="R258" s="1" t="s">
        <v>2942</v>
      </c>
      <c r="S258" s="1" t="s">
        <v>1761</v>
      </c>
      <c r="T258" s="1" t="s">
        <v>1762</v>
      </c>
      <c r="U258" s="1" t="s">
        <v>1763</v>
      </c>
      <c r="V258" s="1" t="s">
        <v>1780</v>
      </c>
    </row>
    <row r="259" s="1" customFormat="1" spans="1:22">
      <c r="A259" s="3">
        <v>999222650893214</v>
      </c>
      <c r="B259" s="1" t="s">
        <v>2943</v>
      </c>
      <c r="C259" s="1" t="s">
        <v>2944</v>
      </c>
      <c r="D259" s="1" t="s">
        <v>2945</v>
      </c>
      <c r="E259" s="1" t="s">
        <v>2946</v>
      </c>
      <c r="F259" s="1" t="s">
        <v>2066</v>
      </c>
      <c r="G259" s="1" t="s">
        <v>1748</v>
      </c>
      <c r="H259" s="1" t="s">
        <v>1753</v>
      </c>
      <c r="I259" s="1" t="s">
        <v>2947</v>
      </c>
      <c r="J259" s="1" t="s">
        <v>1755</v>
      </c>
      <c r="K259" s="1" t="s">
        <v>2947</v>
      </c>
      <c r="L259" s="1" t="s">
        <v>2947</v>
      </c>
      <c r="M259" s="1" t="s">
        <v>1756</v>
      </c>
      <c r="N259" s="1" t="s">
        <v>1756</v>
      </c>
      <c r="O259" s="1" t="s">
        <v>1757</v>
      </c>
      <c r="P259" s="1" t="s">
        <v>1758</v>
      </c>
      <c r="Q259" s="1" t="s">
        <v>1759</v>
      </c>
      <c r="R259" s="1" t="s">
        <v>2948</v>
      </c>
      <c r="S259" s="1" t="s">
        <v>1761</v>
      </c>
      <c r="T259" s="1" t="s">
        <v>1762</v>
      </c>
      <c r="U259" s="1" t="s">
        <v>1763</v>
      </c>
      <c r="V259" s="1" t="s">
        <v>1780</v>
      </c>
    </row>
    <row r="260" s="1" customFormat="1" spans="1:22">
      <c r="A260" s="3">
        <v>999223103595422</v>
      </c>
      <c r="B260" s="1" t="s">
        <v>2884</v>
      </c>
      <c r="C260" s="1" t="s">
        <v>2949</v>
      </c>
      <c r="D260" s="1" t="s">
        <v>1890</v>
      </c>
      <c r="E260" s="1" t="s">
        <v>2950</v>
      </c>
      <c r="F260" s="1" t="s">
        <v>1803</v>
      </c>
      <c r="G260" s="1" t="s">
        <v>1752</v>
      </c>
      <c r="H260" s="1" t="s">
        <v>1753</v>
      </c>
      <c r="I260" s="1" t="s">
        <v>2259</v>
      </c>
      <c r="J260" s="1" t="s">
        <v>1755</v>
      </c>
      <c r="K260" s="1" t="s">
        <v>2259</v>
      </c>
      <c r="L260" s="1" t="s">
        <v>2259</v>
      </c>
      <c r="M260" s="1" t="s">
        <v>1756</v>
      </c>
      <c r="N260" s="1" t="s">
        <v>1756</v>
      </c>
      <c r="O260" s="1" t="s">
        <v>1757</v>
      </c>
      <c r="P260" s="1" t="s">
        <v>1758</v>
      </c>
      <c r="Q260" s="1" t="s">
        <v>1759</v>
      </c>
      <c r="R260" s="1" t="s">
        <v>2951</v>
      </c>
      <c r="S260" s="1" t="s">
        <v>1761</v>
      </c>
      <c r="T260" s="1" t="s">
        <v>1762</v>
      </c>
      <c r="U260" s="1" t="s">
        <v>1763</v>
      </c>
      <c r="V260" s="1" t="s">
        <v>1780</v>
      </c>
    </row>
    <row r="261" s="1" customFormat="1" spans="1:22">
      <c r="A261" s="3">
        <v>999222794049982</v>
      </c>
      <c r="B261" s="1" t="s">
        <v>2952</v>
      </c>
      <c r="C261" s="1" t="s">
        <v>2953</v>
      </c>
      <c r="D261" s="1" t="s">
        <v>2673</v>
      </c>
      <c r="E261" s="1" t="s">
        <v>2954</v>
      </c>
      <c r="F261" s="1" t="s">
        <v>1803</v>
      </c>
      <c r="G261" s="1" t="s">
        <v>1748</v>
      </c>
      <c r="H261" s="1" t="s">
        <v>1753</v>
      </c>
      <c r="I261" s="1" t="s">
        <v>2955</v>
      </c>
      <c r="J261" s="1" t="s">
        <v>1755</v>
      </c>
      <c r="K261" s="1" t="s">
        <v>2955</v>
      </c>
      <c r="L261" s="1" t="s">
        <v>2955</v>
      </c>
      <c r="M261" s="1" t="s">
        <v>1756</v>
      </c>
      <c r="N261" s="1" t="s">
        <v>1756</v>
      </c>
      <c r="O261" s="1" t="s">
        <v>1757</v>
      </c>
      <c r="P261" s="1" t="s">
        <v>1758</v>
      </c>
      <c r="Q261" s="1" t="s">
        <v>1759</v>
      </c>
      <c r="R261" s="1" t="s">
        <v>2956</v>
      </c>
      <c r="S261" s="1" t="s">
        <v>1761</v>
      </c>
      <c r="T261" s="1" t="s">
        <v>1762</v>
      </c>
      <c r="U261" s="1" t="s">
        <v>1763</v>
      </c>
      <c r="V261" s="1" t="s">
        <v>1764</v>
      </c>
    </row>
    <row r="262" s="1" customFormat="1" spans="1:22">
      <c r="A262" s="3">
        <v>999223107835955</v>
      </c>
      <c r="B262" s="1" t="s">
        <v>2676</v>
      </c>
      <c r="C262" s="1" t="s">
        <v>2957</v>
      </c>
      <c r="D262" s="1" t="s">
        <v>2958</v>
      </c>
      <c r="E262" s="1" t="s">
        <v>2959</v>
      </c>
      <c r="F262" s="1" t="s">
        <v>2450</v>
      </c>
      <c r="G262" s="1" t="s">
        <v>1748</v>
      </c>
      <c r="H262" s="1" t="s">
        <v>1753</v>
      </c>
      <c r="I262" s="1" t="s">
        <v>2960</v>
      </c>
      <c r="J262" s="1" t="s">
        <v>1755</v>
      </c>
      <c r="K262" s="1" t="s">
        <v>2960</v>
      </c>
      <c r="L262" s="1" t="s">
        <v>2960</v>
      </c>
      <c r="M262" s="1" t="s">
        <v>1756</v>
      </c>
      <c r="N262" s="1" t="s">
        <v>1756</v>
      </c>
      <c r="O262" s="1" t="s">
        <v>1757</v>
      </c>
      <c r="P262" s="1" t="s">
        <v>1758</v>
      </c>
      <c r="Q262" s="1" t="s">
        <v>1759</v>
      </c>
      <c r="R262" s="1" t="s">
        <v>2961</v>
      </c>
      <c r="S262" s="1" t="s">
        <v>1761</v>
      </c>
      <c r="T262" s="1" t="s">
        <v>1762</v>
      </c>
      <c r="U262" s="1" t="s">
        <v>1763</v>
      </c>
      <c r="V262" s="1" t="s">
        <v>1764</v>
      </c>
    </row>
    <row r="263" s="1" customFormat="1" spans="1:22">
      <c r="A263" s="3">
        <v>999222991888114</v>
      </c>
      <c r="B263" s="1" t="s">
        <v>2909</v>
      </c>
      <c r="C263" s="1" t="s">
        <v>2962</v>
      </c>
      <c r="D263" s="1" t="s">
        <v>2963</v>
      </c>
      <c r="E263" s="1" t="s">
        <v>2964</v>
      </c>
      <c r="F263" s="1" t="s">
        <v>2066</v>
      </c>
      <c r="G263" s="1" t="s">
        <v>1803</v>
      </c>
      <c r="H263" s="1" t="s">
        <v>1753</v>
      </c>
      <c r="I263" s="1" t="s">
        <v>2773</v>
      </c>
      <c r="J263" s="1" t="s">
        <v>1755</v>
      </c>
      <c r="K263" s="1" t="s">
        <v>2773</v>
      </c>
      <c r="L263" s="1" t="s">
        <v>2773</v>
      </c>
      <c r="M263" s="1" t="s">
        <v>1756</v>
      </c>
      <c r="N263" s="1" t="s">
        <v>1756</v>
      </c>
      <c r="O263" s="1" t="s">
        <v>1757</v>
      </c>
      <c r="P263" s="1" t="s">
        <v>1758</v>
      </c>
      <c r="Q263" s="1" t="s">
        <v>1759</v>
      </c>
      <c r="R263" s="1" t="s">
        <v>2965</v>
      </c>
      <c r="S263" s="1" t="s">
        <v>1761</v>
      </c>
      <c r="T263" s="1" t="s">
        <v>1762</v>
      </c>
      <c r="U263" s="1" t="s">
        <v>1763</v>
      </c>
      <c r="V263" s="1" t="s">
        <v>1796</v>
      </c>
    </row>
    <row r="264" s="1" customFormat="1" spans="1:22">
      <c r="A264" s="3">
        <v>999223123055501</v>
      </c>
      <c r="B264" s="1" t="s">
        <v>2676</v>
      </c>
      <c r="C264" s="1" t="s">
        <v>2966</v>
      </c>
      <c r="D264" s="1" t="s">
        <v>2967</v>
      </c>
      <c r="E264" s="1" t="s">
        <v>2968</v>
      </c>
      <c r="F264" s="1" t="s">
        <v>1941</v>
      </c>
      <c r="G264" s="1" t="s">
        <v>1748</v>
      </c>
      <c r="H264" s="1" t="s">
        <v>1753</v>
      </c>
      <c r="I264" s="1" t="s">
        <v>2969</v>
      </c>
      <c r="J264" s="1" t="s">
        <v>1755</v>
      </c>
      <c r="K264" s="1" t="s">
        <v>2969</v>
      </c>
      <c r="L264" s="1" t="s">
        <v>2969</v>
      </c>
      <c r="M264" s="1" t="s">
        <v>1756</v>
      </c>
      <c r="N264" s="1" t="s">
        <v>1756</v>
      </c>
      <c r="O264" s="1" t="s">
        <v>1757</v>
      </c>
      <c r="P264" s="1" t="s">
        <v>1758</v>
      </c>
      <c r="Q264" s="1" t="s">
        <v>1759</v>
      </c>
      <c r="R264" s="1" t="s">
        <v>2970</v>
      </c>
      <c r="S264" s="1" t="s">
        <v>1761</v>
      </c>
      <c r="T264" s="1" t="s">
        <v>1762</v>
      </c>
      <c r="U264" s="1" t="s">
        <v>1763</v>
      </c>
      <c r="V264" s="1" t="s">
        <v>1796</v>
      </c>
    </row>
    <row r="265" s="1" customFormat="1" spans="1:22">
      <c r="A265" s="3">
        <v>999223122545372</v>
      </c>
      <c r="B265" s="1" t="s">
        <v>2676</v>
      </c>
      <c r="C265" s="1" t="s">
        <v>2971</v>
      </c>
      <c r="D265" s="1" t="s">
        <v>2972</v>
      </c>
      <c r="E265" s="1" t="s">
        <v>2973</v>
      </c>
      <c r="F265" s="1" t="s">
        <v>1803</v>
      </c>
      <c r="G265" s="1" t="s">
        <v>1752</v>
      </c>
      <c r="H265" s="1" t="s">
        <v>1753</v>
      </c>
      <c r="I265" s="1" t="s">
        <v>2567</v>
      </c>
      <c r="J265" s="1" t="s">
        <v>1755</v>
      </c>
      <c r="K265" s="1" t="s">
        <v>2567</v>
      </c>
      <c r="L265" s="1" t="s">
        <v>2567</v>
      </c>
      <c r="M265" s="1" t="s">
        <v>1756</v>
      </c>
      <c r="N265" s="1" t="s">
        <v>1756</v>
      </c>
      <c r="O265" s="1" t="s">
        <v>1757</v>
      </c>
      <c r="P265" s="1" t="s">
        <v>1758</v>
      </c>
      <c r="Q265" s="1" t="s">
        <v>1759</v>
      </c>
      <c r="R265" s="1" t="s">
        <v>2974</v>
      </c>
      <c r="S265" s="1" t="s">
        <v>1761</v>
      </c>
      <c r="T265" s="1" t="s">
        <v>1762</v>
      </c>
      <c r="U265" s="1" t="s">
        <v>1763</v>
      </c>
      <c r="V265" s="1" t="s">
        <v>1764</v>
      </c>
    </row>
    <row r="266" s="1" customFormat="1" spans="1:22">
      <c r="A266" s="3">
        <v>23111864397</v>
      </c>
      <c r="B266" s="1" t="s">
        <v>2676</v>
      </c>
      <c r="C266" s="1" t="s">
        <v>2975</v>
      </c>
      <c r="D266" s="1" t="s">
        <v>2214</v>
      </c>
      <c r="E266" s="1" t="s">
        <v>2976</v>
      </c>
      <c r="F266" s="1" t="s">
        <v>1748</v>
      </c>
      <c r="G266" s="1" t="s">
        <v>1752</v>
      </c>
      <c r="H266" s="1" t="s">
        <v>1753</v>
      </c>
      <c r="I266" s="1" t="s">
        <v>2977</v>
      </c>
      <c r="J266" s="1" t="s">
        <v>1755</v>
      </c>
      <c r="K266" s="1" t="s">
        <v>2977</v>
      </c>
      <c r="L266" s="1" t="s">
        <v>2977</v>
      </c>
      <c r="M266" s="1" t="s">
        <v>1756</v>
      </c>
      <c r="N266" s="1" t="s">
        <v>1756</v>
      </c>
      <c r="O266" s="1" t="s">
        <v>1757</v>
      </c>
      <c r="P266" s="1" t="s">
        <v>1758</v>
      </c>
      <c r="Q266" s="1" t="s">
        <v>1759</v>
      </c>
      <c r="R266" s="1" t="s">
        <v>2978</v>
      </c>
      <c r="S266" s="1" t="s">
        <v>1761</v>
      </c>
      <c r="T266" s="1" t="s">
        <v>1762</v>
      </c>
      <c r="U266" s="1" t="s">
        <v>1763</v>
      </c>
      <c r="V266" s="1" t="s">
        <v>1764</v>
      </c>
    </row>
    <row r="267" s="1" customFormat="1" spans="1:22">
      <c r="A267" s="3">
        <v>999222602257108</v>
      </c>
      <c r="B267" s="1" t="s">
        <v>2979</v>
      </c>
      <c r="C267" s="1" t="s">
        <v>2980</v>
      </c>
      <c r="D267" s="1" t="s">
        <v>2981</v>
      </c>
      <c r="E267" s="1" t="s">
        <v>2982</v>
      </c>
      <c r="F267" s="1" t="s">
        <v>2066</v>
      </c>
      <c r="G267" s="1" t="s">
        <v>1748</v>
      </c>
      <c r="H267" s="1" t="s">
        <v>1753</v>
      </c>
      <c r="I267" s="1" t="s">
        <v>2983</v>
      </c>
      <c r="J267" s="1" t="s">
        <v>1755</v>
      </c>
      <c r="K267" s="1" t="s">
        <v>2983</v>
      </c>
      <c r="L267" s="1" t="s">
        <v>2983</v>
      </c>
      <c r="M267" s="1" t="s">
        <v>1756</v>
      </c>
      <c r="N267" s="1" t="s">
        <v>1756</v>
      </c>
      <c r="O267" s="1" t="s">
        <v>1757</v>
      </c>
      <c r="P267" s="1" t="s">
        <v>1758</v>
      </c>
      <c r="Q267" s="1" t="s">
        <v>1759</v>
      </c>
      <c r="R267" s="1" t="s">
        <v>2984</v>
      </c>
      <c r="S267" s="1" t="s">
        <v>1761</v>
      </c>
      <c r="T267" s="1" t="s">
        <v>1762</v>
      </c>
      <c r="U267" s="1" t="s">
        <v>1763</v>
      </c>
      <c r="V267" s="1" t="s">
        <v>1764</v>
      </c>
    </row>
    <row r="268" s="1" customFormat="1" spans="1:22">
      <c r="A268" s="3">
        <v>999222299488990</v>
      </c>
      <c r="B268" s="1" t="s">
        <v>2985</v>
      </c>
      <c r="C268" s="1" t="s">
        <v>2986</v>
      </c>
      <c r="D268" s="1" t="s">
        <v>2987</v>
      </c>
      <c r="E268" s="1" t="s">
        <v>2988</v>
      </c>
      <c r="F268" s="1" t="s">
        <v>2066</v>
      </c>
      <c r="G268" s="1" t="s">
        <v>1748</v>
      </c>
      <c r="H268" s="1" t="s">
        <v>1753</v>
      </c>
      <c r="I268" s="1" t="s">
        <v>2989</v>
      </c>
      <c r="J268" s="1" t="s">
        <v>1755</v>
      </c>
      <c r="K268" s="1" t="s">
        <v>2989</v>
      </c>
      <c r="L268" s="1" t="s">
        <v>2989</v>
      </c>
      <c r="M268" s="1" t="s">
        <v>1756</v>
      </c>
      <c r="N268" s="1" t="s">
        <v>1756</v>
      </c>
      <c r="O268" s="1" t="s">
        <v>1757</v>
      </c>
      <c r="P268" s="1" t="s">
        <v>1758</v>
      </c>
      <c r="Q268" s="1" t="s">
        <v>1759</v>
      </c>
      <c r="R268" s="1" t="s">
        <v>2990</v>
      </c>
      <c r="S268" s="1" t="s">
        <v>1761</v>
      </c>
      <c r="T268" s="1" t="s">
        <v>1762</v>
      </c>
      <c r="U268" s="1" t="s">
        <v>1763</v>
      </c>
      <c r="V268" s="1" t="s">
        <v>1796</v>
      </c>
    </row>
    <row r="269" s="1" customFormat="1" spans="1:22">
      <c r="A269" s="3">
        <v>999223061927308</v>
      </c>
      <c r="B269" s="1" t="s">
        <v>2702</v>
      </c>
      <c r="C269" s="1" t="s">
        <v>2991</v>
      </c>
      <c r="D269" s="1" t="s">
        <v>2992</v>
      </c>
      <c r="E269" s="1" t="s">
        <v>2993</v>
      </c>
      <c r="F269" s="1" t="s">
        <v>2066</v>
      </c>
      <c r="G269" s="1" t="s">
        <v>1803</v>
      </c>
      <c r="H269" s="1" t="s">
        <v>1753</v>
      </c>
      <c r="I269" s="1" t="s">
        <v>2994</v>
      </c>
      <c r="J269" s="1" t="s">
        <v>1755</v>
      </c>
      <c r="K269" s="1" t="s">
        <v>2994</v>
      </c>
      <c r="L269" s="1" t="s">
        <v>2994</v>
      </c>
      <c r="M269" s="1" t="s">
        <v>1756</v>
      </c>
      <c r="N269" s="1" t="s">
        <v>1756</v>
      </c>
      <c r="O269" s="1" t="s">
        <v>1757</v>
      </c>
      <c r="P269" s="1" t="s">
        <v>1758</v>
      </c>
      <c r="Q269" s="1" t="s">
        <v>1759</v>
      </c>
      <c r="R269" s="1" t="s">
        <v>2995</v>
      </c>
      <c r="S269" s="1" t="s">
        <v>1761</v>
      </c>
      <c r="T269" s="1" t="s">
        <v>1762</v>
      </c>
      <c r="U269" s="1" t="s">
        <v>1763</v>
      </c>
      <c r="V269" s="1" t="s">
        <v>2056</v>
      </c>
    </row>
    <row r="270" s="1" customFormat="1" spans="1:22">
      <c r="A270" s="3">
        <v>999222548298828</v>
      </c>
      <c r="B270" s="1" t="s">
        <v>2996</v>
      </c>
      <c r="C270" s="1" t="s">
        <v>2997</v>
      </c>
      <c r="D270" s="1" t="s">
        <v>2998</v>
      </c>
      <c r="E270" s="1" t="s">
        <v>2999</v>
      </c>
      <c r="F270" s="1" t="s">
        <v>2066</v>
      </c>
      <c r="G270" s="1" t="s">
        <v>1752</v>
      </c>
      <c r="H270" s="1" t="s">
        <v>1753</v>
      </c>
      <c r="I270" s="1" t="s">
        <v>3000</v>
      </c>
      <c r="J270" s="1" t="s">
        <v>1755</v>
      </c>
      <c r="K270" s="1" t="s">
        <v>3000</v>
      </c>
      <c r="L270" s="1" t="s">
        <v>3000</v>
      </c>
      <c r="M270" s="1" t="s">
        <v>1756</v>
      </c>
      <c r="N270" s="1" t="s">
        <v>1756</v>
      </c>
      <c r="O270" s="1" t="s">
        <v>1757</v>
      </c>
      <c r="P270" s="1" t="s">
        <v>1758</v>
      </c>
      <c r="Q270" s="1" t="s">
        <v>1759</v>
      </c>
      <c r="R270" s="1" t="s">
        <v>3001</v>
      </c>
      <c r="S270" s="1" t="s">
        <v>1761</v>
      </c>
      <c r="T270" s="1" t="s">
        <v>1762</v>
      </c>
      <c r="U270" s="1" t="s">
        <v>1763</v>
      </c>
      <c r="V270" s="1" t="s">
        <v>1764</v>
      </c>
    </row>
    <row r="271" s="1" customFormat="1" spans="1:22">
      <c r="A271" s="3">
        <v>999222948784723</v>
      </c>
      <c r="B271" s="1" t="s">
        <v>2791</v>
      </c>
      <c r="C271" s="1" t="s">
        <v>3002</v>
      </c>
      <c r="D271" s="1" t="s">
        <v>2167</v>
      </c>
      <c r="E271" s="1" t="s">
        <v>3003</v>
      </c>
      <c r="F271" s="1" t="s">
        <v>2194</v>
      </c>
      <c r="G271" s="1" t="s">
        <v>1748</v>
      </c>
      <c r="H271" s="1" t="s">
        <v>1753</v>
      </c>
      <c r="I271" s="1" t="s">
        <v>3004</v>
      </c>
      <c r="J271" s="1" t="s">
        <v>1755</v>
      </c>
      <c r="K271" s="1" t="s">
        <v>3004</v>
      </c>
      <c r="L271" s="1" t="s">
        <v>3004</v>
      </c>
      <c r="M271" s="1" t="s">
        <v>1756</v>
      </c>
      <c r="N271" s="1" t="s">
        <v>1756</v>
      </c>
      <c r="O271" s="1" t="s">
        <v>1757</v>
      </c>
      <c r="P271" s="1" t="s">
        <v>1758</v>
      </c>
      <c r="Q271" s="1" t="s">
        <v>1759</v>
      </c>
      <c r="R271" s="1" t="s">
        <v>3005</v>
      </c>
      <c r="S271" s="1" t="s">
        <v>1761</v>
      </c>
      <c r="T271" s="1" t="s">
        <v>1762</v>
      </c>
      <c r="U271" s="1" t="s">
        <v>1763</v>
      </c>
      <c r="V271" s="1" t="s">
        <v>1819</v>
      </c>
    </row>
    <row r="272" s="1" customFormat="1" spans="1:22">
      <c r="A272" s="3">
        <v>999222948647351</v>
      </c>
      <c r="B272" s="1" t="s">
        <v>2791</v>
      </c>
      <c r="C272" s="1" t="s">
        <v>3006</v>
      </c>
      <c r="D272" s="1" t="s">
        <v>2167</v>
      </c>
      <c r="E272" s="1" t="s">
        <v>3007</v>
      </c>
      <c r="F272" s="1" t="s">
        <v>2194</v>
      </c>
      <c r="G272" s="1" t="s">
        <v>1748</v>
      </c>
      <c r="H272" s="1" t="s">
        <v>1753</v>
      </c>
      <c r="I272" s="1" t="s">
        <v>3004</v>
      </c>
      <c r="J272" s="1" t="s">
        <v>1755</v>
      </c>
      <c r="K272" s="1" t="s">
        <v>3004</v>
      </c>
      <c r="L272" s="1" t="s">
        <v>3004</v>
      </c>
      <c r="M272" s="1" t="s">
        <v>1756</v>
      </c>
      <c r="N272" s="1" t="s">
        <v>1756</v>
      </c>
      <c r="O272" s="1" t="s">
        <v>1757</v>
      </c>
      <c r="P272" s="1" t="s">
        <v>1758</v>
      </c>
      <c r="Q272" s="1" t="s">
        <v>1759</v>
      </c>
      <c r="R272" s="1" t="s">
        <v>3008</v>
      </c>
      <c r="S272" s="1" t="s">
        <v>1761</v>
      </c>
      <c r="T272" s="1" t="s">
        <v>1762</v>
      </c>
      <c r="U272" s="1" t="s">
        <v>1763</v>
      </c>
      <c r="V272" s="1" t="s">
        <v>1819</v>
      </c>
    </row>
    <row r="273" s="1" customFormat="1" spans="1:22">
      <c r="A273" s="3">
        <v>999223105819001</v>
      </c>
      <c r="B273" s="1" t="s">
        <v>2884</v>
      </c>
      <c r="C273" s="1" t="s">
        <v>3009</v>
      </c>
      <c r="D273" s="1" t="s">
        <v>2565</v>
      </c>
      <c r="E273" s="1" t="s">
        <v>3010</v>
      </c>
      <c r="F273" s="1" t="s">
        <v>1941</v>
      </c>
      <c r="G273" s="1" t="s">
        <v>1748</v>
      </c>
      <c r="H273" s="1" t="s">
        <v>1753</v>
      </c>
      <c r="I273" s="1" t="s">
        <v>2567</v>
      </c>
      <c r="J273" s="1" t="s">
        <v>1755</v>
      </c>
      <c r="K273" s="1" t="s">
        <v>2567</v>
      </c>
      <c r="L273" s="1" t="s">
        <v>2567</v>
      </c>
      <c r="M273" s="1" t="s">
        <v>1756</v>
      </c>
      <c r="N273" s="1" t="s">
        <v>1756</v>
      </c>
      <c r="O273" s="1" t="s">
        <v>1757</v>
      </c>
      <c r="P273" s="1" t="s">
        <v>1758</v>
      </c>
      <c r="Q273" s="1" t="s">
        <v>1759</v>
      </c>
      <c r="R273" s="1" t="s">
        <v>3011</v>
      </c>
      <c r="S273" s="1" t="s">
        <v>1761</v>
      </c>
      <c r="T273" s="1" t="s">
        <v>1762</v>
      </c>
      <c r="U273" s="1" t="s">
        <v>1763</v>
      </c>
      <c r="V273" s="1" t="s">
        <v>1764</v>
      </c>
    </row>
    <row r="274" s="1" customFormat="1" spans="1:22">
      <c r="A274" s="3">
        <v>999223098335265</v>
      </c>
      <c r="B274" s="1" t="s">
        <v>2884</v>
      </c>
      <c r="C274" s="1" t="s">
        <v>3012</v>
      </c>
      <c r="D274" s="1" t="s">
        <v>2565</v>
      </c>
      <c r="E274" s="1" t="s">
        <v>3013</v>
      </c>
      <c r="F274" s="1" t="s">
        <v>2194</v>
      </c>
      <c r="G274" s="1" t="s">
        <v>1803</v>
      </c>
      <c r="H274" s="1" t="s">
        <v>1753</v>
      </c>
      <c r="I274" s="1" t="s">
        <v>3014</v>
      </c>
      <c r="J274" s="1" t="s">
        <v>1755</v>
      </c>
      <c r="K274" s="1" t="s">
        <v>3014</v>
      </c>
      <c r="L274" s="1" t="s">
        <v>3014</v>
      </c>
      <c r="M274" s="1" t="s">
        <v>1756</v>
      </c>
      <c r="N274" s="1" t="s">
        <v>1756</v>
      </c>
      <c r="O274" s="1" t="s">
        <v>1757</v>
      </c>
      <c r="P274" s="1" t="s">
        <v>1758</v>
      </c>
      <c r="Q274" s="1" t="s">
        <v>1759</v>
      </c>
      <c r="R274" s="1" t="s">
        <v>3015</v>
      </c>
      <c r="S274" s="1" t="s">
        <v>1761</v>
      </c>
      <c r="T274" s="1" t="s">
        <v>1762</v>
      </c>
      <c r="U274" s="1" t="s">
        <v>1763</v>
      </c>
      <c r="V274" s="1" t="s">
        <v>1764</v>
      </c>
    </row>
    <row r="275" s="1" customFormat="1" spans="1:22">
      <c r="A275" s="3">
        <v>999222525229287</v>
      </c>
      <c r="B275" s="1" t="s">
        <v>3016</v>
      </c>
      <c r="C275" s="1" t="s">
        <v>3017</v>
      </c>
      <c r="D275" s="1" t="s">
        <v>2024</v>
      </c>
      <c r="E275" s="1" t="s">
        <v>3018</v>
      </c>
      <c r="F275" s="1" t="s">
        <v>1748</v>
      </c>
      <c r="G275" s="1" t="s">
        <v>1752</v>
      </c>
      <c r="H275" s="1" t="s">
        <v>1753</v>
      </c>
      <c r="I275" s="1" t="s">
        <v>3019</v>
      </c>
      <c r="J275" s="1" t="s">
        <v>1755</v>
      </c>
      <c r="K275" s="1" t="s">
        <v>3019</v>
      </c>
      <c r="L275" s="1" t="s">
        <v>3019</v>
      </c>
      <c r="M275" s="1" t="s">
        <v>1756</v>
      </c>
      <c r="N275" s="1" t="s">
        <v>1756</v>
      </c>
      <c r="O275" s="1" t="s">
        <v>1757</v>
      </c>
      <c r="P275" s="1" t="s">
        <v>1758</v>
      </c>
      <c r="Q275" s="1" t="s">
        <v>1759</v>
      </c>
      <c r="R275" s="1" t="s">
        <v>3020</v>
      </c>
      <c r="S275" s="1" t="s">
        <v>1761</v>
      </c>
      <c r="T275" s="1" t="s">
        <v>1762</v>
      </c>
      <c r="U275" s="1" t="s">
        <v>1763</v>
      </c>
      <c r="V275" s="1" t="s">
        <v>1780</v>
      </c>
    </row>
    <row r="276" s="1" customFormat="1" spans="1:22">
      <c r="A276" s="3">
        <v>999222084827866</v>
      </c>
      <c r="B276" s="1" t="s">
        <v>2697</v>
      </c>
      <c r="C276" s="1" t="s">
        <v>3021</v>
      </c>
      <c r="D276" s="1" t="s">
        <v>3022</v>
      </c>
      <c r="E276" s="1" t="s">
        <v>3023</v>
      </c>
      <c r="F276" s="1" t="s">
        <v>1941</v>
      </c>
      <c r="G276" s="1" t="s">
        <v>1752</v>
      </c>
      <c r="H276" s="1" t="s">
        <v>1753</v>
      </c>
      <c r="I276" s="1" t="s">
        <v>3024</v>
      </c>
      <c r="J276" s="1" t="s">
        <v>1755</v>
      </c>
      <c r="K276" s="1" t="s">
        <v>3024</v>
      </c>
      <c r="L276" s="1" t="s">
        <v>3024</v>
      </c>
      <c r="M276" s="1" t="s">
        <v>1756</v>
      </c>
      <c r="N276" s="1" t="s">
        <v>1756</v>
      </c>
      <c r="O276" s="1" t="s">
        <v>1757</v>
      </c>
      <c r="P276" s="1" t="s">
        <v>1758</v>
      </c>
      <c r="Q276" s="1" t="s">
        <v>1759</v>
      </c>
      <c r="R276" s="1" t="s">
        <v>3025</v>
      </c>
      <c r="S276" s="1" t="s">
        <v>1761</v>
      </c>
      <c r="T276" s="1" t="s">
        <v>1762</v>
      </c>
      <c r="U276" s="1" t="s">
        <v>1763</v>
      </c>
      <c r="V276" s="1" t="s">
        <v>1764</v>
      </c>
    </row>
    <row r="277" s="1" customFormat="1" spans="1:22">
      <c r="A277" s="3">
        <v>999222204300087</v>
      </c>
      <c r="B277" s="1" t="s">
        <v>3026</v>
      </c>
      <c r="C277" s="1" t="s">
        <v>3027</v>
      </c>
      <c r="D277" s="1" t="s">
        <v>3028</v>
      </c>
      <c r="E277" s="1" t="s">
        <v>3029</v>
      </c>
      <c r="F277" s="1" t="s">
        <v>1803</v>
      </c>
      <c r="G277" s="1" t="s">
        <v>1748</v>
      </c>
      <c r="H277" s="1" t="s">
        <v>1753</v>
      </c>
      <c r="I277" s="1" t="s">
        <v>3030</v>
      </c>
      <c r="J277" s="1" t="s">
        <v>1755</v>
      </c>
      <c r="K277" s="1" t="s">
        <v>3030</v>
      </c>
      <c r="L277" s="1" t="s">
        <v>3030</v>
      </c>
      <c r="M277" s="1" t="s">
        <v>1756</v>
      </c>
      <c r="N277" s="1" t="s">
        <v>1756</v>
      </c>
      <c r="O277" s="1" t="s">
        <v>1757</v>
      </c>
      <c r="P277" s="1" t="s">
        <v>1758</v>
      </c>
      <c r="Q277" s="1" t="s">
        <v>1759</v>
      </c>
      <c r="R277" s="1" t="s">
        <v>3031</v>
      </c>
      <c r="S277" s="1" t="s">
        <v>1761</v>
      </c>
      <c r="T277" s="1" t="s">
        <v>1762</v>
      </c>
      <c r="U277" s="1" t="s">
        <v>1763</v>
      </c>
      <c r="V277" s="1" t="s">
        <v>1819</v>
      </c>
    </row>
    <row r="278" s="1" customFormat="1" spans="1:22">
      <c r="A278" s="3">
        <v>999222942015011</v>
      </c>
      <c r="B278" s="1" t="s">
        <v>2861</v>
      </c>
      <c r="C278" s="1" t="s">
        <v>3032</v>
      </c>
      <c r="D278" s="1" t="s">
        <v>3028</v>
      </c>
      <c r="E278" s="1" t="s">
        <v>3033</v>
      </c>
      <c r="F278" s="1" t="s">
        <v>1941</v>
      </c>
      <c r="G278" s="1" t="s">
        <v>1752</v>
      </c>
      <c r="H278" s="1" t="s">
        <v>1753</v>
      </c>
      <c r="I278" s="1" t="s">
        <v>3034</v>
      </c>
      <c r="J278" s="1" t="s">
        <v>1755</v>
      </c>
      <c r="K278" s="1" t="s">
        <v>3034</v>
      </c>
      <c r="L278" s="1" t="s">
        <v>3034</v>
      </c>
      <c r="M278" s="1" t="s">
        <v>1756</v>
      </c>
      <c r="N278" s="1" t="s">
        <v>1756</v>
      </c>
      <c r="O278" s="1" t="s">
        <v>1757</v>
      </c>
      <c r="P278" s="1" t="s">
        <v>1758</v>
      </c>
      <c r="Q278" s="1" t="s">
        <v>1759</v>
      </c>
      <c r="R278" s="1" t="s">
        <v>3035</v>
      </c>
      <c r="S278" s="1" t="s">
        <v>1761</v>
      </c>
      <c r="T278" s="1" t="s">
        <v>1762</v>
      </c>
      <c r="U278" s="1" t="s">
        <v>1763</v>
      </c>
      <c r="V278" s="1" t="s">
        <v>1819</v>
      </c>
    </row>
    <row r="279" s="1" customFormat="1" spans="1:22">
      <c r="A279" s="3">
        <v>999222950721151</v>
      </c>
      <c r="B279" s="1" t="s">
        <v>2791</v>
      </c>
      <c r="C279" s="1" t="s">
        <v>3036</v>
      </c>
      <c r="D279" s="1" t="s">
        <v>3028</v>
      </c>
      <c r="E279" s="1" t="s">
        <v>3037</v>
      </c>
      <c r="F279" s="1" t="s">
        <v>1941</v>
      </c>
      <c r="G279" s="1" t="s">
        <v>1803</v>
      </c>
      <c r="H279" s="1" t="s">
        <v>1753</v>
      </c>
      <c r="I279" s="1" t="s">
        <v>3038</v>
      </c>
      <c r="J279" s="1" t="s">
        <v>1755</v>
      </c>
      <c r="K279" s="1" t="s">
        <v>3038</v>
      </c>
      <c r="L279" s="1" t="s">
        <v>3038</v>
      </c>
      <c r="M279" s="1" t="s">
        <v>1756</v>
      </c>
      <c r="N279" s="1" t="s">
        <v>1756</v>
      </c>
      <c r="O279" s="1" t="s">
        <v>1757</v>
      </c>
      <c r="P279" s="1" t="s">
        <v>1758</v>
      </c>
      <c r="Q279" s="1" t="s">
        <v>1759</v>
      </c>
      <c r="R279" s="1" t="s">
        <v>3039</v>
      </c>
      <c r="S279" s="1" t="s">
        <v>1761</v>
      </c>
      <c r="T279" s="1" t="s">
        <v>1762</v>
      </c>
      <c r="U279" s="1" t="s">
        <v>1763</v>
      </c>
      <c r="V279" s="1" t="s">
        <v>1819</v>
      </c>
    </row>
    <row r="280" s="1" customFormat="1" spans="1:22">
      <c r="A280" s="3">
        <v>999223117250050</v>
      </c>
      <c r="B280" s="1" t="s">
        <v>2676</v>
      </c>
      <c r="C280" s="1" t="s">
        <v>3040</v>
      </c>
      <c r="D280" s="1" t="s">
        <v>3041</v>
      </c>
      <c r="E280" s="1" t="s">
        <v>3042</v>
      </c>
      <c r="F280" s="1" t="s">
        <v>2194</v>
      </c>
      <c r="G280" s="1" t="s">
        <v>1803</v>
      </c>
      <c r="H280" s="1" t="s">
        <v>1753</v>
      </c>
      <c r="I280" s="1" t="s">
        <v>2902</v>
      </c>
      <c r="J280" s="1" t="s">
        <v>1755</v>
      </c>
      <c r="K280" s="1" t="s">
        <v>2902</v>
      </c>
      <c r="L280" s="1" t="s">
        <v>2902</v>
      </c>
      <c r="M280" s="1" t="s">
        <v>1756</v>
      </c>
      <c r="N280" s="1" t="s">
        <v>1756</v>
      </c>
      <c r="O280" s="1" t="s">
        <v>1757</v>
      </c>
      <c r="P280" s="1" t="s">
        <v>1758</v>
      </c>
      <c r="Q280" s="1" t="s">
        <v>1759</v>
      </c>
      <c r="R280" s="1" t="s">
        <v>3043</v>
      </c>
      <c r="S280" s="1" t="s">
        <v>1761</v>
      </c>
      <c r="T280" s="1" t="s">
        <v>1762</v>
      </c>
      <c r="U280" s="1" t="s">
        <v>1763</v>
      </c>
      <c r="V280" s="1" t="s">
        <v>1838</v>
      </c>
    </row>
    <row r="281" s="1" customFormat="1" spans="1:22">
      <c r="A281" s="3">
        <v>999223117861142</v>
      </c>
      <c r="B281" s="1" t="s">
        <v>2676</v>
      </c>
      <c r="C281" s="1" t="s">
        <v>3044</v>
      </c>
      <c r="D281" s="1" t="s">
        <v>2649</v>
      </c>
      <c r="E281" s="1" t="s">
        <v>3045</v>
      </c>
      <c r="F281" s="1" t="s">
        <v>1941</v>
      </c>
      <c r="G281" s="1" t="s">
        <v>1748</v>
      </c>
      <c r="H281" s="1" t="s">
        <v>1753</v>
      </c>
      <c r="I281" s="1" t="s">
        <v>3046</v>
      </c>
      <c r="J281" s="1" t="s">
        <v>1755</v>
      </c>
      <c r="K281" s="1" t="s">
        <v>3046</v>
      </c>
      <c r="L281" s="1" t="s">
        <v>3046</v>
      </c>
      <c r="M281" s="1" t="s">
        <v>1756</v>
      </c>
      <c r="N281" s="1" t="s">
        <v>1756</v>
      </c>
      <c r="O281" s="1" t="s">
        <v>1757</v>
      </c>
      <c r="P281" s="1" t="s">
        <v>1758</v>
      </c>
      <c r="Q281" s="1" t="s">
        <v>1759</v>
      </c>
      <c r="R281" s="1" t="s">
        <v>3047</v>
      </c>
      <c r="S281" s="1" t="s">
        <v>1761</v>
      </c>
      <c r="T281" s="1" t="s">
        <v>1762</v>
      </c>
      <c r="U281" s="1" t="s">
        <v>1763</v>
      </c>
      <c r="V281" s="1" t="s">
        <v>1764</v>
      </c>
    </row>
    <row r="282" s="1" customFormat="1" spans="1:22">
      <c r="A282" s="3">
        <v>999223095799662</v>
      </c>
      <c r="B282" s="1" t="s">
        <v>2884</v>
      </c>
      <c r="C282" s="1" t="s">
        <v>3048</v>
      </c>
      <c r="D282" s="1" t="s">
        <v>2598</v>
      </c>
      <c r="E282" s="1" t="s">
        <v>3049</v>
      </c>
      <c r="F282" s="1" t="s">
        <v>1748</v>
      </c>
      <c r="G282" s="1" t="s">
        <v>1752</v>
      </c>
      <c r="H282" s="1" t="s">
        <v>1753</v>
      </c>
      <c r="I282" s="1" t="s">
        <v>3050</v>
      </c>
      <c r="J282" s="1" t="s">
        <v>1755</v>
      </c>
      <c r="K282" s="1" t="s">
        <v>3050</v>
      </c>
      <c r="L282" s="1" t="s">
        <v>3050</v>
      </c>
      <c r="M282" s="1" t="s">
        <v>1756</v>
      </c>
      <c r="N282" s="1" t="s">
        <v>1756</v>
      </c>
      <c r="O282" s="1" t="s">
        <v>1757</v>
      </c>
      <c r="P282" s="1" t="s">
        <v>1758</v>
      </c>
      <c r="Q282" s="1" t="s">
        <v>1759</v>
      </c>
      <c r="R282" s="1" t="s">
        <v>3051</v>
      </c>
      <c r="S282" s="1" t="s">
        <v>1761</v>
      </c>
      <c r="T282" s="1" t="s">
        <v>1762</v>
      </c>
      <c r="U282" s="1" t="s">
        <v>1763</v>
      </c>
      <c r="V282" s="1" t="s">
        <v>1780</v>
      </c>
    </row>
    <row r="283" s="1" customFormat="1" spans="1:22">
      <c r="A283" s="3">
        <v>999223038991896</v>
      </c>
      <c r="B283" s="1" t="s">
        <v>2752</v>
      </c>
      <c r="C283" s="1" t="s">
        <v>3052</v>
      </c>
      <c r="D283" s="1" t="s">
        <v>3053</v>
      </c>
      <c r="E283" s="1" t="s">
        <v>3054</v>
      </c>
      <c r="F283" s="1" t="s">
        <v>1803</v>
      </c>
      <c r="G283" s="1" t="s">
        <v>1748</v>
      </c>
      <c r="H283" s="1" t="s">
        <v>1753</v>
      </c>
      <c r="I283" s="1" t="s">
        <v>3055</v>
      </c>
      <c r="J283" s="1" t="s">
        <v>1755</v>
      </c>
      <c r="K283" s="1" t="s">
        <v>3055</v>
      </c>
      <c r="L283" s="1" t="s">
        <v>3055</v>
      </c>
      <c r="M283" s="1" t="s">
        <v>1756</v>
      </c>
      <c r="N283" s="1" t="s">
        <v>1756</v>
      </c>
      <c r="O283" s="1" t="s">
        <v>1757</v>
      </c>
      <c r="P283" s="1" t="s">
        <v>1758</v>
      </c>
      <c r="Q283" s="1" t="s">
        <v>1759</v>
      </c>
      <c r="R283" s="1" t="s">
        <v>3056</v>
      </c>
      <c r="S283" s="1" t="s">
        <v>1761</v>
      </c>
      <c r="T283" s="1" t="s">
        <v>1762</v>
      </c>
      <c r="U283" s="1" t="s">
        <v>1763</v>
      </c>
      <c r="V283" s="1" t="s">
        <v>1764</v>
      </c>
    </row>
    <row r="284" s="1" customFormat="1" spans="1:22">
      <c r="A284" s="3">
        <v>999222762137597</v>
      </c>
      <c r="B284" s="1" t="s">
        <v>2801</v>
      </c>
      <c r="C284" s="1" t="s">
        <v>3057</v>
      </c>
      <c r="D284" s="1" t="s">
        <v>3058</v>
      </c>
      <c r="E284" s="1" t="s">
        <v>3059</v>
      </c>
      <c r="F284" s="1" t="s">
        <v>1941</v>
      </c>
      <c r="G284" s="1" t="s">
        <v>1748</v>
      </c>
      <c r="H284" s="1" t="s">
        <v>1753</v>
      </c>
      <c r="I284" s="1" t="s">
        <v>3060</v>
      </c>
      <c r="J284" s="1" t="s">
        <v>1755</v>
      </c>
      <c r="K284" s="1" t="s">
        <v>3060</v>
      </c>
      <c r="L284" s="1" t="s">
        <v>3061</v>
      </c>
      <c r="M284" s="1" t="s">
        <v>3062</v>
      </c>
      <c r="N284" s="1" t="s">
        <v>3062</v>
      </c>
      <c r="O284" s="1" t="s">
        <v>1757</v>
      </c>
      <c r="P284" s="1" t="s">
        <v>1758</v>
      </c>
      <c r="Q284" s="1" t="s">
        <v>1759</v>
      </c>
      <c r="R284" s="1" t="s">
        <v>3063</v>
      </c>
      <c r="S284" s="1" t="s">
        <v>1761</v>
      </c>
      <c r="T284" s="1" t="s">
        <v>1762</v>
      </c>
      <c r="U284" s="1" t="s">
        <v>1763</v>
      </c>
      <c r="V284" s="1" t="s">
        <v>1780</v>
      </c>
    </row>
    <row r="285" s="1" customFormat="1" spans="1:22">
      <c r="A285" s="3">
        <v>999223074038810</v>
      </c>
      <c r="B285" s="1" t="s">
        <v>2702</v>
      </c>
      <c r="C285" s="1" t="s">
        <v>3064</v>
      </c>
      <c r="D285" s="1" t="s">
        <v>2678</v>
      </c>
      <c r="E285" s="1" t="s">
        <v>3065</v>
      </c>
      <c r="F285" s="1" t="s">
        <v>2450</v>
      </c>
      <c r="G285" s="1" t="s">
        <v>1803</v>
      </c>
      <c r="H285" s="1" t="s">
        <v>1753</v>
      </c>
      <c r="I285" s="1" t="s">
        <v>3066</v>
      </c>
      <c r="J285" s="1" t="s">
        <v>1755</v>
      </c>
      <c r="K285" s="1" t="s">
        <v>3066</v>
      </c>
      <c r="L285" s="1" t="s">
        <v>3066</v>
      </c>
      <c r="M285" s="1" t="s">
        <v>1756</v>
      </c>
      <c r="N285" s="1" t="s">
        <v>1756</v>
      </c>
      <c r="O285" s="1" t="s">
        <v>1757</v>
      </c>
      <c r="P285" s="1" t="s">
        <v>1758</v>
      </c>
      <c r="Q285" s="1" t="s">
        <v>1759</v>
      </c>
      <c r="R285" s="1" t="s">
        <v>3067</v>
      </c>
      <c r="S285" s="1" t="s">
        <v>1761</v>
      </c>
      <c r="T285" s="1" t="s">
        <v>1762</v>
      </c>
      <c r="U285" s="1" t="s">
        <v>1763</v>
      </c>
      <c r="V285" s="1" t="s">
        <v>1796</v>
      </c>
    </row>
    <row r="286" s="1" customFormat="1" spans="1:22">
      <c r="A286" s="3">
        <v>999223107629843</v>
      </c>
      <c r="B286" s="1" t="s">
        <v>2884</v>
      </c>
      <c r="C286" s="1" t="s">
        <v>3068</v>
      </c>
      <c r="D286" s="1" t="s">
        <v>2434</v>
      </c>
      <c r="E286" s="1" t="s">
        <v>3069</v>
      </c>
      <c r="F286" s="1" t="s">
        <v>2066</v>
      </c>
      <c r="G286" s="1" t="s">
        <v>1803</v>
      </c>
      <c r="H286" s="1" t="s">
        <v>1753</v>
      </c>
      <c r="I286" s="1" t="s">
        <v>3070</v>
      </c>
      <c r="J286" s="1" t="s">
        <v>1755</v>
      </c>
      <c r="K286" s="1" t="s">
        <v>3070</v>
      </c>
      <c r="L286" s="1" t="s">
        <v>3070</v>
      </c>
      <c r="M286" s="1" t="s">
        <v>1756</v>
      </c>
      <c r="N286" s="1" t="s">
        <v>1756</v>
      </c>
      <c r="O286" s="1" t="s">
        <v>1757</v>
      </c>
      <c r="P286" s="1" t="s">
        <v>1758</v>
      </c>
      <c r="Q286" s="1" t="s">
        <v>1759</v>
      </c>
      <c r="R286" s="1" t="s">
        <v>3071</v>
      </c>
      <c r="S286" s="1" t="s">
        <v>1761</v>
      </c>
      <c r="T286" s="1" t="s">
        <v>1762</v>
      </c>
      <c r="U286" s="1" t="s">
        <v>1763</v>
      </c>
      <c r="V286" s="1" t="s">
        <v>1764</v>
      </c>
    </row>
    <row r="287" s="1" customFormat="1" spans="1:22">
      <c r="A287" s="3">
        <v>999223032973364</v>
      </c>
      <c r="B287" s="1" t="s">
        <v>2752</v>
      </c>
      <c r="C287" s="1" t="s">
        <v>3072</v>
      </c>
      <c r="D287" s="1" t="s">
        <v>2434</v>
      </c>
      <c r="E287" s="1" t="s">
        <v>3073</v>
      </c>
      <c r="F287" s="1" t="s">
        <v>2450</v>
      </c>
      <c r="G287" s="1" t="s">
        <v>1803</v>
      </c>
      <c r="H287" s="1" t="s">
        <v>1753</v>
      </c>
      <c r="I287" s="1" t="s">
        <v>3074</v>
      </c>
      <c r="J287" s="1" t="s">
        <v>1755</v>
      </c>
      <c r="K287" s="1" t="s">
        <v>3074</v>
      </c>
      <c r="L287" s="1" t="s">
        <v>3074</v>
      </c>
      <c r="M287" s="1" t="s">
        <v>1756</v>
      </c>
      <c r="N287" s="1" t="s">
        <v>1756</v>
      </c>
      <c r="O287" s="1" t="s">
        <v>1757</v>
      </c>
      <c r="P287" s="1" t="s">
        <v>1758</v>
      </c>
      <c r="Q287" s="1" t="s">
        <v>1759</v>
      </c>
      <c r="R287" s="1" t="s">
        <v>3075</v>
      </c>
      <c r="S287" s="1" t="s">
        <v>1761</v>
      </c>
      <c r="T287" s="1" t="s">
        <v>1762</v>
      </c>
      <c r="U287" s="1" t="s">
        <v>1763</v>
      </c>
      <c r="V287" s="1" t="s">
        <v>1764</v>
      </c>
    </row>
    <row r="288" s="1" customFormat="1" spans="1:22">
      <c r="A288" s="3">
        <v>999222733030468</v>
      </c>
      <c r="B288" s="1" t="s">
        <v>2737</v>
      </c>
      <c r="C288" s="1" t="s">
        <v>3076</v>
      </c>
      <c r="D288" s="1" t="s">
        <v>2434</v>
      </c>
      <c r="E288" s="1" t="s">
        <v>3077</v>
      </c>
      <c r="F288" s="1" t="s">
        <v>1941</v>
      </c>
      <c r="G288" s="1" t="s">
        <v>1752</v>
      </c>
      <c r="H288" s="1" t="s">
        <v>1753</v>
      </c>
      <c r="I288" s="1" t="s">
        <v>3078</v>
      </c>
      <c r="J288" s="1" t="s">
        <v>1755</v>
      </c>
      <c r="K288" s="1" t="s">
        <v>3078</v>
      </c>
      <c r="L288" s="1" t="s">
        <v>3078</v>
      </c>
      <c r="M288" s="1" t="s">
        <v>1756</v>
      </c>
      <c r="N288" s="1" t="s">
        <v>1756</v>
      </c>
      <c r="O288" s="1" t="s">
        <v>1757</v>
      </c>
      <c r="P288" s="1" t="s">
        <v>1758</v>
      </c>
      <c r="Q288" s="1" t="s">
        <v>1759</v>
      </c>
      <c r="R288" s="1" t="s">
        <v>3079</v>
      </c>
      <c r="S288" s="1" t="s">
        <v>1761</v>
      </c>
      <c r="T288" s="1" t="s">
        <v>1762</v>
      </c>
      <c r="U288" s="1" t="s">
        <v>1763</v>
      </c>
      <c r="V288" s="1" t="s">
        <v>1764</v>
      </c>
    </row>
    <row r="289" s="1" customFormat="1" spans="1:22">
      <c r="A289" s="3">
        <v>999222658850503</v>
      </c>
      <c r="B289" s="1" t="s">
        <v>2763</v>
      </c>
      <c r="C289" s="1" t="s">
        <v>3080</v>
      </c>
      <c r="D289" s="1" t="s">
        <v>2434</v>
      </c>
      <c r="E289" s="1" t="s">
        <v>3081</v>
      </c>
      <c r="F289" s="1" t="s">
        <v>2268</v>
      </c>
      <c r="G289" s="1" t="s">
        <v>1803</v>
      </c>
      <c r="H289" s="1" t="s">
        <v>1753</v>
      </c>
      <c r="I289" s="1" t="s">
        <v>3082</v>
      </c>
      <c r="J289" s="1" t="s">
        <v>1755</v>
      </c>
      <c r="K289" s="1" t="s">
        <v>3082</v>
      </c>
      <c r="L289" s="1" t="s">
        <v>3082</v>
      </c>
      <c r="M289" s="1" t="s">
        <v>1756</v>
      </c>
      <c r="N289" s="1" t="s">
        <v>1756</v>
      </c>
      <c r="O289" s="1" t="s">
        <v>1757</v>
      </c>
      <c r="P289" s="1" t="s">
        <v>1758</v>
      </c>
      <c r="Q289" s="1" t="s">
        <v>1759</v>
      </c>
      <c r="R289" s="1" t="s">
        <v>3083</v>
      </c>
      <c r="S289" s="1" t="s">
        <v>1761</v>
      </c>
      <c r="T289" s="1" t="s">
        <v>1762</v>
      </c>
      <c r="U289" s="1" t="s">
        <v>1763</v>
      </c>
      <c r="V289" s="1" t="s">
        <v>1764</v>
      </c>
    </row>
    <row r="290" s="1" customFormat="1" spans="1:22">
      <c r="A290" s="3">
        <v>999222947039208</v>
      </c>
      <c r="B290" s="1" t="s">
        <v>2791</v>
      </c>
      <c r="C290" s="1" t="s">
        <v>3084</v>
      </c>
      <c r="D290" s="1" t="s">
        <v>3085</v>
      </c>
      <c r="E290" s="1" t="s">
        <v>3086</v>
      </c>
      <c r="F290" s="1" t="s">
        <v>2066</v>
      </c>
      <c r="G290" s="1" t="s">
        <v>1748</v>
      </c>
      <c r="H290" s="1" t="s">
        <v>1753</v>
      </c>
      <c r="I290" s="1" t="s">
        <v>3087</v>
      </c>
      <c r="J290" s="1" t="s">
        <v>1755</v>
      </c>
      <c r="K290" s="1" t="s">
        <v>3087</v>
      </c>
      <c r="L290" s="1" t="s">
        <v>3088</v>
      </c>
      <c r="M290" s="1" t="s">
        <v>3089</v>
      </c>
      <c r="N290" s="1" t="s">
        <v>3089</v>
      </c>
      <c r="O290" s="1" t="s">
        <v>1757</v>
      </c>
      <c r="P290" s="1" t="s">
        <v>1758</v>
      </c>
      <c r="Q290" s="1" t="s">
        <v>1759</v>
      </c>
      <c r="R290" s="1" t="s">
        <v>3090</v>
      </c>
      <c r="S290" s="1" t="s">
        <v>1761</v>
      </c>
      <c r="T290" s="1" t="s">
        <v>1762</v>
      </c>
      <c r="U290" s="1" t="s">
        <v>1763</v>
      </c>
      <c r="V290" s="1" t="s">
        <v>1764</v>
      </c>
    </row>
    <row r="291" s="1" customFormat="1" spans="1:22">
      <c r="A291" s="3">
        <v>999222972789288</v>
      </c>
      <c r="B291" s="1" t="s">
        <v>2719</v>
      </c>
      <c r="C291" s="1" t="s">
        <v>3091</v>
      </c>
      <c r="D291" s="1" t="s">
        <v>3085</v>
      </c>
      <c r="E291" s="1" t="s">
        <v>3092</v>
      </c>
      <c r="F291" s="1" t="s">
        <v>2194</v>
      </c>
      <c r="G291" s="1" t="s">
        <v>1803</v>
      </c>
      <c r="H291" s="1" t="s">
        <v>1753</v>
      </c>
      <c r="I291" s="1" t="s">
        <v>3087</v>
      </c>
      <c r="J291" s="1" t="s">
        <v>1755</v>
      </c>
      <c r="K291" s="1" t="s">
        <v>3087</v>
      </c>
      <c r="L291" s="1" t="s">
        <v>3087</v>
      </c>
      <c r="M291" s="1" t="s">
        <v>1756</v>
      </c>
      <c r="N291" s="1" t="s">
        <v>1756</v>
      </c>
      <c r="O291" s="1" t="s">
        <v>1757</v>
      </c>
      <c r="P291" s="1" t="s">
        <v>1758</v>
      </c>
      <c r="Q291" s="1" t="s">
        <v>1759</v>
      </c>
      <c r="R291" s="1" t="s">
        <v>3093</v>
      </c>
      <c r="S291" s="1" t="s">
        <v>1761</v>
      </c>
      <c r="T291" s="1" t="s">
        <v>1762</v>
      </c>
      <c r="U291" s="1" t="s">
        <v>1763</v>
      </c>
      <c r="V291" s="1" t="s">
        <v>1764</v>
      </c>
    </row>
    <row r="292" s="1" customFormat="1" spans="1:22">
      <c r="A292" s="3">
        <v>999221974484564</v>
      </c>
      <c r="B292" s="1" t="s">
        <v>3094</v>
      </c>
      <c r="C292" s="1" t="s">
        <v>3095</v>
      </c>
      <c r="D292" s="1" t="s">
        <v>2560</v>
      </c>
      <c r="E292" s="1" t="s">
        <v>3096</v>
      </c>
      <c r="F292" s="1" t="s">
        <v>1748</v>
      </c>
      <c r="G292" s="1" t="s">
        <v>1752</v>
      </c>
      <c r="H292" s="1" t="s">
        <v>1753</v>
      </c>
      <c r="I292" s="1" t="s">
        <v>3097</v>
      </c>
      <c r="J292" s="1" t="s">
        <v>1755</v>
      </c>
      <c r="K292" s="1" t="s">
        <v>3097</v>
      </c>
      <c r="L292" s="1" t="s">
        <v>3097</v>
      </c>
      <c r="M292" s="1" t="s">
        <v>1756</v>
      </c>
      <c r="N292" s="1" t="s">
        <v>1756</v>
      </c>
      <c r="O292" s="1" t="s">
        <v>1757</v>
      </c>
      <c r="P292" s="1" t="s">
        <v>1758</v>
      </c>
      <c r="Q292" s="1" t="s">
        <v>1759</v>
      </c>
      <c r="R292" s="1" t="s">
        <v>3098</v>
      </c>
      <c r="S292" s="1" t="s">
        <v>1761</v>
      </c>
      <c r="T292" s="1" t="s">
        <v>1762</v>
      </c>
      <c r="U292" s="1" t="s">
        <v>1763</v>
      </c>
      <c r="V292" s="1" t="s">
        <v>1780</v>
      </c>
    </row>
    <row r="293" s="1" customFormat="1" spans="1:22">
      <c r="A293" s="3">
        <v>999222921275467</v>
      </c>
      <c r="B293" s="1" t="s">
        <v>2742</v>
      </c>
      <c r="C293" s="1" t="s">
        <v>3099</v>
      </c>
      <c r="D293" s="1" t="s">
        <v>2224</v>
      </c>
      <c r="E293" s="1" t="s">
        <v>3100</v>
      </c>
      <c r="F293" s="1" t="s">
        <v>2909</v>
      </c>
      <c r="G293" s="1" t="s">
        <v>1803</v>
      </c>
      <c r="H293" s="1" t="s">
        <v>1753</v>
      </c>
      <c r="I293" s="1" t="s">
        <v>3101</v>
      </c>
      <c r="J293" s="1" t="s">
        <v>1755</v>
      </c>
      <c r="K293" s="1" t="s">
        <v>3101</v>
      </c>
      <c r="L293" s="1" t="s">
        <v>3101</v>
      </c>
      <c r="M293" s="1" t="s">
        <v>1756</v>
      </c>
      <c r="N293" s="1" t="s">
        <v>1756</v>
      </c>
      <c r="O293" s="1" t="s">
        <v>1757</v>
      </c>
      <c r="P293" s="1" t="s">
        <v>1758</v>
      </c>
      <c r="Q293" s="1" t="s">
        <v>1759</v>
      </c>
      <c r="R293" s="1" t="s">
        <v>3102</v>
      </c>
      <c r="S293" s="1" t="s">
        <v>1761</v>
      </c>
      <c r="T293" s="1" t="s">
        <v>1762</v>
      </c>
      <c r="U293" s="1" t="s">
        <v>1763</v>
      </c>
      <c r="V293" s="1" t="s">
        <v>2056</v>
      </c>
    </row>
    <row r="294" s="1" customFormat="1" spans="1:22">
      <c r="A294" s="3">
        <v>999222739233619</v>
      </c>
      <c r="B294" s="1" t="s">
        <v>2737</v>
      </c>
      <c r="C294" s="1" t="s">
        <v>3103</v>
      </c>
      <c r="D294" s="1" t="s">
        <v>3104</v>
      </c>
      <c r="E294" s="1" t="s">
        <v>3105</v>
      </c>
      <c r="F294" s="1" t="s">
        <v>1748</v>
      </c>
      <c r="G294" s="1" t="s">
        <v>1752</v>
      </c>
      <c r="H294" s="1" t="s">
        <v>1753</v>
      </c>
      <c r="I294" s="1" t="s">
        <v>2178</v>
      </c>
      <c r="J294" s="1" t="s">
        <v>1755</v>
      </c>
      <c r="K294" s="1" t="s">
        <v>2178</v>
      </c>
      <c r="L294" s="1" t="s">
        <v>2178</v>
      </c>
      <c r="M294" s="1" t="s">
        <v>1756</v>
      </c>
      <c r="N294" s="1" t="s">
        <v>1756</v>
      </c>
      <c r="O294" s="1" t="s">
        <v>1757</v>
      </c>
      <c r="P294" s="1" t="s">
        <v>1758</v>
      </c>
      <c r="Q294" s="1" t="s">
        <v>1759</v>
      </c>
      <c r="R294" s="1" t="s">
        <v>3106</v>
      </c>
      <c r="S294" s="1" t="s">
        <v>1761</v>
      </c>
      <c r="T294" s="1" t="s">
        <v>1762</v>
      </c>
      <c r="U294" s="1" t="s">
        <v>1763</v>
      </c>
      <c r="V294" s="1" t="s">
        <v>1838</v>
      </c>
    </row>
    <row r="295" s="1" customFormat="1" spans="1:22">
      <c r="A295" s="3">
        <v>999223082305684</v>
      </c>
      <c r="B295" s="1" t="s">
        <v>2830</v>
      </c>
      <c r="C295" s="1" t="s">
        <v>3107</v>
      </c>
      <c r="D295" s="1" t="s">
        <v>3108</v>
      </c>
      <c r="E295" s="1" t="s">
        <v>3109</v>
      </c>
      <c r="F295" s="1" t="s">
        <v>2268</v>
      </c>
      <c r="G295" s="1" t="s">
        <v>1803</v>
      </c>
      <c r="H295" s="1" t="s">
        <v>1753</v>
      </c>
      <c r="I295" s="1" t="s">
        <v>3110</v>
      </c>
      <c r="J295" s="1" t="s">
        <v>1755</v>
      </c>
      <c r="K295" s="1" t="s">
        <v>3110</v>
      </c>
      <c r="L295" s="1" t="s">
        <v>3110</v>
      </c>
      <c r="M295" s="1" t="s">
        <v>1756</v>
      </c>
      <c r="N295" s="1" t="s">
        <v>1756</v>
      </c>
      <c r="O295" s="1" t="s">
        <v>1757</v>
      </c>
      <c r="P295" s="1" t="s">
        <v>1758</v>
      </c>
      <c r="Q295" s="1" t="s">
        <v>1759</v>
      </c>
      <c r="R295" s="1" t="s">
        <v>3111</v>
      </c>
      <c r="S295" s="1" t="s">
        <v>1761</v>
      </c>
      <c r="T295" s="1" t="s">
        <v>1762</v>
      </c>
      <c r="U295" s="1" t="s">
        <v>1763</v>
      </c>
      <c r="V295" s="1" t="s">
        <v>1764</v>
      </c>
    </row>
    <row r="296" s="1" customFormat="1" spans="1:22">
      <c r="A296" s="3">
        <v>23046573531</v>
      </c>
      <c r="B296" s="1" t="s">
        <v>2775</v>
      </c>
      <c r="C296" s="1" t="s">
        <v>3112</v>
      </c>
      <c r="D296" s="1" t="s">
        <v>3113</v>
      </c>
      <c r="E296" s="1" t="s">
        <v>3114</v>
      </c>
      <c r="F296" s="1" t="s">
        <v>1748</v>
      </c>
      <c r="G296" s="1" t="s">
        <v>1752</v>
      </c>
      <c r="H296" s="1" t="s">
        <v>1753</v>
      </c>
      <c r="I296" s="1" t="s">
        <v>3115</v>
      </c>
      <c r="J296" s="1" t="s">
        <v>1755</v>
      </c>
      <c r="K296" s="1" t="s">
        <v>3115</v>
      </c>
      <c r="L296" s="1" t="s">
        <v>3115</v>
      </c>
      <c r="M296" s="1" t="s">
        <v>1756</v>
      </c>
      <c r="N296" s="1" t="s">
        <v>1756</v>
      </c>
      <c r="O296" s="1" t="s">
        <v>1757</v>
      </c>
      <c r="P296" s="1" t="s">
        <v>1758</v>
      </c>
      <c r="Q296" s="1" t="s">
        <v>1759</v>
      </c>
      <c r="R296" s="1" t="s">
        <v>3116</v>
      </c>
      <c r="S296" s="1" t="s">
        <v>1761</v>
      </c>
      <c r="T296" s="1" t="s">
        <v>1762</v>
      </c>
      <c r="U296" s="1" t="s">
        <v>1763</v>
      </c>
      <c r="V296" s="1" t="s">
        <v>1819</v>
      </c>
    </row>
    <row r="297" s="1" customFormat="1" spans="1:22">
      <c r="A297" s="3">
        <v>999222957946654</v>
      </c>
      <c r="B297" s="1" t="s">
        <v>2875</v>
      </c>
      <c r="C297" s="1" t="s">
        <v>3117</v>
      </c>
      <c r="D297" s="1" t="s">
        <v>3113</v>
      </c>
      <c r="E297" s="1" t="s">
        <v>3118</v>
      </c>
      <c r="F297" s="1" t="s">
        <v>2066</v>
      </c>
      <c r="G297" s="1" t="s">
        <v>1803</v>
      </c>
      <c r="H297" s="1" t="s">
        <v>1753</v>
      </c>
      <c r="I297" s="1" t="s">
        <v>3119</v>
      </c>
      <c r="J297" s="1" t="s">
        <v>1755</v>
      </c>
      <c r="K297" s="1" t="s">
        <v>3119</v>
      </c>
      <c r="L297" s="1" t="s">
        <v>3119</v>
      </c>
      <c r="M297" s="1" t="s">
        <v>1756</v>
      </c>
      <c r="N297" s="1" t="s">
        <v>1756</v>
      </c>
      <c r="O297" s="1" t="s">
        <v>1757</v>
      </c>
      <c r="P297" s="1" t="s">
        <v>1758</v>
      </c>
      <c r="Q297" s="1" t="s">
        <v>1759</v>
      </c>
      <c r="R297" s="1" t="s">
        <v>3120</v>
      </c>
      <c r="S297" s="1" t="s">
        <v>1761</v>
      </c>
      <c r="T297" s="1" t="s">
        <v>1762</v>
      </c>
      <c r="U297" s="1" t="s">
        <v>1763</v>
      </c>
      <c r="V297" s="1" t="s">
        <v>1819</v>
      </c>
    </row>
    <row r="298" s="1" customFormat="1" spans="1:22">
      <c r="A298" s="3">
        <v>999222752825106</v>
      </c>
      <c r="B298" s="1" t="s">
        <v>2801</v>
      </c>
      <c r="C298" s="1" t="s">
        <v>3121</v>
      </c>
      <c r="D298" s="1" t="s">
        <v>2068</v>
      </c>
      <c r="E298" s="1" t="s">
        <v>3122</v>
      </c>
      <c r="F298" s="1" t="s">
        <v>2066</v>
      </c>
      <c r="G298" s="1" t="s">
        <v>1803</v>
      </c>
      <c r="H298" s="1" t="s">
        <v>1753</v>
      </c>
      <c r="I298" s="1" t="s">
        <v>3123</v>
      </c>
      <c r="J298" s="1" t="s">
        <v>1755</v>
      </c>
      <c r="K298" s="1" t="s">
        <v>3123</v>
      </c>
      <c r="L298" s="1" t="s">
        <v>3123</v>
      </c>
      <c r="M298" s="1" t="s">
        <v>1756</v>
      </c>
      <c r="N298" s="1" t="s">
        <v>1756</v>
      </c>
      <c r="O298" s="1" t="s">
        <v>1757</v>
      </c>
      <c r="P298" s="1" t="s">
        <v>1758</v>
      </c>
      <c r="Q298" s="1" t="s">
        <v>1759</v>
      </c>
      <c r="R298" s="1" t="s">
        <v>3124</v>
      </c>
      <c r="S298" s="1" t="s">
        <v>1761</v>
      </c>
      <c r="T298" s="1" t="s">
        <v>1762</v>
      </c>
      <c r="U298" s="1" t="s">
        <v>1763</v>
      </c>
      <c r="V298" s="1" t="s">
        <v>1796</v>
      </c>
    </row>
    <row r="299" s="1" customFormat="1" spans="1:22">
      <c r="A299" s="3">
        <v>999223027772838</v>
      </c>
      <c r="B299" s="1" t="s">
        <v>2752</v>
      </c>
      <c r="C299" s="1" t="s">
        <v>3125</v>
      </c>
      <c r="D299" s="1" t="s">
        <v>1904</v>
      </c>
      <c r="E299" s="1" t="s">
        <v>3126</v>
      </c>
      <c r="F299" s="1" t="s">
        <v>1941</v>
      </c>
      <c r="G299" s="1" t="s">
        <v>1803</v>
      </c>
      <c r="H299" s="1" t="s">
        <v>1753</v>
      </c>
      <c r="I299" s="1" t="s">
        <v>3127</v>
      </c>
      <c r="J299" s="1" t="s">
        <v>1755</v>
      </c>
      <c r="K299" s="1" t="s">
        <v>3127</v>
      </c>
      <c r="L299" s="1" t="s">
        <v>3127</v>
      </c>
      <c r="M299" s="1" t="s">
        <v>1756</v>
      </c>
      <c r="N299" s="1" t="s">
        <v>1756</v>
      </c>
      <c r="O299" s="1" t="s">
        <v>1757</v>
      </c>
      <c r="P299" s="1" t="s">
        <v>1758</v>
      </c>
      <c r="Q299" s="1" t="s">
        <v>1759</v>
      </c>
      <c r="R299" s="1" t="s">
        <v>3128</v>
      </c>
      <c r="S299" s="1" t="s">
        <v>1761</v>
      </c>
      <c r="T299" s="1" t="s">
        <v>1762</v>
      </c>
      <c r="U299" s="1" t="s">
        <v>1763</v>
      </c>
      <c r="V299" s="1" t="s">
        <v>1764</v>
      </c>
    </row>
    <row r="300" s="1" customFormat="1" spans="1:22">
      <c r="A300" s="3">
        <v>999223072320040</v>
      </c>
      <c r="B300" s="1" t="s">
        <v>2702</v>
      </c>
      <c r="C300" s="1" t="s">
        <v>3129</v>
      </c>
      <c r="D300" s="1" t="s">
        <v>1904</v>
      </c>
      <c r="E300" s="1" t="s">
        <v>3130</v>
      </c>
      <c r="F300" s="1" t="s">
        <v>1941</v>
      </c>
      <c r="G300" s="1" t="s">
        <v>1803</v>
      </c>
      <c r="H300" s="1" t="s">
        <v>1753</v>
      </c>
      <c r="I300" s="1" t="s">
        <v>1974</v>
      </c>
      <c r="J300" s="1" t="s">
        <v>1755</v>
      </c>
      <c r="K300" s="1" t="s">
        <v>1974</v>
      </c>
      <c r="L300" s="1" t="s">
        <v>1974</v>
      </c>
      <c r="M300" s="1" t="s">
        <v>1756</v>
      </c>
      <c r="N300" s="1" t="s">
        <v>1756</v>
      </c>
      <c r="O300" s="1" t="s">
        <v>1757</v>
      </c>
      <c r="P300" s="1" t="s">
        <v>1758</v>
      </c>
      <c r="Q300" s="1" t="s">
        <v>1759</v>
      </c>
      <c r="R300" s="1" t="s">
        <v>3131</v>
      </c>
      <c r="S300" s="1" t="s">
        <v>1761</v>
      </c>
      <c r="T300" s="1" t="s">
        <v>1762</v>
      </c>
      <c r="U300" s="1" t="s">
        <v>1763</v>
      </c>
      <c r="V300" s="1" t="s">
        <v>1764</v>
      </c>
    </row>
    <row r="301" s="1" customFormat="1" spans="1:22">
      <c r="A301" s="3">
        <v>999222906410284</v>
      </c>
      <c r="B301" s="1" t="s">
        <v>2742</v>
      </c>
      <c r="C301" s="1" t="s">
        <v>3132</v>
      </c>
      <c r="D301" s="1" t="s">
        <v>3133</v>
      </c>
      <c r="E301" s="1" t="s">
        <v>3134</v>
      </c>
      <c r="F301" s="1" t="s">
        <v>1803</v>
      </c>
      <c r="G301" s="1" t="s">
        <v>1752</v>
      </c>
      <c r="H301" s="1" t="s">
        <v>1753</v>
      </c>
      <c r="I301" s="1" t="s">
        <v>3135</v>
      </c>
      <c r="J301" s="1" t="s">
        <v>1755</v>
      </c>
      <c r="K301" s="1" t="s">
        <v>3135</v>
      </c>
      <c r="L301" s="1" t="s">
        <v>3135</v>
      </c>
      <c r="M301" s="1" t="s">
        <v>1756</v>
      </c>
      <c r="N301" s="1" t="s">
        <v>1756</v>
      </c>
      <c r="O301" s="1" t="s">
        <v>1757</v>
      </c>
      <c r="P301" s="1" t="s">
        <v>1758</v>
      </c>
      <c r="Q301" s="1" t="s">
        <v>1759</v>
      </c>
      <c r="R301" s="1" t="s">
        <v>3136</v>
      </c>
      <c r="S301" s="1" t="s">
        <v>1761</v>
      </c>
      <c r="T301" s="1" t="s">
        <v>1762</v>
      </c>
      <c r="U301" s="1" t="s">
        <v>1763</v>
      </c>
      <c r="V301" s="1" t="s">
        <v>1764</v>
      </c>
    </row>
    <row r="302" s="1" customFormat="1" spans="1:22">
      <c r="A302" s="3">
        <v>999222677824891</v>
      </c>
      <c r="B302" s="1" t="s">
        <v>2780</v>
      </c>
      <c r="C302" s="1" t="s">
        <v>3137</v>
      </c>
      <c r="D302" s="1" t="s">
        <v>3133</v>
      </c>
      <c r="E302" s="1" t="s">
        <v>3138</v>
      </c>
      <c r="F302" s="1" t="s">
        <v>1748</v>
      </c>
      <c r="G302" s="1" t="s">
        <v>1752</v>
      </c>
      <c r="H302" s="1" t="s">
        <v>1753</v>
      </c>
      <c r="I302" s="1" t="s">
        <v>3139</v>
      </c>
      <c r="J302" s="1" t="s">
        <v>1755</v>
      </c>
      <c r="K302" s="1" t="s">
        <v>3139</v>
      </c>
      <c r="L302" s="1" t="s">
        <v>3139</v>
      </c>
      <c r="M302" s="1" t="s">
        <v>1756</v>
      </c>
      <c r="N302" s="1" t="s">
        <v>1756</v>
      </c>
      <c r="O302" s="1" t="s">
        <v>1757</v>
      </c>
      <c r="P302" s="1" t="s">
        <v>1758</v>
      </c>
      <c r="Q302" s="1" t="s">
        <v>1759</v>
      </c>
      <c r="R302" s="1" t="s">
        <v>3140</v>
      </c>
      <c r="S302" s="1" t="s">
        <v>1761</v>
      </c>
      <c r="T302" s="1" t="s">
        <v>1762</v>
      </c>
      <c r="U302" s="1" t="s">
        <v>1763</v>
      </c>
      <c r="V302" s="1" t="s">
        <v>1764</v>
      </c>
    </row>
    <row r="303" s="1" customFormat="1" spans="1:22">
      <c r="A303" s="3">
        <v>21492589356</v>
      </c>
      <c r="B303" s="1" t="s">
        <v>3141</v>
      </c>
      <c r="C303" s="1" t="s">
        <v>3142</v>
      </c>
      <c r="D303" s="1" t="s">
        <v>3143</v>
      </c>
      <c r="E303" s="1" t="s">
        <v>3144</v>
      </c>
      <c r="F303" s="1" t="s">
        <v>2194</v>
      </c>
      <c r="G303" s="1" t="s">
        <v>1752</v>
      </c>
      <c r="H303" s="1" t="s">
        <v>1753</v>
      </c>
      <c r="I303" s="1" t="s">
        <v>3145</v>
      </c>
      <c r="J303" s="1" t="s">
        <v>1755</v>
      </c>
      <c r="K303" s="1" t="s">
        <v>3145</v>
      </c>
      <c r="L303" s="1" t="s">
        <v>3145</v>
      </c>
      <c r="M303" s="1" t="s">
        <v>1756</v>
      </c>
      <c r="N303" s="1" t="s">
        <v>1756</v>
      </c>
      <c r="O303" s="1" t="s">
        <v>1757</v>
      </c>
      <c r="P303" s="1" t="s">
        <v>1758</v>
      </c>
      <c r="Q303" s="1" t="s">
        <v>1759</v>
      </c>
      <c r="R303" s="1" t="s">
        <v>3146</v>
      </c>
      <c r="S303" s="1" t="s">
        <v>1761</v>
      </c>
      <c r="T303" s="1" t="s">
        <v>1762</v>
      </c>
      <c r="U303" s="1" t="s">
        <v>1763</v>
      </c>
      <c r="V303" s="1" t="s">
        <v>1764</v>
      </c>
    </row>
    <row r="304" s="1" customFormat="1" spans="1:22">
      <c r="A304" s="3">
        <v>21484708475</v>
      </c>
      <c r="B304" s="1" t="s">
        <v>3147</v>
      </c>
      <c r="C304" s="1" t="s">
        <v>3148</v>
      </c>
      <c r="D304" s="1" t="s">
        <v>3143</v>
      </c>
      <c r="E304" s="1" t="s">
        <v>3149</v>
      </c>
      <c r="F304" s="1" t="s">
        <v>2194</v>
      </c>
      <c r="G304" s="1" t="s">
        <v>1752</v>
      </c>
      <c r="H304" s="1" t="s">
        <v>1753</v>
      </c>
      <c r="I304" s="1" t="s">
        <v>3145</v>
      </c>
      <c r="J304" s="1" t="s">
        <v>1755</v>
      </c>
      <c r="K304" s="1" t="s">
        <v>3145</v>
      </c>
      <c r="L304" s="1" t="s">
        <v>3145</v>
      </c>
      <c r="M304" s="1" t="s">
        <v>1756</v>
      </c>
      <c r="N304" s="1" t="s">
        <v>1756</v>
      </c>
      <c r="O304" s="1" t="s">
        <v>1757</v>
      </c>
      <c r="P304" s="1" t="s">
        <v>1758</v>
      </c>
      <c r="Q304" s="1" t="s">
        <v>1759</v>
      </c>
      <c r="R304" s="1" t="s">
        <v>3150</v>
      </c>
      <c r="S304" s="1" t="s">
        <v>1761</v>
      </c>
      <c r="T304" s="1" t="s">
        <v>1762</v>
      </c>
      <c r="U304" s="1" t="s">
        <v>1763</v>
      </c>
      <c r="V304" s="1" t="s">
        <v>1764</v>
      </c>
    </row>
    <row r="305" s="1" customFormat="1" spans="1:22">
      <c r="A305" s="3">
        <v>999223106977999</v>
      </c>
      <c r="B305" s="1" t="s">
        <v>2884</v>
      </c>
      <c r="C305" s="1" t="s">
        <v>3151</v>
      </c>
      <c r="D305" s="1" t="s">
        <v>3152</v>
      </c>
      <c r="E305" s="1" t="s">
        <v>3153</v>
      </c>
      <c r="F305" s="1" t="s">
        <v>2066</v>
      </c>
      <c r="G305" s="1" t="s">
        <v>1748</v>
      </c>
      <c r="H305" s="1" t="s">
        <v>1753</v>
      </c>
      <c r="I305" s="1" t="s">
        <v>2583</v>
      </c>
      <c r="J305" s="1" t="s">
        <v>1755</v>
      </c>
      <c r="K305" s="1" t="s">
        <v>2583</v>
      </c>
      <c r="L305" s="1" t="s">
        <v>2583</v>
      </c>
      <c r="M305" s="1" t="s">
        <v>1756</v>
      </c>
      <c r="N305" s="1" t="s">
        <v>1756</v>
      </c>
      <c r="O305" s="1" t="s">
        <v>1757</v>
      </c>
      <c r="P305" s="1" t="s">
        <v>1758</v>
      </c>
      <c r="Q305" s="1" t="s">
        <v>1759</v>
      </c>
      <c r="R305" s="1" t="s">
        <v>3154</v>
      </c>
      <c r="S305" s="1" t="s">
        <v>1761</v>
      </c>
      <c r="T305" s="1" t="s">
        <v>1762</v>
      </c>
      <c r="U305" s="1" t="s">
        <v>1763</v>
      </c>
      <c r="V305" s="1" t="s">
        <v>1764</v>
      </c>
    </row>
    <row r="306" s="1" customFormat="1" spans="1:22">
      <c r="A306" s="3">
        <v>999222827259516</v>
      </c>
      <c r="B306" s="1" t="s">
        <v>3155</v>
      </c>
      <c r="C306" s="1" t="s">
        <v>3156</v>
      </c>
      <c r="D306" s="1" t="s">
        <v>3157</v>
      </c>
      <c r="E306" s="1" t="s">
        <v>3158</v>
      </c>
      <c r="F306" s="1" t="s">
        <v>1803</v>
      </c>
      <c r="G306" s="1" t="s">
        <v>1752</v>
      </c>
      <c r="H306" s="1" t="s">
        <v>1753</v>
      </c>
      <c r="I306" s="1" t="s">
        <v>3159</v>
      </c>
      <c r="J306" s="1" t="s">
        <v>1755</v>
      </c>
      <c r="K306" s="1" t="s">
        <v>3159</v>
      </c>
      <c r="L306" s="1" t="s">
        <v>3159</v>
      </c>
      <c r="M306" s="1" t="s">
        <v>1756</v>
      </c>
      <c r="N306" s="1" t="s">
        <v>1756</v>
      </c>
      <c r="O306" s="1" t="s">
        <v>1757</v>
      </c>
      <c r="P306" s="1" t="s">
        <v>1758</v>
      </c>
      <c r="Q306" s="1" t="s">
        <v>1759</v>
      </c>
      <c r="R306" s="1" t="s">
        <v>3160</v>
      </c>
      <c r="S306" s="1" t="s">
        <v>1761</v>
      </c>
      <c r="T306" s="1" t="s">
        <v>1762</v>
      </c>
      <c r="U306" s="1" t="s">
        <v>1763</v>
      </c>
      <c r="V306" s="1" t="s">
        <v>1764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2023-03-27T01:42:00Z</dcterms:created>
  <dcterms:modified xsi:type="dcterms:W3CDTF">2023-03-27T09:17:24Z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B5AFD1D88B3846C08D68DCC6D72D849B</vt:lpwstr>
  </property>
  <property fmtid="{D5CDD505-2E9C-101B-9397-08002B2CF9AE}" pid="3" name="KSOProductBuildVer">
    <vt:lpwstr>2052-11.1.0.13703</vt:lpwstr>
  </property>
</Properties>
</file>