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对账!$A$1:$X$365</definedName>
  </definedNames>
  <calcPr calcId="144525"/>
</workbook>
</file>

<file path=xl/sharedStrings.xml><?xml version="1.0" encoding="utf-8"?>
<sst xmlns="http://schemas.openxmlformats.org/spreadsheetml/2006/main" count="11994" uniqueCount="3980">
  <si>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</si>
  <si>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</si>
  <si>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</si>
  <si>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</si>
  <si>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</si>
  <si>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</si>
  <si>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</si>
  <si>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</si>
  <si>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</si>
  <si>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</si>
  <si>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</si>
  <si>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</si>
  <si>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</si>
  <si>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</si>
  <si>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</si>
  <si>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</si>
  <si>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</si>
  <si>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</si>
  <si>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</si>
  <si>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</si>
  <si>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</si>
  <si>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</si>
  <si>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</si>
  <si>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</si>
  <si>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</si>
  <si>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999222364487357	</t>
  </si>
  <si>
    <t>Ctrip</t>
  </si>
  <si>
    <t>正常</t>
  </si>
  <si>
    <t>[普吉岛]客莱福巴东普吉岛酒店 (政府卫生认证)(Hotel Clover Patong Phuket (SHA Extra Plus))(69427712)</t>
  </si>
  <si>
    <t>豪华房(按摩浴缸）&lt;2人入住&gt;&lt;不退款&gt;</t>
  </si>
  <si>
    <t>HKD</t>
  </si>
  <si>
    <t>Sharma/Shubham,Sharma/Shubham</t>
  </si>
  <si>
    <t>CA13030230318HKD</t>
  </si>
  <si>
    <t>未提现</t>
  </si>
  <si>
    <t>携程开票</t>
  </si>
  <si>
    <t xml:space="preserve">2979905	</t>
  </si>
  <si>
    <t xml:space="preserve">273635	</t>
  </si>
  <si>
    <t xml:space="preserve">999222708459078	</t>
  </si>
  <si>
    <t>[巴拿马城]巴拿马城瑞广场酒店(Hotel Riu Plaza Panama)(55733524)</t>
  </si>
  <si>
    <t>豪华特大床房&lt;2人入住&gt;&lt;不退款&gt;&lt;早餐&gt;</t>
  </si>
  <si>
    <t>Petkov/Plamen</t>
  </si>
  <si>
    <t xml:space="preserve">3028905	</t>
  </si>
  <si>
    <t xml:space="preserve">	</t>
  </si>
  <si>
    <t xml:space="preserve">999222725946371	</t>
  </si>
  <si>
    <t>[八打灵再也]皇家朱兰白沙罗酒店(Royale Chulan Damansara)(55491792)</t>
  </si>
  <si>
    <t>高级房&lt;2人入住&gt;&lt;不退款&gt;</t>
  </si>
  <si>
    <t>ABDUL RAHMAN/NUR FAIZAH</t>
  </si>
  <si>
    <t xml:space="preserve">3030817	</t>
  </si>
  <si>
    <t xml:space="preserve">999222732719032	</t>
  </si>
  <si>
    <t>[阿布扎比]阿布扎比W酒店(W Abu Dhabi - Yas Island)(71612736)</t>
  </si>
  <si>
    <t>壮观双床房&lt;2人入住&gt;&lt;不退款&gt;&lt;早餐&gt;</t>
  </si>
  <si>
    <t>TANG/LIPING,FU/WENXIU</t>
  </si>
  <si>
    <t xml:space="preserve">3031297	</t>
  </si>
  <si>
    <t xml:space="preserve">95068211	</t>
  </si>
  <si>
    <t xml:space="preserve">999222735178179	</t>
  </si>
  <si>
    <t>[归仁]归仁养生度假村酒店(Avani Quy Nhon Resort)(68545500)</t>
  </si>
  <si>
    <t>海景豪华开放式客房&lt;2人入住&gt;&lt;不退款&gt;&lt;早餐&gt;</t>
  </si>
  <si>
    <t>OToole/Daniel</t>
  </si>
  <si>
    <t xml:space="preserve">3031751	</t>
  </si>
  <si>
    <t xml:space="preserve">-1457456004	</t>
  </si>
  <si>
    <t xml:space="preserve">999222810662486	</t>
  </si>
  <si>
    <t>[奥兰多]布埃纳文图拉湖克拉丽奥酒店 - 罗森酒店集团(Rosen Inn Lake Buena Vista)(60467147)</t>
  </si>
  <si>
    <t>入住时指定房型&lt;2人入住&gt;&lt;不退款&gt;</t>
  </si>
  <si>
    <t>Zeng/Jiaxuan,Yang/Xueying</t>
  </si>
  <si>
    <t xml:space="preserve">3044643	</t>
  </si>
  <si>
    <t xml:space="preserve">22819182275	</t>
  </si>
  <si>
    <t>[柏林]雷迪森柏林亚历山大广场酒店(Park Inn by Radisson Berlin Alexanderplatz)(68545335)</t>
  </si>
  <si>
    <t>标准房&lt;2人入住&gt;&lt;不退款&gt;&lt;早餐&gt;</t>
  </si>
  <si>
    <t>JINBEOM/PARK</t>
  </si>
  <si>
    <t xml:space="preserve">3046906	</t>
  </si>
  <si>
    <t xml:space="preserve">999222824438740	</t>
  </si>
  <si>
    <t>[卑尔根]卑尔根市斯堪迪克酒店(Scandic Bergen City)(55626179)</t>
  </si>
  <si>
    <t>标准双床房&lt;2人入住&gt;&lt;不退款&gt;&lt;早餐&gt;</t>
  </si>
  <si>
    <t>GRUSOVIN/MAREE PATRICIA</t>
  </si>
  <si>
    <t xml:space="preserve">3047925	</t>
  </si>
  <si>
    <t>取消</t>
  </si>
  <si>
    <t>过时取消</t>
  </si>
  <si>
    <t xml:space="preserve">999222873819271	</t>
  </si>
  <si>
    <t>[曼谷]彩虹套房酒店 (政府卫生认证)(Baiyoke Suite Hotel)(55653319)</t>
  </si>
  <si>
    <t>高级套房&lt;2人入住&gt;&lt;不退款&gt;</t>
  </si>
  <si>
    <t>GARG/KHUSHBOO,GARG/KHUSHBOO</t>
  </si>
  <si>
    <t xml:space="preserve">3055981	</t>
  </si>
  <si>
    <t xml:space="preserve">69488	</t>
  </si>
  <si>
    <t xml:space="preserve">999222889082778	</t>
  </si>
  <si>
    <t>[查尔斯顿]弗朗西斯马里恩酒店(Francis Marion Hotel)(77372055)</t>
  </si>
  <si>
    <t>传统房&lt;2人入住&gt;&lt;不退款&gt;</t>
  </si>
  <si>
    <t>Herbert/Rachael</t>
  </si>
  <si>
    <t xml:space="preserve">3058099	</t>
  </si>
  <si>
    <t xml:space="preserve">999222891935266	</t>
  </si>
  <si>
    <t>[岘港]岘港富丽华大酒店(Furama Resort Danang)(70391699)</t>
  </si>
  <si>
    <t>豪华园景房&lt;2人入住&gt;&lt;不退款&gt;&lt;早餐&gt;</t>
  </si>
  <si>
    <t>PARK/JISU</t>
  </si>
  <si>
    <t xml:space="preserve">3058759	</t>
  </si>
  <si>
    <t xml:space="preserve">1462423964	</t>
  </si>
  <si>
    <t xml:space="preserve">22909055146	</t>
  </si>
  <si>
    <t>[胡志明市]卡拉维拉西贡酒店(Caravelle Saigon)(55799401)</t>
  </si>
  <si>
    <t>豪华双床房&lt;2人入住&gt;&lt;不退款&gt;&lt;早餐&gt;</t>
  </si>
  <si>
    <t>TAO/YING,Xu/Zhenyun</t>
  </si>
  <si>
    <t xml:space="preserve">3061467	</t>
  </si>
  <si>
    <t xml:space="preserve">999222918416184	</t>
  </si>
  <si>
    <t>[巴塞罗那]巴塞罗那BCN城市酒店-格兰罗塞隆(BCN URBANESS HOTELS GRAN ROSELLON)(55862157)</t>
  </si>
  <si>
    <t>双人房&lt;2人入住&gt;&lt;不退款&gt;</t>
  </si>
  <si>
    <t>CHE/CHEN</t>
  </si>
  <si>
    <t xml:space="preserve">3063432	</t>
  </si>
  <si>
    <t xml:space="preserve">999222957535752	</t>
  </si>
  <si>
    <t>[北干巴鲁]北干巴鲁福克斯哈里斯酒店(FOX Hotel Pekanbaru)(55329380)</t>
  </si>
  <si>
    <t>豪华房&lt;2人入住&gt;&lt;不退款&gt;</t>
  </si>
  <si>
    <t>HARTANTO/DANIEL</t>
  </si>
  <si>
    <t xml:space="preserve">3072535	</t>
  </si>
  <si>
    <t xml:space="preserve">122835	</t>
  </si>
  <si>
    <t xml:space="preserve">999222960072509	</t>
  </si>
  <si>
    <t>[迪沙鲁]沙滩凉鞋戴沙鲁海滩度假村及水疗中心(Sand &amp; Sandals Desaru Beach Resort &amp; Spa)(55733234)</t>
  </si>
  <si>
    <t>园景豪华房&lt;2人入住&gt;&lt;不退款&gt;</t>
  </si>
  <si>
    <t>LEE/SALLY</t>
  </si>
  <si>
    <t xml:space="preserve">3073371	</t>
  </si>
  <si>
    <t xml:space="preserve">-1465363568	</t>
  </si>
  <si>
    <t xml:space="preserve">999222963166657	</t>
  </si>
  <si>
    <t>[新加坡]新加坡悦乐加东酒店(Village Hotel Katong by Far East Hospitality)(55851944)</t>
  </si>
  <si>
    <t>高级客房&lt;2人入住&gt;&lt;不退款&gt;&lt;早餐&gt;</t>
  </si>
  <si>
    <t>LIANG/CE,Cao/Yuhan</t>
  </si>
  <si>
    <t xml:space="preserve">3074370	</t>
  </si>
  <si>
    <t xml:space="preserve">224181359/224180791	</t>
  </si>
  <si>
    <t xml:space="preserve">999222974717636	</t>
  </si>
  <si>
    <t>[迪拜]福朋喜来登扎耶德路酒店(Four Points by Sheraton Sheikh Zayed Road)(60467429)</t>
  </si>
  <si>
    <t>经典房&lt;2人入住&gt;&lt;不退款&gt;</t>
  </si>
  <si>
    <t>Wang/Changxin,Zhang/Maomao</t>
  </si>
  <si>
    <t xml:space="preserve">3077839	</t>
  </si>
  <si>
    <t xml:space="preserve">98287159 / 98287160	</t>
  </si>
  <si>
    <t xml:space="preserve">999222976430895	</t>
  </si>
  <si>
    <t>[罗马]阿卡德米亚酒店(Hotel Accademia)(55639667)</t>
  </si>
  <si>
    <t>Loriga/Mario</t>
  </si>
  <si>
    <t xml:space="preserve">3078327	</t>
  </si>
  <si>
    <t xml:space="preserve">999222978072053	</t>
  </si>
  <si>
    <t>[兰卡威]兰卡威卡马度假村(Camar Resort Langkawi)(55768748)</t>
  </si>
  <si>
    <t>豪华特大床房-沙滩翼&lt;2人入住&gt;&lt;不退款&gt;</t>
  </si>
  <si>
    <t>LI/XIA,MAH/HUEI YEE,LI/QIAN,LIU/YANG,JIN/YI</t>
  </si>
  <si>
    <t xml:space="preserve">3078837	</t>
  </si>
  <si>
    <t xml:space="preserve">128203	</t>
  </si>
  <si>
    <t xml:space="preserve">999222980635782	</t>
  </si>
  <si>
    <t>[曼彻斯特]曼彻斯特曼联萨斯酒店(Sachas Hotel Manchester)(55439641)</t>
  </si>
  <si>
    <t>内室大床房&lt;2人入住&gt;&lt;不退款&gt;</t>
  </si>
  <si>
    <t>LOCKEY/ALEXANDER</t>
  </si>
  <si>
    <t xml:space="preserve">3079950	</t>
  </si>
  <si>
    <t xml:space="preserve">83399457	</t>
  </si>
  <si>
    <t xml:space="preserve">999222996920424	</t>
  </si>
  <si>
    <t>[科隆]科隆施柏阁酒店(Steigenberger Hotel Köln)(56163182)</t>
  </si>
  <si>
    <t>高级房, 2 张单人床&lt;2人入住&gt;&lt;不退款&gt;</t>
  </si>
  <si>
    <t>Ramme/Frank</t>
  </si>
  <si>
    <t xml:space="preserve">3086361	</t>
  </si>
  <si>
    <t xml:space="preserve">4642SE085186-14	</t>
  </si>
  <si>
    <t xml:space="preserve">999223004441812	</t>
  </si>
  <si>
    <t>[萨默维尔]波士顿邦克山区假日酒店 - IHG 旗下酒店(Holiday Inn Boston Bunker Hill Area, an IHG Hotel)(55320497)</t>
  </si>
  <si>
    <t>两张双人床房&lt;2人入住&gt;&lt;不退款&gt;</t>
  </si>
  <si>
    <t>Wu/Siang,Wang/Yao</t>
  </si>
  <si>
    <t xml:space="preserve">3089149	</t>
  </si>
  <si>
    <t xml:space="preserve">67508277	</t>
  </si>
  <si>
    <t xml:space="preserve">999223004460326	</t>
  </si>
  <si>
    <t>[宰恩]谢里登旅馆(The Inn on Sheridan)(95389972)</t>
  </si>
  <si>
    <t>标准间1特大床&lt;2人入住&gt;&lt;不退款&gt;</t>
  </si>
  <si>
    <t>Wyche/Vemetria</t>
  </si>
  <si>
    <t xml:space="preserve">3089163	</t>
  </si>
  <si>
    <t xml:space="preserve">1467807474	</t>
  </si>
  <si>
    <t xml:space="preserve">999223004635276	</t>
  </si>
  <si>
    <t>[巴黎]巴黎丽特酒店(Le Littre Hotel Paris)(55439249)</t>
  </si>
  <si>
    <t>高级房&lt;2人入住&gt;&lt;不退款&gt;&lt;早餐&gt;</t>
  </si>
  <si>
    <t>Chadalawada/Chandramouli</t>
  </si>
  <si>
    <t xml:space="preserve">3089303	</t>
  </si>
  <si>
    <t xml:space="preserve">1467888928	</t>
  </si>
  <si>
    <t xml:space="preserve">999223013611091	</t>
  </si>
  <si>
    <t>[拉斯维加斯]拉斯维加斯丽笙金银岛娱乐场酒店(Treasure Island – TI Las Vegas Hotel  &amp; Casino, a Radisson Hotel)(60480387)</t>
  </si>
  <si>
    <t>Non-Smoking Run of House&lt;2人入住&gt;&lt;不退款&gt;</t>
  </si>
  <si>
    <t>Dong/Bing</t>
  </si>
  <si>
    <t xml:space="preserve">3093291	</t>
  </si>
  <si>
    <t xml:space="preserve">999223028080736	</t>
  </si>
  <si>
    <t>[马德里]格兰大道埃斯帕酒店(Espahotel Gran Vía)(55290121)</t>
  </si>
  <si>
    <t>一室房&lt;2人入住&gt;&lt;不退款&gt;</t>
  </si>
  <si>
    <t>Brinkman/Paul</t>
  </si>
  <si>
    <t xml:space="preserve">3093827	</t>
  </si>
  <si>
    <t xml:space="preserve">836104491	</t>
  </si>
  <si>
    <t xml:space="preserve">999223029368755	</t>
  </si>
  <si>
    <t>[仁川]金色郁金香仁川机场酒店&amp;套房(GOLDEN TULIP Incheon Airport Hotel &amp; Suites)(55707507)</t>
  </si>
  <si>
    <t>一室公寓（大床）&lt;2人入住&gt;&lt;不退款&gt;&lt;早餐&gt;</t>
  </si>
  <si>
    <t>TONG/QIANG</t>
  </si>
  <si>
    <t xml:space="preserve">3094303	</t>
  </si>
  <si>
    <t xml:space="preserve">9147742901084	</t>
  </si>
  <si>
    <t xml:space="preserve">999223033080817	</t>
  </si>
  <si>
    <t>LINDA/TAN CHEW YEN</t>
  </si>
  <si>
    <t xml:space="preserve">3095498	</t>
  </si>
  <si>
    <t xml:space="preserve">224161056	</t>
  </si>
  <si>
    <t xml:space="preserve">999223035916096	</t>
  </si>
  <si>
    <t>[威斯敏斯特城]伦敦中央公园酒店(Central Park Hotel)(55598819)</t>
  </si>
  <si>
    <t>标准房&lt;2人入住&gt;&lt;不退款&gt;</t>
  </si>
  <si>
    <t>FERRAN/ANTHONY,FERRAN/ROISIN</t>
  </si>
  <si>
    <t xml:space="preserve">3096350	</t>
  </si>
  <si>
    <t xml:space="preserve">1468651130	</t>
  </si>
  <si>
    <t xml:space="preserve">999223038043365	</t>
  </si>
  <si>
    <t>[塔比拉兰]薄荷岛贝利安酒店(Belian Hotel)(55851921)</t>
  </si>
  <si>
    <t>行政房&lt;2人入住&gt;&lt;不退款&gt;</t>
  </si>
  <si>
    <t>Tamada/Sei,Tamada/Sei</t>
  </si>
  <si>
    <t xml:space="preserve">3097142	</t>
  </si>
  <si>
    <t xml:space="preserve">1468689023	</t>
  </si>
  <si>
    <t xml:space="preserve">999223039356202	</t>
  </si>
  <si>
    <t>[云顶高原]云顶高原●至尊玖霄明阁大酒店(Grand Ion Delemen Hotel)(55967875)</t>
  </si>
  <si>
    <t>LOOI/LING</t>
  </si>
  <si>
    <t xml:space="preserve">3097794	</t>
  </si>
  <si>
    <t xml:space="preserve">999223039958822	</t>
  </si>
  <si>
    <t>[里约热内卢]温莎芭拉酒店(Windsor Barra Hotel)(55336984)</t>
  </si>
  <si>
    <t>高级双床房&lt;2人入住&gt;&lt;不退款&gt;</t>
  </si>
  <si>
    <t>fuentes diaz/igor alonso</t>
  </si>
  <si>
    <t xml:space="preserve">3098011	</t>
  </si>
  <si>
    <t xml:space="preserve">70506132	</t>
  </si>
  <si>
    <t xml:space="preserve">999223040604276	</t>
  </si>
  <si>
    <t>[温哥华]罗布森温哥华市中心里维埃拉酒店(Riviera Hotel on Robson Downtown Vancouver)(55812439)</t>
  </si>
  <si>
    <t>特大床房&lt;2人入住&gt;&lt;不退款&gt;</t>
  </si>
  <si>
    <t>Eastbury/Jack</t>
  </si>
  <si>
    <t xml:space="preserve">3098360	</t>
  </si>
  <si>
    <t xml:space="preserve">20495864	</t>
  </si>
  <si>
    <t xml:space="preserve">999223067047911	</t>
  </si>
  <si>
    <t>[曼谷]曼谷拉玛九萨默赛特酒店(Somerset Rama 9 Bangkok)(94361514)</t>
  </si>
  <si>
    <t>豪华房&lt;2人入住&gt;&lt;不退款&gt;&lt;早餐&gt;</t>
  </si>
  <si>
    <t>CHEN/YUWEI</t>
  </si>
  <si>
    <t xml:space="preserve">3104485	</t>
  </si>
  <si>
    <t xml:space="preserve">TBA	</t>
  </si>
  <si>
    <t xml:space="preserve">999223071718774	</t>
  </si>
  <si>
    <t>[芭堤雅]芭堤雅中天海滩迪瓦尔酒店 (政府卫生认证)(D Varee Jomtien Beach, Pattaya (SHA Extra Plus))(68545375)</t>
  </si>
  <si>
    <t>海景豪华双人床房&lt;2人入住&gt;&lt;不退款&gt;&lt;早餐&gt;</t>
  </si>
  <si>
    <t>PAN/QINGMEI,NONG/MINGFENG,LI/YUENAN,WANG/JIAN,ZHAO/RONGZHEN,XIAO/SHIQIAO,PAN/GUANGSHOU,LIU/RUIJIN</t>
  </si>
  <si>
    <t xml:space="preserve">3105807	</t>
  </si>
  <si>
    <t xml:space="preserve">999223073965874	</t>
  </si>
  <si>
    <t>[胡志明市]胡志明市日出中心酒店(Sunrise Central Hotel Ho Chi Minh City)(55439511)</t>
  </si>
  <si>
    <t>豪华双人床房&lt;2人入住&gt;&lt;不退款&gt;&lt;早餐&gt;</t>
  </si>
  <si>
    <t>DANG/THU</t>
  </si>
  <si>
    <t xml:space="preserve">3106820	</t>
  </si>
  <si>
    <t xml:space="preserve">999223074315839	</t>
  </si>
  <si>
    <t>[阿布扎比]阿布扎比雅乐轩酒店(Aloft Abu Dhabi)(68026753)</t>
  </si>
  <si>
    <t>雅乐轩房&lt;2人入住&gt;&lt;不退款&gt;</t>
  </si>
  <si>
    <t>ZARATE/AIZA</t>
  </si>
  <si>
    <t xml:space="preserve">3107016	</t>
  </si>
  <si>
    <t xml:space="preserve">From Allocation	</t>
  </si>
  <si>
    <t xml:space="preserve">999223074653108	</t>
  </si>
  <si>
    <t>Andika/Yoga</t>
  </si>
  <si>
    <t xml:space="preserve">3107168	</t>
  </si>
  <si>
    <t xml:space="preserve">122254	</t>
  </si>
  <si>
    <t xml:space="preserve">999223078206065	</t>
  </si>
  <si>
    <t>[纽约]纽约曼哈顿时代广场酒店(The Manhattan at Times Square Hotel New York)(55505105)</t>
  </si>
  <si>
    <t>标准两张双人床房&lt;2人入住&gt;&lt;不退款&gt;</t>
  </si>
  <si>
    <t>ZHU/XIANGMIN</t>
  </si>
  <si>
    <t xml:space="preserve">3107649	</t>
  </si>
  <si>
    <t xml:space="preserve">999223079786560	</t>
  </si>
  <si>
    <t>[华盛顿]华盛顿希尔顿酒店(Washington Hilton)(55478386)</t>
  </si>
  <si>
    <t>豪华特大床房&lt;2人入住&gt;&lt;不退款&gt;</t>
  </si>
  <si>
    <t>ZHANG/ZHEN</t>
  </si>
  <si>
    <t xml:space="preserve">3107857	</t>
  </si>
  <si>
    <t xml:space="preserve">3348973245	</t>
  </si>
  <si>
    <t xml:space="preserve">999223082113340	</t>
  </si>
  <si>
    <t>[盖瑟斯堡]美国长住酒店 - 华盛顿特区 - 盖瑟斯堡 - 北(Extended Stay America Suites - Washington, DC - Gaithersburg - North)(95139583)</t>
  </si>
  <si>
    <t>一室公寓 - 带两张双人床&lt;2人入住&gt;&lt;不退款&gt;&lt;早餐&gt;</t>
  </si>
  <si>
    <t>Kim/Jin</t>
  </si>
  <si>
    <t xml:space="preserve">3108443	</t>
  </si>
  <si>
    <t xml:space="preserve">999223084774324	</t>
  </si>
  <si>
    <t>[北海]芬芳酒店(Aroma Hotel)(90402224)</t>
  </si>
  <si>
    <t>WONG/LYE YEE</t>
  </si>
  <si>
    <t xml:space="preserve">3109168	</t>
  </si>
  <si>
    <t xml:space="preserve">酒店前台wira先生确认	</t>
  </si>
  <si>
    <t xml:space="preserve">999223087058213	</t>
  </si>
  <si>
    <t>[吉隆坡]文华东方酒店(Mandarin Oriental, Kuala Lumpur)(55599102)</t>
  </si>
  <si>
    <t>豪华公园景观特大床房&lt;2人入住&gt;&lt;不退款&gt;&lt;早餐&gt;</t>
  </si>
  <si>
    <t>TAWFIK/MOHAMED</t>
  </si>
  <si>
    <t xml:space="preserve">3109817	</t>
  </si>
  <si>
    <t xml:space="preserve">516SE174601-14	</t>
  </si>
  <si>
    <t xml:space="preserve">999223087229998	</t>
  </si>
  <si>
    <t>[八打灵再也]吉隆坡颐思殿酒店(Eastin Hotel Kuala Lumpur)(55270753)</t>
  </si>
  <si>
    <t>ABGANI/ABU BAKAR</t>
  </si>
  <si>
    <t xml:space="preserve">3109862	</t>
  </si>
  <si>
    <t xml:space="preserve">7973613	</t>
  </si>
  <si>
    <t xml:space="preserve">999223090344092	</t>
  </si>
  <si>
    <t>[吉隆坡]铂尔曼吉隆坡孟沙酒店(Pullman Kuala Lumpur Bangsar)(55439350)</t>
  </si>
  <si>
    <t>WAI/IVY</t>
  </si>
  <si>
    <t xml:space="preserve">3111031	</t>
  </si>
  <si>
    <t xml:space="preserve">999223090502758	</t>
  </si>
  <si>
    <t>[古晋]古晋海滨酒店(The Waterfront Hotel Kuching)(56116943)</t>
  </si>
  <si>
    <t>河景尊贵特大床房&lt;2人入住&gt;&lt;不退款&gt;&lt;早餐&gt;</t>
  </si>
  <si>
    <t>RAO/TIANLIN</t>
  </si>
  <si>
    <t xml:space="preserve">999223090928259	</t>
  </si>
  <si>
    <t>[普吉岛]普吉岛 Journeyhub 奥卓雅居酒店 (政府卫生认证)(Oakwood Hotel Journeyhub Phuket (SHA Extra Plus))(55304141)</t>
  </si>
  <si>
    <t>豪华特大房&lt;2人入住&gt;&lt;不退款&gt;&lt;早餐&gt;</t>
  </si>
  <si>
    <t>TASSAUZIN/BRIAN</t>
  </si>
  <si>
    <t xml:space="preserve">3111377	</t>
  </si>
  <si>
    <t xml:space="preserve">999223091297646	</t>
  </si>
  <si>
    <t>[清迈]清迈古城之恋酒店 (政府卫生认证)(Le Pure Chiangmai Hotel(SHA Certified))(55757403)</t>
  </si>
  <si>
    <t>LUO/HAILIN,ZHU/JUNTAO</t>
  </si>
  <si>
    <t xml:space="preserve">3111574	</t>
  </si>
  <si>
    <t xml:space="preserve">999223099173415	</t>
  </si>
  <si>
    <t>[首尔]三井酒店(Hotel Samjung)(55337145)</t>
  </si>
  <si>
    <t>标准双床房&lt;2人入住&gt;&lt;不退款&gt;</t>
  </si>
  <si>
    <t>YU/SOHYUN</t>
  </si>
  <si>
    <t xml:space="preserve">3112906	</t>
  </si>
  <si>
    <t xml:space="preserve">23037044	</t>
  </si>
  <si>
    <t xml:space="preserve">999223100462308	</t>
  </si>
  <si>
    <t>[Rasah]芙蓉棕榈酒店(Palm Seremban Hotel)(90400106)</t>
  </si>
  <si>
    <t>LIM/CHIEW SENG,LEE/CHOON YIK</t>
  </si>
  <si>
    <t xml:space="preserve">3113258	</t>
  </si>
  <si>
    <t xml:space="preserve">908648825	</t>
  </si>
  <si>
    <t xml:space="preserve">999223104393481	</t>
  </si>
  <si>
    <t>[柏林]柏林斯比特尔马克贝斯特韦斯特酒店(Best Western Hotel am Spittelmarkt Berlin)(55280773)</t>
  </si>
  <si>
    <t>双人房（2张单人床）&lt;2人入住&gt;&lt;不退款&gt;&lt;早餐&gt;</t>
  </si>
  <si>
    <t>RINKER/HARALD</t>
  </si>
  <si>
    <t xml:space="preserve">3114297	</t>
  </si>
  <si>
    <t xml:space="preserve">999223105002104	</t>
  </si>
  <si>
    <t>行政一室房&lt;2人入住&gt;&lt;不退款&gt;&lt;早餐&gt;</t>
  </si>
  <si>
    <t>LI/JIN</t>
  </si>
  <si>
    <t xml:space="preserve">999223105401946	</t>
  </si>
  <si>
    <t>[科隆]科隆多姆精品 003 号酒店(Boutique 003 Köln am DOM)(60480210)</t>
  </si>
  <si>
    <t>Boutaleb/Marion</t>
  </si>
  <si>
    <t xml:space="preserve">3114713	</t>
  </si>
  <si>
    <t xml:space="preserve">1471363122-1	</t>
  </si>
  <si>
    <t xml:space="preserve">999223106236453	</t>
  </si>
  <si>
    <t>[乔治市]槟城葛霓特奢华酒店(The Granite Luxury Hotel Penang)(55560375)</t>
  </si>
  <si>
    <t>豪华套房&lt;2人入住&gt;&lt;不退款&gt;</t>
  </si>
  <si>
    <t>ZHUANG/YAN</t>
  </si>
  <si>
    <t xml:space="preserve">3115026	</t>
  </si>
  <si>
    <t xml:space="preserve">25475797	</t>
  </si>
  <si>
    <t xml:space="preserve">999223111938709	</t>
  </si>
  <si>
    <t>[旧金山]联合广场精品菠萝住宿酒店(Staypineapple, An Elegant Hotel, Union Square)(77369264)</t>
  </si>
  <si>
    <t>名人百态特大床房&lt;2人入住&gt;&lt;不退款&gt;</t>
  </si>
  <si>
    <t>ZHANG/KEJIAN</t>
  </si>
  <si>
    <t xml:space="preserve">3116098	</t>
  </si>
  <si>
    <t xml:space="preserve">999223118543795	</t>
  </si>
  <si>
    <t>[吉隆坡]吉隆坡大华酒店，傲途格精选酒店(The Majestic Hotel Kuala Lumpur, Autograph Collection)(68025853)</t>
  </si>
  <si>
    <t>豪华特大床客房&lt;2人入住&gt;&lt;不退款&gt;&lt;早餐&gt;</t>
  </si>
  <si>
    <t>LEE/THAI HUNG</t>
  </si>
  <si>
    <t xml:space="preserve">3117762	</t>
  </si>
  <si>
    <t xml:space="preserve">180299	</t>
  </si>
  <si>
    <t xml:space="preserve">999223126763981	</t>
  </si>
  <si>
    <t>豪华单人房, 1 张特大床, 阳台&lt;2人入住&gt;&lt;不退款&gt;</t>
  </si>
  <si>
    <t>HALL/EULISA</t>
  </si>
  <si>
    <t xml:space="preserve">3119657	</t>
  </si>
  <si>
    <t xml:space="preserve">1472091928	</t>
  </si>
  <si>
    <t xml:space="preserve">999223128690434	</t>
  </si>
  <si>
    <t>[纽约]纽约千禧市中心酒店(Millennium Downtown New York)(55439475)</t>
  </si>
  <si>
    <t>高级特大床房&lt;2人入住&gt;&lt;不退款&gt;</t>
  </si>
  <si>
    <t>WANG/CHENWEN</t>
  </si>
  <si>
    <t xml:space="preserve">3119882	</t>
  </si>
  <si>
    <t xml:space="preserve">999223128975760	</t>
  </si>
  <si>
    <t>标准特大床房&lt;2人入住&gt;&lt;不退款&gt;</t>
  </si>
  <si>
    <t>TCHANILE/ASSAD,MAITRE/MIGNONE</t>
  </si>
  <si>
    <t xml:space="preserve">3119977	</t>
  </si>
  <si>
    <t xml:space="preserve">999223129736794	</t>
  </si>
  <si>
    <t>[伯灵格姆]旧金山机场海湾希尔顿酒店(Hilton San Francisco Airport Bayfront)(55354753)</t>
  </si>
  <si>
    <t>豪华房（特大床）&lt;2人入住&gt;&lt;不退款&gt;&lt;早餐&gt;</t>
  </si>
  <si>
    <t>YUAN/XIAOFENG</t>
  </si>
  <si>
    <t xml:space="preserve">3120276	</t>
  </si>
  <si>
    <t xml:space="preserve">3344893626	</t>
  </si>
  <si>
    <t xml:space="preserve">999223129900628	</t>
  </si>
  <si>
    <t>[旧金山]渔人码头悦宜湾城市酒店(Hotel Riu Plaza Fisherman´s Wharf)(56174559)</t>
  </si>
  <si>
    <t>豪华客房, 1 张特大床&lt;2人入住&gt;&lt;不退款&gt;&lt;早餐&gt;</t>
  </si>
  <si>
    <t>yu/Changrui</t>
  </si>
  <si>
    <t xml:space="preserve">3120353	</t>
  </si>
  <si>
    <t xml:space="preserve">999223132985315	</t>
  </si>
  <si>
    <t>[曼谷]拉奇66酒店(Ratch66)(89919769)</t>
  </si>
  <si>
    <t>豪华双人床房&lt;2人入住&gt;&lt;不退款&gt;</t>
  </si>
  <si>
    <t>ZHANG/BIN</t>
  </si>
  <si>
    <t xml:space="preserve">3120934	</t>
  </si>
  <si>
    <t xml:space="preserve">999223141911511	</t>
  </si>
  <si>
    <t>[汉堡]汉堡火车总站酒店(a&amp;o Hamburg Hauptbahnhof)(55967863)</t>
  </si>
  <si>
    <t>标准三人房&lt;2人入住&gt;&lt;不退款&gt;</t>
  </si>
  <si>
    <t>WANG/BO</t>
  </si>
  <si>
    <t xml:space="preserve">3122715	</t>
  </si>
  <si>
    <t xml:space="preserve">999223145672881	</t>
  </si>
  <si>
    <t>[巴生]巴生益马温德姆酒店(Wyndham Acmar Klang)(77366618)</t>
  </si>
  <si>
    <t>KENANGA/ISKANDAR</t>
  </si>
  <si>
    <t xml:space="preserve">3123659	</t>
  </si>
  <si>
    <t xml:space="preserve">999223146478691	</t>
  </si>
  <si>
    <t>[迪拜]阿尔巴沙怡东大酒店(Grand Excelsior Hotel Al Barsha)(55328649)</t>
  </si>
  <si>
    <t>高级客房&lt;2人入住&gt;&lt;不退款&gt;</t>
  </si>
  <si>
    <t>SALAH/HALLAH,SALEM/ARAFA</t>
  </si>
  <si>
    <t xml:space="preserve">3123841	</t>
  </si>
  <si>
    <t xml:space="preserve">999223146652505	</t>
  </si>
  <si>
    <t>BURKE/KIMBERLY ANN</t>
  </si>
  <si>
    <t xml:space="preserve">3123920	</t>
  </si>
  <si>
    <t xml:space="preserve">999223148974286	</t>
  </si>
  <si>
    <t>[西雅加达]雅加达牙也马达假日套房酒店 - IHG 酒店(Holiday Inn &amp; Suites Jakarta Gajah Mada, an IHG Hotel)(55254099)</t>
  </si>
  <si>
    <t>标准间&lt;2人入住&gt;&lt;不退款&gt;</t>
  </si>
  <si>
    <t>SHE/XIAO</t>
  </si>
  <si>
    <t xml:space="preserve">3124538	</t>
  </si>
  <si>
    <t xml:space="preserve">999223150931811	</t>
  </si>
  <si>
    <t>[曼谷]曼谷68酒店(Bangkok 68)(55345951)</t>
  </si>
  <si>
    <t>VONG/SOCHETRA</t>
  </si>
  <si>
    <t xml:space="preserve">3125268	</t>
  </si>
  <si>
    <t xml:space="preserve">999223151715745	</t>
  </si>
  <si>
    <t>[纽约]伊贝罗斯塔 70 公园大道酒店(Iberostar 70 Park Avenue)(70392607)</t>
  </si>
  <si>
    <t>豪华大号床房&lt;2人入住&gt;&lt;不退款&gt;</t>
  </si>
  <si>
    <t>Wray/Oliver Alexander</t>
  </si>
  <si>
    <t xml:space="preserve">3125673	</t>
  </si>
  <si>
    <t xml:space="preserve">70839SE027148	</t>
  </si>
  <si>
    <t xml:space="preserve">23156430667	</t>
  </si>
  <si>
    <t>[拉克鲁斯]波多皇宫酒店(Hotel Puerto Palace)(77368541)</t>
  </si>
  <si>
    <t>经济房&lt;2人入住&gt;&lt;不退款&gt;&lt;早餐&gt;</t>
  </si>
  <si>
    <t>YAKUB/AISHA</t>
  </si>
  <si>
    <t xml:space="preserve">3126392	</t>
  </si>
  <si>
    <t xml:space="preserve">999223157856139	</t>
  </si>
  <si>
    <t>[新德里]皇家广场酒店(Hotel The Royal Plaza)(55680560)</t>
  </si>
  <si>
    <t>皇家精致套房&lt;2人入住&gt;&lt;不退款&gt;&lt;早餐&gt;</t>
  </si>
  <si>
    <t>Sethi/Priyanshu,Sethi/Rishu</t>
  </si>
  <si>
    <t xml:space="preserve">3126815	</t>
  </si>
  <si>
    <t xml:space="preserve">7506690	</t>
  </si>
  <si>
    <t xml:space="preserve">999223158826952	</t>
  </si>
  <si>
    <t>[迪拜]迪拜机场美爵酒店公寓(Grand Mercure Hotel and Residences Dubai Airport)(80984916)</t>
  </si>
  <si>
    <t>精致套房&lt;2人入住&gt;&lt;不退款&gt;&lt;早餐&gt;</t>
  </si>
  <si>
    <t>Alfakhroo/Ahmed</t>
  </si>
  <si>
    <t xml:space="preserve">3127192	</t>
  </si>
  <si>
    <t xml:space="preserve">999223159099699	</t>
  </si>
  <si>
    <t>[丹那拉打]金马仑高原世纪松园度假村(Century Pines Resort Cameron Highlands)(55320455)</t>
  </si>
  <si>
    <t>Ab Rahman/Nor Adilah</t>
  </si>
  <si>
    <t xml:space="preserve">3127272	</t>
  </si>
  <si>
    <t xml:space="preserve">V194139	</t>
  </si>
  <si>
    <t xml:space="preserve">999223159243846	</t>
  </si>
  <si>
    <t>[赫尔辛基]赫尔辛基亚瑟酒店(Hotel Arthur)(55270308)</t>
  </si>
  <si>
    <t>标准大床房&lt;2人入住&gt;&lt;不退款&gt;</t>
  </si>
  <si>
    <t>Bogdanov/Anatoli,Samogyi/Lilla</t>
  </si>
  <si>
    <t xml:space="preserve">3127302	</t>
  </si>
  <si>
    <t xml:space="preserve">HTL-WBD-386555825	</t>
  </si>
  <si>
    <t xml:space="preserve">999223159384390	</t>
  </si>
  <si>
    <t>[八打灵再也]皇家朱兰曲线酒店(Royale Chulan The Curve)(55270754)</t>
  </si>
  <si>
    <t>MOHD AZLIN ABD GHANI/ALIM</t>
  </si>
  <si>
    <t xml:space="preserve">3127338	</t>
  </si>
  <si>
    <t xml:space="preserve">400778	</t>
  </si>
  <si>
    <t xml:space="preserve">999223159973317	</t>
  </si>
  <si>
    <t>[河内]河内HAAP过境酒店(Haap Transit Hotel Hanoi)(55337514)</t>
  </si>
  <si>
    <t>豪华双床房(带水疗浴缸)&lt;2人入住&gt;&lt;不退款&gt;</t>
  </si>
  <si>
    <t>YU/JIN,ZHU/TIANZE</t>
  </si>
  <si>
    <t xml:space="preserve">3127520	</t>
  </si>
  <si>
    <t xml:space="preserve">999223159996028	</t>
  </si>
  <si>
    <t>[新山]KSL度假酒店(KSL Hotel &amp; Resort)(55680499)</t>
  </si>
  <si>
    <t>AILUDIN/ISMAWATI</t>
  </si>
  <si>
    <t xml:space="preserve">3127530	</t>
  </si>
  <si>
    <t xml:space="preserve">1473276564	</t>
  </si>
  <si>
    <t xml:space="preserve">999223160402139	</t>
  </si>
  <si>
    <t>[朗西]日内瓦温德姆华美达酒店(Ramada Encore by Wyndham Geneva)(60514439)</t>
  </si>
  <si>
    <t>标准双人床房&lt;2人入住&gt;&lt;不退款&gt;</t>
  </si>
  <si>
    <t>THIYAGARAJAH/JANARTHANAN</t>
  </si>
  <si>
    <t xml:space="preserve">3127649	</t>
  </si>
  <si>
    <t xml:space="preserve">999223160458147	</t>
  </si>
  <si>
    <t>[法尔茅斯]广场酒店(Inn on the Square)(55414107)</t>
  </si>
  <si>
    <t>客房2张大床&lt;2人入住&gt;&lt;不退款&gt;</t>
  </si>
  <si>
    <t>cohn/lee</t>
  </si>
  <si>
    <t xml:space="preserve">3127665	</t>
  </si>
  <si>
    <t xml:space="preserve">126922207	</t>
  </si>
  <si>
    <t xml:space="preserve">999223160562704	</t>
  </si>
  <si>
    <t>[奥本希尔斯]奥本希尔斯品质酒店(Quality Inn Auburn Hills)(91811502)</t>
  </si>
  <si>
    <t>特大床房&lt;2人入住&gt;&lt;不退款&gt;&lt;早餐&gt;</t>
  </si>
  <si>
    <t>ZHANG/BOJIE,LEI/YONGCHUN,SUN/XUEFEI</t>
  </si>
  <si>
    <t xml:space="preserve">3127747	</t>
  </si>
  <si>
    <t xml:space="preserve">56186706 (Room 1)	</t>
  </si>
  <si>
    <t xml:space="preserve">999223161089736	</t>
  </si>
  <si>
    <t>[芝加哥]白厅大酒店(The Whitehall Hotel)(55478477)</t>
  </si>
  <si>
    <t>高级特大号床房&lt;2人入住&gt;&lt;不退款&gt;</t>
  </si>
  <si>
    <t>Chang/Jiwon</t>
  </si>
  <si>
    <t xml:space="preserve">3127977	</t>
  </si>
  <si>
    <t xml:space="preserve">126937683	</t>
  </si>
  <si>
    <t xml:space="preserve">999223161102013	</t>
  </si>
  <si>
    <t>[胡志明市]张江酒店(Truong Giang Hotel)(90369547)</t>
  </si>
  <si>
    <t>高级双人房&lt;2人入住&gt;&lt;不退款&gt;</t>
  </si>
  <si>
    <t>WANG/YI PU</t>
  </si>
  <si>
    <t xml:space="preserve">3127984	</t>
  </si>
  <si>
    <t xml:space="preserve">999223162286775	</t>
  </si>
  <si>
    <t>[洛杉矶]比佛利山庄C先生酒店(Mr. C Beverly Hills)(55720370)</t>
  </si>
  <si>
    <t>豪华贝弗利山景特大床房&lt;2人入住&gt;&lt;不退款&gt;</t>
  </si>
  <si>
    <t>PALMER/GABRIEL</t>
  </si>
  <si>
    <t xml:space="preserve">3128319	</t>
  </si>
  <si>
    <t xml:space="preserve">6982SE081758	</t>
  </si>
  <si>
    <t xml:space="preserve">23163486001	</t>
  </si>
  <si>
    <t>[基韦斯特]基韦斯特盖茨酒店(The Gates Hotel Key West)(56196254)</t>
  </si>
  <si>
    <t>KANTORSKI/LISA</t>
  </si>
  <si>
    <t xml:space="preserve">3128655	</t>
  </si>
  <si>
    <t xml:space="preserve">999223164001714	</t>
  </si>
  <si>
    <t>[开罗]开罗尼罗河厄尔盖兹拉索菲特酒店(Sofitel Cairo Nile El Gezirah)(80331550)</t>
  </si>
  <si>
    <t>高级部分尼罗河景观客房&lt;2人入住&gt;&lt;不退款&gt;&lt;早餐&gt;</t>
  </si>
  <si>
    <t>Danylov/Ihor</t>
  </si>
  <si>
    <t xml:space="preserve">3128760	</t>
  </si>
  <si>
    <t xml:space="preserve">999223164765561	</t>
  </si>
  <si>
    <t>[Kedung Badak]茂物艾爾拿瓦酒店(Bogor Valley Hotel)(92027430)</t>
  </si>
  <si>
    <t>Agustian/Tris</t>
  </si>
  <si>
    <t xml:space="preserve">3129051	</t>
  </si>
  <si>
    <t xml:space="preserve">999223166822044	</t>
  </si>
  <si>
    <t>[迈阿密泉]迈阿密国际机场克拉丽奥套房酒店(Clarion Inn &amp; Suites Miami International Airport)(55320453)</t>
  </si>
  <si>
    <t>双大床房(无烟)&lt;2人入住&gt;&lt;不退款&gt;</t>
  </si>
  <si>
    <t>GRIBASHOVA/VIKTORIYA</t>
  </si>
  <si>
    <t xml:space="preserve">3129811	</t>
  </si>
  <si>
    <t xml:space="preserve">999223166889160	</t>
  </si>
  <si>
    <t>Watson/RhaTishia</t>
  </si>
  <si>
    <t xml:space="preserve">3129848	</t>
  </si>
  <si>
    <t xml:space="preserve">999223167339059	</t>
  </si>
  <si>
    <t>[查尔斯顿]查尔斯顿舒适酒店(Comfort Inn Downtown Charleston)(89916606)</t>
  </si>
  <si>
    <t>2张双人床房&lt;2人入住&gt;&lt;不退款&gt;</t>
  </si>
  <si>
    <t>LaFrance/Ryan</t>
  </si>
  <si>
    <t xml:space="preserve">3130087	</t>
  </si>
  <si>
    <t xml:space="preserve">999223167679268	</t>
  </si>
  <si>
    <t>[金边]瑞莱克斯酒店(Relax Hotel)(55414098)</t>
  </si>
  <si>
    <t>城景高级大床房&lt;2人入住&gt;&lt;不退款&gt;&lt;早餐&gt;</t>
  </si>
  <si>
    <t>DAI/XIAOYUN</t>
  </si>
  <si>
    <t xml:space="preserve">3130256	</t>
  </si>
  <si>
    <t xml:space="preserve">999223167400838	</t>
  </si>
  <si>
    <t>[巴朗牙]GAP 广场酒店(Gap Plaza Hotel)(92030553)</t>
  </si>
  <si>
    <t>间隙室&lt;2人入住&gt;&lt;不退款&gt;&lt;早餐&gt;</t>
  </si>
  <si>
    <t>ABAC/MA ANGELICA,CANALES/ANTONETTE</t>
  </si>
  <si>
    <t xml:space="preserve">3130124	</t>
  </si>
  <si>
    <t xml:space="preserve">acknowledge	</t>
  </si>
  <si>
    <t xml:space="preserve">999223171501103	</t>
  </si>
  <si>
    <t>[萨凡纳]环河街酒店(River Street Inn)(89918585)</t>
  </si>
  <si>
    <t>标准客房2大床（河景）&lt;2人入住&gt;&lt;不退款&gt;</t>
  </si>
  <si>
    <t>Poston/Monty</t>
  </si>
  <si>
    <t xml:space="preserve">3130910	</t>
  </si>
  <si>
    <t xml:space="preserve">999223172407212	</t>
  </si>
  <si>
    <t>[奥格斯堡]奥格斯堡城际酒店(IntercityHotel Augsburg)(55884280)</t>
  </si>
  <si>
    <t>商务房(双人床或双床)&lt;2人入住&gt;&lt;不退款&gt;&lt;早餐&gt;</t>
  </si>
  <si>
    <t>ZHANG/YINGTANG,LIU/FUJIN,MOON/CHEOLMIN</t>
  </si>
  <si>
    <t xml:space="preserve">3131047	</t>
  </si>
  <si>
    <t xml:space="preserve">900720700235240	</t>
  </si>
  <si>
    <t xml:space="preserve">999223175150011	</t>
  </si>
  <si>
    <t>[兰茨贝格]莱比锡哈勒酒店(H+ Hotel Leipzig-Halle)(91546416)</t>
  </si>
  <si>
    <t>舒适双人间&lt;2人入住&gt;&lt;不退款&gt;&lt;早餐&gt;</t>
  </si>
  <si>
    <t>Dai/junhan,li/yuxin,bian/jingxi,Li/Yuqiang</t>
  </si>
  <si>
    <t xml:space="preserve">3131703	</t>
  </si>
  <si>
    <t>RZ-1474048751</t>
  </si>
  <si>
    <t>RZ-1474048752</t>
  </si>
  <si>
    <t>RZ-1474048754</t>
  </si>
  <si>
    <t xml:space="preserve">RZ-1474048756	</t>
  </si>
  <si>
    <t xml:space="preserve">999223175256843	</t>
  </si>
  <si>
    <t>[里约热内卢]里约热内卢大西洋酒店(Hotel Atlântico Rio)(68545268)</t>
  </si>
  <si>
    <t>JANZ/EDUARDO FREDERICO</t>
  </si>
  <si>
    <t xml:space="preserve">3131770	</t>
  </si>
  <si>
    <t xml:space="preserve">165-301066-718595843	</t>
  </si>
  <si>
    <t xml:space="preserve">999223175995467	</t>
  </si>
  <si>
    <t>LAM/BICH CHI</t>
  </si>
  <si>
    <t xml:space="preserve">3132026	</t>
  </si>
  <si>
    <t xml:space="preserve">999223176519570	</t>
  </si>
  <si>
    <t>[曼谷]阿特里姆曼谷美居大酒店(政府卫生认证)(Grand Mercure Bangkok Atrium (SHA Certified))(55665998)</t>
  </si>
  <si>
    <t>XIE/PENG</t>
  </si>
  <si>
    <t xml:space="preserve">3132115	</t>
  </si>
  <si>
    <t xml:space="preserve">999223177532736	</t>
  </si>
  <si>
    <t>[帕奈尔]奥克兰玫瑰园酒店(Auckland Rose Park Hotel)(55304296)</t>
  </si>
  <si>
    <t>标准大床房（带阳台）&lt;2人入住&gt;&lt;不退款&gt;</t>
  </si>
  <si>
    <t>PATEL/KEVAL</t>
  </si>
  <si>
    <t xml:space="preserve">3132326	</t>
  </si>
  <si>
    <t xml:space="preserve">999223179527651	</t>
  </si>
  <si>
    <t>[Batam City]巴淡岛心悦酒店(AP Premier Batam)(55414299)</t>
  </si>
  <si>
    <t>JOOSTE/FRANCOIS JOHANNES</t>
  </si>
  <si>
    <t xml:space="preserve">3132743	</t>
  </si>
  <si>
    <t xml:space="preserve">-1474329264	</t>
  </si>
  <si>
    <t xml:space="preserve">999223180207722	</t>
  </si>
  <si>
    <t>[拉斯维加斯]M Spa度假娱乐场酒店(M Resort Spa &amp; Casino)(55720413)</t>
  </si>
  <si>
    <t>奢华客房, 2 张大床, 山景&lt;2人入住&gt;&lt;不退款&gt;</t>
  </si>
  <si>
    <t>WANG/FENGXIA</t>
  </si>
  <si>
    <t xml:space="preserve">3132949	</t>
  </si>
  <si>
    <t xml:space="preserve">127015887	</t>
  </si>
  <si>
    <t xml:space="preserve">999223180208341	</t>
  </si>
  <si>
    <t>LI/Shuai</t>
  </si>
  <si>
    <t xml:space="preserve">3132950	</t>
  </si>
  <si>
    <t xml:space="preserve">127015897	</t>
  </si>
  <si>
    <t xml:space="preserve">999223180464587	</t>
  </si>
  <si>
    <t>[伍德森特瑞斯]机场品质酒店(Quality Inn Airport)(55920254)</t>
  </si>
  <si>
    <t>AYDIN/YUSUF TALHA</t>
  </si>
  <si>
    <t xml:space="preserve">3133032	</t>
  </si>
  <si>
    <t xml:space="preserve">999223181088096	</t>
  </si>
  <si>
    <t>[普吉岛]普吉岛贝斯特韦斯特海洋度假酒店(政府卫生认证)(Best Western Phuket Ocean Resort)(70165213)</t>
  </si>
  <si>
    <t>Zhang/Nana,Wang/Joe</t>
  </si>
  <si>
    <t xml:space="preserve">3133278	</t>
  </si>
  <si>
    <t xml:space="preserve">112918	</t>
  </si>
  <si>
    <t xml:space="preserve">999223181793227	</t>
  </si>
  <si>
    <t>[吉隆坡]吉隆坡八打灵再也奈克瑟丽晶公寓酒店(Imperial Regency Suites &amp; Hotel Petaling Jaya)(91811835)</t>
  </si>
  <si>
    <t>精致套房&lt;2人入住&gt;&lt;不退款&gt;</t>
  </si>
  <si>
    <t>Li/huanyou</t>
  </si>
  <si>
    <t xml:space="preserve">3133540	</t>
  </si>
  <si>
    <t xml:space="preserve">7517183	</t>
  </si>
  <si>
    <t xml:space="preserve">999223182176315	</t>
  </si>
  <si>
    <t>[山打根]三贝酒店(Sanbay Hotel)(89917446)</t>
  </si>
  <si>
    <t>FARHANA/FARFARHANA</t>
  </si>
  <si>
    <t xml:space="preserve">3133722	</t>
  </si>
  <si>
    <t xml:space="preserve">999223183260058	</t>
  </si>
  <si>
    <t>[Muja Muju]库苏曼尼卡拉大街酒店(favehotel Kusumanegara)(55321060)</t>
  </si>
  <si>
    <t>趣味房&lt;2人入住&gt;&lt;不退款&gt;</t>
  </si>
  <si>
    <t>INDRIANTI/NCIK</t>
  </si>
  <si>
    <t xml:space="preserve">3134200	</t>
  </si>
  <si>
    <t xml:space="preserve">25610807	</t>
  </si>
  <si>
    <t xml:space="preserve">999223183517655	</t>
  </si>
  <si>
    <t>豪华三人客房&lt;2人入住&gt;&lt;不退款&gt;</t>
  </si>
  <si>
    <t>BINTE ABDULLAH/SITI FATIMAH TAN</t>
  </si>
  <si>
    <t xml:space="preserve">3134329	</t>
  </si>
  <si>
    <t xml:space="preserve">DEB230314190825879	</t>
  </si>
  <si>
    <t xml:space="preserve">999223184447081	</t>
  </si>
  <si>
    <t>[乔治市]马来西亚酒店(Hotel Malaysia)(89931996)</t>
  </si>
  <si>
    <t>BACHOK/MOHD SAOFIEAN</t>
  </si>
  <si>
    <t xml:space="preserve">3134709	</t>
  </si>
  <si>
    <t xml:space="preserve">7518353(Room1)7518354(Room2)	</t>
  </si>
  <si>
    <t xml:space="preserve">999223184803674	</t>
  </si>
  <si>
    <t>[合艾]合艾楚哈达广场酒店(Chudchada Place Hat Yai)(94358723)</t>
  </si>
  <si>
    <t>标准双人间&lt;2人入住&gt;&lt;不退款&gt;</t>
  </si>
  <si>
    <t>CHOI/KYUSIK</t>
  </si>
  <si>
    <t xml:space="preserve">3134842	</t>
  </si>
  <si>
    <t xml:space="preserve">1073328306	</t>
  </si>
  <si>
    <t>退单</t>
  </si>
  <si>
    <t xml:space="preserve">999221927338885	</t>
  </si>
  <si>
    <t>[迈阿密]迈阿密YVE酒店(YVE Hotel Miami)(70391896)</t>
  </si>
  <si>
    <t>精明特大床房&lt;2人入住&gt;&lt;不退款&gt;</t>
  </si>
  <si>
    <t>Thomson/Nicholas</t>
  </si>
  <si>
    <t>CA13030230319HKD</t>
  </si>
  <si>
    <t xml:space="preserve">2874986	</t>
  </si>
  <si>
    <t xml:space="preserve">999222064140526	</t>
  </si>
  <si>
    <t>[里约热内卢]科帕卡瓦纳温莎宫殿(Windsor Palace Copacabana)(55299063)</t>
  </si>
  <si>
    <t>高级三人房&lt;2人入住&gt;&lt;不退款&gt;&lt;早餐&gt;</t>
  </si>
  <si>
    <t>Hernandez/Ronald</t>
  </si>
  <si>
    <t xml:space="preserve">2917147	</t>
  </si>
  <si>
    <t xml:space="preserve">68142044	</t>
  </si>
  <si>
    <t xml:space="preserve">999222138945874	</t>
  </si>
  <si>
    <t>[芭堤雅]芭堤雅发现海滩酒店 (SHA Plus+)(Pattaya Discovery Beach Hotel (SHA Plus+))(55451694)</t>
  </si>
  <si>
    <t>高级房(别致塔)&lt;2人入住&gt;&lt;不退款&gt;&lt;早餐&gt;</t>
  </si>
  <si>
    <t>Lee/Jaeeun</t>
  </si>
  <si>
    <t xml:space="preserve">2935892	</t>
  </si>
  <si>
    <t xml:space="preserve">434387	</t>
  </si>
  <si>
    <t xml:space="preserve">999222195884001	</t>
  </si>
  <si>
    <t>[迪沙鲁]安纳塔拉迪沙鲁海岸度假村及别墅(Anantara Desaru Coast Resort &amp; Villas)(92030323)</t>
  </si>
  <si>
    <t>海景豪华房&lt;2人入住&gt;&lt;不退款&gt;&lt;早餐&gt;</t>
  </si>
  <si>
    <t>XING/ROXY</t>
  </si>
  <si>
    <t xml:space="preserve">2948526	</t>
  </si>
  <si>
    <t xml:space="preserve">999222608284097	</t>
  </si>
  <si>
    <t>[巴塞罗那]巴萨罗那雅典娜公寓酒店(Aparthotel Atenea Barcelona)(55402802)</t>
  </si>
  <si>
    <t>高级大床房&lt;2人入住&gt;&lt;不退款&gt;</t>
  </si>
  <si>
    <t>HANSEN/joseph</t>
  </si>
  <si>
    <t xml:space="preserve">3015716	</t>
  </si>
  <si>
    <t xml:space="preserve">999222608641158	</t>
  </si>
  <si>
    <t>[汉堡]汉堡体育场公园酒店(Park Hotel Hamburg Arena)(55733441)</t>
  </si>
  <si>
    <t>标准双人房&lt;2人入住&gt;&lt;不退款&gt;</t>
  </si>
  <si>
    <t>Berres/Maximilian,Fondel/Lena Sophie Maria</t>
  </si>
  <si>
    <t xml:space="preserve">3015793	</t>
  </si>
  <si>
    <t xml:space="preserve">999222639817665	</t>
  </si>
  <si>
    <t>[迪拜]迪拜喜来登大酒店(Sheraton Grand Hotel, Dubai)(55585957)</t>
  </si>
  <si>
    <t>LIU/MIN,XUAN/YUFEN</t>
  </si>
  <si>
    <t xml:space="preserve">3019952	</t>
  </si>
  <si>
    <t xml:space="preserve">85192749	</t>
  </si>
  <si>
    <t xml:space="preserve">999222670572654	</t>
  </si>
  <si>
    <t>[Sipson]宜必思尚品酒店，伦敦希思罗机场(Ibis Styles London Heathrow Airport)(55402784)</t>
  </si>
  <si>
    <t>标准双人床房&lt;2人入住&gt;&lt;不退款&gt;&lt;早餐&gt;</t>
  </si>
  <si>
    <t>OTTO/CARLOS VIERA</t>
  </si>
  <si>
    <t xml:space="preserve">3023751	</t>
  </si>
  <si>
    <t xml:space="preserve">999222725710757	</t>
  </si>
  <si>
    <t>[伊灵]Hampton by Hilton London Park Royal(95084227)</t>
  </si>
  <si>
    <t>双床房, 2 张单人床&lt;2人入住&gt;&lt;不退款&gt;&lt;早餐&gt;</t>
  </si>
  <si>
    <t>CHENG/SUKMANNOEL</t>
  </si>
  <si>
    <t xml:space="preserve">3030784	</t>
  </si>
  <si>
    <t xml:space="preserve">97702246	</t>
  </si>
  <si>
    <t xml:space="preserve">999222731531485	</t>
  </si>
  <si>
    <t>[首尔]太平洋酒店(Pacific Hotel)(55452176)</t>
  </si>
  <si>
    <t>豪华双床房&lt;2人入住&gt;&lt;不退款&gt;</t>
  </si>
  <si>
    <t>LAM/YING,LAM/MEI HUNG</t>
  </si>
  <si>
    <t xml:space="preserve">3031118	</t>
  </si>
  <si>
    <t xml:space="preserve">377005275-1676385598036335	</t>
  </si>
  <si>
    <t xml:space="preserve">999222779481585	</t>
  </si>
  <si>
    <t>[兰卡威]兰卡威丹绒鲁度假村(Tanjung Rhu Resort)(55346092)</t>
  </si>
  <si>
    <t>Cahaya套房&lt;2人入住&gt;&lt;不退款&gt;</t>
  </si>
  <si>
    <t>CHAU/KIM SAN</t>
  </si>
  <si>
    <t xml:space="preserve">3038626	</t>
  </si>
  <si>
    <t xml:space="preserve">999222820386645	</t>
  </si>
  <si>
    <t>[吉隆坡]吉隆坡皇家酒店(Hotel Royal Kuala Lumpur)(55451671)</t>
  </si>
  <si>
    <t>MULPICHAI/JIRAWAT</t>
  </si>
  <si>
    <t xml:space="preserve">3047451	</t>
  </si>
  <si>
    <t xml:space="preserve">999222829227087	</t>
  </si>
  <si>
    <t>[洛杉矶]川田酒店(Kawada Hotel)(55707597)</t>
  </si>
  <si>
    <t>双床房&lt;2人入住&gt;&lt;不退款&gt;</t>
  </si>
  <si>
    <t>HUANG/YONGLIN,QU/SHU</t>
  </si>
  <si>
    <t xml:space="preserve">3048581	</t>
  </si>
  <si>
    <t xml:space="preserve">1460481904	</t>
  </si>
  <si>
    <t xml:space="preserve">999222831954793	</t>
  </si>
  <si>
    <t>[大湾]海洋别墅酒店(Ocean Villas)(90388314)</t>
  </si>
  <si>
    <t>泳池景观客房&lt;2人入住&gt;&lt;不退款&gt;&lt;早餐&gt;</t>
  </si>
  <si>
    <t>Patel/Rushi Bharatkumar,Patel/Rushi Bharatkumar</t>
  </si>
  <si>
    <t xml:space="preserve">3049067	</t>
  </si>
  <si>
    <t xml:space="preserve">653247284	</t>
  </si>
  <si>
    <t xml:space="preserve">999222839020929	</t>
  </si>
  <si>
    <t>[利物浦]马尔马逊利物浦酒店(Malmaison Liverpool)(92029781)</t>
  </si>
  <si>
    <t>Buck/Sharon</t>
  </si>
  <si>
    <t xml:space="preserve">3050546	</t>
  </si>
  <si>
    <t xml:space="preserve">-1460836050	</t>
  </si>
  <si>
    <t xml:space="preserve">999222872381162	</t>
  </si>
  <si>
    <t>[华盛顿]州广场酒店(State Plaza Hotel)(77368844)</t>
  </si>
  <si>
    <t>豪华两张大床房&lt;2人入住&gt;&lt;不退款&gt;</t>
  </si>
  <si>
    <t>ZHAO/YUZI</t>
  </si>
  <si>
    <t xml:space="preserve">3055696	</t>
  </si>
  <si>
    <t xml:space="preserve">189166294385	</t>
  </si>
  <si>
    <t xml:space="preserve">999222908123120	</t>
  </si>
  <si>
    <t>[斯图加特]ARCOTEL 卡米诺酒店(Arcotel Camino)(55812268)</t>
  </si>
  <si>
    <t>舒适房&lt;2人入住&gt;&lt;不退款&gt;</t>
  </si>
  <si>
    <t>Alfano/Luca</t>
  </si>
  <si>
    <t xml:space="preserve">3061163	</t>
  </si>
  <si>
    <t xml:space="preserve">EXPEDIA_1462808562	</t>
  </si>
  <si>
    <t xml:space="preserve">999222910433911	</t>
  </si>
  <si>
    <t>[旧金山]旧金山和风酒店(Hotel Zephyr San Francisco)(55337449)</t>
  </si>
  <si>
    <t>和风特大床房&lt;2人入住&gt;&lt;不退款&gt;</t>
  </si>
  <si>
    <t>Delzer/Laura Marie</t>
  </si>
  <si>
    <t xml:space="preserve">3061804	</t>
  </si>
  <si>
    <t xml:space="preserve">999222947156978	</t>
  </si>
  <si>
    <t>[曼谷]艺术酒店 (政府卫生认证)(Arte Hotel (SHA Plus+))(55452293)</t>
  </si>
  <si>
    <t>FONG/HIU YAN</t>
  </si>
  <si>
    <t xml:space="preserve">3069321	</t>
  </si>
  <si>
    <t xml:space="preserve">34291	</t>
  </si>
  <si>
    <t xml:space="preserve">999222947594441	</t>
  </si>
  <si>
    <t>[诺丁汉]诺丁汉舍伍德美居酒店(Mercure Nottingham Sherwood Hotel)(80984839)</t>
  </si>
  <si>
    <t>经典双床间&lt;2人入住&gt;&lt;不退款&gt;</t>
  </si>
  <si>
    <t>Fitzmaurice/Daniel</t>
  </si>
  <si>
    <t xml:space="preserve">3069545	</t>
  </si>
  <si>
    <t xml:space="preserve">22950615830	</t>
  </si>
  <si>
    <t>[巴厘岛]勒吉安地平线酒店(Brits Hotel Legian)(60467101)</t>
  </si>
  <si>
    <t>Elfadi/Joshua Benedict</t>
  </si>
  <si>
    <t xml:space="preserve">3070473	</t>
  </si>
  <si>
    <t xml:space="preserve">Conf by Ms Yuni FDA	</t>
  </si>
  <si>
    <t xml:space="preserve">999222955031532	</t>
  </si>
  <si>
    <t>[坦帕]赛博特海滨套房酒店(Sailport Waterfront Suites)(69451772)</t>
  </si>
  <si>
    <t>湾景一卧室套房&lt;2人入住&gt;&lt;不退款&gt;</t>
  </si>
  <si>
    <t>Dalberg/Barbara</t>
  </si>
  <si>
    <t xml:space="preserve">3071695	</t>
  </si>
  <si>
    <t xml:space="preserve">999222961155626	</t>
  </si>
  <si>
    <t>[芭堤雅]芭堤雅摩达斯度假村(Pattaya Modus Beachfront Resort)(56206376)</t>
  </si>
  <si>
    <t>KANG/DINGLE,YUAN/HANG</t>
  </si>
  <si>
    <t xml:space="preserve">3073708	</t>
  </si>
  <si>
    <t xml:space="preserve">287380	</t>
  </si>
  <si>
    <t xml:space="preserve">999222963249825	</t>
  </si>
  <si>
    <t>[长滩岛]长滩岛阿兰达度假酒店(Alta Vista de Boracay)(90396356)</t>
  </si>
  <si>
    <t>豪华客房&lt;2人入住&gt;&lt;不退款&gt;&lt;早餐&gt;</t>
  </si>
  <si>
    <t>SINGH/LOVEPREET,SINGH/GURCHARAN</t>
  </si>
  <si>
    <t xml:space="preserve">3074398	</t>
  </si>
  <si>
    <t xml:space="preserve">110472	</t>
  </si>
  <si>
    <t xml:space="preserve">999222972198576	</t>
  </si>
  <si>
    <t>LIU/MUHAN,MU/KAIYUAN</t>
  </si>
  <si>
    <t xml:space="preserve">3077154	</t>
  </si>
  <si>
    <t xml:space="preserve">999222973962445	</t>
  </si>
  <si>
    <t>[曼谷]曼谷宾乐雅套房酒店 (SHA Plus+)(PARKROYAL Suites Bangkok (SHA Plus+))(55862053)</t>
  </si>
  <si>
    <t>尊贵一卧室套房&lt;2人入住&gt;&lt;不退款&gt;&lt;早餐&gt;</t>
  </si>
  <si>
    <t>YADAV/VIVEK,YADAV/VIVEK</t>
  </si>
  <si>
    <t xml:space="preserve">3077637	</t>
  </si>
  <si>
    <t xml:space="preserve">999222979973019	</t>
  </si>
  <si>
    <t>[曼谷]优本纳沙通(Urbana Sathorn, Bangkok)(68545418)</t>
  </si>
  <si>
    <t>一卧室行政房&lt;2人入住&gt;&lt;不退款&gt;</t>
  </si>
  <si>
    <t>Pan/Hao Zhao</t>
  </si>
  <si>
    <t xml:space="preserve">3079512	</t>
  </si>
  <si>
    <t xml:space="preserve">94851477	</t>
  </si>
  <si>
    <t xml:space="preserve">999222980632130	</t>
  </si>
  <si>
    <t>[乌特勒支]米特兰德酒店(Hotel Mitland)(55666261)</t>
  </si>
  <si>
    <t>高级湖景房&lt;2人入住&gt;</t>
  </si>
  <si>
    <t>Van eck/Bart rien andre</t>
  </si>
  <si>
    <t xml:space="preserve">3079947	</t>
  </si>
  <si>
    <t xml:space="preserve">25924694	</t>
  </si>
  <si>
    <t xml:space="preserve">999222984912160	</t>
  </si>
  <si>
    <t>[纽约]57 号酒店(Hotel 57)(55299088)</t>
  </si>
  <si>
    <t>基础客房, 1 张双人床&lt;2人入住&gt;&lt;不退款&gt;</t>
  </si>
  <si>
    <t>LAI/MARCUSCHUNHO</t>
  </si>
  <si>
    <t xml:space="preserve">3081486	</t>
  </si>
  <si>
    <t xml:space="preserve">999222991273007	</t>
  </si>
  <si>
    <t>[柏林]阿勒托库单酒店(aletto Hotel Kudamm)(55543010)</t>
  </si>
  <si>
    <t>标准双人房/双床房&lt;2人入住&gt;&lt;不退款&gt;</t>
  </si>
  <si>
    <t>Nitschke/Yvonne</t>
  </si>
  <si>
    <t xml:space="preserve">3083859	</t>
  </si>
  <si>
    <t xml:space="preserve">7176188	</t>
  </si>
  <si>
    <t xml:space="preserve">999223006189994	</t>
  </si>
  <si>
    <t>ABUHASSANSHAARI/FAZLIN BINTI</t>
  </si>
  <si>
    <t xml:space="preserve">3089953	</t>
  </si>
  <si>
    <t xml:space="preserve">400385	</t>
  </si>
  <si>
    <t xml:space="preserve">999223009794441	</t>
  </si>
  <si>
    <t>[马斯顿格林]宜必思尚品伯明翰 NEC 机场酒店(Ibis Styles Birmingham NEC and Airport)(70392078)</t>
  </si>
  <si>
    <t>标准双人房&lt;2人入住&gt;&lt;不退款&gt;&lt;早餐&gt;</t>
  </si>
  <si>
    <t>Patek/Igor</t>
  </si>
  <si>
    <t xml:space="preserve">3091478	</t>
  </si>
  <si>
    <t xml:space="preserve">999223027547334	</t>
  </si>
  <si>
    <t>[佛罗伦萨]佛罗伦萨MH水疗酒店(MH Florence Hotel &amp; Spa)(55299034)</t>
  </si>
  <si>
    <t>客房(双人床或双床)&lt;2人入住&gt;&lt;不退款&gt;</t>
  </si>
  <si>
    <t>Chiaffoni/Sofia Maria,Grigolini/Edoardo</t>
  </si>
  <si>
    <t xml:space="preserve">3093711	</t>
  </si>
  <si>
    <t xml:space="preserve">999223028520098	</t>
  </si>
  <si>
    <t>[伊斯坦布尔]艾巴尔酒店(Aybar Hotel)(55707771)</t>
  </si>
  <si>
    <t>经济双人房&lt;2人入住&gt;&lt;不退款&gt;&lt;早餐&gt;</t>
  </si>
  <si>
    <t>Chaker/Safaa Abou</t>
  </si>
  <si>
    <t xml:space="preserve">3093956	</t>
  </si>
  <si>
    <t xml:space="preserve">2595067	</t>
  </si>
  <si>
    <t xml:space="preserve">999223029345371	</t>
  </si>
  <si>
    <t>[基韦斯特]基韦斯特24北部酒店(24 North Hotel Key West)(56196417)</t>
  </si>
  <si>
    <t>甄选海景双大床房&lt;2人入住&gt;&lt;不退款&gt;</t>
  </si>
  <si>
    <t>Rao/Ratan</t>
  </si>
  <si>
    <t xml:space="preserve">3094295	</t>
  </si>
  <si>
    <t xml:space="preserve">999223037229420	</t>
  </si>
  <si>
    <t>[新山]苏阿萨纳全套房酒店(Suasana All Suites Hotel)(89930659)</t>
  </si>
  <si>
    <t>1间卧室套房特大床&lt;2人入住&gt;&lt;不退款&gt;&lt;早餐&gt;</t>
  </si>
  <si>
    <t>Sofyan/Andi</t>
  </si>
  <si>
    <t xml:space="preserve">3096840	</t>
  </si>
  <si>
    <t xml:space="preserve">1468674021	</t>
  </si>
  <si>
    <t xml:space="preserve">999223039708462	</t>
  </si>
  <si>
    <t>[北雅加达]雅加达东荟城智选假日酒店(Holiday Inn Express Jakarta Pluit Citygate, an IHG Hotel)(55426409)</t>
  </si>
  <si>
    <t>大号床房&lt;2人入住&gt;&lt;不退款&gt;&lt;早餐&gt;</t>
  </si>
  <si>
    <t>WANG/TONG,QIN/TENGTENG</t>
  </si>
  <si>
    <t xml:space="preserve">3097921	</t>
  </si>
  <si>
    <t xml:space="preserve">29042841	</t>
  </si>
  <si>
    <t xml:space="preserve">999222240372874	</t>
  </si>
  <si>
    <t>[温哥华]温哥华世纪广场酒店和温泉中心(Century Plaza Hotel)(55312041)</t>
  </si>
  <si>
    <t>行政特大床套房&lt;2人入住&gt;</t>
  </si>
  <si>
    <t>LUO/DANDAN</t>
  </si>
  <si>
    <t xml:space="preserve">2956221	</t>
  </si>
  <si>
    <t xml:space="preserve">123574587	</t>
  </si>
  <si>
    <t xml:space="preserve">999223068456101	</t>
  </si>
  <si>
    <t>城景标准特大床房&lt;2人入住&gt;&lt;不退款&gt;&lt;早餐&gt;</t>
  </si>
  <si>
    <t>WANG/BINGZHE,CAI/ZIYU</t>
  </si>
  <si>
    <t xml:space="preserve">3104880	</t>
  </si>
  <si>
    <t xml:space="preserve">68630553	</t>
  </si>
  <si>
    <t xml:space="preserve">999223074520707	</t>
  </si>
  <si>
    <t>[波特兰]波特兰市中心皇家索内斯塔酒店(The Royal Sonesta Portland Downtown)(55626290)</t>
  </si>
  <si>
    <t>Michels/berthold</t>
  </si>
  <si>
    <t xml:space="preserve">3107095	</t>
  </si>
  <si>
    <t xml:space="preserve">999223075008603	</t>
  </si>
  <si>
    <t>[阿姆斯特丹]阿姆斯特丹市中心瑞享酒店(Mövenpick Hotel Amsterdam City Centre)(70391889)</t>
  </si>
  <si>
    <t>经典房&lt;2人入住&gt;&lt;不退款&gt;&lt;早餐&gt;</t>
  </si>
  <si>
    <t>Raappana/Jari</t>
  </si>
  <si>
    <t xml:space="preserve">3107364	</t>
  </si>
  <si>
    <t xml:space="preserve">999223078856312	</t>
  </si>
  <si>
    <t>[曼谷]曼谷 JW 万豪酒店(JW Marriott Hotel Bangkok)(55299096)</t>
  </si>
  <si>
    <t>行政双床房&lt;2人入住&gt;&lt;不退款&gt;&lt;早餐&gt;</t>
  </si>
  <si>
    <t>XIA/YANG</t>
  </si>
  <si>
    <t xml:space="preserve">3107708	</t>
  </si>
  <si>
    <t xml:space="preserve">999223079789136	</t>
  </si>
  <si>
    <t>CHEN/ZHONG</t>
  </si>
  <si>
    <t xml:space="preserve">3107858	</t>
  </si>
  <si>
    <t xml:space="preserve">40451138	</t>
  </si>
  <si>
    <t xml:space="preserve">999223084481166	</t>
  </si>
  <si>
    <t>[拉斯维加斯]拉斯维加斯马戏团娱乐场酒店(Circus Circus Hotel, Casino &amp; Theme Park)(60480200)</t>
  </si>
  <si>
    <t>庄园特大床房&lt;2人入住&gt;&lt;不退款&gt;</t>
  </si>
  <si>
    <t>MARTINS ESTEVES/PAULO EDUARDO</t>
  </si>
  <si>
    <t xml:space="preserve">3109087	</t>
  </si>
  <si>
    <t xml:space="preserve">999223091254313	</t>
  </si>
  <si>
    <t>[吉隆坡]吉隆坡盛贸饭店(Traders Hotel, Kuala Lumpur)(55852081)</t>
  </si>
  <si>
    <t>双子塔景豪华特大床房&lt;2人入住&gt;&lt;不退款&gt;&lt;早餐&gt;</t>
  </si>
  <si>
    <t>Wang/Jin,Wang/Haoyu</t>
  </si>
  <si>
    <t xml:space="preserve">3111536	</t>
  </si>
  <si>
    <t xml:space="preserve">11559993862	</t>
  </si>
  <si>
    <t xml:space="preserve">999223091747498	</t>
  </si>
  <si>
    <t>[利兹]利兹市中心竞技场宜必思尚品酒店(Ibis Styles Leeds City Centre Arena)(77372298)</t>
  </si>
  <si>
    <t>XIANG/DANTING,HE/XIWEI</t>
  </si>
  <si>
    <t xml:space="preserve">3111963	</t>
  </si>
  <si>
    <t xml:space="preserve">999223096538215	</t>
  </si>
  <si>
    <t>[曼谷]曼谷亚洲酒店(Asia Hotel Bangkok)(55639690)</t>
  </si>
  <si>
    <t>高级双人或双床房&lt;2人入住&gt;&lt;不退款&gt;</t>
  </si>
  <si>
    <t>TONG/CHU</t>
  </si>
  <si>
    <t xml:space="preserve">3112302	</t>
  </si>
  <si>
    <t xml:space="preserve">9006571376151	</t>
  </si>
  <si>
    <t xml:space="preserve">999223097117308	</t>
  </si>
  <si>
    <t xml:space="preserve">3112442	</t>
  </si>
  <si>
    <t xml:space="preserve">868795272	</t>
  </si>
  <si>
    <t xml:space="preserve">999223097594456	</t>
  </si>
  <si>
    <t>[得梅因]德梅因机场华美达酒店(Ramada by Wyndham Des Moines Airport)(92028733)</t>
  </si>
  <si>
    <t>客房, 2 张大床房&lt;2人入住&gt;&lt;不退款&gt;</t>
  </si>
  <si>
    <t>Goode/Matt</t>
  </si>
  <si>
    <t xml:space="preserve">3112557	</t>
  </si>
  <si>
    <t xml:space="preserve">999223103823111	</t>
  </si>
  <si>
    <t>[贝伊奥卢]伊斯坦布尔CVK公园博斯普鲁斯酒店(CVK Park Bosphorus Hotel Istanbul)(68545459)</t>
  </si>
  <si>
    <t>ALMASKARI/ALI</t>
  </si>
  <si>
    <t xml:space="preserve">3114143	</t>
  </si>
  <si>
    <t xml:space="preserve">999223104126430	</t>
  </si>
  <si>
    <t>[光明]金河酒店(Golden River Hotel)(91807562)</t>
  </si>
  <si>
    <t>UNG/FENGRUNG</t>
  </si>
  <si>
    <t xml:space="preserve">3114218	</t>
  </si>
  <si>
    <t xml:space="preserve">230312-501	</t>
  </si>
  <si>
    <t xml:space="preserve">999223104216940	</t>
  </si>
  <si>
    <t>套房&lt;2人入住&gt;&lt;不退款&gt;</t>
  </si>
  <si>
    <t>WANGCHIN/HONGYUN</t>
  </si>
  <si>
    <t xml:space="preserve">3114245	</t>
  </si>
  <si>
    <t xml:space="preserve">230312-702	</t>
  </si>
  <si>
    <t xml:space="preserve">999223105734850	</t>
  </si>
  <si>
    <t>[慕尼黑]欧洲之星大中心酒店(Eurostars Grand Central)(55519541)</t>
  </si>
  <si>
    <t>客房&lt;2人入住&gt;</t>
  </si>
  <si>
    <t>Schnuelle/Christian</t>
  </si>
  <si>
    <t xml:space="preserve">3114848	</t>
  </si>
  <si>
    <t xml:space="preserve">312876	</t>
  </si>
  <si>
    <t xml:space="preserve">999223117032858	</t>
  </si>
  <si>
    <t>[迪拜]迪拜城市季节塔酒店(City Seasons Towers Hotel Dubai)(55289861)</t>
  </si>
  <si>
    <t>Zhao/pengliang</t>
  </si>
  <si>
    <t xml:space="preserve">3117425	</t>
  </si>
  <si>
    <t xml:space="preserve">999223121350095	</t>
  </si>
  <si>
    <t>[帕赛市]马尼拉喜来得酒店(The Heritage Hotel Manila)(55320584)</t>
  </si>
  <si>
    <t>SINGH/BALDAVE</t>
  </si>
  <si>
    <t xml:space="preserve">3118586	</t>
  </si>
  <si>
    <t xml:space="preserve">5489389	</t>
  </si>
  <si>
    <t xml:space="preserve">999223122340921	</t>
  </si>
  <si>
    <t>[贝尔法斯特]贝尔法斯特市中心温德姆华美达酒店(Ramada by Wyndham Belfast City Centre)(55299735)</t>
  </si>
  <si>
    <t>Rodriguez/Josefa</t>
  </si>
  <si>
    <t xml:space="preserve">3118953	</t>
  </si>
  <si>
    <t xml:space="preserve">999223122752431	</t>
  </si>
  <si>
    <t>[布罗瑟德]布罗瑟德酒店(Hotel Brossard)(89920848)</t>
  </si>
  <si>
    <t>标准间1特大床&lt;2人入住&gt;&lt;不退款&gt;&lt;早餐&gt;</t>
  </si>
  <si>
    <t>TREMBLAY/JEANFRANCOIS</t>
  </si>
  <si>
    <t xml:space="preserve">3119157	</t>
  </si>
  <si>
    <t xml:space="preserve">126790265	</t>
  </si>
  <si>
    <t xml:space="preserve">999223128663926	</t>
  </si>
  <si>
    <t>[卡尔达诺阿尔坎波]米兰马尔彭萨宜必思酒店(Hotel Ibis Milano Malpensa)(55812233)</t>
  </si>
  <si>
    <t>Vescio/Guerino</t>
  </si>
  <si>
    <t xml:space="preserve">3119872	</t>
  </si>
  <si>
    <t xml:space="preserve">999223129317430	</t>
  </si>
  <si>
    <t>[赫希]度假旅馆(Escape Inn Hershey)(90368114)</t>
  </si>
  <si>
    <t>标准房, 2 张大床房&lt;2人入住&gt;&lt;不退款&gt;</t>
  </si>
  <si>
    <t>Bernard-Campbell/Patrice</t>
  </si>
  <si>
    <t xml:space="preserve">3120061	</t>
  </si>
  <si>
    <t xml:space="preserve">-1472266769	</t>
  </si>
  <si>
    <t xml:space="preserve">999223129326611	</t>
  </si>
  <si>
    <t>[维也纳]维也纳小约翰施特劳斯酒店(Hotel Johann Strauss)(55932528)</t>
  </si>
  <si>
    <t>ZOU/JUNYAN,LAI/YUXIN</t>
  </si>
  <si>
    <t xml:space="preserve">3120065	</t>
  </si>
  <si>
    <t xml:space="preserve">999223129427798	</t>
  </si>
  <si>
    <t>[达拉斯]达拉斯格林维尔大道长住酒店(Extended Stay America Suites - Dallas - Greenville Avenue)(89933639)</t>
  </si>
  <si>
    <t>1号工作室大床&lt;2人入住&gt;&lt;不退款&gt;&lt;早餐&gt;</t>
  </si>
  <si>
    <t>MARTINEZ LOPEZ/NORA,MONCADA MARTINEZ/DINNA</t>
  </si>
  <si>
    <t xml:space="preserve">3120110	</t>
  </si>
  <si>
    <t xml:space="preserve">166307088	</t>
  </si>
  <si>
    <t xml:space="preserve">999223129672602	</t>
  </si>
  <si>
    <t>ZHENG/SIDA,Xiaobin/Gu</t>
  </si>
  <si>
    <t xml:space="preserve">3120249	</t>
  </si>
  <si>
    <t xml:space="preserve">999223129718553	</t>
  </si>
  <si>
    <t>[慕尼黑]慕尼黑马克酒店(Marc München)(55304428)</t>
  </si>
  <si>
    <t>ALAMERI/FAHAD</t>
  </si>
  <si>
    <t xml:space="preserve">3120269	</t>
  </si>
  <si>
    <t xml:space="preserve">EXPEDIA_1472393723	</t>
  </si>
  <si>
    <t xml:space="preserve">999223131706918	</t>
  </si>
  <si>
    <t>CONNOR/ANDREW FRANCIS JOHN</t>
  </si>
  <si>
    <t xml:space="preserve">3120712	</t>
  </si>
  <si>
    <t xml:space="preserve">999223133021847	</t>
  </si>
  <si>
    <t xml:space="preserve">3120943	</t>
  </si>
  <si>
    <t xml:space="preserve">999223135216136	</t>
  </si>
  <si>
    <t>豪华客房, 2 张大床&lt;2人入住&gt;&lt;不退款&gt;&lt;早餐&gt;</t>
  </si>
  <si>
    <t>TAN/NGEE YONG</t>
  </si>
  <si>
    <t xml:space="preserve">3121494	</t>
  </si>
  <si>
    <t xml:space="preserve">999223140957832	</t>
  </si>
  <si>
    <t>[奥斯汀]拉昆塔套房酒店 - 奥斯汀机场(La Quinta by Wyndham Austin Airport)(90366437)</t>
  </si>
  <si>
    <t>客房1张特大床&lt;2人入住&gt;&lt;不退款&gt;&lt;早餐&gt;</t>
  </si>
  <si>
    <t>Smith/Aaliyah,Abergel/NathanJacques</t>
  </si>
  <si>
    <t xml:space="preserve">3122453	</t>
  </si>
  <si>
    <t xml:space="preserve">999223146117126	</t>
  </si>
  <si>
    <t>[科伦坡]科伦坡马里诺海滩酒店(Marino Beach Colombo)(55611733)</t>
  </si>
  <si>
    <t>Zhu/Quanrong</t>
  </si>
  <si>
    <t xml:space="preserve">3123773	</t>
  </si>
  <si>
    <t xml:space="preserve">999223146663025	</t>
  </si>
  <si>
    <t>行政套房&lt;2人入住&gt;&lt;不退款&gt;&lt;早餐&gt;</t>
  </si>
  <si>
    <t>ALKHUDER/ABDULLAH ALI</t>
  </si>
  <si>
    <t xml:space="preserve">3123929	</t>
  </si>
  <si>
    <t xml:space="preserve">999223147845618	</t>
  </si>
  <si>
    <t>[瓜达拉哈拉]戴安娜广场酒店(Hotel Plaza Diana)(90356738)</t>
  </si>
  <si>
    <t>行政客房, 1 张特大床&lt;2人入住&gt;&lt;不退款&gt;</t>
  </si>
  <si>
    <t>ALONZO COVARRUBIAS/MARTHA EDUVIGES</t>
  </si>
  <si>
    <t xml:space="preserve">3124259	</t>
  </si>
  <si>
    <t xml:space="preserve">2008001-265945	</t>
  </si>
  <si>
    <t xml:space="preserve">999223149914517	</t>
  </si>
  <si>
    <t>FANG/YING</t>
  </si>
  <si>
    <t xml:space="preserve">3124878	</t>
  </si>
  <si>
    <t xml:space="preserve">999223150071579	</t>
  </si>
  <si>
    <t>[波士顿]波士顿阿尔斯通酒店(Studio Allston Hotel Boston)(55269880)</t>
  </si>
  <si>
    <t>2张大床房&lt;2人入住&gt;&lt;不退款&gt;</t>
  </si>
  <si>
    <t>NI/NI</t>
  </si>
  <si>
    <t xml:space="preserve">3124954	</t>
  </si>
  <si>
    <t xml:space="preserve">999223155265253	</t>
  </si>
  <si>
    <t>[新山]新山晶冠酒店(Crystal Crown Hotel JB)(55289970)</t>
  </si>
  <si>
    <t>高级双人床房&lt;2人入住&gt;&lt;不退款&gt;&lt;早餐&gt;</t>
  </si>
  <si>
    <t>TIANG/BOOM FOO</t>
  </si>
  <si>
    <t xml:space="preserve">3126137	</t>
  </si>
  <si>
    <t xml:space="preserve">999223156267807	</t>
  </si>
  <si>
    <t>[迪拜]瑞享埃尔玛扎迪拜公寓式酒店(Mövenpick Hotel Apartments Al Mamzar Dubai)(56140510)</t>
  </si>
  <si>
    <t>一卧室公寓&lt;2人入住&gt;&lt;不退款&gt;&lt;早餐&gt;</t>
  </si>
  <si>
    <t>Kumar/Krishna</t>
  </si>
  <si>
    <t xml:space="preserve">3126338	</t>
  </si>
  <si>
    <t xml:space="preserve">999223159384964	</t>
  </si>
  <si>
    <t>[新加坡]圣淘沙名胜世界硬石酒店 (政府卫生认证)(Resorts World Sentosa - Hard Rock Hotel (SG Clean))(55439410)</t>
  </si>
  <si>
    <t>SUN/PENG</t>
  </si>
  <si>
    <t xml:space="preserve">3127340	</t>
  </si>
  <si>
    <t xml:space="preserve">999223159727566	</t>
  </si>
  <si>
    <t>[刁曼岛]刁曼岛图纳码雅海滩度假村(Tunamaya Beach &amp; Spa Resort)(90357374)</t>
  </si>
  <si>
    <t>花园家庭别墅&lt;2人入住&gt;&lt;不退款&gt;&lt;早餐&gt;</t>
  </si>
  <si>
    <t>Jing/Haitao,Nie/Minglei</t>
  </si>
  <si>
    <t xml:space="preserve">3127432	</t>
  </si>
  <si>
    <t xml:space="preserve">7507282	</t>
  </si>
  <si>
    <t xml:space="preserve">999223159797628	</t>
  </si>
  <si>
    <t>雨林家庭别墅&lt;2人入住&gt;&lt;不退款&gt;&lt;早餐&gt;</t>
  </si>
  <si>
    <t>Sun/Mei,Wei/Qiong</t>
  </si>
  <si>
    <t xml:space="preserve">3127456	</t>
  </si>
  <si>
    <t xml:space="preserve">7507298	</t>
  </si>
  <si>
    <t xml:space="preserve">999223160543146	</t>
  </si>
  <si>
    <t>[波士顿]波士顿公园广场酒店(Boston Park Plaza)(54503375)</t>
  </si>
  <si>
    <t>YIFEI/DONG,YUKE/ZHOU</t>
  </si>
  <si>
    <t xml:space="preserve">3127727	</t>
  </si>
  <si>
    <t xml:space="preserve">999223160543017	</t>
  </si>
  <si>
    <t>[奥兰多]加勒比皇家奥兰多酒店(Caribe Royale Orlando)(56174593)</t>
  </si>
  <si>
    <t>加勒比特大床套房&lt;2人入住&gt;&lt;不退款&gt;</t>
  </si>
  <si>
    <t>Somlinga/Saravanan</t>
  </si>
  <si>
    <t xml:space="preserve">3127725	</t>
  </si>
  <si>
    <t xml:space="preserve">34844SE375862	</t>
  </si>
  <si>
    <t xml:space="preserve">999223160565781	</t>
  </si>
  <si>
    <t>[曼谷]铁塔豪华罗摩六世酒店 (政府卫生认证)(Grand Tower Inn Rama 6 (SHA Plus+))(55414160)</t>
  </si>
  <si>
    <t>THOMAS/LANA CHIANNA</t>
  </si>
  <si>
    <t xml:space="preserve">3127750	</t>
  </si>
  <si>
    <t xml:space="preserve">999223161050057	</t>
  </si>
  <si>
    <t>[多伦多]西一景及公寓酒店(One King West Hotel and Residence)(55281011)</t>
  </si>
  <si>
    <t>历史高级套房&lt;2人入住&gt;&lt;不退款&gt;</t>
  </si>
  <si>
    <t>Pretli/Robert</t>
  </si>
  <si>
    <t xml:space="preserve">3127967	</t>
  </si>
  <si>
    <t xml:space="preserve">999223163003757	</t>
  </si>
  <si>
    <t>DU/YU</t>
  </si>
  <si>
    <t xml:space="preserve">3128509	</t>
  </si>
  <si>
    <t xml:space="preserve">70428	</t>
  </si>
  <si>
    <t xml:space="preserve">23164246675	</t>
  </si>
  <si>
    <t>[檀香山]阿洛希拉尼威基基海滩度假村('Alohilani Resort Waikiki Beach)(55862069)</t>
  </si>
  <si>
    <t>标准两张大号床房&lt;2人入住&gt;&lt;不退款&gt;</t>
  </si>
  <si>
    <t>Jang/Hyeran</t>
  </si>
  <si>
    <t xml:space="preserve">3128870	</t>
  </si>
  <si>
    <t xml:space="preserve">999223165238239	</t>
  </si>
  <si>
    <t>[圣地亚哥]圣迭戈 - 米拉梅萨智选假日酒店(Holiday Inn Express Mira Mesa San Diego, an IHG Hotel)(55733203)</t>
  </si>
  <si>
    <t>特大床房&lt;1&gt;&lt;2人入住&gt;&lt;不退款&gt;&lt;早餐&gt;</t>
  </si>
  <si>
    <t>CAO/ZIQI</t>
  </si>
  <si>
    <t xml:space="preserve">3129233	</t>
  </si>
  <si>
    <t xml:space="preserve">69067834	</t>
  </si>
  <si>
    <t xml:space="preserve">999223167318642	</t>
  </si>
  <si>
    <t>[吉隆坡]吉隆坡双威太子酒店(Sunway Putra Hotel Kuala Lumpur)(55290388)</t>
  </si>
  <si>
    <t>SELAMAT/SHAHRIN</t>
  </si>
  <si>
    <t xml:space="preserve">3130069	</t>
  </si>
  <si>
    <t xml:space="preserve">911936689	</t>
  </si>
  <si>
    <t xml:space="preserve">999223168344489	</t>
  </si>
  <si>
    <t>[罗穆勒斯]底特律都会机场品质酒店(Quality Inn &amp; Suites Detroit Metro Airport)(55872289)</t>
  </si>
  <si>
    <t>WANG/HANG</t>
  </si>
  <si>
    <t xml:space="preserve">3130637	</t>
  </si>
  <si>
    <t xml:space="preserve">999223168569514	</t>
  </si>
  <si>
    <t>AMARSINGH/KARAMJIT SINGH,SINGH/GAVIN</t>
  </si>
  <si>
    <t xml:space="preserve">3130765	</t>
  </si>
  <si>
    <t xml:space="preserve">25591301	</t>
  </si>
  <si>
    <t xml:space="preserve">999223172099528	</t>
  </si>
  <si>
    <t>[纽黑文]阿米尼纽黑文耶鲁酒店(Omni New Haven Hotel at Yale)(55281116)</t>
  </si>
  <si>
    <t>耶鲁景观特大床房&lt;2人入住&gt;&lt;不退款&gt;</t>
  </si>
  <si>
    <t>LIU/XUAN,LIU/EVA</t>
  </si>
  <si>
    <t xml:space="preserve">3130980	</t>
  </si>
  <si>
    <t xml:space="preserve">40051288898	</t>
  </si>
  <si>
    <t xml:space="preserve">23174058589	</t>
  </si>
  <si>
    <t>[斯德哥尔摩]斯德哥尔摩大酒店(Grand Hôtel Stockholm)(55944736)</t>
  </si>
  <si>
    <t>普通套房, 庭院景观&lt;2人入住&gt;&lt;不退款&gt;&lt;早餐&gt;</t>
  </si>
  <si>
    <t>ZHENZHEN/MA</t>
  </si>
  <si>
    <t xml:space="preserve">3131397	</t>
  </si>
  <si>
    <t xml:space="preserve">6833SE183649	</t>
  </si>
  <si>
    <t xml:space="preserve">999223174421991	</t>
  </si>
  <si>
    <t>[斯图加特]斯图加特雷佳诺富姆酒店(Novum Hotel Rega Stuttgart)(55519568)</t>
  </si>
  <si>
    <t>三人房&lt;2人入住&gt;&lt;不退款&gt;</t>
  </si>
  <si>
    <t>HAMAGISHI/KENICHIRO</t>
  </si>
  <si>
    <t xml:space="preserve">3131476	</t>
  </si>
  <si>
    <t xml:space="preserve">_1473909225	</t>
  </si>
  <si>
    <t xml:space="preserve">999223174565364	</t>
  </si>
  <si>
    <t>[梳邦再也]格诺酒店(Geno Hotel)(56140569)</t>
  </si>
  <si>
    <t>SUNDRAPPAN/KUMALESWARI</t>
  </si>
  <si>
    <t xml:space="preserve">3131506	</t>
  </si>
  <si>
    <t xml:space="preserve">1473938529	</t>
  </si>
  <si>
    <t xml:space="preserve">999223175284881	</t>
  </si>
  <si>
    <t>[迈阿密海滩]克利夫兰德酒店(Clevelander Hotel)(70395150)</t>
  </si>
  <si>
    <t>池景两张双人床房&lt;2人入住&gt;&lt;不退款&gt;</t>
  </si>
  <si>
    <t>Le Bouedec/Pierre</t>
  </si>
  <si>
    <t xml:space="preserve">3131784	</t>
  </si>
  <si>
    <t xml:space="preserve">126997806	</t>
  </si>
  <si>
    <t xml:space="preserve">999223176957049	</t>
  </si>
  <si>
    <t>ABDUL RAHMAN/KHANISAH</t>
  </si>
  <si>
    <t xml:space="preserve">3132197	</t>
  </si>
  <si>
    <t xml:space="preserve">999223177338209	</t>
  </si>
  <si>
    <t>[墨尔本]墨尔本中央宜必思酒店(ibis Melbourne Central)(91595762)</t>
  </si>
  <si>
    <t>紧凑大床房&lt;2人入住&gt;&lt;不退款&gt;&lt;早餐&gt;</t>
  </si>
  <si>
    <t>wang/David</t>
  </si>
  <si>
    <t xml:space="preserve">999223178382293	</t>
  </si>
  <si>
    <t>[曼谷]曼谷拉差达瑞士酒店 (政府卫生认证)(Swissotel Bangkok Ratchada (SHA Extra Plus))(54503361)</t>
  </si>
  <si>
    <t>至尊双人房&lt;2人入住&gt;&lt;不退款&gt;</t>
  </si>
  <si>
    <t>LIU/QIAO,ZHONG/XIAJING</t>
  </si>
  <si>
    <t xml:space="preserve">3132479	</t>
  </si>
  <si>
    <t xml:space="preserve">A5B6XCE550;XM	</t>
  </si>
  <si>
    <t xml:space="preserve">999223178502932	</t>
  </si>
  <si>
    <t>[哥打京那巴鲁]哥打京那巴鲁香格里拉酒店(Hotel Shangri-la Kota Kinabalu)(55884423)</t>
  </si>
  <si>
    <t>城景豪华大床房&lt;2人入住&gt;&lt;不退款&gt;</t>
  </si>
  <si>
    <t>Hasini/Hasril</t>
  </si>
  <si>
    <t xml:space="preserve">3132516	</t>
  </si>
  <si>
    <t xml:space="preserve">9148046826621	</t>
  </si>
  <si>
    <t xml:space="preserve">999223179906229	</t>
  </si>
  <si>
    <t>[迪拜]迪拜机场智选假日酒店(Holiday Inn Express Dubai Airport, an IHG Hotel)(55439394)</t>
  </si>
  <si>
    <t>客房&lt;2人入住&gt;&lt;不退款&gt;&lt;早餐&gt;</t>
  </si>
  <si>
    <t>YAO/HAI,WEN/QIWEN,ZHOU/CHUNXIA,HUANG/ZHIKAI</t>
  </si>
  <si>
    <t xml:space="preserve">3132861	</t>
  </si>
  <si>
    <t xml:space="preserve">4847883，4847884	</t>
  </si>
  <si>
    <t xml:space="preserve">999223181149677	</t>
  </si>
  <si>
    <t>[曼谷]安尼克斯曼谷隆比尼经济酒店(Annex Lumpini Bangkok)(55281114)</t>
  </si>
  <si>
    <t>工作室房&lt;2人入住&gt;&lt;不退款&gt;</t>
  </si>
  <si>
    <t>KIM/EUN JUNG</t>
  </si>
  <si>
    <t xml:space="preserve">3133298	</t>
  </si>
  <si>
    <t xml:space="preserve">999223181884841	</t>
  </si>
  <si>
    <t>[希什利]伊斯坦布尔市中心华美达广场酒店 - 仅供成人入住(Ramada Plaza by Wyndham Istanbul City Center Adults Only)(60480571)</t>
  </si>
  <si>
    <t>OZTURKMEN/MEHMET BATTAL</t>
  </si>
  <si>
    <t xml:space="preserve">3133582	</t>
  </si>
  <si>
    <t xml:space="preserve">999223182092351	</t>
  </si>
  <si>
    <t>[芭堤雅]芭堤雅花园海景大酒店 (政府卫生认证)(Garden Cliff Resort &amp; Spa Pattaya (SHA Plus+))(55626102)</t>
  </si>
  <si>
    <t>豪华海景房&lt;2人入住&gt;&lt;不退款&gt;</t>
  </si>
  <si>
    <t>XU/LINA</t>
  </si>
  <si>
    <t xml:space="preserve">3133695	</t>
  </si>
  <si>
    <t xml:space="preserve">999223182381977	</t>
  </si>
  <si>
    <t>[巴塞罗那]巴塞罗那阿克塔阿祖尔酒店(Hotel Acta Azul Barcelona)(55542995)</t>
  </si>
  <si>
    <t>双人房&lt;2人入住&gt;&lt;不退款&gt;&lt;早餐&gt;</t>
  </si>
  <si>
    <t>JANG/MO SE</t>
  </si>
  <si>
    <t xml:space="preserve">3133796	</t>
  </si>
  <si>
    <t xml:space="preserve">83692631	</t>
  </si>
  <si>
    <t xml:space="preserve">999223182394115	</t>
  </si>
  <si>
    <t>[埃森]埃森汉德尔斯霍夫精选酒店(Select Hotel Handelshof Essen)(55280986)</t>
  </si>
  <si>
    <t>ZHOU/JIANER</t>
  </si>
  <si>
    <t xml:space="preserve">3133799	</t>
  </si>
  <si>
    <t xml:space="preserve">EXPEDIA_1474395688	</t>
  </si>
  <si>
    <t xml:space="preserve">999223183777986	</t>
  </si>
  <si>
    <t>[梳邦再也]双威金字塔酒店(Sunway Pyramid Hotel)(69451915)</t>
  </si>
  <si>
    <t>Li/Bin</t>
  </si>
  <si>
    <t xml:space="preserve">3134427	</t>
  </si>
  <si>
    <t xml:space="preserve">SH15637513	</t>
  </si>
  <si>
    <t xml:space="preserve">999223183874030	</t>
  </si>
  <si>
    <t>[普吉岛]皇家普吉城市酒店(政府卫生认证)(Royal Phuket City Hotel(SHA Extra Plus))(55426586)</t>
  </si>
  <si>
    <t>Wang/Ligang</t>
  </si>
  <si>
    <t xml:space="preserve">3134460	</t>
  </si>
  <si>
    <t xml:space="preserve">150323	</t>
  </si>
  <si>
    <t xml:space="preserve">999223187232494	</t>
  </si>
  <si>
    <t>LIU/CHAO</t>
  </si>
  <si>
    <t xml:space="preserve">3135018	</t>
  </si>
  <si>
    <t xml:space="preserve">25616416	</t>
  </si>
  <si>
    <t xml:space="preserve">999223187502321	</t>
  </si>
  <si>
    <t>POH POH/FOONG</t>
  </si>
  <si>
    <t xml:space="preserve">3135036	</t>
  </si>
  <si>
    <t xml:space="preserve">999223189257461	</t>
  </si>
  <si>
    <t>CHIN HOCK/HENG</t>
  </si>
  <si>
    <t xml:space="preserve">3135328	</t>
  </si>
  <si>
    <t xml:space="preserve">25618437	</t>
  </si>
  <si>
    <t xml:space="preserve">999223189457909	</t>
  </si>
  <si>
    <t>HUANG/CAIJUN</t>
  </si>
  <si>
    <t xml:space="preserve">3135379	</t>
  </si>
  <si>
    <t xml:space="preserve">999223189703533	</t>
  </si>
  <si>
    <t>[八打灵再也]八打灵再也萨默塞特白沙罗上城公寓式酒店(Somerset Damansara Uptown Petaling Jaya)(91595607)</t>
  </si>
  <si>
    <t>尊贵两卧室公寓&lt;2人入住&gt;&lt;不退款&gt;</t>
  </si>
  <si>
    <t>ANG/LEK YANG</t>
  </si>
  <si>
    <t xml:space="preserve">3135455	</t>
  </si>
  <si>
    <t xml:space="preserve">71308SE021996	</t>
  </si>
  <si>
    <t xml:space="preserve">23190544660	</t>
  </si>
  <si>
    <t>[新奥尔良]新奥尔良凯悦酒店(Hyatt Regency New Orleans)(55694446)</t>
  </si>
  <si>
    <t>大号床房&lt;2人入住&gt;&lt;不退款&gt;</t>
  </si>
  <si>
    <t>XU/WENQING</t>
  </si>
  <si>
    <t xml:space="preserve">3135776	</t>
  </si>
  <si>
    <t xml:space="preserve">999223190575970	</t>
  </si>
  <si>
    <t>BOSIRE/BRANDI</t>
  </si>
  <si>
    <t xml:space="preserve">3135791	</t>
  </si>
  <si>
    <t xml:space="preserve">160266355	</t>
  </si>
  <si>
    <t xml:space="preserve">999223190813169	</t>
  </si>
  <si>
    <t>[墨尔本]公园山顶酒店(Crest on Park)(91547684)</t>
  </si>
  <si>
    <t>行政特大床房&lt;2人入住&gt;&lt;不退款&gt;</t>
  </si>
  <si>
    <t>Brook/Lachlan</t>
  </si>
  <si>
    <t xml:space="preserve">3135890	</t>
  </si>
  <si>
    <t xml:space="preserve">3587555	</t>
  </si>
  <si>
    <t xml:space="preserve">999223190872036	</t>
  </si>
  <si>
    <t>ZHU/LIPING,Huang/Xingsheng</t>
  </si>
  <si>
    <t xml:space="preserve">3135908	</t>
  </si>
  <si>
    <t xml:space="preserve">999223191593897	</t>
  </si>
  <si>
    <t>NONG/SYTHA</t>
  </si>
  <si>
    <t xml:space="preserve">3136077	</t>
  </si>
  <si>
    <t xml:space="preserve">70511	</t>
  </si>
  <si>
    <t xml:space="preserve">999223192024237	</t>
  </si>
  <si>
    <t>[曼谷]思考行政套房酒店(Hotel Amber Sukhumvit 85)(60480483)</t>
  </si>
  <si>
    <t>至尊转角套房&lt;2&gt;&lt;2人入住&gt;&lt;不退款&gt;</t>
  </si>
  <si>
    <t>XU/BOXIN</t>
  </si>
  <si>
    <t xml:space="preserve">3136214	</t>
  </si>
  <si>
    <t xml:space="preserve">25622797	</t>
  </si>
  <si>
    <t xml:space="preserve">999223192125602	</t>
  </si>
  <si>
    <t>[杜塞尔多夫]杜塞道夫生活酒店(Living Hotel Düsseldorf)(56140410)</t>
  </si>
  <si>
    <t>商务房&lt;2人入住&gt;&lt;不退款&gt;</t>
  </si>
  <si>
    <t>Carls/Christian</t>
  </si>
  <si>
    <t xml:space="preserve">3136241	</t>
  </si>
  <si>
    <t xml:space="preserve">1474896662	</t>
  </si>
  <si>
    <t xml:space="preserve">999223192183458	</t>
  </si>
  <si>
    <t xml:space="preserve">3136259	</t>
  </si>
  <si>
    <t xml:space="preserve">999223192264098	</t>
  </si>
  <si>
    <t>[巨港]巨港最爱酒店(favehotel Palembang)(55598909)</t>
  </si>
  <si>
    <t>标准客房&lt;2人入住&gt;&lt;不退款&gt;</t>
  </si>
  <si>
    <t>HALIMAH/NURPA DWIYANA</t>
  </si>
  <si>
    <t xml:space="preserve">3136281	</t>
  </si>
  <si>
    <t xml:space="preserve">25623217	</t>
  </si>
  <si>
    <t xml:space="preserve">999223192341264	</t>
  </si>
  <si>
    <t>[曼谷]京华大旅社(The Krungkasem Srikrung Hotel)(60480403)</t>
  </si>
  <si>
    <t>豪华双床房（带淋浴）&lt;2人入住&gt;&lt;不退款&gt;</t>
  </si>
  <si>
    <t>jian/youqiao</t>
  </si>
  <si>
    <t xml:space="preserve">3136304	</t>
  </si>
  <si>
    <t xml:space="preserve">1474908177	</t>
  </si>
  <si>
    <t xml:space="preserve">999223192526909	</t>
  </si>
  <si>
    <t>[曼谷]曼谷红星球苏拉翁酒店(政府卫生认证)(Red Planet Bangkok Surawong)(55320498)</t>
  </si>
  <si>
    <t>NITCHAWONG/BOONJAI,CHAVAJUMPHOL/BOONNUEK</t>
  </si>
  <si>
    <t xml:space="preserve">3136361	</t>
  </si>
  <si>
    <t xml:space="preserve"> 137589	</t>
  </si>
  <si>
    <t xml:space="preserve">999223193779369	</t>
  </si>
  <si>
    <t>[普吉岛]珍珠酒店(政府卫生认证)(Pearl Hotel(SHA Extra Plus))(90352316)</t>
  </si>
  <si>
    <t>INTANIN/TANPIPAT</t>
  </si>
  <si>
    <t xml:space="preserve">3136742	</t>
  </si>
  <si>
    <t xml:space="preserve">25625609	</t>
  </si>
  <si>
    <t xml:space="preserve">999223195859354	</t>
  </si>
  <si>
    <t>[曼谷]笃笃旅馆(Tuk Tuk Hostel)(90353617)</t>
  </si>
  <si>
    <t>客房(双床)-带公共浴室&lt;2人入住&gt;&lt;不退款&gt;</t>
  </si>
  <si>
    <t>Srisupatarawat/Aunyarin</t>
  </si>
  <si>
    <t xml:space="preserve">3137296	</t>
  </si>
  <si>
    <t xml:space="preserve">7522420	</t>
  </si>
  <si>
    <t xml:space="preserve">999223196491240	</t>
  </si>
  <si>
    <t>[坎顿]Travelodge by Wyndham Canton-Livonia Area, MI(91808417)</t>
  </si>
  <si>
    <t>标准客房2张大床&lt;2人入住&gt;&lt;不退款&gt;</t>
  </si>
  <si>
    <t>Sills/Daniel</t>
  </si>
  <si>
    <t xml:space="preserve">3137447	</t>
  </si>
  <si>
    <t xml:space="preserve">999223196843805	</t>
  </si>
  <si>
    <t>[曼谷]曼谷最佳舒适住宅酒店(Best Comfort Residential Hotel)(55733583)</t>
  </si>
  <si>
    <t>An/Xusen,Li/Yan shuang</t>
  </si>
  <si>
    <t xml:space="preserve">3137573	</t>
  </si>
  <si>
    <t xml:space="preserve">913300853	</t>
  </si>
  <si>
    <t xml:space="preserve">999223197045343	</t>
  </si>
  <si>
    <t>[芭堤雅]花园海景度假酒店(Garden Sea View Resort)(55733251)</t>
  </si>
  <si>
    <t>PHONGSRI/NONTHIYA</t>
  </si>
  <si>
    <t xml:space="preserve">3137658	</t>
  </si>
  <si>
    <t xml:space="preserve">999223197764493	</t>
  </si>
  <si>
    <t>[曼谷]曼谷萨通JC凯文酒店(JC Kevin Sathorn Bangkok Hotel)(55585955)</t>
  </si>
  <si>
    <t>双卧室套房&lt;2人入住&gt;&lt;不退款&gt;&lt;早餐&gt;</t>
  </si>
  <si>
    <t>Qiao/Taoligao</t>
  </si>
  <si>
    <t xml:space="preserve">3137902	</t>
  </si>
  <si>
    <t xml:space="preserve">2835844	</t>
  </si>
  <si>
    <t xml:space="preserve">999223197899640	</t>
  </si>
  <si>
    <t>[曼谷]曼谷苏阁索酒店 (政府卫生认证)(The Sukosol Hotel Bangkok (SHA Plus+))(56185664)</t>
  </si>
  <si>
    <t>行政双人床房&lt;2人入住&gt;&lt;不退款&gt;</t>
  </si>
  <si>
    <t>ZHANG/XIAOJIE</t>
  </si>
  <si>
    <t xml:space="preserve">3137957	</t>
  </si>
  <si>
    <t xml:space="preserve">999223197901219	</t>
  </si>
  <si>
    <t>[迪拜]宜必思艾巴莎酒店(Ibis Al Barsha)(60494145)</t>
  </si>
  <si>
    <t>尊贵房&lt;2人入住&gt;&lt;不退款&gt;&lt;早餐&gt;</t>
  </si>
  <si>
    <t>LIU/LANYU</t>
  </si>
  <si>
    <t xml:space="preserve">3137958	</t>
  </si>
  <si>
    <t xml:space="preserve">999223198365079	</t>
  </si>
  <si>
    <t>[曼谷]曼谷乐浩套房素坤逸酒店(Lohas Residences Sukhumvit)(68545384)</t>
  </si>
  <si>
    <t>Lohas Deluxe&lt;2人入住&gt;&lt;不退款&gt;</t>
  </si>
  <si>
    <t>LOU/FENG</t>
  </si>
  <si>
    <t xml:space="preserve">3138117	</t>
  </si>
  <si>
    <t xml:space="preserve">999223198423132	</t>
  </si>
  <si>
    <t>[普吉岛]普吉岛芭东幻影快捷酒店(Mirage Express Patong Phuket Hotel)(55299102)</t>
  </si>
  <si>
    <t>NGUYEN/BELLA</t>
  </si>
  <si>
    <t xml:space="preserve">3138142	</t>
  </si>
  <si>
    <t xml:space="preserve">HGUConf1475049062	</t>
  </si>
  <si>
    <t xml:space="preserve">999223200538219	</t>
  </si>
  <si>
    <t>WONG/XINZHE</t>
  </si>
  <si>
    <t xml:space="preserve">3139332	</t>
  </si>
  <si>
    <t xml:space="preserve">999223204397167	</t>
  </si>
  <si>
    <t>[特伦顿]普林斯顿附近品质酒店(Quality Inn Near Princeton)(91595579)</t>
  </si>
  <si>
    <t>Yarid/Lexus Anthony</t>
  </si>
  <si>
    <t xml:space="preserve">3140191	</t>
  </si>
  <si>
    <t xml:space="preserve">999223204771361	</t>
  </si>
  <si>
    <t>[延雪平]RC运动及商业酒店(RC Hotel Sport's &amp; Business)(92028000)</t>
  </si>
  <si>
    <t>高级双人房&lt;2人入住&gt;&lt;不退款&gt;&lt;早餐&gt;</t>
  </si>
  <si>
    <t>MOK/KEI FUNG</t>
  </si>
  <si>
    <t xml:space="preserve">3140260	</t>
  </si>
  <si>
    <t xml:space="preserve">MA06LU	</t>
  </si>
  <si>
    <t xml:space="preserve">999222869520442	</t>
  </si>
  <si>
    <t>[钱德勒]钱德勒-凤凰城南 I-10 舒适酒店(Comfort Inn Chandler - Phoenix South I-10)(94362287)</t>
  </si>
  <si>
    <t>标准房, 1 张特大床房&lt;2人入住&gt;&lt;不退款&gt;&lt;早餐&gt;</t>
  </si>
  <si>
    <t>JIMENEZ/JASON MICHAEL</t>
  </si>
  <si>
    <t xml:space="preserve">3055092	</t>
  </si>
  <si>
    <t xml:space="preserve">999222008856503	</t>
  </si>
  <si>
    <t>[巴厘岛]塞米亚克日落法夫酒店(Favehotel Sunset Seminyak)(55280703)</t>
  </si>
  <si>
    <t>致爱房&lt;2人入住&gt;&lt;不退款&gt;&lt;早餐&gt;</t>
  </si>
  <si>
    <t>ABRI YANA/ISFAN</t>
  </si>
  <si>
    <t>CA13030230320HKD</t>
  </si>
  <si>
    <t xml:space="preserve">2902641	</t>
  </si>
  <si>
    <t xml:space="preserve">61326	</t>
  </si>
  <si>
    <t xml:space="preserve">999222216682180	</t>
  </si>
  <si>
    <t>[巴厘岛]塞米亚克日落法夫酒店(favehotel Sunset Seminyak)(55280703)</t>
  </si>
  <si>
    <t>PRAYUDHA/WISNU</t>
  </si>
  <si>
    <t xml:space="preserve">2951765	</t>
  </si>
  <si>
    <t xml:space="preserve">#61935	</t>
  </si>
  <si>
    <t xml:space="preserve">999222312064761	</t>
  </si>
  <si>
    <t>[迈阿密海滩]梦南海滩酒店(Dream South Beach)(55478499)</t>
  </si>
  <si>
    <t>无障碍豪华白银特大床房&lt;2人入住&gt;&lt;不退款&gt;</t>
  </si>
  <si>
    <t>Ruelas Beltran/Josefina,Pena Ruelas/Cinthya Karina</t>
  </si>
  <si>
    <t xml:space="preserve">2971236	</t>
  </si>
  <si>
    <t xml:space="preserve">999222547873370	</t>
  </si>
  <si>
    <t>[希什利]伊斯坦布尔伊利希尔姆酒店(The Elysium Taksim)(55519624)</t>
  </si>
  <si>
    <t>精致套房(复式)&lt;2人入住&gt;&lt;不退款&gt;</t>
  </si>
  <si>
    <t>nagpal/aayush,nagpal/aayush</t>
  </si>
  <si>
    <t xml:space="preserve">3007237	</t>
  </si>
  <si>
    <t xml:space="preserve">22633359501	</t>
  </si>
  <si>
    <t>[拉斯维加斯]云霄塔娱乐场度假酒店(The STRAT Hotel, Casino &amp; Skypod)(54503342)</t>
  </si>
  <si>
    <t>精选特大床房&lt;2人入住&gt;&lt;不退款&gt;</t>
  </si>
  <si>
    <t>MUDD/GREG ALLEN,PETERSON/CRISTINE</t>
  </si>
  <si>
    <t xml:space="preserve">3018989	</t>
  </si>
  <si>
    <t xml:space="preserve">22671692101	</t>
  </si>
  <si>
    <t>[普吉岛]开普西恩纳美食别墅度假酒店(政府卫生认证)(Cape Sienna Gourmet Hotel &amp; Villas(SHA Extra Plus))(55451840)</t>
  </si>
  <si>
    <t>Wang/Chunshuang,Liu/Zheng</t>
  </si>
  <si>
    <t xml:space="preserve">3023952	</t>
  </si>
  <si>
    <t xml:space="preserve">131973	</t>
  </si>
  <si>
    <t xml:space="preserve">999222673854601	</t>
  </si>
  <si>
    <t>Tierney/Lucy</t>
  </si>
  <si>
    <t xml:space="preserve">3024298	</t>
  </si>
  <si>
    <t xml:space="preserve">3490464	</t>
  </si>
  <si>
    <t xml:space="preserve">999222690890125	</t>
  </si>
  <si>
    <t>[圣徒皮特海滩]海滩明信片旅馆(Postcard Inn On The Beach)(55720405)</t>
  </si>
  <si>
    <t>园景2张大床房&lt;2人入住&gt;&lt;不退款&gt;</t>
  </si>
  <si>
    <t>Bucci/Caleb,Muir/Tyler</t>
  </si>
  <si>
    <t xml:space="preserve">3026741	</t>
  </si>
  <si>
    <t xml:space="preserve">999222699429991	</t>
  </si>
  <si>
    <t>[檀香山]夏威夷·火奴鲁鲁现代酒店(The Modern Honolulu)(55367634)</t>
  </si>
  <si>
    <t>城景特大床房&lt;2人入住&gt;&lt;不退款&gt;</t>
  </si>
  <si>
    <t>HUANG/HEYONG</t>
  </si>
  <si>
    <t xml:space="preserve">3027517	</t>
  </si>
  <si>
    <t xml:space="preserve">999222717820884	</t>
  </si>
  <si>
    <t>[麦地那]麦地那铂尔曼扎姆扎姆酒店(Pullman Zamzam Madina)(55653255)</t>
  </si>
  <si>
    <t>城景高级双人房&lt;2人入住&gt;&lt;不退款&gt;&lt;早餐&gt;</t>
  </si>
  <si>
    <t>Chaudhary/Hammad Ahsan</t>
  </si>
  <si>
    <t xml:space="preserve">3029874	</t>
  </si>
  <si>
    <t xml:space="preserve">999222774110788	</t>
  </si>
  <si>
    <t>[罗马]巴瑟罗阿伦玛堤娜酒店(Barceló Aran Mantegna)(55478358)</t>
  </si>
  <si>
    <t>Sutherland/Catrin</t>
  </si>
  <si>
    <t xml:space="preserve">3037786	</t>
  </si>
  <si>
    <t xml:space="preserve">7317SE060225-14	</t>
  </si>
  <si>
    <t xml:space="preserve">999222807348224	</t>
  </si>
  <si>
    <t>[普吉岛]普吉岛芭东海滨酒店 (政府卫生认证)(LIV Hotel Phuket Patong Beachfront (SHA Extra Plus))(56174612)</t>
  </si>
  <si>
    <t>豪华海景房带阳台&lt;2人入住&gt;&lt;不退款&gt;&lt;早餐&gt;</t>
  </si>
  <si>
    <t>LUO/MINGHAN,CHEN/WEIWEI</t>
  </si>
  <si>
    <t xml:space="preserve">3043996	</t>
  </si>
  <si>
    <t xml:space="preserve">1461441371	</t>
  </si>
  <si>
    <t xml:space="preserve">999222821949393	</t>
  </si>
  <si>
    <t>[沃尔索尔]索尔伯明翰沃尔索尔乡村酒店(Village Hotel Birmingham Walsall)(92027742)</t>
  </si>
  <si>
    <t>客房&lt;2人入住&gt;&lt;不退款&gt;</t>
  </si>
  <si>
    <t>Webster/Owen,Ahmed/Naimah</t>
  </si>
  <si>
    <t xml:space="preserve">3047656	</t>
  </si>
  <si>
    <t xml:space="preserve">125633011	</t>
  </si>
  <si>
    <t xml:space="preserve">999222838654301	</t>
  </si>
  <si>
    <t>ZHANG/FAN</t>
  </si>
  <si>
    <t xml:space="preserve">3050432	</t>
  </si>
  <si>
    <t xml:space="preserve">999222865880478	</t>
  </si>
  <si>
    <t>LIAO/WENTING</t>
  </si>
  <si>
    <t xml:space="preserve">3054331	</t>
  </si>
  <si>
    <t xml:space="preserve">999222886567619	</t>
  </si>
  <si>
    <t>豪华房（双床）&lt;2人入住&gt;&lt;不退款&gt;</t>
  </si>
  <si>
    <t>ZHAN/XIANFENG</t>
  </si>
  <si>
    <t xml:space="preserve">3057624	</t>
  </si>
  <si>
    <t xml:space="preserve">110393	</t>
  </si>
  <si>
    <t xml:space="preserve">999222939665689	</t>
  </si>
  <si>
    <t>[巴厘岛]阿斯顿登巴萨酒店及会议中心(ASTON Denpasar Hotel &amp; Convention Center)(55367715)</t>
  </si>
  <si>
    <t>Suara/Yogi</t>
  </si>
  <si>
    <t xml:space="preserve">3067394	</t>
  </si>
  <si>
    <t xml:space="preserve">#160879	</t>
  </si>
  <si>
    <t xml:space="preserve">999222946989659	</t>
  </si>
  <si>
    <t>[清迈]清迈拉茶曼哈酒店 (政府卫生认证)(Rachamankha Hotel)(90352308)</t>
  </si>
  <si>
    <t>DONG/QIAOYU,LI/YEXI</t>
  </si>
  <si>
    <t xml:space="preserve">3069247	</t>
  </si>
  <si>
    <t xml:space="preserve">999222957345518	</t>
  </si>
  <si>
    <t>[曼谷]曼谷彩虹云宵酒店 (政府卫生认证)(Baiyoke Sky Hotel Bangkok (SHA Certified))(55831872)</t>
  </si>
  <si>
    <t>豪华房（太空区）&lt;2人入住&gt;&lt;不退款&gt;</t>
  </si>
  <si>
    <t>LI/YANLING</t>
  </si>
  <si>
    <t xml:space="preserve">3072477	</t>
  </si>
  <si>
    <t xml:space="preserve">MTN-4908936736403147205	</t>
  </si>
  <si>
    <t xml:space="preserve">999222961599304	</t>
  </si>
  <si>
    <t>[利物浦]利物浦图恩酒店(Tune Hotel Liverpool)(92027640)</t>
  </si>
  <si>
    <t>SETO/SAU YING PENNIE,WU/KAI TIK KIRSTEN</t>
  </si>
  <si>
    <t xml:space="preserve">3073855	</t>
  </si>
  <si>
    <t xml:space="preserve">1465415688	</t>
  </si>
  <si>
    <t xml:space="preserve">999222963872345	</t>
  </si>
  <si>
    <t>[哈灵顿]伦敦希思罗机场宜必思酒店(ibis London Heathrow Airport)(55626407)</t>
  </si>
  <si>
    <t>SIDDIG/ABUBAKR SHEHAB</t>
  </si>
  <si>
    <t xml:space="preserve">3074583	</t>
  </si>
  <si>
    <t xml:space="preserve">999222969386616	</t>
  </si>
  <si>
    <t>[阿姆斯特丹]阿姆斯特丹中心因特尔酒店(Inntel Hotels Amsterdam Centre)(55841690)</t>
  </si>
  <si>
    <t>城市大床房&lt;2人入住&gt;&lt;不退款&gt;</t>
  </si>
  <si>
    <t>Kirwan/Ryan</t>
  </si>
  <si>
    <t xml:space="preserve">3076426	</t>
  </si>
  <si>
    <t xml:space="preserve">653380589	</t>
  </si>
  <si>
    <t xml:space="preserve">999222974319949	</t>
  </si>
  <si>
    <t>[普吉岛]普吉岛芭东沃夫酒店(Woovo Phuket Patong)(55801086)</t>
  </si>
  <si>
    <t>Ji/Shuo,Dong/Zhen</t>
  </si>
  <si>
    <t xml:space="preserve">3077730	</t>
  </si>
  <si>
    <t xml:space="preserve">1466116511	</t>
  </si>
  <si>
    <t xml:space="preserve">999222983520153	</t>
  </si>
  <si>
    <t>[朗塞斯顿]朗塞斯顿克罗尼尔品质酒店(Quality Hotel Colonial Launceston)(55872368)</t>
  </si>
  <si>
    <t>CHIU/CHI SING</t>
  </si>
  <si>
    <t xml:space="preserve">3081025	</t>
  </si>
  <si>
    <t xml:space="preserve">GN3205009XZBM0#54138034	</t>
  </si>
  <si>
    <t xml:space="preserve">999222990045621	</t>
  </si>
  <si>
    <t>[马赛]马赛老港宜必思快捷酒店(Ibis Budget Marseille Vieux Port)(55465179)</t>
  </si>
  <si>
    <t>EL BOUKHARI/NAJAT</t>
  </si>
  <si>
    <t xml:space="preserve">3083353	</t>
  </si>
  <si>
    <t xml:space="preserve">999222990097261	</t>
  </si>
  <si>
    <t>[奠磐市社]会安贝哈米海滩度假村及水疗中心(Le Belhamy Beach Resort &amp; Spa, Hoi An)(90357242)</t>
  </si>
  <si>
    <t>贝拉米泳池别墅&lt;2人入住&gt;&lt;不退款&gt;&lt;早餐&gt;</t>
  </si>
  <si>
    <t>RYU/MINGON</t>
  </si>
  <si>
    <t xml:space="preserve">3083378	</t>
  </si>
  <si>
    <t xml:space="preserve">999223002561011	</t>
  </si>
  <si>
    <t>[米兰]蓝线酒店(Hotel Dateo)(55884335)</t>
  </si>
  <si>
    <t>经济双人床房&lt;2人入住&gt;&lt;不退款&gt;</t>
  </si>
  <si>
    <t>Gabor/Nora</t>
  </si>
  <si>
    <t xml:space="preserve">3088493	</t>
  </si>
  <si>
    <t xml:space="preserve">25930646	</t>
  </si>
  <si>
    <t xml:space="preserve">999223005815038	</t>
  </si>
  <si>
    <t>[曼谷]披耶嘉森旅舍(House of Phraya Jasaen)(55299570)</t>
  </si>
  <si>
    <t>时尚陋巷房&lt;2人入住&gt;&lt;不退款&gt;</t>
  </si>
  <si>
    <t>MUNAUTSA/WANSIN</t>
  </si>
  <si>
    <t xml:space="preserve">3089800	</t>
  </si>
  <si>
    <t xml:space="preserve">94979049	</t>
  </si>
  <si>
    <t xml:space="preserve">999223028022869	</t>
  </si>
  <si>
    <t>[菲尔德]翡翠湖山林小屋度假村(Emerald Lake Lodge)(60480648)</t>
  </si>
  <si>
    <t>大床小屋&lt;2人入住&gt;&lt;不退款&gt;</t>
  </si>
  <si>
    <t>Andersen/Erik,Selje/Sara</t>
  </si>
  <si>
    <t xml:space="preserve">3093812	</t>
  </si>
  <si>
    <t xml:space="preserve">126420149	</t>
  </si>
  <si>
    <t xml:space="preserve">999223036806490	</t>
  </si>
  <si>
    <t>LIU/XIAOYAN</t>
  </si>
  <si>
    <t xml:space="preserve">3096689	</t>
  </si>
  <si>
    <t xml:space="preserve">999223039136323	</t>
  </si>
  <si>
    <t>FONG/TOLAI,NG/WINGKIN</t>
  </si>
  <si>
    <t xml:space="preserve">3097698	</t>
  </si>
  <si>
    <t xml:space="preserve">999223057834871	</t>
  </si>
  <si>
    <t>[曼谷]曼谷京华大酒店 (政府卫生认证)(Hotel Royal Bangkok@Chinatown)(55932568)</t>
  </si>
  <si>
    <t>高级房（无窗）&lt;2人入住&gt;&lt;不退款&gt;</t>
  </si>
  <si>
    <t>SIN/CHANBORAMY,GUEK LANG/HEN</t>
  </si>
  <si>
    <t xml:space="preserve">3102827	</t>
  </si>
  <si>
    <t xml:space="preserve">339721	</t>
  </si>
  <si>
    <t xml:space="preserve">999223070897065	</t>
  </si>
  <si>
    <t>豪华房（特大床）&lt;2人入住&gt;&lt;不退款&gt;</t>
  </si>
  <si>
    <t>Chua/Chester,Chua/Chester</t>
  </si>
  <si>
    <t xml:space="preserve">3105538	</t>
  </si>
  <si>
    <t xml:space="preserve">999223071089754	</t>
  </si>
  <si>
    <t>[首尔]明洞莱恩酒店(Line Hotel Myeongdong)(68031160)</t>
  </si>
  <si>
    <t>经济房双床&lt;2人入住&gt;&lt;不退款&gt;</t>
  </si>
  <si>
    <t>THONGARMRUNG/PORNPANA</t>
  </si>
  <si>
    <t xml:space="preserve">3105584	</t>
  </si>
  <si>
    <t xml:space="preserve">999223073675553	</t>
  </si>
  <si>
    <t>[曼谷]T2 沙吞酒店(T2 Residence Sathorn)(55586055)</t>
  </si>
  <si>
    <t>豪华间&lt;2人入住&gt;&lt;不退款&gt;</t>
  </si>
  <si>
    <t>MENG/BANGYU,ZENG/XUEYING</t>
  </si>
  <si>
    <t xml:space="preserve">3106665	</t>
  </si>
  <si>
    <t xml:space="preserve">HTL-WBD-384711285	</t>
  </si>
  <si>
    <t xml:space="preserve">999223074540701	</t>
  </si>
  <si>
    <t>[雷克雅未克]雷克雅未克格兰酒店(Grand Hotel Reykjavik)(55281425)</t>
  </si>
  <si>
    <t>外部景观大床房&lt;2人入住&gt;&lt;早餐&gt;</t>
  </si>
  <si>
    <t>GAO/ZIYUE,TIAN/YUYAN</t>
  </si>
  <si>
    <t xml:space="preserve">3107108	</t>
  </si>
  <si>
    <t xml:space="preserve">68358952	</t>
  </si>
  <si>
    <t xml:space="preserve">999223080755954	</t>
  </si>
  <si>
    <t>Rahmat/Muhamad Hafiz</t>
  </si>
  <si>
    <t xml:space="preserve">3108055	</t>
  </si>
  <si>
    <t xml:space="preserve">999223083490253	</t>
  </si>
  <si>
    <t>MUHAMAD/ZULKHAIRY</t>
  </si>
  <si>
    <t xml:space="preserve">3108812	</t>
  </si>
  <si>
    <t xml:space="preserve">25421128	</t>
  </si>
  <si>
    <t xml:space="preserve">999223087540278	</t>
  </si>
  <si>
    <t>Guo/Jie</t>
  </si>
  <si>
    <t xml:space="preserve">3109938	</t>
  </si>
  <si>
    <t xml:space="preserve">999223096731172	</t>
  </si>
  <si>
    <t>[Lebak Gede]万隆尼欧蒂帕迪优库尔酒店(Hotel Neo Dipatiukur Bandung)(60514391)</t>
  </si>
  <si>
    <t>尼欧房&lt;2人入住&gt;&lt;不退款&gt;</t>
  </si>
  <si>
    <t>TILLAH/MARDHA</t>
  </si>
  <si>
    <t xml:space="preserve">3112341	</t>
  </si>
  <si>
    <t xml:space="preserve">84893	</t>
  </si>
  <si>
    <t xml:space="preserve">999223097442067	</t>
  </si>
  <si>
    <t>[图卢姆]梦想图兰度假酒店及水疗中心 - 全包式(Dreams Tulum Resort &amp; Spa - All Inclusive)(77372045)</t>
  </si>
  <si>
    <t>花园豪华双人房（特大床）&lt;2人入住&gt;&lt;不退款&gt;&lt;早餐&gt;</t>
  </si>
  <si>
    <t>Brennan IV/William John</t>
  </si>
  <si>
    <t xml:space="preserve">3112524	</t>
  </si>
  <si>
    <t xml:space="preserve">69-4464556	</t>
  </si>
  <si>
    <t xml:space="preserve">999223101410563	</t>
  </si>
  <si>
    <t>[乔治市]槟城长荣桂冠酒店 (槟城对抗新冠肺炎认证)(Evergreen Laurel Hotel Penang (PenangFightCovid-19 Certified))(55451685)</t>
  </si>
  <si>
    <t>海景豪华特大床房&lt;2人入住&gt;&lt;不退款&gt;</t>
  </si>
  <si>
    <t>PAI/HUSAN</t>
  </si>
  <si>
    <t xml:space="preserve">3113495	</t>
  </si>
  <si>
    <t xml:space="preserve">999223108020444	</t>
  </si>
  <si>
    <t>[普雷图河畔圣若泽]国家酒店 - 城际(Hotel Nacional Distributed by Intercity)(91808946)</t>
  </si>
  <si>
    <t>标准双人间&lt;2人入住&gt;&lt;不退款&gt;&lt;早餐&gt;</t>
  </si>
  <si>
    <t>PIVOTTO DA GUIA/WESLEY THIAGO,OLIVEIRA/POLIANE DA SILVA</t>
  </si>
  <si>
    <t xml:space="preserve">3115844	</t>
  </si>
  <si>
    <t xml:space="preserve">70663122	</t>
  </si>
  <si>
    <t xml:space="preserve">999223113191080	</t>
  </si>
  <si>
    <t>客房, 1 张大床 (Starlet)&lt;2人入住&gt;&lt;不退款&gt;</t>
  </si>
  <si>
    <t>FANG/XINYI</t>
  </si>
  <si>
    <t xml:space="preserve">3116348	</t>
  </si>
  <si>
    <t xml:space="preserve">999223115970853	</t>
  </si>
  <si>
    <t>[长滩岛]长滩岛阿尔塔布里扎度假村(Altabriza Resort Boracay)(55299023)</t>
  </si>
  <si>
    <t>JOO/CHEOLJIN</t>
  </si>
  <si>
    <t xml:space="preserve">3117130	</t>
  </si>
  <si>
    <t xml:space="preserve">酒店前台shanamen女士确认订单	</t>
  </si>
  <si>
    <t xml:space="preserve">999223120107724	</t>
  </si>
  <si>
    <t>[新加坡]新加坡滨海湾金沙度假区(Marina Bay Sands Singapore)(55439468)</t>
  </si>
  <si>
    <t>豪华客房(低层)&lt;2人入住&gt;&lt;不退款&gt;</t>
  </si>
  <si>
    <t>Yang/Zong Xiang</t>
  </si>
  <si>
    <t xml:space="preserve">3118155	</t>
  </si>
  <si>
    <t xml:space="preserve">5246996	</t>
  </si>
  <si>
    <t xml:space="preserve">999223120550030	</t>
  </si>
  <si>
    <t>LI/YE</t>
  </si>
  <si>
    <t xml:space="preserve">3118297	</t>
  </si>
  <si>
    <t xml:space="preserve">11560397108	</t>
  </si>
  <si>
    <t xml:space="preserve">999223128339409	</t>
  </si>
  <si>
    <t>SID LOO/LOO KWONG SUNG</t>
  </si>
  <si>
    <t xml:space="preserve">3119827	</t>
  </si>
  <si>
    <t xml:space="preserve">11563159234	</t>
  </si>
  <si>
    <t xml:space="preserve">999223128987183	</t>
  </si>
  <si>
    <t>[帕赛市]马尼拉萨沃伊酒店(Savoy Hotel Manila)(56140523)</t>
  </si>
  <si>
    <t>基本双床房2&lt;2人入住&gt;&lt;不退款&gt;</t>
  </si>
  <si>
    <t>Nicholls/Leanne Kaye</t>
  </si>
  <si>
    <t xml:space="preserve">3119984	</t>
  </si>
  <si>
    <t xml:space="preserve">256256	</t>
  </si>
  <si>
    <t xml:space="preserve">23129454091	</t>
  </si>
  <si>
    <t>[萨克拉门托]萨克拉门托速8酒店(Super 8 by Wyndham Sacramento)(70790374)</t>
  </si>
  <si>
    <t>客房（1张特大床）&lt;2人入住&gt;&lt;不退款&gt;&lt;早餐&gt;</t>
  </si>
  <si>
    <t>RANGEL/DAVID ANTHONY</t>
  </si>
  <si>
    <t xml:space="preserve">3120130	</t>
  </si>
  <si>
    <t xml:space="preserve">85857EE012447	</t>
  </si>
  <si>
    <t xml:space="preserve">999223129636245	</t>
  </si>
  <si>
    <t>[旧金山]旧金山斯坦福庭院酒店(Stanford Court San Francisco)(55861995)</t>
  </si>
  <si>
    <t>YANG/ZIYI</t>
  </si>
  <si>
    <t xml:space="preserve">3120228	</t>
  </si>
  <si>
    <t xml:space="preserve">999223134632126	</t>
  </si>
  <si>
    <t>LIU/LIU CAI</t>
  </si>
  <si>
    <t xml:space="preserve">3121312	</t>
  </si>
  <si>
    <t xml:space="preserve">122732	</t>
  </si>
  <si>
    <t xml:space="preserve">999223149806930	</t>
  </si>
  <si>
    <t>[基西米]奥兰多西南 - 庆祝区假日酒店 - IHG 旗下酒店(Holiday Inn Orlando SW - Celebration Area, an IHG Hotel)(70391321)</t>
  </si>
  <si>
    <t>Whitehead/Tiairra</t>
  </si>
  <si>
    <t xml:space="preserve">3124836	</t>
  </si>
  <si>
    <t xml:space="preserve">999223151001032	</t>
  </si>
  <si>
    <t>[曼谷]曼谷梵尼克斯素坤逸11酒店(Le Fenix Sukhumvit 11 Bangkok)(60494192)</t>
  </si>
  <si>
    <t>高级双人床或双床房&lt;2人入住&gt;&lt;不退款&gt;</t>
  </si>
  <si>
    <t>GULLEBAN/FELLJUN CASUMANAN,SABILLA/EVANA JESSIE YORONG</t>
  </si>
  <si>
    <t xml:space="preserve">3125297	</t>
  </si>
  <si>
    <t xml:space="preserve">999223156959707	</t>
  </si>
  <si>
    <t>[西归浦市]中文本昵客酒店(Benikea Jungmun Hotel)(77364390)</t>
  </si>
  <si>
    <t>豪华三人房&lt;2人入住&gt;&lt;不退款&gt;</t>
  </si>
  <si>
    <t>JOO/YEONOK</t>
  </si>
  <si>
    <t xml:space="preserve">3126567	</t>
  </si>
  <si>
    <t xml:space="preserve">9147986609144	</t>
  </si>
  <si>
    <t xml:space="preserve">999223158280346	</t>
  </si>
  <si>
    <t>[托伦斯]托伦斯宫古海柏丽德酒店(Miyako Hybrid Hotel Torrance)(55720369)</t>
  </si>
  <si>
    <t>客房, 1 张特大床, 无障碍&lt;2人入住&gt;&lt;不退款&gt;</t>
  </si>
  <si>
    <t>Yoo/Moon Young</t>
  </si>
  <si>
    <t xml:space="preserve">3126973	</t>
  </si>
  <si>
    <t xml:space="preserve">389181925981	</t>
  </si>
  <si>
    <t xml:space="preserve">999223158957010	</t>
  </si>
  <si>
    <t>[巴黎]巴黎15区小姐花园酒店(Les Jardins de Mademoiselle Hotel &amp; Spa)(80330717)</t>
  </si>
  <si>
    <t>舒适双人床房&lt;2人入住&gt;&lt;不退款&gt;</t>
  </si>
  <si>
    <t>Rivera Alvarez/Alondra</t>
  </si>
  <si>
    <t xml:space="preserve">3127235	</t>
  </si>
  <si>
    <t xml:space="preserve">999223159958291	</t>
  </si>
  <si>
    <t>[中雅加达]雅加达瓦希德哈西姆智选假日酒店(Holiday Inn Express Jakarta Wahid Hasyim, an IHG Hotel)(55639809)</t>
  </si>
  <si>
    <t>双床房&lt;2人入住&gt;&lt;不退款&gt;&lt;早餐&gt;</t>
  </si>
  <si>
    <t>SUN/PENGCHENG</t>
  </si>
  <si>
    <t xml:space="preserve">3127513	</t>
  </si>
  <si>
    <t xml:space="preserve">44135247	</t>
  </si>
  <si>
    <t xml:space="preserve">999223160487901	</t>
  </si>
  <si>
    <t>[Kobenhavn S]迈特罗卡宾酒店(Cabinn Metro Hotel)(55519621)</t>
  </si>
  <si>
    <t>麦特龙经济房&lt;2人入住&gt;</t>
  </si>
  <si>
    <t>Nielsen/Bogi,Nielsen/Bogi</t>
  </si>
  <si>
    <t xml:space="preserve">3127690	</t>
  </si>
  <si>
    <t xml:space="preserve">653551900	</t>
  </si>
  <si>
    <t xml:space="preserve">999223161295909	</t>
  </si>
  <si>
    <t>豪华池景2张大床房&lt;2人入住&gt;&lt;不退款&gt;</t>
  </si>
  <si>
    <t>An/Jingfan</t>
  </si>
  <si>
    <t xml:space="preserve">3128023	</t>
  </si>
  <si>
    <t xml:space="preserve">999223161760016	</t>
  </si>
  <si>
    <t>LIN/MING LEI</t>
  </si>
  <si>
    <t xml:space="preserve">3128140	</t>
  </si>
  <si>
    <t xml:space="preserve">999223163865293	</t>
  </si>
  <si>
    <t>[吉隆坡]吉隆坡美利亚酒店(Meliá Kuala Lumpur)(55665890)</t>
  </si>
  <si>
    <t>甄选房&lt;2人入住&gt;&lt;不退款&gt;</t>
  </si>
  <si>
    <t>MD DALI/ROSNI</t>
  </si>
  <si>
    <t xml:space="preserve">3128725	</t>
  </si>
  <si>
    <t xml:space="preserve">999223165438049	</t>
  </si>
  <si>
    <t>LU/YUMENG</t>
  </si>
  <si>
    <t xml:space="preserve">3129282	</t>
  </si>
  <si>
    <t xml:space="preserve">999223165591561	</t>
  </si>
  <si>
    <t>[蒙特利尔]蒙特利尔洲际酒店(InterContinental Montreal)(55426619)</t>
  </si>
  <si>
    <t>Deluxe Room&lt;2人入住&gt;&lt;不退款&gt;&lt;早餐&gt;</t>
  </si>
  <si>
    <t>HU/RUI</t>
  </si>
  <si>
    <t xml:space="preserve">3129338	</t>
  </si>
  <si>
    <t xml:space="preserve">999223166529168	</t>
  </si>
  <si>
    <t>[威尼斯]罗莎萨尔瓦酒店(Rosa Salva Hotel)(90356119)</t>
  </si>
  <si>
    <t>高级房间&lt;2人入住&gt;&lt;不退款&gt;</t>
  </si>
  <si>
    <t>Dadati/Matteo</t>
  </si>
  <si>
    <t xml:space="preserve">3129649	</t>
  </si>
  <si>
    <t xml:space="preserve">1473688246	</t>
  </si>
  <si>
    <t xml:space="preserve">999223166994198	</t>
  </si>
  <si>
    <t>BIN MOHD SIDIK/MOHD ZULKARNAIN</t>
  </si>
  <si>
    <t xml:space="preserve">3129897	</t>
  </si>
  <si>
    <t xml:space="preserve">911899693	</t>
  </si>
  <si>
    <t xml:space="preserve">999223168381234	</t>
  </si>
  <si>
    <t>[Bang Chalong]曼谷伊斯汀塔娜城市高尔夫度假村(Eastin Thana City Golf Resort Bangkok)(68031168)</t>
  </si>
  <si>
    <t>高尔夫球场景观高级房&lt;2人入住&gt;&lt;不退款&gt;&lt;早餐&gt;</t>
  </si>
  <si>
    <t>QIU/LIBO,SONG/WEI,SONG/LIMING,GUI/JING</t>
  </si>
  <si>
    <t xml:space="preserve">3130666	</t>
  </si>
  <si>
    <t xml:space="preserve">1473776573	</t>
  </si>
  <si>
    <t xml:space="preserve">999223168532696	</t>
  </si>
  <si>
    <t>[法兰克福]梅斯阿塔赫尔酒店(Hotel Attaché an der Messe)(55391426)</t>
  </si>
  <si>
    <t>双人房/双床房&lt;2人入住&gt;&lt;不退款&gt;</t>
  </si>
  <si>
    <t>Wiedenhofer/Georg</t>
  </si>
  <si>
    <t xml:space="preserve">3130742	</t>
  </si>
  <si>
    <t xml:space="preserve">1473777518-1	</t>
  </si>
  <si>
    <t xml:space="preserve">999223173241036	</t>
  </si>
  <si>
    <t>GAWINGADGUL/ORAPHUT,INKROD/NARISA</t>
  </si>
  <si>
    <t xml:space="preserve">3131251	</t>
  </si>
  <si>
    <t xml:space="preserve">341099	</t>
  </si>
  <si>
    <t xml:space="preserve">23173818627	</t>
  </si>
  <si>
    <t>[波尔多]波尔多中心品质酒店(Quality Hotel Bordeaux Centre)(80332234)</t>
  </si>
  <si>
    <t>Bonhomme/Lory</t>
  </si>
  <si>
    <t xml:space="preserve">3131366	</t>
  </si>
  <si>
    <t xml:space="preserve">999223176053561	</t>
  </si>
  <si>
    <t>[新加坡]新加坡威大酒店 - 明古连(V Hotel Bencoolen)(56196642)</t>
  </si>
  <si>
    <t>高级房（双床）&lt;1&gt;&lt;2人入住&gt;&lt;不退款&gt;&lt;早餐&gt;</t>
  </si>
  <si>
    <t>JIA/GUANLEI</t>
  </si>
  <si>
    <t xml:space="preserve">3132039	</t>
  </si>
  <si>
    <t xml:space="preserve">-1474220650	</t>
  </si>
  <si>
    <t xml:space="preserve">999223178453801	</t>
  </si>
  <si>
    <t>[克莱夫]怀尔德伍德套房酒店(Wildwood Lodge &amp; Suites)(89917511)</t>
  </si>
  <si>
    <t>标准间&lt;2人入住&gt;&lt;不退款&gt;&lt;早餐&gt;</t>
  </si>
  <si>
    <t>Beougher/Joshua</t>
  </si>
  <si>
    <t xml:space="preserve">3132497	</t>
  </si>
  <si>
    <t xml:space="preserve">-1474305070	</t>
  </si>
  <si>
    <t xml:space="preserve">999223179294127	</t>
  </si>
  <si>
    <t>[阿尔伯克基]阿尔伯克基西品质套房酒店(Quality Inn &amp; Suites Albuquerque West)(94362694)</t>
  </si>
  <si>
    <t>标准客房2张大床&lt;2人入住&gt;&lt;不退款&gt;&lt;早餐&gt;</t>
  </si>
  <si>
    <t>Chhetri/Nirajan</t>
  </si>
  <si>
    <t xml:space="preserve">3132706	</t>
  </si>
  <si>
    <t xml:space="preserve">999223179467878	</t>
  </si>
  <si>
    <t>[巴拿马城]巴拿马瑞广场酒店(Hotel Riu Plaza Panama)(55733524)</t>
  </si>
  <si>
    <t>高级套房&lt;2人入住&gt;&lt;不退款&gt;&lt;早餐&gt;</t>
  </si>
  <si>
    <t>Haiming/Tang</t>
  </si>
  <si>
    <t xml:space="preserve">3132730	</t>
  </si>
  <si>
    <t xml:space="preserve">999223180643602	</t>
  </si>
  <si>
    <t xml:space="preserve">3133120	</t>
  </si>
  <si>
    <t xml:space="preserve">999223181015328	</t>
  </si>
  <si>
    <t>豪华房(特大床)&lt;2人入住&gt;&lt;不退款&gt;&lt;早餐&gt;</t>
  </si>
  <si>
    <t>HUANG/TAO,LI/YING</t>
  </si>
  <si>
    <t xml:space="preserve">3133255	</t>
  </si>
  <si>
    <t xml:space="preserve">DEB230314151030548	</t>
  </si>
  <si>
    <t xml:space="preserve">999223183028863	</t>
  </si>
  <si>
    <t>[曼谷]UHG四分之一隆齐酒店(The Quarter Ploenchit by UHG)(90402440)</t>
  </si>
  <si>
    <t>豪华房(特大床)&lt;2人入住&gt;&lt;不退款&gt;</t>
  </si>
  <si>
    <t>TIAN/RUI</t>
  </si>
  <si>
    <t xml:space="preserve">3134063	</t>
  </si>
  <si>
    <t xml:space="preserve">999223183197381	</t>
  </si>
  <si>
    <t>[纽约]墨水 48 酒店(Ink 48 Hotel)(55720417)</t>
  </si>
  <si>
    <t>ZHANG/CHENBIAO</t>
  </si>
  <si>
    <t xml:space="preserve">3134161	</t>
  </si>
  <si>
    <t xml:space="preserve">999223184305429	</t>
  </si>
  <si>
    <t>Li/Jinping</t>
  </si>
  <si>
    <t xml:space="preserve">3134652	</t>
  </si>
  <si>
    <t xml:space="preserve">23031549	</t>
  </si>
  <si>
    <t xml:space="preserve">999223184411983	</t>
  </si>
  <si>
    <t>[希什利]伊斯坦布尔哈比皇冠假日酒店(Crowne Plaza Istanbul Harbiye, an IHG Hotel)(55439689)</t>
  </si>
  <si>
    <t>VAZHAYIL/MUSTHAFA</t>
  </si>
  <si>
    <t xml:space="preserve">3134701	</t>
  </si>
  <si>
    <t xml:space="preserve">999223187562279	</t>
  </si>
  <si>
    <t>[曼谷]拉差达钻石酒店(Diamond Residence Ratchada)(55547433)</t>
  </si>
  <si>
    <t>GAO/YAN,LU/TINGTING</t>
  </si>
  <si>
    <t xml:space="preserve">3135046	</t>
  </si>
  <si>
    <t xml:space="preserve">1073330348	</t>
  </si>
  <si>
    <t xml:space="preserve">999223189354453	</t>
  </si>
  <si>
    <t>[恩格尔伍德]恩格尔伍德代顿机场克拉丽奥酒店(Clarion Inn Dayton Airport)(95387319)</t>
  </si>
  <si>
    <t>双人房(2张双人床)&lt;2人入住&gt;&lt;不退款&gt;&lt;早餐&gt;</t>
  </si>
  <si>
    <t>liu/xiaolin</t>
  </si>
  <si>
    <t xml:space="preserve">3135353	</t>
  </si>
  <si>
    <t xml:space="preserve">999223190308324	</t>
  </si>
  <si>
    <t>[马斯喀特]马斯喀特千禧国际酒店(Grand Millennium Muscat)(55289781)</t>
  </si>
  <si>
    <t>CHAN/YUK DANO</t>
  </si>
  <si>
    <t xml:space="preserve">3135652	</t>
  </si>
  <si>
    <t xml:space="preserve">999223190463369	</t>
  </si>
  <si>
    <t>[克林顿]安德鲁斯空军基地伊克诺旅馆(Econo Lodge Andrews AFB)(55304269)</t>
  </si>
  <si>
    <t>双大床房(无烟)&lt;2人入住&gt;&lt;不退款&gt;&lt;早餐&gt;</t>
  </si>
  <si>
    <t>Bellinger-Thomas/Justin</t>
  </si>
  <si>
    <t xml:space="preserve">3135737	</t>
  </si>
  <si>
    <t xml:space="preserve">999223190672684	</t>
  </si>
  <si>
    <t>AHMAD SAZILI/AISYAH BINTI</t>
  </si>
  <si>
    <t xml:space="preserve">3135842	</t>
  </si>
  <si>
    <t xml:space="preserve">25620837	</t>
  </si>
  <si>
    <t xml:space="preserve">999223194372990	</t>
  </si>
  <si>
    <t>[曼谷]曼谷都市酒店(Metropole Bangkok)(90373284)</t>
  </si>
  <si>
    <t>标准双床开放式房带厨房&lt;2人入住&gt;&lt;不退款&gt;</t>
  </si>
  <si>
    <t>HUANG/ZHIWEI</t>
  </si>
  <si>
    <t xml:space="preserve">3136904	</t>
  </si>
  <si>
    <t xml:space="preserve">26281	</t>
  </si>
  <si>
    <t xml:space="preserve">999223199436083	</t>
  </si>
  <si>
    <t>[奥斯陆]安克尔酒店(Anker Hotel)(55505475)</t>
  </si>
  <si>
    <t>大床房&lt;2人入住&gt;&lt;不退款&gt;&lt;早餐&gt;</t>
  </si>
  <si>
    <t>GAO/LEI</t>
  </si>
  <si>
    <t xml:space="preserve">3138622	</t>
  </si>
  <si>
    <t xml:space="preserve">1475076795	</t>
  </si>
  <si>
    <t xml:space="preserve">999223199644538	</t>
  </si>
  <si>
    <t>[卡尔卡松]骑士索威尔酒店(Sowell HÔTELS les Chevaliers)(89931595)</t>
  </si>
  <si>
    <t>Liu/ZiYu</t>
  </si>
  <si>
    <t xml:space="preserve">3138744	</t>
  </si>
  <si>
    <t xml:space="preserve">999223200502382	</t>
  </si>
  <si>
    <t>[泗水]泗水探索酒店(Quest Hotel Darmo - Surabaya by ASTON)(60480266)</t>
  </si>
  <si>
    <t>BUDI/BUDI KUKUH</t>
  </si>
  <si>
    <t xml:space="preserve">3139308	</t>
  </si>
  <si>
    <t xml:space="preserve">25638608	</t>
  </si>
  <si>
    <t xml:space="preserve">999223203089921	</t>
  </si>
  <si>
    <t>客房, 1 张大床 (Essential 1)&lt;2人入住&gt;&lt;不退款&gt;&lt;早餐&gt;</t>
  </si>
  <si>
    <t>VALENTON/JOHN FAUSTO</t>
  </si>
  <si>
    <t xml:space="preserve">3140026	</t>
  </si>
  <si>
    <t xml:space="preserve">258945	</t>
  </si>
  <si>
    <t xml:space="preserve">999223204617795	</t>
  </si>
  <si>
    <t>[基西米]麦格特中心伊克诺旅馆(Econo Lodge Inn &amp; Suites Maingate Central)(55312002)</t>
  </si>
  <si>
    <t>2张大床房(无烟)&lt;2人入住&gt;&lt;不退款&gt;&lt;早餐&gt;</t>
  </si>
  <si>
    <t>CHEN/QIANG,YANG/HAILIN</t>
  </si>
  <si>
    <t xml:space="preserve">3140233	</t>
  </si>
  <si>
    <t xml:space="preserve">999223205143419	</t>
  </si>
  <si>
    <t>[魁北克城]环宇酒店(Hotel Universel)(91547204)</t>
  </si>
  <si>
    <t>尊享2张大床房&lt;2人入住&gt;&lt;不退款&gt;</t>
  </si>
  <si>
    <t>bouchard/valerie</t>
  </si>
  <si>
    <t xml:space="preserve">3140363	</t>
  </si>
  <si>
    <t xml:space="preserve">757385579	</t>
  </si>
  <si>
    <t xml:space="preserve">999223206230260	</t>
  </si>
  <si>
    <t>[沙美岛]沙美岛尼马诺拉迪度假酒店(Nimmanoradee Resort)(55391176)</t>
  </si>
  <si>
    <t>花园景观小屋&lt;2人入住&gt;&lt;不退款&gt;</t>
  </si>
  <si>
    <t>ANAN/WILWAN</t>
  </si>
  <si>
    <t xml:space="preserve">3140734	</t>
  </si>
  <si>
    <t xml:space="preserve">1475495306	</t>
  </si>
  <si>
    <t xml:space="preserve">999223206293102	</t>
  </si>
  <si>
    <t>[胡志明市]胡志明市西贡华美娜酒店(Ramana Saigon Hotel)(55320480)</t>
  </si>
  <si>
    <t>xiao/guoyue,lin/shituo,yang/xiaoqing</t>
  </si>
  <si>
    <t xml:space="preserve">3140756	</t>
  </si>
  <si>
    <t xml:space="preserve">999223206377077	</t>
  </si>
  <si>
    <t>[泗水]泗水容库喜爱酒店(favehotel Rungkut Surabaya)(55653014)</t>
  </si>
  <si>
    <t>HERAWATI/LIA</t>
  </si>
  <si>
    <t xml:space="preserve">3140793	</t>
  </si>
  <si>
    <t xml:space="preserve">25645315	</t>
  </si>
  <si>
    <t xml:space="preserve">999223206287687	</t>
  </si>
  <si>
    <t>[普吉岛]拉迈酒店(Lamai Hotel)(55304160)</t>
  </si>
  <si>
    <t>WONGCHAROENTHAM/DITDILOK</t>
  </si>
  <si>
    <t xml:space="preserve">3140753	</t>
  </si>
  <si>
    <t xml:space="preserve">999223206858322	</t>
  </si>
  <si>
    <t>[北雅加达]普鲁特村最爱酒店(favehotel Pluit Junction)(60514415)</t>
  </si>
  <si>
    <t>致爱房&lt;2人入住&gt;&lt;不退款&gt;</t>
  </si>
  <si>
    <t>SHAN/XUANXUAN</t>
  </si>
  <si>
    <t xml:space="preserve">3140922	</t>
  </si>
  <si>
    <t xml:space="preserve">25645946	</t>
  </si>
  <si>
    <t xml:space="preserve">999223206898422	</t>
  </si>
  <si>
    <t>ANG/ROGER CHENG JIE</t>
  </si>
  <si>
    <t xml:space="preserve">3140936	</t>
  </si>
  <si>
    <t xml:space="preserve">999223206924613	</t>
  </si>
  <si>
    <t>[南雅加达]雅加达珐维盖特斯波特酒店(Favehotel Gatot Subroto Jakarta)(70165218)</t>
  </si>
  <si>
    <t>FEBRIADI/ALFATH</t>
  </si>
  <si>
    <t xml:space="preserve">3140948	</t>
  </si>
  <si>
    <t xml:space="preserve">25646044	</t>
  </si>
  <si>
    <t xml:space="preserve">999223208656905	</t>
  </si>
  <si>
    <t>[图班]图班特罗皮斯酒店(Resor Tuban Tropis)(89918514)</t>
  </si>
  <si>
    <t>GAO/MINJUN</t>
  </si>
  <si>
    <t xml:space="preserve">3141462	</t>
  </si>
  <si>
    <t xml:space="preserve">-1475611486	</t>
  </si>
  <si>
    <t xml:space="preserve">999223209150220	</t>
  </si>
  <si>
    <t>YAAKOB/HASBULLAH</t>
  </si>
  <si>
    <t xml:space="preserve">3141605	</t>
  </si>
  <si>
    <t xml:space="preserve">999223209365371	</t>
  </si>
  <si>
    <t>[圣安东尼奥]吉布斯市区河滨酒店(Hotel Gibbs Downtown Riverwalk)(92030050)</t>
  </si>
  <si>
    <t>行政特大床房&lt;2人入住&gt;&lt;不退款&gt;&lt;早餐&gt;</t>
  </si>
  <si>
    <t>Le/Nguyen</t>
  </si>
  <si>
    <t xml:space="preserve">3141672	</t>
  </si>
  <si>
    <t xml:space="preserve">-1475628948	</t>
  </si>
  <si>
    <t xml:space="preserve">999223209569866	</t>
  </si>
  <si>
    <t>[达沃]达沃水畔岛屿酒店(Waterfront Insular Hotel Davao)(55465086)</t>
  </si>
  <si>
    <t>豪华双人房&lt;2人入住&gt;&lt;不退款&gt;&lt;早餐&gt;</t>
  </si>
  <si>
    <t>HE/YIXIN</t>
  </si>
  <si>
    <t xml:space="preserve">3141734	</t>
  </si>
  <si>
    <t xml:space="preserve">999223210220901	</t>
  </si>
  <si>
    <t>[八打灵再也]世界酒店(One World Hotel)(55354748)</t>
  </si>
  <si>
    <t>SHAH/AIRY</t>
  </si>
  <si>
    <t xml:space="preserve">3141919	</t>
  </si>
  <si>
    <t xml:space="preserve">DEB230316132325897	</t>
  </si>
  <si>
    <t xml:space="preserve">999223210309444	</t>
  </si>
  <si>
    <t>[北雅加达]雅加达尼欧玛纳戈广场酒店(Neo Hotel Mangga Dua by ASTON)(55253987)</t>
  </si>
  <si>
    <t>尼欧房&lt;2人入住&gt;&lt;不退款&gt;&lt;早餐&gt;</t>
  </si>
  <si>
    <t>CAO/DEWEN,QIU/YONGQIANG,WONG/SWEE CHEONG</t>
  </si>
  <si>
    <t xml:space="preserve">3141942	</t>
  </si>
  <si>
    <t xml:space="preserve">999223211839581	</t>
  </si>
  <si>
    <t>[南雅加达]雅加达阿斯顿优选西马图庞会议中心酒店(ASTON Priority Simatupang &amp; Conference Center)(60493997)</t>
  </si>
  <si>
    <t>DHIYANDRI/RATNA</t>
  </si>
  <si>
    <t xml:space="preserve">3142310	</t>
  </si>
  <si>
    <t xml:space="preserve">25654017	</t>
  </si>
  <si>
    <t xml:space="preserve">999223212161566	</t>
  </si>
  <si>
    <t>Double or Twin ESSENTIAL 1&lt;2人入住&gt;&lt;不退款&gt;</t>
  </si>
  <si>
    <t>MUSTAPHA/ABDULBASIR SALIK</t>
  </si>
  <si>
    <t xml:space="preserve">3142382	</t>
  </si>
  <si>
    <t xml:space="preserve">9148118605166	</t>
  </si>
  <si>
    <t xml:space="preserve">999223213013438	</t>
  </si>
  <si>
    <t>LIM/JASON JEE SERN</t>
  </si>
  <si>
    <t xml:space="preserve">3142613	</t>
  </si>
  <si>
    <t xml:space="preserve">999223213052693	</t>
  </si>
  <si>
    <t>EL HATTACHI/BRAHIM</t>
  </si>
  <si>
    <t xml:space="preserve">3142628	</t>
  </si>
  <si>
    <t xml:space="preserve">-1475694888	</t>
  </si>
  <si>
    <t xml:space="preserve">999223213325174	</t>
  </si>
  <si>
    <t>YEONG/CHUN KHAY</t>
  </si>
  <si>
    <t xml:space="preserve">3142702	</t>
  </si>
  <si>
    <t xml:space="preserve">999223214070796	</t>
  </si>
  <si>
    <t>[威斯敏斯特城]迪利酒店(The Dilly)(55329313)</t>
  </si>
  <si>
    <t>经典双人床房&lt;2人入住&gt;&lt;不退款&gt;</t>
  </si>
  <si>
    <t>Marlow/Alexandra</t>
  </si>
  <si>
    <t xml:space="preserve">3142890	</t>
  </si>
  <si>
    <t xml:space="preserve">127150905	</t>
  </si>
  <si>
    <t xml:space="preserve">999223214161638	</t>
  </si>
  <si>
    <t>MALLAK/JAMILA</t>
  </si>
  <si>
    <t xml:space="preserve">3142922	</t>
  </si>
  <si>
    <t xml:space="preserve">MFTDDSFS	</t>
  </si>
  <si>
    <t xml:space="preserve">999223215224820	</t>
  </si>
  <si>
    <t>城景高级房&lt;2人入住&gt;&lt;不退款&gt;</t>
  </si>
  <si>
    <t>wang/lifeng,lu/chaowu</t>
  </si>
  <si>
    <t xml:space="preserve">3143274	</t>
  </si>
  <si>
    <t xml:space="preserve">999223215622445	</t>
  </si>
  <si>
    <t>[麦纳麦]阿尔曼酒店(Arman Hotel Juffair Mall)(56206412)</t>
  </si>
  <si>
    <t>标准房(双人床或双床)&lt;2人入住&gt;&lt;不退款&gt;</t>
  </si>
  <si>
    <t>ALEEBRABRA/KITTIMARADEE</t>
  </si>
  <si>
    <t xml:space="preserve">3143418	</t>
  </si>
  <si>
    <t xml:space="preserve">999223215961201	</t>
  </si>
  <si>
    <t>SAKORN/SAHASAN</t>
  </si>
  <si>
    <t xml:space="preserve">3143544	</t>
  </si>
  <si>
    <t xml:space="preserve">999223217551398	</t>
  </si>
  <si>
    <t>[海防]海防黄龙经典酒店(Classic Hoang Long Hotel Hai Phong)(55465485)</t>
  </si>
  <si>
    <t>Sunny/Wang,Le/Dung</t>
  </si>
  <si>
    <t xml:space="preserve">3144181	</t>
  </si>
  <si>
    <t xml:space="preserve">999223217546594	</t>
  </si>
  <si>
    <t>[Loutraki-Perachora]罗塔奇娱乐场俱乐部酒店(Club Hotel Casino Loutraki)(91546014)</t>
  </si>
  <si>
    <t>行政山景房&lt;2人入住&gt;&lt;不退款&gt;</t>
  </si>
  <si>
    <t>ILIADIS/GEORGIOS PRODROMOS</t>
  </si>
  <si>
    <t xml:space="preserve">3144172	</t>
  </si>
  <si>
    <t xml:space="preserve">16486	</t>
  </si>
  <si>
    <t xml:space="preserve">999223217659140	</t>
  </si>
  <si>
    <t>[河内]暂住家庭 2 酒店(Family Transit 2 Hotel)(90205113)</t>
  </si>
  <si>
    <t>特色双人房&lt;2人入住&gt;&lt;不退款&gt;&lt;早餐&gt;</t>
  </si>
  <si>
    <t>PHAINPHON/CHIRAWAT</t>
  </si>
  <si>
    <t xml:space="preserve">3144260	</t>
  </si>
  <si>
    <t xml:space="preserve">999223217698693	</t>
  </si>
  <si>
    <t>[雅典]泰坦尼亚酒店(Titania Hotel)(55491973)</t>
  </si>
  <si>
    <t>POLITIS/ANASTASIOS DIMITRIOS</t>
  </si>
  <si>
    <t xml:space="preserve">3144290	</t>
  </si>
  <si>
    <t xml:space="preserve">999221845267968	</t>
  </si>
  <si>
    <t>调整</t>
  </si>
  <si>
    <t>[巴厘岛]巴厘岛沙努尔洲际度假村 - CHSE 认证(InterContinental Bali Sanur Resort, an IHG Hotel)(55599176)</t>
  </si>
  <si>
    <t>海景精致双床套房&lt;2人入住&gt;&lt;不退款&gt;&lt;早餐&gt;</t>
  </si>
  <si>
    <t>SHI/XIAOYING,GU/WEIWEI</t>
  </si>
  <si>
    <t xml:space="preserve">2830832	</t>
  </si>
  <si>
    <t xml:space="preserve">23119228	</t>
  </si>
  <si>
    <t xml:space="preserve">999221857723745	</t>
  </si>
  <si>
    <t>[洛杉矶]帕洛玛金普顿酒店，洛杉矶比佛利山庄(Kimpton Hotel Palomar Los Angeles Beverly Hills, an IHG Hotel)(55505238)</t>
  </si>
  <si>
    <t>尊贵两张双人床房&lt;2人入住&gt;&lt;不退款&gt;</t>
  </si>
  <si>
    <t>WU/KEYU</t>
  </si>
  <si>
    <t xml:space="preserve">2853073	</t>
  </si>
  <si>
    <t xml:space="preserve">24394517	</t>
  </si>
  <si>
    <t>，</t>
  </si>
  <si>
    <t>999223129427798此单多收1502元待退回</t>
  </si>
  <si>
    <t>999222869520442</t>
  </si>
  <si>
    <t>本期扣款1968元</t>
  </si>
  <si>
    <t>999221845267968</t>
  </si>
  <si>
    <t>本期收回2782元</t>
  </si>
  <si>
    <t>999221857723745</t>
  </si>
  <si>
    <t xml:space="preserve"> 704333.4 HKD</t>
  </si>
  <si>
    <t>A230330163819481</t>
  </si>
  <si>
    <t>A230330163909481</t>
  </si>
  <si>
    <t>A230330164034925</t>
  </si>
  <si>
    <t>总计：704333.4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</si>
  <si>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</si>
  <si>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</si>
  <si>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</si>
  <si>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</si>
  <si>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</si>
  <si>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</si>
  <si>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</si>
  <si>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</si>
  <si>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</si>
  <si>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</si>
  <si>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</si>
  <si>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</si>
  <si>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</si>
  <si>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</si>
  <si>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</si>
  <si>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</si>
  <si>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</si>
  <si>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</si>
  <si>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</si>
  <si>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2023-03-02</t>
  </si>
  <si>
    <t>3081025</t>
  </si>
  <si>
    <t>朗塞斯顿殖民风格品质酒店</t>
  </si>
  <si>
    <t>CHIU CHI SING</t>
  </si>
  <si>
    <t>2023-03-16</t>
  </si>
  <si>
    <t>2023-03-17</t>
  </si>
  <si>
    <t>退房日周结</t>
  </si>
  <si>
    <t>633.48</t>
  </si>
  <si>
    <t>722.00</t>
  </si>
  <si>
    <t>0</t>
  </si>
  <si>
    <t>0.00</t>
  </si>
  <si>
    <t>携程汇智国际直连</t>
  </si>
  <si>
    <t>925</t>
  </si>
  <si>
    <t>2023-03-02 13:00:18</t>
  </si>
  <si>
    <t>否</t>
  </si>
  <si>
    <t>汇智国际旅游发展有限公司</t>
  </si>
  <si>
    <t>直连</t>
  </si>
  <si>
    <t>澳大利亚</t>
  </si>
  <si>
    <t>2023-01-23</t>
  </si>
  <si>
    <t>2971236</t>
  </si>
  <si>
    <t>梦南海滩酒店</t>
  </si>
  <si>
    <t>Ruelas Beltran Josefina,Pena Ruelas Cinthya Karina</t>
  </si>
  <si>
    <t>1830.80</t>
  </si>
  <si>
    <t>2108.00</t>
  </si>
  <si>
    <t>2023-01-23 03:41:01</t>
  </si>
  <si>
    <t>美国</t>
  </si>
  <si>
    <t>2023-02-13</t>
  </si>
  <si>
    <t>3026741</t>
  </si>
  <si>
    <t>海滩明信片旅馆</t>
  </si>
  <si>
    <t>Bucci Caleb,Muir Tyler</t>
  </si>
  <si>
    <t>2023-03-12</t>
  </si>
  <si>
    <t>8473.28</t>
  </si>
  <si>
    <t>9745.00</t>
  </si>
  <si>
    <t>2023-02-13 07:00:25</t>
  </si>
  <si>
    <t>2023-03-04</t>
  </si>
  <si>
    <t>3089149</t>
  </si>
  <si>
    <t>波士顿邦克山区假日酒店 - IHG 旗下酒店</t>
  </si>
  <si>
    <t>Wu Siang,Wang Yao</t>
  </si>
  <si>
    <t>2023-03-11</t>
  </si>
  <si>
    <t>2023-03-15</t>
  </si>
  <si>
    <t>5112.93</t>
  </si>
  <si>
    <t>5795.00</t>
  </si>
  <si>
    <t>2023-03-04 04:21:48</t>
  </si>
  <si>
    <t>2023-03-05</t>
  </si>
  <si>
    <t>3094303</t>
  </si>
  <si>
    <t>金色郁金香仁川机场酒店&amp;套房</t>
  </si>
  <si>
    <t>TONG QIANG</t>
  </si>
  <si>
    <t>2023-03-14</t>
  </si>
  <si>
    <t>675.00</t>
  </si>
  <si>
    <t>766.00</t>
  </si>
  <si>
    <t>2023-03-05 08:42:24</t>
  </si>
  <si>
    <t>韩国</t>
  </si>
  <si>
    <t>3083378</t>
  </si>
  <si>
    <t>会安贝哈米海度假村酒店</t>
  </si>
  <si>
    <t>RYU MINGON</t>
  </si>
  <si>
    <t>2023-03-13</t>
  </si>
  <si>
    <t>2912.97</t>
  </si>
  <si>
    <t>3320.00</t>
  </si>
  <si>
    <t>2023-03-02 22:05:22</t>
  </si>
  <si>
    <t>越南</t>
  </si>
  <si>
    <t>3083353</t>
  </si>
  <si>
    <t>马赛老港宜必思快捷酒店</t>
  </si>
  <si>
    <t>EL BOUKHARI NAJAT</t>
  </si>
  <si>
    <t>1226.61</t>
  </si>
  <si>
    <t>1398.00</t>
  </si>
  <si>
    <t>2023-03-02 22:01:09</t>
  </si>
  <si>
    <t>法国</t>
  </si>
  <si>
    <t>2023-03-07</t>
  </si>
  <si>
    <t>3107016</t>
  </si>
  <si>
    <t>阿布扎比雅乐轩酒店</t>
  </si>
  <si>
    <t>ZARATE AIZA</t>
  </si>
  <si>
    <t>472.48</t>
  </si>
  <si>
    <t>534.00</t>
  </si>
  <si>
    <t>2023-03-07 23:27:37</t>
  </si>
  <si>
    <t>阿拉伯联合酋长国</t>
  </si>
  <si>
    <t>3093956</t>
  </si>
  <si>
    <t>艾巴酒店</t>
  </si>
  <si>
    <t>Chaker Safaa Abou</t>
  </si>
  <si>
    <t>365.70</t>
  </si>
  <si>
    <t>415.00</t>
  </si>
  <si>
    <t>2023-03-05 03:02:30</t>
  </si>
  <si>
    <t>土耳其</t>
  </si>
  <si>
    <t>2023-02-06</t>
  </si>
  <si>
    <t>3007237</t>
  </si>
  <si>
    <t>伊斯坦布尔伊利希尔姆酒店</t>
  </si>
  <si>
    <t>nagpal aayush,nagpal aayush</t>
  </si>
  <si>
    <t>2449.50</t>
  </si>
  <si>
    <t>2822.00</t>
  </si>
  <si>
    <t>2023-02-06 03:06:16</t>
  </si>
  <si>
    <t>2023-03-09</t>
  </si>
  <si>
    <t>3112557</t>
  </si>
  <si>
    <t>德梅因机场华美达酒店</t>
  </si>
  <si>
    <t>Goode Matt</t>
  </si>
  <si>
    <t>1971.58</t>
  </si>
  <si>
    <t>2223.00</t>
  </si>
  <si>
    <t>2023-03-09 11:34:54</t>
  </si>
  <si>
    <t>2022-12-15</t>
  </si>
  <si>
    <t>2874986</t>
  </si>
  <si>
    <t>迈阿密YVE酒店</t>
  </si>
  <si>
    <t>Thomson Nicholas</t>
  </si>
  <si>
    <t>4199.59</t>
  </si>
  <si>
    <t>4686.00</t>
  </si>
  <si>
    <t>2022-12-15 10:52:17</t>
  </si>
  <si>
    <t>2023-02-20</t>
  </si>
  <si>
    <t>3048581</t>
  </si>
  <si>
    <t>川田酒店</t>
  </si>
  <si>
    <t>HUANG YONGLIN,QU SHU</t>
  </si>
  <si>
    <t>1485.64</t>
  </si>
  <si>
    <t>1694.00</t>
  </si>
  <si>
    <t>2023-02-20 13:36:50</t>
  </si>
  <si>
    <t>2023-03-08</t>
  </si>
  <si>
    <t>3107649</t>
  </si>
  <si>
    <t>纽约曼哈顿时代广场酒店</t>
  </si>
  <si>
    <t>ZHU XIANGMIN</t>
  </si>
  <si>
    <t>2282.67</t>
  </si>
  <si>
    <t>2570.00</t>
  </si>
  <si>
    <t>2023-03-08 08:31:06</t>
  </si>
  <si>
    <t>2023-03-10</t>
  </si>
  <si>
    <t>3116348</t>
  </si>
  <si>
    <t>联合广场精品菠萝住宿酒店</t>
  </si>
  <si>
    <t>FANG XINYI</t>
  </si>
  <si>
    <t>2053.36</t>
  </si>
  <si>
    <t>2310.00</t>
  </si>
  <si>
    <t>2023-03-10 09:25:13</t>
  </si>
  <si>
    <t>3116098</t>
  </si>
  <si>
    <t>ZHANG KEJIAN</t>
  </si>
  <si>
    <t>2984.04</t>
  </si>
  <si>
    <t>3357.00</t>
  </si>
  <si>
    <t>2023-03-10 07:06:11</t>
  </si>
  <si>
    <t>2023-02-24</t>
  </si>
  <si>
    <t>3061804</t>
  </si>
  <si>
    <t>旧金山和风酒店</t>
  </si>
  <si>
    <t>Delzer Laura Marie</t>
  </si>
  <si>
    <t>2346.02</t>
  </si>
  <si>
    <t>2662.00</t>
  </si>
  <si>
    <t>2023-02-24 11:03:08</t>
  </si>
  <si>
    <t>2023-02-26</t>
  </si>
  <si>
    <t>3067394</t>
  </si>
  <si>
    <t>阿斯顿登巴萨酒店及会议中心</t>
  </si>
  <si>
    <t>Suara Yogi</t>
  </si>
  <si>
    <t>162.58</t>
  </si>
  <si>
    <t>183.00</t>
  </si>
  <si>
    <t>2023-02-26 11:20:52</t>
  </si>
  <si>
    <t>印度尼西亚</t>
  </si>
  <si>
    <t>2023-01-26</t>
  </si>
  <si>
    <t>2979905</t>
  </si>
  <si>
    <t>客莱福巴东普吉岛酒店 (SHA Plus+)</t>
  </si>
  <si>
    <t>Sharma Shubham,Sharma Shubham</t>
  </si>
  <si>
    <t>1173.29</t>
  </si>
  <si>
    <t>1350.00</t>
  </si>
  <si>
    <t>2023-01-26 18:41:16</t>
  </si>
  <si>
    <t>直采</t>
  </si>
  <si>
    <t>泰国</t>
  </si>
  <si>
    <t>2023-01-15</t>
  </si>
  <si>
    <t>2951765</t>
  </si>
  <si>
    <t>塞米亚克日落法夫酒店</t>
  </si>
  <si>
    <t>PRAYUDHA WISNU</t>
  </si>
  <si>
    <t>127.35</t>
  </si>
  <si>
    <t>148.00</t>
  </si>
  <si>
    <t>2023-01-15 18:34:43</t>
  </si>
  <si>
    <t>2022-12-26</t>
  </si>
  <si>
    <t>2902641</t>
  </si>
  <si>
    <t>ABRI YANA ISFAN</t>
  </si>
  <si>
    <t>260.28</t>
  </si>
  <si>
    <t>290.00</t>
  </si>
  <si>
    <t>2022-12-26 23:35:36</t>
  </si>
  <si>
    <t>3114848</t>
  </si>
  <si>
    <t>欧洲之星大中心酒店</t>
  </si>
  <si>
    <t>Schnuelle Christian</t>
  </si>
  <si>
    <t>851.42</t>
  </si>
  <si>
    <t>960.00</t>
  </si>
  <si>
    <t>2023-03-09 20:50:12</t>
  </si>
  <si>
    <t>德国</t>
  </si>
  <si>
    <t>3093827</t>
  </si>
  <si>
    <t>格兰大道埃斯帕酒店</t>
  </si>
  <si>
    <t>Brinkman Paul</t>
  </si>
  <si>
    <t>749.96</t>
  </si>
  <si>
    <t>850.00</t>
  </si>
  <si>
    <t>2023-03-05 01:14:06</t>
  </si>
  <si>
    <t>西班牙</t>
  </si>
  <si>
    <t>3108055</t>
  </si>
  <si>
    <t>新山晶冠酒店</t>
  </si>
  <si>
    <t>Rahmat Muhamad Hafiz</t>
  </si>
  <si>
    <t>767.40</t>
  </si>
  <si>
    <t>864.00</t>
  </si>
  <si>
    <t>2023-03-08 10:50:15</t>
  </si>
  <si>
    <t>马来西亚</t>
  </si>
  <si>
    <t>2023-02-23</t>
  </si>
  <si>
    <t>3058099</t>
  </si>
  <si>
    <t>弗朗西斯马里恩酒店</t>
  </si>
  <si>
    <t>Herbert Rachael</t>
  </si>
  <si>
    <t>1684.40</t>
  </si>
  <si>
    <t>1913.00</t>
  </si>
  <si>
    <t>2023-02-23 11:17:56</t>
  </si>
  <si>
    <t>3089800</t>
  </si>
  <si>
    <t>披耶嘉森旅舍</t>
  </si>
  <si>
    <t>MUNAUTSA WANSIN</t>
  </si>
  <si>
    <t>217.93</t>
  </si>
  <si>
    <t>247.00</t>
  </si>
  <si>
    <t>2023-03-04 10:33:30</t>
  </si>
  <si>
    <t>3028905</t>
  </si>
  <si>
    <t>巴拿马城瑞广场酒店</t>
  </si>
  <si>
    <t>Petkov Plamen</t>
  </si>
  <si>
    <t>1938.12</t>
  </si>
  <si>
    <t>2229.00</t>
  </si>
  <si>
    <t>2023-02-13 22:40:45</t>
  </si>
  <si>
    <t>巴拿马</t>
  </si>
  <si>
    <t>3115026</t>
  </si>
  <si>
    <t>槟城花岗岩豪华酒店</t>
  </si>
  <si>
    <t>ZHUANG YAN</t>
  </si>
  <si>
    <t>2023-03-09 21:22:42</t>
  </si>
  <si>
    <t>2023-02-27</t>
  </si>
  <si>
    <t>3071695</t>
  </si>
  <si>
    <t>赛博特海滨套房酒店</t>
  </si>
  <si>
    <t>Dalberg Barbara</t>
  </si>
  <si>
    <t>4555.72</t>
  </si>
  <si>
    <t>5128.00</t>
  </si>
  <si>
    <t>2023-02-27 20:33:25</t>
  </si>
  <si>
    <t>2023-02-28</t>
  </si>
  <si>
    <t>3073371</t>
  </si>
  <si>
    <t>迪沙鲁沙洋海滩度假村</t>
  </si>
  <si>
    <t>LEE SALLY</t>
  </si>
  <si>
    <t>2983.87</t>
  </si>
  <si>
    <t>3364.00</t>
  </si>
  <si>
    <t>2023-02-28 11:50:47</t>
  </si>
  <si>
    <t>3083859</t>
  </si>
  <si>
    <t>阿勒托库单酒店</t>
  </si>
  <si>
    <t>Nitschke Yvonne</t>
  </si>
  <si>
    <t>421.15</t>
  </si>
  <si>
    <t>480.00</t>
  </si>
  <si>
    <t>2023-03-02 23:59:19</t>
  </si>
  <si>
    <t>3111574</t>
  </si>
  <si>
    <t>清迈古城之恋酒店</t>
  </si>
  <si>
    <t>LUO HAILIN,ZHU JUNTAO</t>
  </si>
  <si>
    <t>727.44</t>
  </si>
  <si>
    <t>819.00</t>
  </si>
  <si>
    <t>2023-03-09 01:25:09</t>
  </si>
  <si>
    <t>3108443</t>
  </si>
  <si>
    <t>美国长住酒店 - 华盛顿特区 - 盖瑟斯堡 - 北</t>
  </si>
  <si>
    <t>Kim Jin</t>
  </si>
  <si>
    <t>1364.28</t>
  </si>
  <si>
    <t>1536.00</t>
  </si>
  <si>
    <t>2023-03-08 12:26:52</t>
  </si>
  <si>
    <t>3111963</t>
  </si>
  <si>
    <t>利兹市中心竞技场宜必思尚品酒店</t>
  </si>
  <si>
    <t>XIANG DANTING,HE XIWEI</t>
  </si>
  <si>
    <t>613.73</t>
  </si>
  <si>
    <t>692.00</t>
  </si>
  <si>
    <t>2023-03-09 07:50:54</t>
  </si>
  <si>
    <t>英国</t>
  </si>
  <si>
    <t>2023-03-03</t>
  </si>
  <si>
    <t>3088493</t>
  </si>
  <si>
    <t>蓝线酒店</t>
  </si>
  <si>
    <t>Gabor Nora</t>
  </si>
  <si>
    <t>937.85</t>
  </si>
  <si>
    <t>1062.00</t>
  </si>
  <si>
    <t>2023-03-03 22:49:30</t>
  </si>
  <si>
    <t>意大利</t>
  </si>
  <si>
    <t>3058759</t>
  </si>
  <si>
    <t>岘港富丽华大酒店</t>
  </si>
  <si>
    <t>PARK JISU</t>
  </si>
  <si>
    <t>1085.66</t>
  </si>
  <si>
    <t>1233.00</t>
  </si>
  <si>
    <t>2023-02-23 14:56:53</t>
  </si>
  <si>
    <t>3097794</t>
  </si>
  <si>
    <t>云顶高原●至尊玖霄明阁大酒店</t>
  </si>
  <si>
    <t>LOOI LING</t>
  </si>
  <si>
    <t>505.81</t>
  </si>
  <si>
    <t>574.00</t>
  </si>
  <si>
    <t>2023-03-05 23:10:33</t>
  </si>
  <si>
    <t>3073855</t>
  </si>
  <si>
    <t>利物浦图恩酒店</t>
  </si>
  <si>
    <t>SETO SAU YING PENNIE,WU KAI TIK KIRSTEN</t>
  </si>
  <si>
    <t>560.58</t>
  </si>
  <si>
    <t>632.00</t>
  </si>
  <si>
    <t>2023-02-28 14:13:12</t>
  </si>
  <si>
    <t>2023-02-22</t>
  </si>
  <si>
    <t>3055696</t>
  </si>
  <si>
    <t>州广场酒店</t>
  </si>
  <si>
    <t>ZHAO YUZI</t>
  </si>
  <si>
    <t>9193.63</t>
  </si>
  <si>
    <t>10458.00</t>
  </si>
  <si>
    <t>2023-02-22 17:06:45</t>
  </si>
  <si>
    <t>2023-03-01</t>
  </si>
  <si>
    <t>3078837</t>
  </si>
  <si>
    <t>兰卡威卡马度假村</t>
  </si>
  <si>
    <t>LI XIA,MAH HUEI YEE,LI QIAN,LIU YANG,JIN YI</t>
  </si>
  <si>
    <t>3085.81</t>
  </si>
  <si>
    <t>3486.00</t>
  </si>
  <si>
    <t>2023-03-01 21:24:55</t>
  </si>
  <si>
    <t>3049067</t>
  </si>
  <si>
    <t>海洋别墅酒店</t>
  </si>
  <si>
    <t>Patel Rushi Bharatkumar,Patel Rushi Bharatkumar</t>
  </si>
  <si>
    <t>3501.86</t>
  </si>
  <si>
    <t>3993.00</t>
  </si>
  <si>
    <t>2023-02-20 16:39:54</t>
  </si>
  <si>
    <t>毛里求斯</t>
  </si>
  <si>
    <t>2023-03-06</t>
  </si>
  <si>
    <t>3098360</t>
  </si>
  <si>
    <t>罗布森温哥华市中心里维埃拉酒店</t>
  </si>
  <si>
    <t>Eastbury Jack</t>
  </si>
  <si>
    <t>622.13</t>
  </si>
  <si>
    <t>706.00</t>
  </si>
  <si>
    <t>2023-03-06 06:20:00</t>
  </si>
  <si>
    <t>加拿大</t>
  </si>
  <si>
    <t>3104880</t>
  </si>
  <si>
    <t>雅加达牙也马达假日套房酒店 - IHG 酒店</t>
  </si>
  <si>
    <t>WANG BINGZHE,CAI ZIYU</t>
  </si>
  <si>
    <t>1868.70</t>
  </si>
  <si>
    <t>2112.00</t>
  </si>
  <si>
    <t>2023-03-07 15:58:18</t>
  </si>
  <si>
    <t>3107858</t>
  </si>
  <si>
    <t>CHEN ZHONG</t>
  </si>
  <si>
    <t>1250.59</t>
  </si>
  <si>
    <t>1408.00</t>
  </si>
  <si>
    <t>2023-03-08 09:46:10</t>
  </si>
  <si>
    <t>3047656</t>
  </si>
  <si>
    <t>伯明翰沃尔索乡村酒店</t>
  </si>
  <si>
    <t>Webster Owen,Ahmed Naimah</t>
  </si>
  <si>
    <t>509.54</t>
  </si>
  <si>
    <t>581.00</t>
  </si>
  <si>
    <t>2023-02-20 05:13:23</t>
  </si>
  <si>
    <t>3115844</t>
  </si>
  <si>
    <t>国家广场旅馆酒店</t>
  </si>
  <si>
    <t>PIVOTTO DA GUIA WESLEY THIAGO,OLIVEIRA POLIANE DA SILVA</t>
  </si>
  <si>
    <t>245.34</t>
  </si>
  <si>
    <t>276.00</t>
  </si>
  <si>
    <t>2023-03-10 01:58:16</t>
  </si>
  <si>
    <t>巴西</t>
  </si>
  <si>
    <t>3111377</t>
  </si>
  <si>
    <t>普吉岛 Journeyhub 奥卓雅居酒店 (SHA Extra Plus)</t>
  </si>
  <si>
    <t>TASSAUZIN BRIAN</t>
  </si>
  <si>
    <t>445.88</t>
  </si>
  <si>
    <t>502.00</t>
  </si>
  <si>
    <t>2023-03-08 23:43:15</t>
  </si>
  <si>
    <t>3119157</t>
  </si>
  <si>
    <t>布罗萨德酒店</t>
  </si>
  <si>
    <t>TREMBLAY JEANFRANCOIS</t>
  </si>
  <si>
    <t>2083.58</t>
  </si>
  <si>
    <t>2344.00</t>
  </si>
  <si>
    <t>2023-03-10 20:57:51</t>
  </si>
  <si>
    <t>3096840</t>
  </si>
  <si>
    <t>苏阿萨纳全套房酒店</t>
  </si>
  <si>
    <t>Sofyan Andi</t>
  </si>
  <si>
    <t>2040.86</t>
  </si>
  <si>
    <t>2316.00</t>
  </si>
  <si>
    <t>2023-03-05 19:55:23</t>
  </si>
  <si>
    <t>2023-02-18</t>
  </si>
  <si>
    <t>3043996</t>
  </si>
  <si>
    <t>普吉岛芭东海滨酒店 (SHA Extra Plus)</t>
  </si>
  <si>
    <t>LUO MINGHAN,CHEN WEIWEI</t>
  </si>
  <si>
    <t>2160.37</t>
  </si>
  <si>
    <t>2460.00</t>
  </si>
  <si>
    <t>2023-02-18 22:31:19</t>
  </si>
  <si>
    <t>3106665</t>
  </si>
  <si>
    <t>T2 沙吞酒店</t>
  </si>
  <si>
    <t>MENG BANGYU,ZENG XUEYING</t>
  </si>
  <si>
    <t>2335.87</t>
  </si>
  <si>
    <t>2640.00</t>
  </si>
  <si>
    <t>2023-03-07 22:05:38</t>
  </si>
  <si>
    <t>3077730</t>
  </si>
  <si>
    <t>沃夫普吉岛芭东酒店</t>
  </si>
  <si>
    <t>Ji Shuo,Dong Zhen</t>
  </si>
  <si>
    <t>3175.21</t>
  </si>
  <si>
    <t>3587.00</t>
  </si>
  <si>
    <t>2023-03-01 16:34:59</t>
  </si>
  <si>
    <t>3089163</t>
  </si>
  <si>
    <t>谢里登旅馆</t>
  </si>
  <si>
    <t>Wyche Vemetria</t>
  </si>
  <si>
    <t>937.00</t>
  </si>
  <si>
    <t>2023-03-04 04:24:59</t>
  </si>
  <si>
    <t>3119657</t>
  </si>
  <si>
    <t>HALL EULISA</t>
  </si>
  <si>
    <t>1116.46</t>
  </si>
  <si>
    <t>1256.00</t>
  </si>
  <si>
    <t>2023-03-10 22:40:48</t>
  </si>
  <si>
    <t>2023-02-21</t>
  </si>
  <si>
    <t>3050546</t>
  </si>
  <si>
    <t>马美逊利物浦酒店</t>
  </si>
  <si>
    <t>Buck Sharon</t>
  </si>
  <si>
    <t>644.45</t>
  </si>
  <si>
    <t>735.00</t>
  </si>
  <si>
    <t>2023-02-21 03:44:08</t>
  </si>
  <si>
    <t>3112524</t>
  </si>
  <si>
    <t>梦想图兰度假酒店及水疗中心 - 全包式</t>
  </si>
  <si>
    <t>Brennan IV William John</t>
  </si>
  <si>
    <t>6156.86</t>
  </si>
  <si>
    <t>6942.00</t>
  </si>
  <si>
    <t>2023-03-09 11:24:08</t>
  </si>
  <si>
    <t>墨西哥</t>
  </si>
  <si>
    <t>3117130</t>
  </si>
  <si>
    <t>长滩岛阿尔塔布里扎度假村</t>
  </si>
  <si>
    <t>JOO CHEOLJIN</t>
  </si>
  <si>
    <t>1711.13</t>
  </si>
  <si>
    <t>1925.00</t>
  </si>
  <si>
    <t>2023-03-10 12:57:16</t>
  </si>
  <si>
    <t>菲律宾</t>
  </si>
  <si>
    <t>3114245</t>
  </si>
  <si>
    <t>金河酒店</t>
  </si>
  <si>
    <t>WANGCHIN HONGYUN</t>
  </si>
  <si>
    <t>1734.78</t>
  </si>
  <si>
    <t>1956.00</t>
  </si>
  <si>
    <t>2023-03-09 18:47:40</t>
  </si>
  <si>
    <t>3114218</t>
  </si>
  <si>
    <t>UNG FENGRUNG</t>
  </si>
  <si>
    <t>1631.90</t>
  </si>
  <si>
    <t>1840.00</t>
  </si>
  <si>
    <t>2023-03-09 18:42:05</t>
  </si>
  <si>
    <t>3109168</t>
  </si>
  <si>
    <t>芬芳酒店</t>
  </si>
  <si>
    <t>WONG LYE YEE</t>
  </si>
  <si>
    <t>783.39</t>
  </si>
  <si>
    <t>882.00</t>
  </si>
  <si>
    <t>2023-03-08 15:29:25</t>
  </si>
  <si>
    <t>3050432</t>
  </si>
  <si>
    <t>波士顿阿尔斯通酒店</t>
  </si>
  <si>
    <t>ZHANG FAN</t>
  </si>
  <si>
    <t>2974.98</t>
  </si>
  <si>
    <t>3393.00</t>
  </si>
  <si>
    <t>2023-02-21 01:24:06</t>
  </si>
  <si>
    <t>3107095</t>
  </si>
  <si>
    <t>波特兰市中心皇家索内斯塔酒店</t>
  </si>
  <si>
    <t>Michels berthold</t>
  </si>
  <si>
    <t>2343.84</t>
  </si>
  <si>
    <t>2649.00</t>
  </si>
  <si>
    <t>2023-03-08 00:04:58</t>
  </si>
  <si>
    <t>3079947</t>
  </si>
  <si>
    <t>米特兰德酒店</t>
  </si>
  <si>
    <t>Van eck Bart rien andre</t>
  </si>
  <si>
    <t>820.37</t>
  </si>
  <si>
    <t>935.00</t>
  </si>
  <si>
    <t>2023-03-02 06:19:25</t>
  </si>
  <si>
    <t>荷兰</t>
  </si>
  <si>
    <t>3072535</t>
  </si>
  <si>
    <t>北干巴鲁福克斯哈里斯酒店</t>
  </si>
  <si>
    <t>HARTANTO DANIEL</t>
  </si>
  <si>
    <t>376.68</t>
  </si>
  <si>
    <t>424.00</t>
  </si>
  <si>
    <t>2023-02-28 01:22:19</t>
  </si>
  <si>
    <t>3107168</t>
  </si>
  <si>
    <t>Andika Yoga</t>
  </si>
  <si>
    <t>6286.50</t>
  </si>
  <si>
    <t>7105.00</t>
  </si>
  <si>
    <t>2023-03-08 00:40:56</t>
  </si>
  <si>
    <t>3105584</t>
  </si>
  <si>
    <t>明洞莱恩酒店</t>
  </si>
  <si>
    <t>THONGARMRUNG PORNPANA</t>
  </si>
  <si>
    <t>785.70</t>
  </si>
  <si>
    <t>888.00</t>
  </si>
  <si>
    <t>2023-03-07 18:41:38</t>
  </si>
  <si>
    <t>2023-02-15</t>
  </si>
  <si>
    <t>3031297</t>
  </si>
  <si>
    <t>阿布扎比W酒店</t>
  </si>
  <si>
    <t>TANG LIPING,FU WENXIU</t>
  </si>
  <si>
    <t>2973.94</t>
  </si>
  <si>
    <t>3414.00</t>
  </si>
  <si>
    <t>2023-02-15 00:18:33</t>
  </si>
  <si>
    <t>3054331</t>
  </si>
  <si>
    <t>曼谷拉玛九萨默赛特酒店</t>
  </si>
  <si>
    <t>LIAO WENTING</t>
  </si>
  <si>
    <t>576.69</t>
  </si>
  <si>
    <t>656.00</t>
  </si>
  <si>
    <t>2023-02-22 10:21:57</t>
  </si>
  <si>
    <t>3077154</t>
  </si>
  <si>
    <t>LIU MUHAN,MU KAIYUAN</t>
  </si>
  <si>
    <t>1156.07</t>
  </si>
  <si>
    <t>1306.00</t>
  </si>
  <si>
    <t>2023-03-01 13:13:39</t>
  </si>
  <si>
    <t>3096689</t>
  </si>
  <si>
    <t>LIU XIAOYAN</t>
  </si>
  <si>
    <t>613.32</t>
  </si>
  <si>
    <t>696.00</t>
  </si>
  <si>
    <t>2023-03-05 19:22:21</t>
  </si>
  <si>
    <t>3104485</t>
  </si>
  <si>
    <t>CHEN YUWEI</t>
  </si>
  <si>
    <t>590.16</t>
  </si>
  <si>
    <t>667.00</t>
  </si>
  <si>
    <t>2023-03-07 14:22:33</t>
  </si>
  <si>
    <t>3097698</t>
  </si>
  <si>
    <t>FONG TOLAI,NG WINGKIN</t>
  </si>
  <si>
    <t>2601.30</t>
  </si>
  <si>
    <t>2952.00</t>
  </si>
  <si>
    <t>2023-03-05 22:43:28</t>
  </si>
  <si>
    <t>3114525</t>
  </si>
  <si>
    <t>LI JIN</t>
  </si>
  <si>
    <t>1944.97</t>
  </si>
  <si>
    <t>2193.00</t>
  </si>
  <si>
    <t>2023-03-09 19:46:01</t>
  </si>
  <si>
    <t>2023-01-14</t>
  </si>
  <si>
    <t>2948526</t>
  </si>
  <si>
    <t>安纳塔拉迪沙鲁海岸度假别墅</t>
  </si>
  <si>
    <t>XING ROXY</t>
  </si>
  <si>
    <t>7330.53</t>
  </si>
  <si>
    <t>8512.00</t>
  </si>
  <si>
    <t>2023-01-16 15:02:51</t>
  </si>
  <si>
    <t>2023-02-14</t>
  </si>
  <si>
    <t>3030784</t>
  </si>
  <si>
    <t>Hampton by Hilton London Park Royal</t>
  </si>
  <si>
    <t>CHENG SUKMANNOEL</t>
  </si>
  <si>
    <t>2318.00</t>
  </si>
  <si>
    <t>2661.00</t>
  </si>
  <si>
    <t>2023-02-14 20:13:32</t>
  </si>
  <si>
    <t>3144290</t>
  </si>
  <si>
    <t>泰坦尼亚酒店</t>
  </si>
  <si>
    <t>POLITIS ANASTASIOS DIMITRIOS</t>
  </si>
  <si>
    <t>645.92</t>
  </si>
  <si>
    <t>733.00</t>
  </si>
  <si>
    <t>2023-03-16 22:41:23</t>
  </si>
  <si>
    <t>希腊</t>
  </si>
  <si>
    <t>3144260</t>
  </si>
  <si>
    <t>暂住家庭 2 酒店</t>
  </si>
  <si>
    <t>PHAINPHON CHIRAWAT</t>
  </si>
  <si>
    <t>81.07</t>
  </si>
  <si>
    <t>92.00</t>
  </si>
  <si>
    <t>2023-03-16 22:35:59</t>
  </si>
  <si>
    <t>3144181</t>
  </si>
  <si>
    <t>海防黄龙经典酒店</t>
  </si>
  <si>
    <t>Sunny Wang,Le Dung</t>
  </si>
  <si>
    <t>426.50</t>
  </si>
  <si>
    <t>484.00</t>
  </si>
  <si>
    <t>2023-03-16 22:21:41</t>
  </si>
  <si>
    <t>3144172</t>
  </si>
  <si>
    <t>罗塔奇娱乐场俱乐部酒店</t>
  </si>
  <si>
    <t>ILIADIS GEORGIOS PRODROMOS</t>
  </si>
  <si>
    <t>482.90</t>
  </si>
  <si>
    <t>548.00</t>
  </si>
  <si>
    <t>2023-03-16 22:31:05</t>
  </si>
  <si>
    <t>3143544</t>
  </si>
  <si>
    <t>芭堤雅花园海景大酒店</t>
  </si>
  <si>
    <t>SAKORN SAHASAN</t>
  </si>
  <si>
    <t>294.32</t>
  </si>
  <si>
    <t>334.00</t>
  </si>
  <si>
    <t>2023-03-16 20:04:51</t>
  </si>
  <si>
    <t>3143418</t>
  </si>
  <si>
    <t>阿尔曼朱菲尔商场酒店</t>
  </si>
  <si>
    <t>ALEEBRABRA KITTIMARADEE</t>
  </si>
  <si>
    <t>448.53</t>
  </si>
  <si>
    <t>509.00</t>
  </si>
  <si>
    <t>2023-03-16 19:36:55</t>
  </si>
  <si>
    <t>巴林</t>
  </si>
  <si>
    <t>3143274</t>
  </si>
  <si>
    <t>槟城长荣桂冠酒店</t>
  </si>
  <si>
    <t>wang lifeng,lu chaowu</t>
  </si>
  <si>
    <t>666.19</t>
  </si>
  <si>
    <t>756.00</t>
  </si>
  <si>
    <t>2023-03-16 19:06:09</t>
  </si>
  <si>
    <t>3142922</t>
  </si>
  <si>
    <t>宜必思艾巴莎酒店</t>
  </si>
  <si>
    <t>MALLAK JAMILA</t>
  </si>
  <si>
    <t>455.58</t>
  </si>
  <si>
    <t>517.00</t>
  </si>
  <si>
    <t>2023-03-16 17:41:24</t>
  </si>
  <si>
    <t>3142890</t>
  </si>
  <si>
    <t>迪利酒店</t>
  </si>
  <si>
    <t>Marlow Alexandra</t>
  </si>
  <si>
    <t>1999.44</t>
  </si>
  <si>
    <t>2269.00</t>
  </si>
  <si>
    <t>2023-03-16 17:37:06</t>
  </si>
  <si>
    <t>3142702</t>
  </si>
  <si>
    <t>YEONG CHUN KHAY</t>
  </si>
  <si>
    <t>256.43</t>
  </si>
  <si>
    <t>291.00</t>
  </si>
  <si>
    <t>2023-03-16 16:48:16</t>
  </si>
  <si>
    <t>3142628</t>
  </si>
  <si>
    <t>安克尔酒店</t>
  </si>
  <si>
    <t>EL HATTACHI BRAHIM</t>
  </si>
  <si>
    <t>649.44</t>
  </si>
  <si>
    <t>737.00</t>
  </si>
  <si>
    <t>2023-03-16 16:41:14</t>
  </si>
  <si>
    <t>挪威</t>
  </si>
  <si>
    <t>3142613</t>
  </si>
  <si>
    <t>吉隆坡颐思殿酒店</t>
  </si>
  <si>
    <t>LIM JASON JEE SERN</t>
  </si>
  <si>
    <t>298.73</t>
  </si>
  <si>
    <t>339.00</t>
  </si>
  <si>
    <t>2023-03-16 16:29:05</t>
  </si>
  <si>
    <t>3142382</t>
  </si>
  <si>
    <t>马尼拉萨沃伊酒店</t>
  </si>
  <si>
    <t>MUSTAPHA ABDULBASIR SALIK</t>
  </si>
  <si>
    <t>1015.14</t>
  </si>
  <si>
    <t>1152.00</t>
  </si>
  <si>
    <t>2023-03-16 15:32:45</t>
  </si>
  <si>
    <t>3142310</t>
  </si>
  <si>
    <t>雅加达阿斯顿优选西马图庞会议中心酒店</t>
  </si>
  <si>
    <t>DHIYANDRI RATNA</t>
  </si>
  <si>
    <t>346.31</t>
  </si>
  <si>
    <t>393.00</t>
  </si>
  <si>
    <t>2023-03-16 15:11:58</t>
  </si>
  <si>
    <t>3141942</t>
  </si>
  <si>
    <t>雅加达尼欧玛纳戈广场酒店</t>
  </si>
  <si>
    <t>CAO DEWEN,QIU YONGQIANG,WONG SWEE CHEONG</t>
  </si>
  <si>
    <t>352.48</t>
  </si>
  <si>
    <t>400.00</t>
  </si>
  <si>
    <t>2023-03-16 13:29:25</t>
  </si>
  <si>
    <t>3141919</t>
  </si>
  <si>
    <t>世界酒店</t>
  </si>
  <si>
    <t>SHAH AIRY</t>
  </si>
  <si>
    <t>1078.59</t>
  </si>
  <si>
    <t>1224.00</t>
  </si>
  <si>
    <t>2023-03-16 13:23:26</t>
  </si>
  <si>
    <t>3141734</t>
  </si>
  <si>
    <t>达沃水畔岛屿酒店</t>
  </si>
  <si>
    <t>HE YIXIN</t>
  </si>
  <si>
    <t>672.36</t>
  </si>
  <si>
    <t>763.00</t>
  </si>
  <si>
    <t>2023-03-16 12:41:36</t>
  </si>
  <si>
    <t>3141672</t>
  </si>
  <si>
    <t>吉布斯市区河滨酒店</t>
  </si>
  <si>
    <t>Le Nguyen</t>
  </si>
  <si>
    <t>1508.61</t>
  </si>
  <si>
    <t>1712.00</t>
  </si>
  <si>
    <t>2023-03-16 12:38:07</t>
  </si>
  <si>
    <t>3141605</t>
  </si>
  <si>
    <t>YAAKOB HASBULLAH</t>
  </si>
  <si>
    <t>238.81</t>
  </si>
  <si>
    <t>271.00</t>
  </si>
  <si>
    <t>2023-03-16 12:13:40</t>
  </si>
  <si>
    <t>3141462</t>
  </si>
  <si>
    <t>图班特罗皮斯酒店</t>
  </si>
  <si>
    <t>GAO MINJUN</t>
  </si>
  <si>
    <t>195.63</t>
  </si>
  <si>
    <t>222.00</t>
  </si>
  <si>
    <t>2023-03-16 11:52:44</t>
  </si>
  <si>
    <t>3140948</t>
  </si>
  <si>
    <t>雅加达珐维盖特斯波特酒店</t>
  </si>
  <si>
    <t>FEBRIADI ALFATH</t>
  </si>
  <si>
    <t>185.05</t>
  </si>
  <si>
    <t>210.00</t>
  </si>
  <si>
    <t>2023-03-16 09:24:09</t>
  </si>
  <si>
    <t>3140936</t>
  </si>
  <si>
    <t>ANG ROGER CHENG JIE</t>
  </si>
  <si>
    <t>512.86</t>
  </si>
  <si>
    <t>582.00</t>
  </si>
  <si>
    <t>2023-03-16 09:21:30</t>
  </si>
  <si>
    <t>3140922</t>
  </si>
  <si>
    <t>普鲁特村最爱酒店</t>
  </si>
  <si>
    <t>SHAN XUANXUAN</t>
  </si>
  <si>
    <t>184.17</t>
  </si>
  <si>
    <t>209.00</t>
  </si>
  <si>
    <t>2023-03-16 09:17:43</t>
  </si>
  <si>
    <t>3140793</t>
  </si>
  <si>
    <t>泗水容库喜爱酒店</t>
  </si>
  <si>
    <t>HERAWATI LIA</t>
  </si>
  <si>
    <t>155.97</t>
  </si>
  <si>
    <t>177.00</t>
  </si>
  <si>
    <t>2023-03-16 08:29:48</t>
  </si>
  <si>
    <t>3140753</t>
  </si>
  <si>
    <t>拉迈酒店</t>
  </si>
  <si>
    <t>WONGCHAROENTHAM DITDILOK</t>
  </si>
  <si>
    <t>523.43</t>
  </si>
  <si>
    <t>594.00</t>
  </si>
  <si>
    <t>2023-03-16 08:40:31</t>
  </si>
  <si>
    <t>3140734</t>
  </si>
  <si>
    <t>沙美岛尼马诺拉迪度假酒店</t>
  </si>
  <si>
    <t>ANAN WILWAN</t>
  </si>
  <si>
    <t>392.13</t>
  </si>
  <si>
    <t>445.00</t>
  </si>
  <si>
    <t>2023-03-16 08:10:17</t>
  </si>
  <si>
    <t>3140363</t>
  </si>
  <si>
    <t>环宇酒店</t>
  </si>
  <si>
    <t>bouchard valerie</t>
  </si>
  <si>
    <t>564.85</t>
  </si>
  <si>
    <t>641.00</t>
  </si>
  <si>
    <t>2023-03-16 02:03:54</t>
  </si>
  <si>
    <t>3140260</t>
  </si>
  <si>
    <t>RC运动及商业酒店</t>
  </si>
  <si>
    <t>MOK KEI FUNG</t>
  </si>
  <si>
    <t>443.19</t>
  </si>
  <si>
    <t>505.00</t>
  </si>
  <si>
    <t>2023-03-16 01:00:34</t>
  </si>
  <si>
    <t>瑞典</t>
  </si>
  <si>
    <t>3140233</t>
  </si>
  <si>
    <t>麦格特中心伊克诺旅馆</t>
  </si>
  <si>
    <t>CHEN QIANG,YANG HAILIN</t>
  </si>
  <si>
    <t>401.06</t>
  </si>
  <si>
    <t>457.00</t>
  </si>
  <si>
    <t>2023-03-16 00:38:54</t>
  </si>
  <si>
    <t>3140191</t>
  </si>
  <si>
    <t>普林斯顿附近质量酒店</t>
  </si>
  <si>
    <t>Yarid Lexus Anthony</t>
  </si>
  <si>
    <t>733.67</t>
  </si>
  <si>
    <t>836.00</t>
  </si>
  <si>
    <t>2023-03-16 00:23:33</t>
  </si>
  <si>
    <t>3140026</t>
  </si>
  <si>
    <t>VALENTON JOHN FAUSTO</t>
  </si>
  <si>
    <t>458.98</t>
  </si>
  <si>
    <t>523.00</t>
  </si>
  <si>
    <t>2023-03-15 23:36:50</t>
  </si>
  <si>
    <t>3139332</t>
  </si>
  <si>
    <t>WONG XINZHE</t>
  </si>
  <si>
    <t>251.87</t>
  </si>
  <si>
    <t>287.00</t>
  </si>
  <si>
    <t>2023-03-15 21:36:40</t>
  </si>
  <si>
    <t>3139308</t>
  </si>
  <si>
    <t>泗水探索酒店</t>
  </si>
  <si>
    <t>BUDI BUDI KUKUH</t>
  </si>
  <si>
    <t>130.76</t>
  </si>
  <si>
    <t>149.00</t>
  </si>
  <si>
    <t>2023-03-15 21:32:44</t>
  </si>
  <si>
    <t>3138744</t>
  </si>
  <si>
    <t>骑士索威尔酒店</t>
  </si>
  <si>
    <t>Liu ZiYu</t>
  </si>
  <si>
    <t>480.92</t>
  </si>
  <si>
    <t>2023-03-15 19:53:04</t>
  </si>
  <si>
    <t>3138622</t>
  </si>
  <si>
    <t>GAO LEI</t>
  </si>
  <si>
    <t>1249.70</t>
  </si>
  <si>
    <t>1424.00</t>
  </si>
  <si>
    <t>2023-03-15 19:27:59</t>
  </si>
  <si>
    <t>3138142</t>
  </si>
  <si>
    <t>普吉岛芭东海市蜃楼快捷酒店</t>
  </si>
  <si>
    <t>NGUYEN BELLA</t>
  </si>
  <si>
    <t>347.53</t>
  </si>
  <si>
    <t>396.00</t>
  </si>
  <si>
    <t>2023-03-15 18:09:03</t>
  </si>
  <si>
    <t>3138117</t>
  </si>
  <si>
    <t>素坤逸罗哈斯套房酒店</t>
  </si>
  <si>
    <t>LOU FENG</t>
  </si>
  <si>
    <t>2023-03-15 17:54:34</t>
  </si>
  <si>
    <t>3137958</t>
  </si>
  <si>
    <t>LIU LANYU</t>
  </si>
  <si>
    <t>604.67</t>
  </si>
  <si>
    <t>689.00</t>
  </si>
  <si>
    <t>2023-03-15 17:20:44</t>
  </si>
  <si>
    <t>3137957</t>
  </si>
  <si>
    <t>曼谷苏阁索酒店</t>
  </si>
  <si>
    <t>ZHANG XIAOJIE</t>
  </si>
  <si>
    <t>824.94</t>
  </si>
  <si>
    <t>940.00</t>
  </si>
  <si>
    <t>2023-03-15 17:20:48</t>
  </si>
  <si>
    <t>3137902</t>
  </si>
  <si>
    <t>曼谷萨通JC凯文酒店</t>
  </si>
  <si>
    <t>Qiao Taoligao</t>
  </si>
  <si>
    <t>776.68</t>
  </si>
  <si>
    <t>885.00</t>
  </si>
  <si>
    <t>2023-03-15 17:12:04</t>
  </si>
  <si>
    <t>3137658</t>
  </si>
  <si>
    <t>花园海景度假酒店</t>
  </si>
  <si>
    <t>PHONGSRI NONTHIYA</t>
  </si>
  <si>
    <t>264.16</t>
  </si>
  <si>
    <t>301.00</t>
  </si>
  <si>
    <t>2023-03-15 16:09:50</t>
  </si>
  <si>
    <t>3137573</t>
  </si>
  <si>
    <t>最佳舒适住宅酒店</t>
  </si>
  <si>
    <t>An Xusen,Li Yan shuang</t>
  </si>
  <si>
    <t>188.68</t>
  </si>
  <si>
    <t>215.00</t>
  </si>
  <si>
    <t>2023-03-15 15:51:48</t>
  </si>
  <si>
    <t>3137447</t>
  </si>
  <si>
    <t/>
  </si>
  <si>
    <t>Sills Daniel</t>
  </si>
  <si>
    <t>372.10</t>
  </si>
  <si>
    <t>2023-03-15 15:24:33</t>
  </si>
  <si>
    <t>3137296</t>
  </si>
  <si>
    <t>图克图克青年旅舍</t>
  </si>
  <si>
    <t>Srisupatarawat Aunyarin</t>
  </si>
  <si>
    <t>86.00</t>
  </si>
  <si>
    <t>98.00</t>
  </si>
  <si>
    <t>2023-03-15 14:55:08</t>
  </si>
  <si>
    <t>3136904</t>
  </si>
  <si>
    <t>曼谷都市酒店</t>
  </si>
  <si>
    <t>HUANG ZHIWEI</t>
  </si>
  <si>
    <t>589.75</t>
  </si>
  <si>
    <t>672.00</t>
  </si>
  <si>
    <t>2023-03-15 13:01:15</t>
  </si>
  <si>
    <t>3136742</t>
  </si>
  <si>
    <t>珍珠酒店(SHA Extra Plus)</t>
  </si>
  <si>
    <t>INTANIN TANPIPAT</t>
  </si>
  <si>
    <t>242.22</t>
  </si>
  <si>
    <t>2023-03-15 12:21:09</t>
  </si>
  <si>
    <t>3136361</t>
  </si>
  <si>
    <t>曼谷苏拉旺红色行星酒店</t>
  </si>
  <si>
    <t>NITCHAWONG BOONJAI,CHAVAJUMPHOL BOONNUEK</t>
  </si>
  <si>
    <t>356.31</t>
  </si>
  <si>
    <t>406.00</t>
  </si>
  <si>
    <t>2023-03-15 10:56:19</t>
  </si>
  <si>
    <t>3136304</t>
  </si>
  <si>
    <t>京华大旅社</t>
  </si>
  <si>
    <t>jian youqiao</t>
  </si>
  <si>
    <t>198.34</t>
  </si>
  <si>
    <t>226.00</t>
  </si>
  <si>
    <t>2023-03-15 10:50:11</t>
  </si>
  <si>
    <t>3136281</t>
  </si>
  <si>
    <t>巨港最爱酒店</t>
  </si>
  <si>
    <t>HALIMAH NURPA DWIYANA</t>
  </si>
  <si>
    <t>186.93</t>
  </si>
  <si>
    <t>213.00</t>
  </si>
  <si>
    <t>2023-03-15 10:34:27</t>
  </si>
  <si>
    <t>3136259</t>
  </si>
  <si>
    <t>阿特里姆曼谷美居大酒店(SHA认证)</t>
  </si>
  <si>
    <t>XIE PENG</t>
  </si>
  <si>
    <t>355.43</t>
  </si>
  <si>
    <t>405.00</t>
  </si>
  <si>
    <t>2023-03-15 10:28:45</t>
  </si>
  <si>
    <t>3136241</t>
  </si>
  <si>
    <t>杜塞道夫生活酒店</t>
  </si>
  <si>
    <t>Carls Christian</t>
  </si>
  <si>
    <t>939.03</t>
  </si>
  <si>
    <t>1070.00</t>
  </si>
  <si>
    <t>2023-03-15 10:28:28</t>
  </si>
  <si>
    <t>3136214</t>
  </si>
  <si>
    <t>思考行政套房酒店</t>
  </si>
  <si>
    <t>XU BOXIN</t>
  </si>
  <si>
    <t>265.91</t>
  </si>
  <si>
    <t>303.00</t>
  </si>
  <si>
    <t>2023-03-15 10:13:47</t>
  </si>
  <si>
    <t>3136077</t>
  </si>
  <si>
    <t>彩虹套房酒店</t>
  </si>
  <si>
    <t>NONG SYTHA</t>
  </si>
  <si>
    <t>284.34</t>
  </si>
  <si>
    <t>324.00</t>
  </si>
  <si>
    <t>2023-03-15 09:33:13</t>
  </si>
  <si>
    <t>3135908</t>
  </si>
  <si>
    <t>ZHU LIPING,Huang Xingsheng</t>
  </si>
  <si>
    <t>2023-03-15 08:18:34</t>
  </si>
  <si>
    <t>3135890</t>
  </si>
  <si>
    <t>公园山顶酒店</t>
  </si>
  <si>
    <t>Brook Lachlan</t>
  </si>
  <si>
    <t>656.44</t>
  </si>
  <si>
    <t>748.00</t>
  </si>
  <si>
    <t>2023-03-15 08:20:25</t>
  </si>
  <si>
    <t>3135842</t>
  </si>
  <si>
    <t>AHMAD SAZILI AISYAH BINTI</t>
  </si>
  <si>
    <t>329.98</t>
  </si>
  <si>
    <t>376.00</t>
  </si>
  <si>
    <t>2023-03-15 07:38:25</t>
  </si>
  <si>
    <t>3135791</t>
  </si>
  <si>
    <t>达拉斯格林维尔大道长住酒店</t>
  </si>
  <si>
    <t>BOSIRE BRANDI</t>
  </si>
  <si>
    <t>473.90</t>
  </si>
  <si>
    <t>540.00</t>
  </si>
  <si>
    <t>2023-03-15 07:17:34</t>
  </si>
  <si>
    <t>3135776</t>
  </si>
  <si>
    <t>新奥尔良凯悦酒店</t>
  </si>
  <si>
    <t>XU WENQING</t>
  </si>
  <si>
    <t>2237.88</t>
  </si>
  <si>
    <t>2550.00</t>
  </si>
  <si>
    <t>2023-03-15 06:54:22</t>
  </si>
  <si>
    <t>3135737</t>
  </si>
  <si>
    <t>安德鲁斯空军基地伊克诺旅馆</t>
  </si>
  <si>
    <t>Bellinger-Thomas Justin</t>
  </si>
  <si>
    <t>819.68</t>
  </si>
  <si>
    <t>934.00</t>
  </si>
  <si>
    <t>2023-03-15 06:03:51</t>
  </si>
  <si>
    <t>3135652</t>
  </si>
  <si>
    <t>马斯喀特千禧国际酒店</t>
  </si>
  <si>
    <t>CHAN YUK DANO</t>
  </si>
  <si>
    <t>1479.63</t>
  </si>
  <si>
    <t>1686.00</t>
  </si>
  <si>
    <t>2023-03-15 04:06:49</t>
  </si>
  <si>
    <t>阿曼</t>
  </si>
  <si>
    <t>3135455</t>
  </si>
  <si>
    <t>吉隆坡萨默塞特白沙罗上城公寓式酒店</t>
  </si>
  <si>
    <t>ANG LEK YANG</t>
  </si>
  <si>
    <t>2105.07</t>
  </si>
  <si>
    <t>2408.00</t>
  </si>
  <si>
    <t>2023-03-15 01:06:55</t>
  </si>
  <si>
    <t>3135379</t>
  </si>
  <si>
    <t>曼谷铁塔豪华罗摩六世酒店</t>
  </si>
  <si>
    <t>HUANG CAIJUN</t>
  </si>
  <si>
    <t>159.10</t>
  </si>
  <si>
    <t>182.00</t>
  </si>
  <si>
    <t>2023-03-15 00:32:10</t>
  </si>
  <si>
    <t>3135353</t>
  </si>
  <si>
    <t>恩格尔伍德代顿机场克拉丽奥酒店</t>
  </si>
  <si>
    <t>liu xiaolin</t>
  </si>
  <si>
    <t>553.37</t>
  </si>
  <si>
    <t>633.00</t>
  </si>
  <si>
    <t>2023-03-15 00:20:30</t>
  </si>
  <si>
    <t>3135328</t>
  </si>
  <si>
    <t>CHIN HOCK HENG</t>
  </si>
  <si>
    <t>330.45</t>
  </si>
  <si>
    <t>378.00</t>
  </si>
  <si>
    <t>2023-03-15 00:10:22</t>
  </si>
  <si>
    <t>3135046</t>
  </si>
  <si>
    <t>拉差达钻石酒店</t>
  </si>
  <si>
    <t>GAO YAN,LU TINGTING</t>
  </si>
  <si>
    <t>278.00</t>
  </si>
  <si>
    <t>318.00</t>
  </si>
  <si>
    <t>2023-03-14 22:38:30</t>
  </si>
  <si>
    <t>3135036</t>
  </si>
  <si>
    <t>POH POH FOONG</t>
  </si>
  <si>
    <t>241.28</t>
  </si>
  <si>
    <t>2023-03-14 22:36:38</t>
  </si>
  <si>
    <t>3135018</t>
  </si>
  <si>
    <t>LIU CHAO</t>
  </si>
  <si>
    <t>2023-03-14 22:30:35</t>
  </si>
  <si>
    <t>3134842</t>
  </si>
  <si>
    <t>合艾楚哈达广场酒店</t>
  </si>
  <si>
    <t>CHOI KYUSIK</t>
  </si>
  <si>
    <t>115.39</t>
  </si>
  <si>
    <t>132.00</t>
  </si>
  <si>
    <t>2023-03-14 21:41:39</t>
  </si>
  <si>
    <t>3134709</t>
  </si>
  <si>
    <t>马来西亚酒店</t>
  </si>
  <si>
    <t>BACHOK MOHD SAOFIEAN</t>
  </si>
  <si>
    <t>517.53</t>
  </si>
  <si>
    <t>592.00</t>
  </si>
  <si>
    <t>2023-03-14 21:10:23</t>
  </si>
  <si>
    <t>3134701</t>
  </si>
  <si>
    <t>伊斯坦布尔哈比皇冠假日酒店</t>
  </si>
  <si>
    <t>VAZHAYIL MUSTHAFA</t>
  </si>
  <si>
    <t>1624.26</t>
  </si>
  <si>
    <t>1858.00</t>
  </si>
  <si>
    <t>2023-03-14 20:59:06</t>
  </si>
  <si>
    <t>3134652</t>
  </si>
  <si>
    <t>Li Jinping</t>
  </si>
  <si>
    <t>188.83</t>
  </si>
  <si>
    <t>216.00</t>
  </si>
  <si>
    <t>2023-03-14 20:48:49</t>
  </si>
  <si>
    <t>3134460</t>
  </si>
  <si>
    <t>皇家普吉城市酒店(SHA Plus+)</t>
  </si>
  <si>
    <t>Wang Ligang</t>
  </si>
  <si>
    <t>392.52</t>
  </si>
  <si>
    <t>449.00</t>
  </si>
  <si>
    <t>2023-03-14 19:53:57</t>
  </si>
  <si>
    <t>3134427</t>
  </si>
  <si>
    <t>双威金字塔酒店</t>
  </si>
  <si>
    <t>Li Bin</t>
  </si>
  <si>
    <t>552.49</t>
  </si>
  <si>
    <t>2023-03-14 19:41:36</t>
  </si>
  <si>
    <t>3134329</t>
  </si>
  <si>
    <t>KSL度假酒店</t>
  </si>
  <si>
    <t>BINTE ABDULLAH SITI FATIMAH TAN</t>
  </si>
  <si>
    <t>551.62</t>
  </si>
  <si>
    <t>631.00</t>
  </si>
  <si>
    <t>2023-03-14 19:08:28</t>
  </si>
  <si>
    <t>3134200</t>
  </si>
  <si>
    <t>库苏曼尼卡拉大街酒店</t>
  </si>
  <si>
    <t>INDRIANTI NCIK</t>
  </si>
  <si>
    <t>104.03</t>
  </si>
  <si>
    <t>119.00</t>
  </si>
  <si>
    <t>2023-03-14 18:36:47</t>
  </si>
  <si>
    <t>3134161</t>
  </si>
  <si>
    <t>墨水 48 酒店</t>
  </si>
  <si>
    <t>ZHANG CHENBIAO</t>
  </si>
  <si>
    <t>4146.33</t>
  </si>
  <si>
    <t>4743.00</t>
  </si>
  <si>
    <t>2023-03-14 18:29:07</t>
  </si>
  <si>
    <t>3134063</t>
  </si>
  <si>
    <t>UHG四分之一隆齐酒店</t>
  </si>
  <si>
    <t>TIAN RUI</t>
  </si>
  <si>
    <t>847.97</t>
  </si>
  <si>
    <t>970.00</t>
  </si>
  <si>
    <t>2023-03-14 18:08:48</t>
  </si>
  <si>
    <t>3133799</t>
  </si>
  <si>
    <t>埃森汉德尔斯霍夫精选酒店</t>
  </si>
  <si>
    <t>ZHOU JIANER</t>
  </si>
  <si>
    <t>625.93</t>
  </si>
  <si>
    <t>716.00</t>
  </si>
  <si>
    <t>2023-03-14 17:26:20</t>
  </si>
  <si>
    <t>3133796</t>
  </si>
  <si>
    <t>巴塞罗那阿克塔阿祖尔酒店</t>
  </si>
  <si>
    <t>JANG MO SE</t>
  </si>
  <si>
    <t>818.25</t>
  </si>
  <si>
    <t>936.00</t>
  </si>
  <si>
    <t>2023-03-14 17:10:29</t>
  </si>
  <si>
    <t>3133722</t>
  </si>
  <si>
    <t>三贝酒店</t>
  </si>
  <si>
    <t>FARHANA FARFARHANA</t>
  </si>
  <si>
    <t>168.72</t>
  </si>
  <si>
    <t>193.00</t>
  </si>
  <si>
    <t>2023-03-14 16:58:11</t>
  </si>
  <si>
    <t>3133695</t>
  </si>
  <si>
    <t>XU LINA</t>
  </si>
  <si>
    <t>292.86</t>
  </si>
  <si>
    <t>335.00</t>
  </si>
  <si>
    <t>2023-03-14 16:46:17</t>
  </si>
  <si>
    <t>3133582</t>
  </si>
  <si>
    <t>伊斯坦布尔市中心温德姆华美达广场酒店</t>
  </si>
  <si>
    <t>OZTURKMEN MEHMET BATTAL</t>
  </si>
  <si>
    <t>1250.11</t>
  </si>
  <si>
    <t>1430.00</t>
  </si>
  <si>
    <t>2023-03-14 16:28:04</t>
  </si>
  <si>
    <t>3133540</t>
  </si>
  <si>
    <t>吉隆坡八打灵再也奈克瑟丽晶公寓酒店</t>
  </si>
  <si>
    <t>Li huanyou</t>
  </si>
  <si>
    <t>291.11</t>
  </si>
  <si>
    <t>333.00</t>
  </si>
  <si>
    <t>2023-03-14 16:25:29</t>
  </si>
  <si>
    <t>3133298</t>
  </si>
  <si>
    <t>安尼克斯曼谷隆比尼经济酒店</t>
  </si>
  <si>
    <t>KIM EUN JUNG</t>
  </si>
  <si>
    <t>319.96</t>
  </si>
  <si>
    <t>366.00</t>
  </si>
  <si>
    <t>2023-03-14 15:22:11</t>
  </si>
  <si>
    <t>3133278</t>
  </si>
  <si>
    <t>普吉岛贝斯特韦斯特海洋度假酒店</t>
  </si>
  <si>
    <t>Zhang Nana,Wang Joe</t>
  </si>
  <si>
    <t>542.88</t>
  </si>
  <si>
    <t>621.00</t>
  </si>
  <si>
    <t>2023-03-14 15:16:31</t>
  </si>
  <si>
    <t>3133255</t>
  </si>
  <si>
    <t>HUANG TAO,LI YING</t>
  </si>
  <si>
    <t>1580.55</t>
  </si>
  <si>
    <t>1808.00</t>
  </si>
  <si>
    <t>2023-03-14 15:10:33</t>
  </si>
  <si>
    <t>3133120</t>
  </si>
  <si>
    <t>2115.56</t>
  </si>
  <si>
    <t>2420.00</t>
  </si>
  <si>
    <t>2023-03-14 14:38:53</t>
  </si>
  <si>
    <t>3133032</t>
  </si>
  <si>
    <t>机场品质酒店</t>
  </si>
  <si>
    <t>AYDIN YUSUF TALHA</t>
  </si>
  <si>
    <t>370.66</t>
  </si>
  <si>
    <t>2023-03-14 14:21:00</t>
  </si>
  <si>
    <t>3132950</t>
  </si>
  <si>
    <t>M Spa度假酒店&amp;赌场</t>
  </si>
  <si>
    <t>LI Shuai</t>
  </si>
  <si>
    <t>1140.83</t>
  </si>
  <si>
    <t>1305.00</t>
  </si>
  <si>
    <t>2023-03-14 13:55:47</t>
  </si>
  <si>
    <t>3132949</t>
  </si>
  <si>
    <t>WANG FENGXIA</t>
  </si>
  <si>
    <t>2023-03-14 13:55:45</t>
  </si>
  <si>
    <t>3132861</t>
  </si>
  <si>
    <t>迪拜机场智选假日酒店</t>
  </si>
  <si>
    <t>YAO HAI,WEN QIWEN,ZHOU CHUNXIA,HUANG ZHIKAI</t>
  </si>
  <si>
    <t>1257.10</t>
  </si>
  <si>
    <t>1438.00</t>
  </si>
  <si>
    <t>2023-03-14 13:52:17</t>
  </si>
  <si>
    <t>3132743</t>
  </si>
  <si>
    <t>巴淡岛心悦酒店</t>
  </si>
  <si>
    <t>JOOSTE FRANCOIS JOHANNES</t>
  </si>
  <si>
    <t>257.01</t>
  </si>
  <si>
    <t>294.00</t>
  </si>
  <si>
    <t>2023-03-14 13:18:28</t>
  </si>
  <si>
    <t>3132706</t>
  </si>
  <si>
    <t>阿尔伯克基西品质套房酒店</t>
  </si>
  <si>
    <t>Chhetri Nirajan</t>
  </si>
  <si>
    <t>556.87</t>
  </si>
  <si>
    <t>637.00</t>
  </si>
  <si>
    <t>2023-03-14 12:53:20</t>
  </si>
  <si>
    <t>3132516</t>
  </si>
  <si>
    <t>哥打京那巴鲁乡格里拉酒店</t>
  </si>
  <si>
    <t>Hasini Hasril</t>
  </si>
  <si>
    <t>2023-03-14 11:59:56</t>
  </si>
  <si>
    <t>3132497</t>
  </si>
  <si>
    <t>怀尔德伍德套房酒店</t>
  </si>
  <si>
    <t>Beougher Joshua</t>
  </si>
  <si>
    <t>674.88</t>
  </si>
  <si>
    <t>772.00</t>
  </si>
  <si>
    <t>2023-03-14 12:06:36</t>
  </si>
  <si>
    <t>3132479</t>
  </si>
  <si>
    <t>曼谷拉差达瑞士酒店 (SHA Extra Plus)</t>
  </si>
  <si>
    <t>LIU QIAO,ZHONG XIAJING</t>
  </si>
  <si>
    <t>640.79</t>
  </si>
  <si>
    <t>2023-03-14 11:53:28</t>
  </si>
  <si>
    <t>3132197</t>
  </si>
  <si>
    <t>ABDUL RAHMAN KHANISAH</t>
  </si>
  <si>
    <t>2023-03-14 10:11:09</t>
  </si>
  <si>
    <t>3132115</t>
  </si>
  <si>
    <t>354.05</t>
  </si>
  <si>
    <t>2023-03-14 09:36:37</t>
  </si>
  <si>
    <t>3132039</t>
  </si>
  <si>
    <t>新加坡威大酒店 - 明古连</t>
  </si>
  <si>
    <t>JIA GUANLEI</t>
  </si>
  <si>
    <t>2782.58</t>
  </si>
  <si>
    <t>3183.00</t>
  </si>
  <si>
    <t>2023-03-14 09:16:29</t>
  </si>
  <si>
    <t>新加坡</t>
  </si>
  <si>
    <t>3132026</t>
  </si>
  <si>
    <t>张江酒店</t>
  </si>
  <si>
    <t>LAM BICH CHI</t>
  </si>
  <si>
    <t>102.28</t>
  </si>
  <si>
    <t>117.00</t>
  </si>
  <si>
    <t>2023-03-14 09:01:03</t>
  </si>
  <si>
    <t>3131784</t>
  </si>
  <si>
    <t>克利夫兰德酒店</t>
  </si>
  <si>
    <t>Le Bouedec Pierre</t>
  </si>
  <si>
    <t>2411.04</t>
  </si>
  <si>
    <t>2758.00</t>
  </si>
  <si>
    <t>2023-03-14 06:14:47</t>
  </si>
  <si>
    <t>3131770</t>
  </si>
  <si>
    <t>里约大西洋酒店</t>
  </si>
  <si>
    <t>JANZ EDUARDO FREDERICO</t>
  </si>
  <si>
    <t>301.60</t>
  </si>
  <si>
    <t>345.00</t>
  </si>
  <si>
    <t>2023-03-14 06:02:48</t>
  </si>
  <si>
    <t>3131703</t>
  </si>
  <si>
    <t>莱比锡哈勒酒店</t>
  </si>
  <si>
    <t>Dai junhan,li yuxin,bian jingxi,Li Yuqiang</t>
  </si>
  <si>
    <t>2119.06</t>
  </si>
  <si>
    <t>2424.00</t>
  </si>
  <si>
    <t>2023-03-14 04:14:59</t>
  </si>
  <si>
    <t>3131506</t>
  </si>
  <si>
    <t>格诺酒店</t>
  </si>
  <si>
    <t>SUNDRAPPAN KUMALESWARI</t>
  </si>
  <si>
    <t>364.41</t>
  </si>
  <si>
    <t>412.00</t>
  </si>
  <si>
    <t>2023-03-14 01:18:44</t>
  </si>
  <si>
    <t>3131476</t>
  </si>
  <si>
    <t>斯图加特雷佳诺富姆酒店</t>
  </si>
  <si>
    <t>HAMAGISHI KENICHIRO</t>
  </si>
  <si>
    <t>1244.49</t>
  </si>
  <si>
    <t>1407.00</t>
  </si>
  <si>
    <t>2023-03-14 00:34:46</t>
  </si>
  <si>
    <t>3131397</t>
  </si>
  <si>
    <t>斯德哥尔摩大酒店</t>
  </si>
  <si>
    <t>ZHENZHEN MA</t>
  </si>
  <si>
    <t>5715.64</t>
  </si>
  <si>
    <t>6462.00</t>
  </si>
  <si>
    <t>2023-03-13 23:54:05</t>
  </si>
  <si>
    <t>3131366</t>
  </si>
  <si>
    <t>波尔多中心高级酒店</t>
  </si>
  <si>
    <t>Bonhomme Lory</t>
  </si>
  <si>
    <t>768.63</t>
  </si>
  <si>
    <t>869.00</t>
  </si>
  <si>
    <t>2023-03-13 23:34:14</t>
  </si>
  <si>
    <t>3131251</t>
  </si>
  <si>
    <t>曼谷京华大酒店 (SHA Plus+)</t>
  </si>
  <si>
    <t>GAWINGADGUL ORAPHUT,INKROD NARISA</t>
  </si>
  <si>
    <t>263.58</t>
  </si>
  <si>
    <t>298.00</t>
  </si>
  <si>
    <t>2023-03-13 22:47:36</t>
  </si>
  <si>
    <t>3131047</t>
  </si>
  <si>
    <t>奥格斯堡城际酒店</t>
  </si>
  <si>
    <t>ZHANG YINGTANG,LIU FUJIN,MOON CHEOLMIN</t>
  </si>
  <si>
    <t>5349.46</t>
  </si>
  <si>
    <t>6048.00</t>
  </si>
  <si>
    <t>2023-03-13 22:00:17</t>
  </si>
  <si>
    <t>3130980</t>
  </si>
  <si>
    <t>阿米尼纽黑文耶鲁酒店</t>
  </si>
  <si>
    <t>LIU XUAN,LIU EVA</t>
  </si>
  <si>
    <t>3914.80</t>
  </si>
  <si>
    <t>4426.00</t>
  </si>
  <si>
    <t>2023-03-13 21:48:11</t>
  </si>
  <si>
    <t>3130910</t>
  </si>
  <si>
    <t>环河街酒店</t>
  </si>
  <si>
    <t>Poston Monty</t>
  </si>
  <si>
    <t>3504.39</t>
  </si>
  <si>
    <t>3962.00</t>
  </si>
  <si>
    <t>2023-03-13 21:30:13</t>
  </si>
  <si>
    <t>3130765</t>
  </si>
  <si>
    <t>AMARSINGH KARAMJIT SINGH,SINGH GAVIN</t>
  </si>
  <si>
    <t>330.80</t>
  </si>
  <si>
    <t>374.00</t>
  </si>
  <si>
    <t>2023-03-13 21:03:25</t>
  </si>
  <si>
    <t>3130742</t>
  </si>
  <si>
    <t>梅斯阿塔赫尔酒店</t>
  </si>
  <si>
    <t>Wiedenhofer Georg</t>
  </si>
  <si>
    <t>3155.90</t>
  </si>
  <si>
    <t>3568.00</t>
  </si>
  <si>
    <t>2023-03-13 20:59:19</t>
  </si>
  <si>
    <t>3130666</t>
  </si>
  <si>
    <t>曼谷伊斯汀塔娜城市高尔夫度假村</t>
  </si>
  <si>
    <t>QIU LIBO,SONG WEI,SONG LIMING,GUI JING</t>
  </si>
  <si>
    <t>4942.62</t>
  </si>
  <si>
    <t>5588.04</t>
  </si>
  <si>
    <t>2023-03-13 20:57:27</t>
  </si>
  <si>
    <t>3130637</t>
  </si>
  <si>
    <t>底特律都会机场品质酒店</t>
  </si>
  <si>
    <t>WANG HANG</t>
  </si>
  <si>
    <t>344.07</t>
  </si>
  <si>
    <t>389.00</t>
  </si>
  <si>
    <t>2023-03-13 20:38:59</t>
  </si>
  <si>
    <t>3130256</t>
  </si>
  <si>
    <t>瑞莱克斯酒店</t>
  </si>
  <si>
    <t>DAI XIAOYUN</t>
  </si>
  <si>
    <t>161.86</t>
  </si>
  <si>
    <t>2023-03-13 19:11:36</t>
  </si>
  <si>
    <t>柬埔寨</t>
  </si>
  <si>
    <t>3130124</t>
  </si>
  <si>
    <t>GAP 广场酒店</t>
  </si>
  <si>
    <t>ABAC MA ANGELICA,CANALES ANTONETTE</t>
  </si>
  <si>
    <t>727.06</t>
  </si>
  <si>
    <t>822.00</t>
  </si>
  <si>
    <t>2023-03-13 19:12:00</t>
  </si>
  <si>
    <t>3130087</t>
  </si>
  <si>
    <t>查尔斯顿舒适酒店</t>
  </si>
  <si>
    <t>LaFrance Ryan</t>
  </si>
  <si>
    <t>2119.26</t>
  </si>
  <si>
    <t>2396.00</t>
  </si>
  <si>
    <t>2023-03-13 18:29:37</t>
  </si>
  <si>
    <t>3130069</t>
  </si>
  <si>
    <t>吉隆坡双威太子酒店</t>
  </si>
  <si>
    <t>SELAMAT SHAHRIN</t>
  </si>
  <si>
    <t>430.75</t>
  </si>
  <si>
    <t>487.00</t>
  </si>
  <si>
    <t>2023-03-13 18:25:44</t>
  </si>
  <si>
    <t>3129897</t>
  </si>
  <si>
    <t>BIN MOHD SIDIK MOHD ZULKARNAIN</t>
  </si>
  <si>
    <t>379.45</t>
  </si>
  <si>
    <t>429.00</t>
  </si>
  <si>
    <t>2023-03-13 17:46:24</t>
  </si>
  <si>
    <t>3129848</t>
  </si>
  <si>
    <t>迈阿密国际机场克拉丽奥套房酒店</t>
  </si>
  <si>
    <t>Watson RhaTishia</t>
  </si>
  <si>
    <t>1641.63</t>
  </si>
  <si>
    <t>1856.00</t>
  </si>
  <si>
    <t>2023-03-13 17:35:12</t>
  </si>
  <si>
    <t>3129811</t>
  </si>
  <si>
    <t>GRIBASHOVA VIKTORIYA</t>
  </si>
  <si>
    <t>796.93</t>
  </si>
  <si>
    <t>901.00</t>
  </si>
  <si>
    <t>2023-03-13 17:26:54</t>
  </si>
  <si>
    <t>3129649</t>
  </si>
  <si>
    <t>罗莎萨尔瓦酒店</t>
  </si>
  <si>
    <t>Dadati Matteo</t>
  </si>
  <si>
    <t>1204.69</t>
  </si>
  <si>
    <t>1362.00</t>
  </si>
  <si>
    <t>2023-03-13 16:58:37</t>
  </si>
  <si>
    <t>3129338</t>
  </si>
  <si>
    <t>蒙特利尔洲际酒店</t>
  </si>
  <si>
    <t>HU RUI</t>
  </si>
  <si>
    <t>6294.10</t>
  </si>
  <si>
    <t>7116.00</t>
  </si>
  <si>
    <t>2023-03-13 15:17:04</t>
  </si>
  <si>
    <t>3129282</t>
  </si>
  <si>
    <t>渔人码头悦宜湾城市酒店</t>
  </si>
  <si>
    <t>LU YUMENG</t>
  </si>
  <si>
    <t>2717.18</t>
  </si>
  <si>
    <t>3072.00</t>
  </si>
  <si>
    <t>2023-03-13 15:02:30</t>
  </si>
  <si>
    <t>3129233</t>
  </si>
  <si>
    <t>圣迭戈 - 米拉梅萨智选假日酒店</t>
  </si>
  <si>
    <t>CAO ZIQI</t>
  </si>
  <si>
    <t>3460.16</t>
  </si>
  <si>
    <t>3912.00</t>
  </si>
  <si>
    <t>2023-03-13 14:47:41</t>
  </si>
  <si>
    <t>3129051</t>
  </si>
  <si>
    <t>茂物艾爾拿瓦酒店</t>
  </si>
  <si>
    <t>Agustian Tris</t>
  </si>
  <si>
    <t>141.52</t>
  </si>
  <si>
    <t>160.00</t>
  </si>
  <si>
    <t>2023-03-13 14:01:29</t>
  </si>
  <si>
    <t>3128870</t>
  </si>
  <si>
    <t>阿洛希拉尼威基基海滩度假村</t>
  </si>
  <si>
    <t>Jang Hyeran</t>
  </si>
  <si>
    <t>5277.81</t>
  </si>
  <si>
    <t>5967.00</t>
  </si>
  <si>
    <t>2023-03-13 13:09:14</t>
  </si>
  <si>
    <t>3128760</t>
  </si>
  <si>
    <t>开罗尼罗河厄尔盖兹拉索菲特酒店</t>
  </si>
  <si>
    <t>Danylov Ihor</t>
  </si>
  <si>
    <t>3729.05</t>
  </si>
  <si>
    <t>4216.00</t>
  </si>
  <si>
    <t>2023-03-13 12:47:11</t>
  </si>
  <si>
    <t>埃及</t>
  </si>
  <si>
    <t>3128725</t>
  </si>
  <si>
    <t>吉隆坡美利亚酒店</t>
  </si>
  <si>
    <t>MD DALI ROSNI</t>
  </si>
  <si>
    <t>1264.84</t>
  </si>
  <si>
    <t>2023-03-13 12:39:00</t>
  </si>
  <si>
    <t>3128655</t>
  </si>
  <si>
    <t xml:space="preserve">基韦斯特盖茨酒店 </t>
  </si>
  <si>
    <t>KANTORSKI LISA</t>
  </si>
  <si>
    <t>4328.74</t>
  </si>
  <si>
    <t>4894.00</t>
  </si>
  <si>
    <t>2023-03-13 12:17:26</t>
  </si>
  <si>
    <t>3128509</t>
  </si>
  <si>
    <t>DU YU</t>
  </si>
  <si>
    <t>851.77</t>
  </si>
  <si>
    <t>963.00</t>
  </si>
  <si>
    <t>2023-03-13 11:37:43</t>
  </si>
  <si>
    <t>3128319</t>
  </si>
  <si>
    <t>比佛利山庄C先生酒店</t>
  </si>
  <si>
    <t>PALMER GABRIEL</t>
  </si>
  <si>
    <t>4571.10</t>
  </si>
  <si>
    <t>5168.00</t>
  </si>
  <si>
    <t>2023-03-13 10:39:50</t>
  </si>
  <si>
    <t>3128140</t>
  </si>
  <si>
    <t>LIN MING LEI</t>
  </si>
  <si>
    <t>3966.98</t>
  </si>
  <si>
    <t>4485.00</t>
  </si>
  <si>
    <t>2023-03-13 09:50:12</t>
  </si>
  <si>
    <t>3128023</t>
  </si>
  <si>
    <t>基韦斯特24北部酒店</t>
  </si>
  <si>
    <t>An Jingfan</t>
  </si>
  <si>
    <t>5775.79</t>
  </si>
  <si>
    <t>6530.00</t>
  </si>
  <si>
    <t>2023-03-13 09:00:38</t>
  </si>
  <si>
    <t>3127984</t>
  </si>
  <si>
    <t>WANG YI PU</t>
  </si>
  <si>
    <t>205.20</t>
  </si>
  <si>
    <t>232.00</t>
  </si>
  <si>
    <t>2023-03-13 08:47:04</t>
  </si>
  <si>
    <t>3127967</t>
  </si>
  <si>
    <t>西一景及公寓酒店</t>
  </si>
  <si>
    <t>Pretli Robert</t>
  </si>
  <si>
    <t>1011.87</t>
  </si>
  <si>
    <t>1144.00</t>
  </si>
  <si>
    <t>2023-03-13 08:32:25</t>
  </si>
  <si>
    <t>3127750</t>
  </si>
  <si>
    <t>THOMAS LANA CHIANNA</t>
  </si>
  <si>
    <t>477.63</t>
  </si>
  <si>
    <t>2023-03-13 05:31:32</t>
  </si>
  <si>
    <t>3127747</t>
  </si>
  <si>
    <t>奥本希尔斯品质酒店</t>
  </si>
  <si>
    <t>ZHANG BOJIE,LEI YONGCHUN,SUN XUEFEI</t>
  </si>
  <si>
    <t>3205.43</t>
  </si>
  <si>
    <t>3624.00</t>
  </si>
  <si>
    <t>1811.99</t>
  </si>
  <si>
    <t>-1812</t>
  </si>
  <si>
    <t>-1602</t>
  </si>
  <si>
    <t>2023-03-13 05:32:22</t>
  </si>
  <si>
    <t>3127727</t>
  </si>
  <si>
    <t>波士顿公园广场酒店</t>
  </si>
  <si>
    <t>YIFEI DONG,YUKE ZHOU</t>
  </si>
  <si>
    <t>2715.42</t>
  </si>
  <si>
    <t>3070.00</t>
  </si>
  <si>
    <t>2023-03-13 04:58:47</t>
  </si>
  <si>
    <t>3127725</t>
  </si>
  <si>
    <t>奥兰多加勒比皇家酒店</t>
  </si>
  <si>
    <t>Somlinga Saravanan</t>
  </si>
  <si>
    <t>1836.22</t>
  </si>
  <si>
    <t>2076.00</t>
  </si>
  <si>
    <t>2023-03-13 04:58:49</t>
  </si>
  <si>
    <t>3127690</t>
  </si>
  <si>
    <t>迈特罗卡宾酒店</t>
  </si>
  <si>
    <t>Nielsen Bogi,Nielsen Bogi</t>
  </si>
  <si>
    <t>527.16</t>
  </si>
  <si>
    <t>596.00</t>
  </si>
  <si>
    <t>2023-03-13 04:10:04</t>
  </si>
  <si>
    <t>丹麦</t>
  </si>
  <si>
    <t>3127665</t>
  </si>
  <si>
    <t>广场酒店</t>
  </si>
  <si>
    <t>cohn lee</t>
  </si>
  <si>
    <t>699.64</t>
  </si>
  <si>
    <t>791.00</t>
  </si>
  <si>
    <t>2023-03-13 03:40:58</t>
  </si>
  <si>
    <t>3127649</t>
  </si>
  <si>
    <t>日内瓦温德姆华美达酒店</t>
  </si>
  <si>
    <t>THIYAGARAJAH JANARTHANAN</t>
  </si>
  <si>
    <t>919.00</t>
  </si>
  <si>
    <t>1039.00</t>
  </si>
  <si>
    <t>2023-03-13 03:19:48</t>
  </si>
  <si>
    <t>瑞士</t>
  </si>
  <si>
    <t>3127530</t>
  </si>
  <si>
    <t>AILUDIN ISMAWATI</t>
  </si>
  <si>
    <t>2127.71</t>
  </si>
  <si>
    <t>2023-03-13 01:19:51</t>
  </si>
  <si>
    <t>3127520</t>
  </si>
  <si>
    <t>河内HAAP过境酒店</t>
  </si>
  <si>
    <t>YU JIN,ZHU TIANZE</t>
  </si>
  <si>
    <t>623.82</t>
  </si>
  <si>
    <t>2023-03-13 01:06:19</t>
  </si>
  <si>
    <t>3127513</t>
  </si>
  <si>
    <t>雅加达瓦希德哈西姆智选假日酒店</t>
  </si>
  <si>
    <t>SUN PENGCHENG</t>
  </si>
  <si>
    <t>1417.29</t>
  </si>
  <si>
    <t>1604.00</t>
  </si>
  <si>
    <t>2023-03-13 01:02:39</t>
  </si>
  <si>
    <t>3127456</t>
  </si>
  <si>
    <t>刁曼岛图纳码雅海滩度假村</t>
  </si>
  <si>
    <t>Sun Mei,Wei Qiong</t>
  </si>
  <si>
    <t>1170.77</t>
  </si>
  <si>
    <t>1325.00</t>
  </si>
  <si>
    <t>2023-03-13 00:32:49</t>
  </si>
  <si>
    <t>3127432</t>
  </si>
  <si>
    <t>Jing Haitao,Nie Minglei</t>
  </si>
  <si>
    <t>2134.78</t>
  </si>
  <si>
    <t>2416.00</t>
  </si>
  <si>
    <t>2023-03-13 00:27:35</t>
  </si>
  <si>
    <t>3127340</t>
  </si>
  <si>
    <t>圣淘沙名胜世界硬石酒店</t>
  </si>
  <si>
    <t>SUN PENG</t>
  </si>
  <si>
    <t>2747.11</t>
  </si>
  <si>
    <t>3109.00</t>
  </si>
  <si>
    <t>2023-03-12 23:37:43</t>
  </si>
  <si>
    <t>3127338</t>
  </si>
  <si>
    <t>吉隆坡皇家星光曲线酒店</t>
  </si>
  <si>
    <t>MOHD AZLIN ABD GHANI ALIM</t>
  </si>
  <si>
    <t>370.23</t>
  </si>
  <si>
    <t>419.00</t>
  </si>
  <si>
    <t>2023-03-13 10:57:11</t>
  </si>
  <si>
    <t>3127302</t>
  </si>
  <si>
    <t>赫尔辛基亚瑟酒店</t>
  </si>
  <si>
    <t>Bogdanov Anatoli,Samogyi Lilla</t>
  </si>
  <si>
    <t>780.22</t>
  </si>
  <si>
    <t>883.00</t>
  </si>
  <si>
    <t>2023-03-12 23:22:24</t>
  </si>
  <si>
    <t>芬兰</t>
  </si>
  <si>
    <t>3127272</t>
  </si>
  <si>
    <t>金马仑高原世纪松园度假村</t>
  </si>
  <si>
    <t>Ab Rahman Nor Adilah</t>
  </si>
  <si>
    <t>890.67</t>
  </si>
  <si>
    <t>1008.00</t>
  </si>
  <si>
    <t>2023-03-12 23:07:30</t>
  </si>
  <si>
    <t>3127235</t>
  </si>
  <si>
    <t>小姐花园酒店</t>
  </si>
  <si>
    <t>Rivera Alvarez Alondra</t>
  </si>
  <si>
    <t>4543.47</t>
  </si>
  <si>
    <t>5142.00</t>
  </si>
  <si>
    <t>2023-03-12 22:53:31</t>
  </si>
  <si>
    <t>3127192</t>
  </si>
  <si>
    <t>迪拜机场美爵酒店公寓</t>
  </si>
  <si>
    <t>Alfakhroo Ahmed</t>
  </si>
  <si>
    <t>2624.29</t>
  </si>
  <si>
    <t>2970.00</t>
  </si>
  <si>
    <t>2023-03-12 22:41:33</t>
  </si>
  <si>
    <t>3126973</t>
  </si>
  <si>
    <t>托伦斯宫古海柏丽德酒店</t>
  </si>
  <si>
    <t>Yoo Moon Young</t>
  </si>
  <si>
    <t>3199.52</t>
  </si>
  <si>
    <t>3621.00</t>
  </si>
  <si>
    <t>2023-03-12 22:03:42</t>
  </si>
  <si>
    <t>3126815</t>
  </si>
  <si>
    <t>皇家广场酒店</t>
  </si>
  <si>
    <t>Sethi Priyanshu,Sethi Rishu</t>
  </si>
  <si>
    <t>1529.51</t>
  </si>
  <si>
    <t>1731.00</t>
  </si>
  <si>
    <t>2023-03-12 21:31:22</t>
  </si>
  <si>
    <t>印度</t>
  </si>
  <si>
    <t>3126567</t>
  </si>
  <si>
    <t>Benikea Jungmun Hotel</t>
  </si>
  <si>
    <t>JOO YEONOK</t>
  </si>
  <si>
    <t>484.21</t>
  </si>
  <si>
    <t>2023-03-12 20:32:38</t>
  </si>
  <si>
    <t>3126392</t>
  </si>
  <si>
    <t>波多皇宫酒店</t>
  </si>
  <si>
    <t>YAKUB AISHA</t>
  </si>
  <si>
    <t>1450.87</t>
  </si>
  <si>
    <t>1642.00</t>
  </si>
  <si>
    <t>2023-03-12 19:59:34</t>
  </si>
  <si>
    <t>3126338</t>
  </si>
  <si>
    <t>瑞享埃尔玛扎迪拜公寓式酒店</t>
  </si>
  <si>
    <t>Kumar Krishna</t>
  </si>
  <si>
    <t>3417.76</t>
  </si>
  <si>
    <t>3868.00</t>
  </si>
  <si>
    <t>2023-03-12 19:48:56</t>
  </si>
  <si>
    <t>3126137</t>
  </si>
  <si>
    <t>TIANG BOOM FOO</t>
  </si>
  <si>
    <t>760.78</t>
  </si>
  <si>
    <t>861.00</t>
  </si>
  <si>
    <t>2023-03-12 19:11:03</t>
  </si>
  <si>
    <t>3125673</t>
  </si>
  <si>
    <t>伊贝罗斯塔 70 公园大道酒店</t>
  </si>
  <si>
    <t>Wray Oliver Alexander</t>
  </si>
  <si>
    <t>3039.58</t>
  </si>
  <si>
    <t>3440.00</t>
  </si>
  <si>
    <t>2023-03-12 17:16:00</t>
  </si>
  <si>
    <t>3125297</t>
  </si>
  <si>
    <t>曼谷梵尼克斯素坤逸11酒店</t>
  </si>
  <si>
    <t>GULLEBAN FELLJUN CASUMANAN,SABILLA EVANA JESSIE YORONG</t>
  </si>
  <si>
    <t>653.86</t>
  </si>
  <si>
    <t>740.00</t>
  </si>
  <si>
    <t>2023-03-12 15:33:20</t>
  </si>
  <si>
    <t>3125268</t>
  </si>
  <si>
    <t>曼谷68酒店</t>
  </si>
  <si>
    <t>VONG SOCHETRA</t>
  </si>
  <si>
    <t>362.28</t>
  </si>
  <si>
    <t>410.00</t>
  </si>
  <si>
    <t>2023-03-12 15:34:54</t>
  </si>
  <si>
    <t>3124954</t>
  </si>
  <si>
    <t>NI NI</t>
  </si>
  <si>
    <t>2117.11</t>
  </si>
  <si>
    <t>2023-03-12 13:56:15</t>
  </si>
  <si>
    <t>3124878</t>
  </si>
  <si>
    <t>科伦坡马里诺海滩酒店</t>
  </si>
  <si>
    <t>FANG YING</t>
  </si>
  <si>
    <t>1593.13</t>
  </si>
  <si>
    <t>1803.00</t>
  </si>
  <si>
    <t>2023-03-12 13:38:58</t>
  </si>
  <si>
    <t>斯里兰卡</t>
  </si>
  <si>
    <t>3124836</t>
  </si>
  <si>
    <t>奥兰多西南 - 庆祝区假日酒店 - IHG 旗下酒店</t>
  </si>
  <si>
    <t>Whitehead Tiairra</t>
  </si>
  <si>
    <t>674.19</t>
  </si>
  <si>
    <t>2023-03-12 13:27:37</t>
  </si>
  <si>
    <t>3124259</t>
  </si>
  <si>
    <t>戴安娜广场酒店</t>
  </si>
  <si>
    <t>ALONZO COVARRUBIAS MARTHA EDUVIGES</t>
  </si>
  <si>
    <t>1169.00</t>
  </si>
  <si>
    <t>1323.00</t>
  </si>
  <si>
    <t>2023-03-12 10:20:53</t>
  </si>
  <si>
    <t>3123929</t>
  </si>
  <si>
    <t>ALKHUDER ABDULLAH ALI</t>
  </si>
  <si>
    <t>3074.93</t>
  </si>
  <si>
    <t>3480.00</t>
  </si>
  <si>
    <t>2023-03-12 06:24:53</t>
  </si>
  <si>
    <t>3123920</t>
  </si>
  <si>
    <t>BURKE KIMBERLY ANN</t>
  </si>
  <si>
    <t>3183.61</t>
  </si>
  <si>
    <t>3603.00</t>
  </si>
  <si>
    <t>2023-03-12 06:17:02</t>
  </si>
  <si>
    <t>3123841</t>
  </si>
  <si>
    <t>阿尔巴沙怡东大酒店</t>
  </si>
  <si>
    <t>SALAH HALLAH,SALEM ARAFA</t>
  </si>
  <si>
    <t>1005.54</t>
  </si>
  <si>
    <t>1138.00</t>
  </si>
  <si>
    <t>2023-03-12 04:11:27</t>
  </si>
  <si>
    <t>3123773</t>
  </si>
  <si>
    <t>Zhu Quanrong</t>
  </si>
  <si>
    <t>1707.12</t>
  </si>
  <si>
    <t>1932.00</t>
  </si>
  <si>
    <t>2023-03-12 02:25:24</t>
  </si>
  <si>
    <t>3123659</t>
  </si>
  <si>
    <t>巴生益马温德姆酒店</t>
  </si>
  <si>
    <t>KENANGA ISKANDAR</t>
  </si>
  <si>
    <t>1016.18</t>
  </si>
  <si>
    <t>2023-03-12 00:48:04</t>
  </si>
  <si>
    <t>3122715</t>
  </si>
  <si>
    <t>汉堡火车总站酒店</t>
  </si>
  <si>
    <t>WANG BO</t>
  </si>
  <si>
    <t>959.72</t>
  </si>
  <si>
    <t>1088.00</t>
  </si>
  <si>
    <t>2023-03-11 20:08:40</t>
  </si>
  <si>
    <t>3122453</t>
  </si>
  <si>
    <t>拉昆塔套房酒店 - 奥斯汀机场</t>
  </si>
  <si>
    <t>Smith Aaliyah,Abergel NathanJacques</t>
  </si>
  <si>
    <t>10444.06</t>
  </si>
  <si>
    <t>11840.00</t>
  </si>
  <si>
    <t>2023-03-11 19:11:29</t>
  </si>
  <si>
    <t>3121494</t>
  </si>
  <si>
    <t>TAN NGEE YONG</t>
  </si>
  <si>
    <t>1806.54</t>
  </si>
  <si>
    <t>2048.00</t>
  </si>
  <si>
    <t>2023-03-11 15:16:07</t>
  </si>
  <si>
    <t>3121312</t>
  </si>
  <si>
    <t>LIU LIU CAI</t>
  </si>
  <si>
    <t>890.92</t>
  </si>
  <si>
    <t>1010.00</t>
  </si>
  <si>
    <t>2023-03-11 14:26:46</t>
  </si>
  <si>
    <t>3120943</t>
  </si>
  <si>
    <t>拉奇66酒店</t>
  </si>
  <si>
    <t>ZHANG BIN</t>
  </si>
  <si>
    <t>112.91</t>
  </si>
  <si>
    <t>128.00</t>
  </si>
  <si>
    <t>2023-03-11 12:35:09</t>
  </si>
  <si>
    <t>3120934</t>
  </si>
  <si>
    <t>2023-03-11 12:32:37</t>
  </si>
  <si>
    <t>3120712</t>
  </si>
  <si>
    <t>拉斯维加斯马戏团娱乐场酒店</t>
  </si>
  <si>
    <t>CONNOR ANDREW FRANCIS JOHN</t>
  </si>
  <si>
    <t>4789.80</t>
  </si>
  <si>
    <t>5430.00</t>
  </si>
  <si>
    <t>2023-03-11 11:06:32</t>
  </si>
  <si>
    <t>3120353</t>
  </si>
  <si>
    <t>yu Changrui</t>
  </si>
  <si>
    <t>1741.27</t>
  </si>
  <si>
    <t>1974.00</t>
  </si>
  <si>
    <t>986.99</t>
  </si>
  <si>
    <t>-987</t>
  </si>
  <si>
    <t>-870</t>
  </si>
  <si>
    <t>2023-03-11 08:05:54</t>
  </si>
  <si>
    <t>3120276</t>
  </si>
  <si>
    <t>旧金山机场海湾希尔顿酒店</t>
  </si>
  <si>
    <t>YUAN XIAOFENG</t>
  </si>
  <si>
    <t>1378.72</t>
  </si>
  <si>
    <t>1563.00</t>
  </si>
  <si>
    <t>2023-03-11 07:27:46</t>
  </si>
  <si>
    <t>3120269</t>
  </si>
  <si>
    <t>慕尼黑马克酒店</t>
  </si>
  <si>
    <t>ALAMERI FAHAD</t>
  </si>
  <si>
    <t>1918.57</t>
  </si>
  <si>
    <t>2175.00</t>
  </si>
  <si>
    <t>2023-03-11 07:28:38</t>
  </si>
  <si>
    <t>3120249</t>
  </si>
  <si>
    <t>ZHENG SIDA,Xiaobin Gu</t>
  </si>
  <si>
    <t>2924.16</t>
  </si>
  <si>
    <t>3315.00</t>
  </si>
  <si>
    <t>2023-03-11 07:06:58</t>
  </si>
  <si>
    <t>3120228</t>
  </si>
  <si>
    <t>旧金山斯坦福庭院酒店</t>
  </si>
  <si>
    <t>YANG ZIYI</t>
  </si>
  <si>
    <t>5826.27</t>
  </si>
  <si>
    <t>6605.00</t>
  </si>
  <si>
    <t>2023-03-11 06:52:22</t>
  </si>
  <si>
    <t>3120130</t>
  </si>
  <si>
    <t>萨克拉门托速8酒店</t>
  </si>
  <si>
    <t>RANGEL DAVID ANTHONY</t>
  </si>
  <si>
    <t>1732.44</t>
  </si>
  <si>
    <t>1964.00</t>
  </si>
  <si>
    <t>2023-03-11 05:19:52</t>
  </si>
  <si>
    <t>3120110</t>
  </si>
  <si>
    <t>MARTINEZ LOPEZ NORA,MONCADA MARTINEZ DINNA</t>
  </si>
  <si>
    <t>1324.91</t>
  </si>
  <si>
    <t>1502.00</t>
  </si>
  <si>
    <t>2023-03-11 04:55:56</t>
  </si>
  <si>
    <t>3120065</t>
  </si>
  <si>
    <t>维也纳小约翰施特劳斯酒店</t>
  </si>
  <si>
    <t>ZOU JUNYAN,LAI YUXIN</t>
  </si>
  <si>
    <t>1762.44</t>
  </si>
  <si>
    <t>1998.00</t>
  </si>
  <si>
    <t>2023-03-11 03:41:01</t>
  </si>
  <si>
    <t>奥地利</t>
  </si>
  <si>
    <t>3120061</t>
  </si>
  <si>
    <t>度假旅馆</t>
  </si>
  <si>
    <t>Bernard-Campbell Patrice</t>
  </si>
  <si>
    <t>1471.34</t>
  </si>
  <si>
    <t>1668.00</t>
  </si>
  <si>
    <t>2023-03-11 03:35:28</t>
  </si>
  <si>
    <t>3119984</t>
  </si>
  <si>
    <t>Nicholls Leanne Kaye</t>
  </si>
  <si>
    <t>396.95</t>
  </si>
  <si>
    <t>450.00</t>
  </si>
  <si>
    <t>2023-03-11 02:18:23</t>
  </si>
  <si>
    <t>3119977</t>
  </si>
  <si>
    <t>TCHANILE ASSAD,MAITRE MIGNONE</t>
  </si>
  <si>
    <t>2551.03</t>
  </si>
  <si>
    <t>2892.00</t>
  </si>
  <si>
    <t>2023-03-11 02:15:08</t>
  </si>
  <si>
    <t>3119882</t>
  </si>
  <si>
    <t>纽约千禧市中心酒店</t>
  </si>
  <si>
    <t>WANG CHENWEN</t>
  </si>
  <si>
    <t>3025.60</t>
  </si>
  <si>
    <t>3430.00</t>
  </si>
  <si>
    <t>2023-03-11 01:13:33</t>
  </si>
  <si>
    <t>3119872</t>
  </si>
  <si>
    <t>米兰马尔彭萨宜必思酒店</t>
  </si>
  <si>
    <t>Vescio Guerino</t>
  </si>
  <si>
    <t>376.66</t>
  </si>
  <si>
    <t>427.00</t>
  </si>
  <si>
    <t>2023-03-11 01:09:18</t>
  </si>
  <si>
    <t>2023-02-10</t>
  </si>
  <si>
    <t>3019952</t>
  </si>
  <si>
    <t>迪拜喜来登大酒店</t>
  </si>
  <si>
    <t>LIU MIN,XUAN YUFEN</t>
  </si>
  <si>
    <t>5052.77</t>
  </si>
  <si>
    <t>5840.00</t>
  </si>
  <si>
    <t>2023-02-10 16:20:33</t>
  </si>
  <si>
    <t>3079512</t>
  </si>
  <si>
    <t>优本纳沙通</t>
  </si>
  <si>
    <t>Pan Hao Zhao</t>
  </si>
  <si>
    <t>869.27</t>
  </si>
  <si>
    <t>982.00</t>
  </si>
  <si>
    <t>2023-03-02 01:18:12</t>
  </si>
  <si>
    <t>3118155</t>
  </si>
  <si>
    <t>新加坡滨海湾金沙酒店</t>
  </si>
  <si>
    <t>Yang Zong Xiang</t>
  </si>
  <si>
    <t>19920.25</t>
  </si>
  <si>
    <t>22410.00</t>
  </si>
  <si>
    <t>2023-03-10 17:20:56</t>
  </si>
  <si>
    <t>3109817</t>
  </si>
  <si>
    <t>吉隆坡文华东方酒店</t>
  </si>
  <si>
    <t>TAWFIK MOHAMED</t>
  </si>
  <si>
    <t>5522.83</t>
  </si>
  <si>
    <t>6218.00</t>
  </si>
  <si>
    <t>2023-03-08 17:55:32</t>
  </si>
  <si>
    <t>3061467</t>
  </si>
  <si>
    <t>卡拉维拉西贡酒店</t>
  </si>
  <si>
    <t>TAO YING,Xu Zhenyun</t>
  </si>
  <si>
    <t>981.77</t>
  </si>
  <si>
    <t>1114.00</t>
  </si>
  <si>
    <t>2023-02-24 09:02:23</t>
  </si>
  <si>
    <t>3057624</t>
  </si>
  <si>
    <t>长滩岛阿兰达度假酒店</t>
  </si>
  <si>
    <t>ZHAN XIANFENG</t>
  </si>
  <si>
    <t>700.00</t>
  </si>
  <si>
    <t>795.00</t>
  </si>
  <si>
    <t>2023-02-23 07:05:00</t>
  </si>
  <si>
    <t>3074398</t>
  </si>
  <si>
    <t>SINGH LOVEPREET,SINGH GURCHARAN</t>
  </si>
  <si>
    <t>269.65</t>
  </si>
  <si>
    <t>304.00</t>
  </si>
  <si>
    <t>2023-02-28 16:42:35</t>
  </si>
  <si>
    <t>3069321</t>
  </si>
  <si>
    <t>曼谷阿特酒店</t>
  </si>
  <si>
    <t>FONG HIU YAN</t>
  </si>
  <si>
    <t>1069.63</t>
  </si>
  <si>
    <t>1204.00</t>
  </si>
  <si>
    <t>2023-02-27 02:18:22</t>
  </si>
  <si>
    <t>3093812</t>
  </si>
  <si>
    <t>翡翠湖山林小屋度假村</t>
  </si>
  <si>
    <t>Andersen Erik,Selje Sara</t>
  </si>
  <si>
    <t>963.47</t>
  </si>
  <si>
    <t>1092.00</t>
  </si>
  <si>
    <t>2023-03-05 01:04:18</t>
  </si>
  <si>
    <t>2023-01-17</t>
  </si>
  <si>
    <t>2956221</t>
  </si>
  <si>
    <t>温哥华世纪广场酒店和温泉中心</t>
  </si>
  <si>
    <t>LUO DANDAN</t>
  </si>
  <si>
    <t>5839.29</t>
  </si>
  <si>
    <t>6760.00</t>
  </si>
  <si>
    <t>2023-01-17 10:14:29</t>
  </si>
  <si>
    <t>3114297</t>
  </si>
  <si>
    <t>柏林斯比特尔马克贝斯特韦斯特酒店</t>
  </si>
  <si>
    <t>RINKER HARALD</t>
  </si>
  <si>
    <t>654.53</t>
  </si>
  <si>
    <t>738.00</t>
  </si>
  <si>
    <t>2023-03-09 18:58:25</t>
  </si>
  <si>
    <t>2023-02-09</t>
  </si>
  <si>
    <t>3015716</t>
  </si>
  <si>
    <t>巴萨罗那雅典娜公寓酒店</t>
  </si>
  <si>
    <t>HANSEN joseph</t>
  </si>
  <si>
    <t>3115.79</t>
  </si>
  <si>
    <t>3595.00</t>
  </si>
  <si>
    <t>2023-02-09 02:29:10</t>
  </si>
  <si>
    <t>3061163</t>
  </si>
  <si>
    <t>ARCOTEL 卡米诺酒店</t>
  </si>
  <si>
    <t>Alfano Luca</t>
  </si>
  <si>
    <t>681.24</t>
  </si>
  <si>
    <t>773.00</t>
  </si>
  <si>
    <t>2023-02-24 05:22:59</t>
  </si>
  <si>
    <t>3118953</t>
  </si>
  <si>
    <t>贝尔法斯特市中心温德姆华美达酒店</t>
  </si>
  <si>
    <t>Rodriguez Josefa</t>
  </si>
  <si>
    <t>1818.69</t>
  </si>
  <si>
    <t>2046.00</t>
  </si>
  <si>
    <t>2023-03-10 20:06:57</t>
  </si>
  <si>
    <t>3074583</t>
  </si>
  <si>
    <t>伦敦希思罗机场宜必思酒店</t>
  </si>
  <si>
    <t>SIDDIG ABUBAKR SHEHAB</t>
  </si>
  <si>
    <t>407.13</t>
  </si>
  <si>
    <t>459.00</t>
  </si>
  <si>
    <t>2023-02-28 17:34:31</t>
  </si>
  <si>
    <t>2023-02-11</t>
  </si>
  <si>
    <t>3023751</t>
  </si>
  <si>
    <t>宜必思尚品酒店，伦敦希思罗机场</t>
  </si>
  <si>
    <t>OTTO CARLOS VIERA</t>
  </si>
  <si>
    <t>487.57</t>
  </si>
  <si>
    <t>561.00</t>
  </si>
  <si>
    <t>2023-02-11 22:07:36</t>
  </si>
  <si>
    <t>3096350</t>
  </si>
  <si>
    <t>伦敦中央公园酒店</t>
  </si>
  <si>
    <t>FERRAN ANTHONY,FERRAN ROISIN</t>
  </si>
  <si>
    <t>722.58</t>
  </si>
  <si>
    <t>820.00</t>
  </si>
  <si>
    <t>2023-03-05 18:11:42</t>
  </si>
  <si>
    <t>3069545</t>
  </si>
  <si>
    <t>诺丁汉舍伍德美居酒店</t>
  </si>
  <si>
    <t>Fitzmaurice Daniel</t>
  </si>
  <si>
    <t>1421.44</t>
  </si>
  <si>
    <t>1600.00</t>
  </si>
  <si>
    <t>2023-02-27 07:25:24</t>
  </si>
  <si>
    <t>3112341</t>
  </si>
  <si>
    <t>万隆尼欧蒂帕迪优库尔酒店</t>
  </si>
  <si>
    <t>TILLAH MARDHA</t>
  </si>
  <si>
    <t>160.53</t>
  </si>
  <si>
    <t>181.00</t>
  </si>
  <si>
    <t>2023-03-09 10:28:24</t>
  </si>
  <si>
    <t>3070473</t>
  </si>
  <si>
    <t>勒吉安地平线酒店</t>
  </si>
  <si>
    <t>Elfadi Joshua Benedict</t>
  </si>
  <si>
    <t>728.49</t>
  </si>
  <si>
    <t>2023-02-27 13:54:51</t>
  </si>
  <si>
    <t>3097921</t>
  </si>
  <si>
    <t>雅加达东荟城智选假日酒店</t>
  </si>
  <si>
    <t>WANG TONG,QIN TENGTENG</t>
  </si>
  <si>
    <t>1369.38</t>
  </si>
  <si>
    <t>1554.00</t>
  </si>
  <si>
    <t>2023-03-05 23:57:42</t>
  </si>
  <si>
    <t>3107108</t>
  </si>
  <si>
    <t>雷克雅未克格兰酒店</t>
  </si>
  <si>
    <t>GAO ZIYUE,TIAN YUYAN</t>
  </si>
  <si>
    <t>1906.74</t>
  </si>
  <si>
    <t>2155.00</t>
  </si>
  <si>
    <t>2023-03-08 00:19:20</t>
  </si>
  <si>
    <t>冰岛</t>
  </si>
  <si>
    <t>3047925</t>
  </si>
  <si>
    <t>卑尔根市斯堪迪克酒店</t>
  </si>
  <si>
    <t>GRUSOVIN MAREE PATRICIA</t>
  </si>
  <si>
    <t>758.61</t>
  </si>
  <si>
    <t>865.00</t>
  </si>
  <si>
    <t>2023-02-20 09:38:43</t>
  </si>
  <si>
    <t>3112302</t>
  </si>
  <si>
    <t>曼谷亚洲酒店</t>
  </si>
  <si>
    <t>TONG CHU</t>
  </si>
  <si>
    <t>886.90</t>
  </si>
  <si>
    <t>1000.00</t>
  </si>
  <si>
    <t>2023-03-09 10:15:32</t>
  </si>
  <si>
    <t>3055981</t>
  </si>
  <si>
    <t>GARG KHUSHBOO,GARG KHUSHBOO</t>
  </si>
  <si>
    <t>567.90</t>
  </si>
  <si>
    <t>646.00</t>
  </si>
  <si>
    <t>2023-02-22 18:24:49</t>
  </si>
  <si>
    <t>3023952</t>
  </si>
  <si>
    <t>开普西恩纳美食别墅度假酒店(SHA Plus+)</t>
  </si>
  <si>
    <t>Wang Chunshuang,Liu Zheng</t>
  </si>
  <si>
    <t>4196.01</t>
  </si>
  <si>
    <t>4828.00</t>
  </si>
  <si>
    <t>2023-02-12 16:17:22</t>
  </si>
  <si>
    <t>3105807</t>
  </si>
  <si>
    <t>芭堤雅中天海滩迪瓦尔酒店 (SHA Extra Plus)</t>
  </si>
  <si>
    <t>PAN QINGMEI,NONG MINGFENG,LI YUENAN,WANG JIAN,ZHAO RONGZHEN,XIAO SHIQIAO,PAN GUANGSHOU,LIU RUIJIN</t>
  </si>
  <si>
    <t>1635.11</t>
  </si>
  <si>
    <t>1848.00</t>
  </si>
  <si>
    <t>2023-03-07 19:24:25</t>
  </si>
  <si>
    <t>3073708</t>
  </si>
  <si>
    <t>芭堤雅摩达斯度假村</t>
  </si>
  <si>
    <t>KANG DINGLE,YUAN HANG</t>
  </si>
  <si>
    <t>394.72</t>
  </si>
  <si>
    <t>2023-03-01 15:59:15</t>
  </si>
  <si>
    <t>2023-01-02</t>
  </si>
  <si>
    <t>2917147</t>
  </si>
  <si>
    <t>温莎宫殿科帕卡帕纳酒店</t>
  </si>
  <si>
    <t>Hernandez Ronald</t>
  </si>
  <si>
    <t>1569.81</t>
  </si>
  <si>
    <t>1773.00</t>
  </si>
  <si>
    <t>2023-01-02 23:25:51</t>
  </si>
  <si>
    <t>3098011</t>
  </si>
  <si>
    <t>温莎芭拉酒店</t>
  </si>
  <si>
    <t>fuentes diaz igor alonso</t>
  </si>
  <si>
    <t>1768.57</t>
  </si>
  <si>
    <t>2007.00</t>
  </si>
  <si>
    <t>2023-03-06 00:41:11</t>
  </si>
  <si>
    <t>2023-02-12</t>
  </si>
  <si>
    <t>3024298</t>
  </si>
  <si>
    <t>雷迪森柏林亚历山大广场酒店</t>
  </si>
  <si>
    <t>Tierney Lucy</t>
  </si>
  <si>
    <t>2838.92</t>
  </si>
  <si>
    <t>3265.00</t>
  </si>
  <si>
    <t>2023-02-12 08:06:11</t>
  </si>
  <si>
    <t>2023-02-19</t>
  </si>
  <si>
    <t>3046906</t>
  </si>
  <si>
    <t>JINBEOM PARK</t>
  </si>
  <si>
    <t>3509.75</t>
  </si>
  <si>
    <t>4002.00</t>
  </si>
  <si>
    <t>2023-02-19 21:31:28</t>
  </si>
  <si>
    <t>3063432</t>
  </si>
  <si>
    <t>鲁西永 Bcn 城市大酒店</t>
  </si>
  <si>
    <t>CHE CHEN</t>
  </si>
  <si>
    <t>1482.35</t>
  </si>
  <si>
    <t>1682.00</t>
  </si>
  <si>
    <t>2023-02-24 19:02:13</t>
  </si>
  <si>
    <t>3078327</t>
  </si>
  <si>
    <t>阿卡德米亚酒店</t>
  </si>
  <si>
    <t>Loriga Mario</t>
  </si>
  <si>
    <t>925.03</t>
  </si>
  <si>
    <t>1045.00</t>
  </si>
  <si>
    <t>2023-03-01 19:14:47</t>
  </si>
  <si>
    <t>3091478</t>
  </si>
  <si>
    <t>宜必思尚品伯明翰 NEC 机场酒店</t>
  </si>
  <si>
    <t>Patek Igor</t>
  </si>
  <si>
    <t>611.43</t>
  </si>
  <si>
    <t>693.00</t>
  </si>
  <si>
    <t>2023-03-04 16:24:57</t>
  </si>
  <si>
    <t>3102827</t>
  </si>
  <si>
    <t>SIN CHANBORAMY,GUEK LANG HEN</t>
  </si>
  <si>
    <t>488.18</t>
  </si>
  <si>
    <t>554.00</t>
  </si>
  <si>
    <t>2023-03-07 00:58:16</t>
  </si>
  <si>
    <t>3079950</t>
  </si>
  <si>
    <t xml:space="preserve">曼联萨斯酒店 </t>
  </si>
  <si>
    <t>LOCKEY ALEXANDER</t>
  </si>
  <si>
    <t>617.69</t>
  </si>
  <si>
    <t>704.00</t>
  </si>
  <si>
    <t>2023-03-02 06:15:01</t>
  </si>
  <si>
    <t>3089303</t>
  </si>
  <si>
    <t>巴黎丽特酒店</t>
  </si>
  <si>
    <t>Chadalawada Chandramouli</t>
  </si>
  <si>
    <t>8240.68</t>
  </si>
  <si>
    <t>9340.00</t>
  </si>
  <si>
    <t>2023-03-04 06:54:46</t>
  </si>
  <si>
    <t>3029874</t>
  </si>
  <si>
    <t>麦地那铂尔曼扎姆扎姆酒店</t>
  </si>
  <si>
    <t>Chaudhary Hammad Ahsan</t>
  </si>
  <si>
    <t>2581.94</t>
  </si>
  <si>
    <t>2964.00</t>
  </si>
  <si>
    <t>2023-02-14 12:15:25</t>
  </si>
  <si>
    <t>沙特阿拉伯</t>
  </si>
  <si>
    <t>3031118</t>
  </si>
  <si>
    <t>太平洋酒店</t>
  </si>
  <si>
    <t>LAM YING,LAM MEI HUNG</t>
  </si>
  <si>
    <t>3083.69</t>
  </si>
  <si>
    <t>3540.00</t>
  </si>
  <si>
    <t>2023-02-14 22:40:04</t>
  </si>
  <si>
    <t>3112906</t>
  </si>
  <si>
    <t>首尔三井酒店</t>
  </si>
  <si>
    <t>YU SOHYUN</t>
  </si>
  <si>
    <t>512.63</t>
  </si>
  <si>
    <t>578.00</t>
  </si>
  <si>
    <t>2023-03-09 16:14:56</t>
  </si>
  <si>
    <t>3077839</t>
  </si>
  <si>
    <t>福朋喜来登扎耶德路酒店</t>
  </si>
  <si>
    <t>Wang Changxin,Zhang Maomao</t>
  </si>
  <si>
    <t>5736.10</t>
  </si>
  <si>
    <t>6480.00</t>
  </si>
  <si>
    <t>2023-03-01 16:59:42</t>
  </si>
  <si>
    <t>3117425</t>
  </si>
  <si>
    <t>迪拜城市季节塔酒店</t>
  </si>
  <si>
    <t>Zhao pengliang</t>
  </si>
  <si>
    <t>25184.31</t>
  </si>
  <si>
    <t>28332.00</t>
  </si>
  <si>
    <t>2023-03-10 14:07:47</t>
  </si>
  <si>
    <t>3076426</t>
  </si>
  <si>
    <t>阿姆斯特丹市中心因特尔酒店</t>
  </si>
  <si>
    <t>Kirwan Ryan</t>
  </si>
  <si>
    <t>2373.22</t>
  </si>
  <si>
    <t>2681.00</t>
  </si>
  <si>
    <t>2023-03-01 08:09:26</t>
  </si>
  <si>
    <t>3109938</t>
  </si>
  <si>
    <t>阿姆斯特丹市中心瑞享酒店</t>
  </si>
  <si>
    <t>Guo Jie</t>
  </si>
  <si>
    <t>1287.00</t>
  </si>
  <si>
    <t>1449.00</t>
  </si>
  <si>
    <t>2023-03-08 18:24:53</t>
  </si>
  <si>
    <t>3107364</t>
  </si>
  <si>
    <t>Raappana Jari</t>
  </si>
  <si>
    <t>1289.67</t>
  </si>
  <si>
    <t>1452.00</t>
  </si>
  <si>
    <t>2023-03-08 04:10:16</t>
  </si>
  <si>
    <t>2023-01-10</t>
  </si>
  <si>
    <t>2935892</t>
  </si>
  <si>
    <t>芭堤雅发现海滩酒店</t>
  </si>
  <si>
    <t>Lee Jaeeun</t>
  </si>
  <si>
    <t>786.03</t>
  </si>
  <si>
    <t>904.00</t>
  </si>
  <si>
    <t>2023-01-10 13:55:56</t>
  </si>
  <si>
    <t>2023-02-17</t>
  </si>
  <si>
    <t>3038626</t>
  </si>
  <si>
    <t>丹绒鲁度假村</t>
  </si>
  <si>
    <t>CHAU KIM SAN</t>
  </si>
  <si>
    <t>1503.90</t>
  </si>
  <si>
    <t>1716.00</t>
  </si>
  <si>
    <t>2023-02-17 12:49:49</t>
  </si>
  <si>
    <t>3105538</t>
  </si>
  <si>
    <t>马尼拉喜来得酒店</t>
  </si>
  <si>
    <t>Chua Chester,Chua Chester</t>
  </si>
  <si>
    <t>824.63</t>
  </si>
  <si>
    <t>932.00</t>
  </si>
  <si>
    <t>2023-03-07 18:29:57</t>
  </si>
  <si>
    <t>3118586</t>
  </si>
  <si>
    <t>SINGH BALDAVE</t>
  </si>
  <si>
    <t>1168.01</t>
  </si>
  <si>
    <t>1314.00</t>
  </si>
  <si>
    <t>2023-03-10 18:48:18</t>
  </si>
  <si>
    <t>3113495</t>
  </si>
  <si>
    <t>PAI HUSAN</t>
  </si>
  <si>
    <t>337.02</t>
  </si>
  <si>
    <t>380.00</t>
  </si>
  <si>
    <t>2023-03-09 15:55:45</t>
  </si>
  <si>
    <t>3031751</t>
  </si>
  <si>
    <t>归仁养生度假村酒店</t>
  </si>
  <si>
    <t>OToole Daniel</t>
  </si>
  <si>
    <t>911.76</t>
  </si>
  <si>
    <t>1048.00</t>
  </si>
  <si>
    <t>2023-02-15 09:52:59</t>
  </si>
  <si>
    <t>3113258</t>
  </si>
  <si>
    <t>棕榈芙蓉大酒店</t>
  </si>
  <si>
    <t>LIM CHIEW SENG,LEE CHOON YIK</t>
  </si>
  <si>
    <t>739.67</t>
  </si>
  <si>
    <t>834.00</t>
  </si>
  <si>
    <t>2023-03-09 14:49:28</t>
  </si>
  <si>
    <t>3112442</t>
  </si>
  <si>
    <t>2023-03-09 10:59:15</t>
  </si>
  <si>
    <t>3106820</t>
  </si>
  <si>
    <t>胡志明市日出中心酒店</t>
  </si>
  <si>
    <t>DANG THU</t>
  </si>
  <si>
    <t>468.94</t>
  </si>
  <si>
    <t>530.00</t>
  </si>
  <si>
    <t>2023-03-07 22:32:09</t>
  </si>
  <si>
    <t>3097142</t>
  </si>
  <si>
    <t>贝利安酒店</t>
  </si>
  <si>
    <t>Tamada Sei,Tamada Sei</t>
  </si>
  <si>
    <t>400.06</t>
  </si>
  <si>
    <t>454.00</t>
  </si>
  <si>
    <t>2023-03-05 20:54:52</t>
  </si>
  <si>
    <t>3111536</t>
  </si>
  <si>
    <t>吉隆坡盛贸饭店</t>
  </si>
  <si>
    <t>Wang Jin,Wang Haoyu</t>
  </si>
  <si>
    <t>1024.09</t>
  </si>
  <si>
    <t>1153.00</t>
  </si>
  <si>
    <t>2023-03-09 01:06:27</t>
  </si>
  <si>
    <t>3118297</t>
  </si>
  <si>
    <t>LI YE</t>
  </si>
  <si>
    <t>3427.60</t>
  </si>
  <si>
    <t>3856.00</t>
  </si>
  <si>
    <t>2023-03-10 17:47:33</t>
  </si>
  <si>
    <t>3119827</t>
  </si>
  <si>
    <t>SID LOO LOO KWONG SUNG</t>
  </si>
  <si>
    <t>1713.80</t>
  </si>
  <si>
    <t>1928.00</t>
  </si>
  <si>
    <t>2023-03-11 00:26:24</t>
  </si>
  <si>
    <t>3095498</t>
  </si>
  <si>
    <t>新加坡悦乐加东酒店</t>
  </si>
  <si>
    <t>LINDA TAN CHEW YEN</t>
  </si>
  <si>
    <t>3179.37</t>
  </si>
  <si>
    <t>3608.00</t>
  </si>
  <si>
    <t>2023-03-05 14:26:07</t>
  </si>
  <si>
    <t>3074370</t>
  </si>
  <si>
    <t>LIANG CE,Cao Yuhan</t>
  </si>
  <si>
    <t>6741.20</t>
  </si>
  <si>
    <t>7600.00</t>
  </si>
  <si>
    <t>2023-02-28 16:35:03</t>
  </si>
  <si>
    <t>3111031</t>
  </si>
  <si>
    <t>吉隆坡孟沙铂尔曼酒店</t>
  </si>
  <si>
    <t>WAI IVY</t>
  </si>
  <si>
    <t>975.24</t>
  </si>
  <si>
    <t>1098.00</t>
  </si>
  <si>
    <t>2023-03-08 22:13:10</t>
  </si>
  <si>
    <t>3047451</t>
  </si>
  <si>
    <t>吉隆坡皇家酒店</t>
  </si>
  <si>
    <t>MULPICHAI JIRAWAT</t>
  </si>
  <si>
    <t>585.84</t>
  </si>
  <si>
    <t>668.00</t>
  </si>
  <si>
    <t>2023-02-20 01:01:04</t>
  </si>
  <si>
    <t>3030817</t>
  </si>
  <si>
    <t>吉隆坡白沙罗皇家朱兰酒店</t>
  </si>
  <si>
    <t>ABDUL RAHMAN NUR FAIZAH</t>
  </si>
  <si>
    <t>796.19</t>
  </si>
  <si>
    <t>914.00</t>
  </si>
  <si>
    <t>2023-02-15 10:18:55</t>
  </si>
  <si>
    <t>3094295</t>
  </si>
  <si>
    <t>Rao Ratan</t>
  </si>
  <si>
    <t>6399.27</t>
  </si>
  <si>
    <t>7262.00</t>
  </si>
  <si>
    <t>2023-03-05 08:37:44</t>
  </si>
  <si>
    <t>3107857</t>
  </si>
  <si>
    <t>华盛顿希尔顿酒店</t>
  </si>
  <si>
    <t>ZHANG ZHEN</t>
  </si>
  <si>
    <t>4601.76</t>
  </si>
  <si>
    <t>5181.00</t>
  </si>
  <si>
    <t>2023-03-08 09:45:56</t>
  </si>
  <si>
    <t>3018989</t>
  </si>
  <si>
    <t>云霄塔娱乐场度假酒店</t>
  </si>
  <si>
    <t>MUDD GREG ALLEN,PETERSON CRISTINE</t>
  </si>
  <si>
    <t>7080.80</t>
  </si>
  <si>
    <t>8184.00</t>
  </si>
  <si>
    <t>2023-02-10 10:25:26</t>
  </si>
  <si>
    <t>3109087</t>
  </si>
  <si>
    <t>MARTINS ESTEVES PAULO EDUARDO</t>
  </si>
  <si>
    <t>6141.90</t>
  </si>
  <si>
    <t>6915.00</t>
  </si>
  <si>
    <t>2023-03-08 15:09:52</t>
  </si>
  <si>
    <t>3027517</t>
  </si>
  <si>
    <t>夏威夷·火奴鲁鲁现代酒店</t>
  </si>
  <si>
    <t>HUANG HEYONG</t>
  </si>
  <si>
    <t>6495.17</t>
  </si>
  <si>
    <t>7470.00</t>
  </si>
  <si>
    <t>2023-02-13 14:16:06</t>
  </si>
  <si>
    <t>3111156</t>
  </si>
  <si>
    <t>古晋海滨酒店</t>
  </si>
  <si>
    <t>RAO TIANLIN</t>
  </si>
  <si>
    <t>515.16</t>
  </si>
  <si>
    <t>580.00</t>
  </si>
  <si>
    <t>2023-03-08 22:35:25</t>
  </si>
  <si>
    <t>3107708</t>
  </si>
  <si>
    <t>曼谷JW万豪酒店</t>
  </si>
  <si>
    <t>XIA YANG</t>
  </si>
  <si>
    <t>3080.28</t>
  </si>
  <si>
    <t>3468.00</t>
  </si>
  <si>
    <t>2023-03-08 08:57:08</t>
  </si>
  <si>
    <t>3077637</t>
  </si>
  <si>
    <t>曼谷宾乐雅套房酒店</t>
  </si>
  <si>
    <t>YADAV VIVEK,YADAV VIVEK</t>
  </si>
  <si>
    <t>592.20</t>
  </si>
  <si>
    <t>669.00</t>
  </si>
  <si>
    <t>2023-03-01 15:53:01</t>
  </si>
  <si>
    <t>3093711</t>
  </si>
  <si>
    <t>佛罗伦萨MH水疗酒店</t>
  </si>
  <si>
    <t>Chiaffoni Sofia Maria,Grigolini Edoardo</t>
  </si>
  <si>
    <t>1551.08</t>
  </si>
  <si>
    <t>1758.00</t>
  </si>
  <si>
    <t>2023-03-05 00:06:56</t>
  </si>
  <si>
    <t>3037786</t>
  </si>
  <si>
    <t>巴瑟罗阿伦玛堤娜酒店</t>
  </si>
  <si>
    <t>Sutherland Catrin</t>
  </si>
  <si>
    <t>2124.39</t>
  </si>
  <si>
    <t>2023-02-17 06:15:13</t>
  </si>
  <si>
    <t>3044643</t>
  </si>
  <si>
    <t>布埃纳文图拉湖克拉丽奥酒店 - 罗森酒店集团</t>
  </si>
  <si>
    <t>Zeng Jiaxuan,Yang Xueying</t>
  </si>
  <si>
    <t>2083.75</t>
  </si>
  <si>
    <t>2376.00</t>
  </si>
  <si>
    <t>356.40</t>
  </si>
  <si>
    <t>-2019</t>
  </si>
  <si>
    <t>-1771</t>
  </si>
  <si>
    <t>2023-02-22 16:28:05</t>
  </si>
  <si>
    <t>3114143</t>
  </si>
  <si>
    <t>伊斯坦布尔CVK公园博斯普鲁斯酒店</t>
  </si>
  <si>
    <t>ALMASKARI ALI</t>
  </si>
  <si>
    <t>11317.73</t>
  </si>
  <si>
    <t>12761.00</t>
  </si>
  <si>
    <t>2023-03-09 18:23:20</t>
  </si>
  <si>
    <t>3093291</t>
  </si>
  <si>
    <t>拉斯维加斯丽笙金银岛娱乐场酒店</t>
  </si>
  <si>
    <t>Dong Bing</t>
  </si>
  <si>
    <t>1729.31</t>
  </si>
  <si>
    <t>1960.00</t>
  </si>
  <si>
    <t>2023-03-04 21:46:55</t>
  </si>
  <si>
    <t>3081486</t>
  </si>
  <si>
    <t>57 号酒店</t>
  </si>
  <si>
    <t>LAI MARCUSCHUNHO</t>
  </si>
  <si>
    <t>4450.17</t>
  </si>
  <si>
    <t>5072.00</t>
  </si>
  <si>
    <t>2023-03-02 15:06:40</t>
  </si>
  <si>
    <t>3114713</t>
  </si>
  <si>
    <t>科隆多姆精品 003 号酒店</t>
  </si>
  <si>
    <t>Boutaleb Marion</t>
  </si>
  <si>
    <t>1874.91</t>
  </si>
  <si>
    <t>2114.00</t>
  </si>
  <si>
    <t>2023-03-09 20:27:12</t>
  </si>
  <si>
    <t>3086361</t>
  </si>
  <si>
    <t>科隆施柏阁酒店</t>
  </si>
  <si>
    <t>Ramme Frank</t>
  </si>
  <si>
    <t>1941.05</t>
  </si>
  <si>
    <t>2198.00</t>
  </si>
  <si>
    <t>2023-03-03 15:31:45</t>
  </si>
  <si>
    <t>3109862</t>
  </si>
  <si>
    <t>ABGANI ABU BAKAR</t>
  </si>
  <si>
    <t>1025.87</t>
  </si>
  <si>
    <t>1155.00</t>
  </si>
  <si>
    <t>2023-03-08 18:05:59</t>
  </si>
  <si>
    <t>3108812</t>
  </si>
  <si>
    <t>MUHAMAD ZULKHAIRY</t>
  </si>
  <si>
    <t>673.26</t>
  </si>
  <si>
    <t>758.00</t>
  </si>
  <si>
    <t>2023-03-08 14:02:02</t>
  </si>
  <si>
    <t>3089953</t>
  </si>
  <si>
    <t>ABUHASSANSHAARI FAZLIN BINTI</t>
  </si>
  <si>
    <t>1111.70</t>
  </si>
  <si>
    <t>1260.00</t>
  </si>
  <si>
    <t>2023-03-04 11:27:06</t>
  </si>
  <si>
    <t>3117762</t>
  </si>
  <si>
    <t>吉隆坡大华酒店 - 傲途格精选酒店</t>
  </si>
  <si>
    <t>LEE THAI HUNG</t>
  </si>
  <si>
    <t>4261.39</t>
  </si>
  <si>
    <t>4794.00</t>
  </si>
  <si>
    <t>2023-03-10 15:43:54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</si>
</sst>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4" fillId="4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8" borderId="2" applyNumberFormat="0" applyFon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5" fillId="12" borderId="5" applyNumberFormat="0" applyAlignment="0" applyProtection="0">
      <alignment vertical="center"/>
    </xf>
    <xf numFmtId="0" fontId="16" fillId="12" borderId="1" applyNumberFormat="0" applyAlignment="0" applyProtection="0">
      <alignment vertical="center"/>
    </xf>
    <xf numFmtId="0" fontId="17" fillId="13" borderId="6" applyNumberFormat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14" fontId="0" fillId="0" borderId="0" xfId="0" applyNumberFormat="1" applyFont="1" applyFill="1" applyAlignment="1">
      <alignment vertical="center"/>
    </xf>
    <xf numFmtId="0" fontId="0" fillId="2" borderId="0" xfId="0" applyFont="1" applyFill="1" applyAlignment="1">
      <alignment vertical="center"/>
    </xf>
    <xf numFmtId="22" fontId="0" fillId="0" borderId="0" xfId="0" applyNumberFormat="1" applyFont="1" applyFill="1" applyAlignment="1">
      <alignment vertical="center"/>
    </xf>
    <xf numFmtId="0" fontId="0" fillId="0" borderId="0" xfId="0" applyNumberFormat="1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379"/>
  <sheetViews>
    <sheetView topLeftCell="A245" workbookViewId="0">
      <selection activeCell="A245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44998</v>
      </c>
      <c r="G2" s="6">
        <v>45000</v>
      </c>
      <c r="H2" s="4">
        <v>1</v>
      </c>
      <c r="I2" s="4">
        <v>2</v>
      </c>
      <c r="J2" s="4">
        <v>2</v>
      </c>
      <c r="K2" s="4" t="s">
        <v>30</v>
      </c>
      <c r="L2" s="4">
        <v>1350</v>
      </c>
      <c r="M2" s="4">
        <v>1350</v>
      </c>
      <c r="N2" s="4" t="s">
        <v>31</v>
      </c>
      <c r="O2" s="4" t="s">
        <v>32</v>
      </c>
      <c r="P2" s="4" t="s">
        <v>33</v>
      </c>
      <c r="Q2" s="4">
        <v>0</v>
      </c>
      <c r="R2" s="8">
        <v>44952</v>
      </c>
      <c r="S2" s="6">
        <v>45003</v>
      </c>
      <c r="T2" s="4" t="s">
        <v>34</v>
      </c>
      <c r="U2" s="4">
        <v>1350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44997</v>
      </c>
      <c r="G3" s="6">
        <v>45000</v>
      </c>
      <c r="H3" s="4">
        <v>1</v>
      </c>
      <c r="I3" s="4">
        <v>3</v>
      </c>
      <c r="J3" s="4">
        <v>3</v>
      </c>
      <c r="K3" s="4" t="s">
        <v>30</v>
      </c>
      <c r="L3" s="4">
        <v>2229</v>
      </c>
      <c r="M3" s="4">
        <v>2229</v>
      </c>
      <c r="N3" s="4" t="s">
        <v>40</v>
      </c>
      <c r="O3" s="4" t="s">
        <v>32</v>
      </c>
      <c r="P3" s="4" t="s">
        <v>33</v>
      </c>
      <c r="Q3" s="4">
        <v>0</v>
      </c>
      <c r="R3" s="8">
        <v>44970</v>
      </c>
      <c r="S3" s="6">
        <v>45003</v>
      </c>
      <c r="T3" s="4" t="s">
        <v>34</v>
      </c>
      <c r="U3" s="4">
        <v>2229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44998</v>
      </c>
      <c r="G4" s="6">
        <v>45000</v>
      </c>
      <c r="H4" s="4">
        <v>1</v>
      </c>
      <c r="I4" s="4">
        <v>2</v>
      </c>
      <c r="J4" s="4">
        <v>2</v>
      </c>
      <c r="K4" s="4" t="s">
        <v>30</v>
      </c>
      <c r="L4" s="4">
        <v>914</v>
      </c>
      <c r="M4" s="4">
        <v>914</v>
      </c>
      <c r="N4" s="4" t="s">
        <v>46</v>
      </c>
      <c r="O4" s="4" t="s">
        <v>32</v>
      </c>
      <c r="P4" s="4" t="s">
        <v>33</v>
      </c>
      <c r="Q4" s="4">
        <v>0</v>
      </c>
      <c r="R4" s="8">
        <v>44971</v>
      </c>
      <c r="S4" s="6">
        <v>45003</v>
      </c>
      <c r="T4" s="4" t="s">
        <v>34</v>
      </c>
      <c r="U4" s="4">
        <v>914</v>
      </c>
      <c r="V4" s="4">
        <v>0</v>
      </c>
      <c r="W4" s="4">
        <v>0</v>
      </c>
      <c r="X4" s="4" t="s">
        <v>47</v>
      </c>
      <c r="Y4" s="4" t="s">
        <v>42</v>
      </c>
    </row>
    <row r="5" s="4" customFormat="1" spans="1:25">
      <c r="A5" s="4" t="s">
        <v>48</v>
      </c>
      <c r="B5" s="4" t="s">
        <v>26</v>
      </c>
      <c r="C5" s="4" t="s">
        <v>27</v>
      </c>
      <c r="D5" s="4" t="s">
        <v>49</v>
      </c>
      <c r="E5" s="4" t="s">
        <v>50</v>
      </c>
      <c r="F5" s="6">
        <v>44998</v>
      </c>
      <c r="G5" s="6">
        <v>45000</v>
      </c>
      <c r="H5" s="4">
        <v>1</v>
      </c>
      <c r="I5" s="4">
        <v>2</v>
      </c>
      <c r="J5" s="4">
        <v>2</v>
      </c>
      <c r="K5" s="4" t="s">
        <v>30</v>
      </c>
      <c r="L5" s="4">
        <v>3414</v>
      </c>
      <c r="M5" s="4">
        <v>3414</v>
      </c>
      <c r="N5" s="4" t="s">
        <v>51</v>
      </c>
      <c r="O5" s="4" t="s">
        <v>32</v>
      </c>
      <c r="P5" s="4" t="s">
        <v>33</v>
      </c>
      <c r="Q5" s="4">
        <v>0</v>
      </c>
      <c r="R5" s="8">
        <v>44972</v>
      </c>
      <c r="S5" s="6">
        <v>45003</v>
      </c>
      <c r="T5" s="4" t="s">
        <v>34</v>
      </c>
      <c r="U5" s="4">
        <v>3414</v>
      </c>
      <c r="V5" s="4">
        <v>0</v>
      </c>
      <c r="W5" s="4">
        <v>0</v>
      </c>
      <c r="X5" s="4" t="s">
        <v>52</v>
      </c>
      <c r="Y5" s="4" t="s">
        <v>53</v>
      </c>
    </row>
    <row r="6" s="4" customFormat="1" spans="1:25">
      <c r="A6" s="4" t="s">
        <v>54</v>
      </c>
      <c r="B6" s="4" t="s">
        <v>26</v>
      </c>
      <c r="C6" s="4" t="s">
        <v>27</v>
      </c>
      <c r="D6" s="4" t="s">
        <v>55</v>
      </c>
      <c r="E6" s="4" t="s">
        <v>56</v>
      </c>
      <c r="F6" s="6">
        <v>44999</v>
      </c>
      <c r="G6" s="6">
        <v>45000</v>
      </c>
      <c r="H6" s="4">
        <v>1</v>
      </c>
      <c r="I6" s="4">
        <v>1</v>
      </c>
      <c r="J6" s="4">
        <v>1</v>
      </c>
      <c r="K6" s="4" t="s">
        <v>30</v>
      </c>
      <c r="L6" s="4">
        <v>1048</v>
      </c>
      <c r="M6" s="4">
        <v>1048</v>
      </c>
      <c r="N6" s="4" t="s">
        <v>57</v>
      </c>
      <c r="O6" s="4" t="s">
        <v>32</v>
      </c>
      <c r="P6" s="4" t="s">
        <v>33</v>
      </c>
      <c r="Q6" s="4">
        <v>0</v>
      </c>
      <c r="R6" s="8">
        <v>44972</v>
      </c>
      <c r="S6" s="6">
        <v>45003</v>
      </c>
      <c r="T6" s="4" t="s">
        <v>34</v>
      </c>
      <c r="U6" s="4">
        <v>1048</v>
      </c>
      <c r="V6" s="4">
        <v>0</v>
      </c>
      <c r="W6" s="4">
        <v>0</v>
      </c>
      <c r="X6" s="4" t="s">
        <v>58</v>
      </c>
      <c r="Y6" s="4" t="s">
        <v>59</v>
      </c>
    </row>
    <row r="7" s="4" customFormat="1" spans="1:25">
      <c r="A7" s="4" t="s">
        <v>60</v>
      </c>
      <c r="B7" s="4" t="s">
        <v>26</v>
      </c>
      <c r="C7" s="4" t="s">
        <v>27</v>
      </c>
      <c r="D7" s="4" t="s">
        <v>61</v>
      </c>
      <c r="E7" s="4" t="s">
        <v>62</v>
      </c>
      <c r="F7" s="6">
        <v>44996</v>
      </c>
      <c r="G7" s="6">
        <v>45000</v>
      </c>
      <c r="H7" s="4">
        <v>1</v>
      </c>
      <c r="I7" s="4">
        <v>4</v>
      </c>
      <c r="J7" s="4">
        <v>4</v>
      </c>
      <c r="K7" s="4" t="s">
        <v>30</v>
      </c>
      <c r="L7" s="4">
        <v>2376</v>
      </c>
      <c r="M7" s="4">
        <v>2376</v>
      </c>
      <c r="N7" s="4" t="s">
        <v>63</v>
      </c>
      <c r="O7" s="4" t="s">
        <v>32</v>
      </c>
      <c r="P7" s="4" t="s">
        <v>33</v>
      </c>
      <c r="Q7" s="4">
        <v>0</v>
      </c>
      <c r="R7" s="8">
        <v>44976</v>
      </c>
      <c r="S7" s="6">
        <v>45003</v>
      </c>
      <c r="T7" s="4" t="s">
        <v>34</v>
      </c>
      <c r="U7" s="4">
        <v>2376</v>
      </c>
      <c r="V7" s="4">
        <v>0</v>
      </c>
      <c r="W7" s="4">
        <v>0</v>
      </c>
      <c r="X7" s="4" t="s">
        <v>64</v>
      </c>
      <c r="Y7" s="4" t="s">
        <v>42</v>
      </c>
    </row>
    <row r="8" s="4" customFormat="1" spans="1:25">
      <c r="A8" s="4" t="s">
        <v>65</v>
      </c>
      <c r="B8" s="4" t="s">
        <v>26</v>
      </c>
      <c r="C8" s="4" t="s">
        <v>27</v>
      </c>
      <c r="D8" s="4" t="s">
        <v>66</v>
      </c>
      <c r="E8" s="4" t="s">
        <v>67</v>
      </c>
      <c r="F8" s="6">
        <v>44994</v>
      </c>
      <c r="G8" s="6">
        <v>45000</v>
      </c>
      <c r="H8" s="4">
        <v>1</v>
      </c>
      <c r="I8" s="4">
        <v>6</v>
      </c>
      <c r="J8" s="4">
        <v>6</v>
      </c>
      <c r="K8" s="4" t="s">
        <v>30</v>
      </c>
      <c r="L8" s="4">
        <v>4002</v>
      </c>
      <c r="M8" s="4">
        <v>4002</v>
      </c>
      <c r="N8" s="4" t="s">
        <v>68</v>
      </c>
      <c r="O8" s="4" t="s">
        <v>32</v>
      </c>
      <c r="P8" s="4" t="s">
        <v>33</v>
      </c>
      <c r="Q8" s="4">
        <v>0</v>
      </c>
      <c r="R8" s="8">
        <v>44976</v>
      </c>
      <c r="S8" s="6">
        <v>45003</v>
      </c>
      <c r="T8" s="4" t="s">
        <v>34</v>
      </c>
      <c r="U8" s="4">
        <v>4002</v>
      </c>
      <c r="V8" s="4">
        <v>0</v>
      </c>
      <c r="W8" s="4">
        <v>0</v>
      </c>
      <c r="X8" s="4" t="s">
        <v>69</v>
      </c>
      <c r="Y8" s="4" t="s">
        <v>42</v>
      </c>
    </row>
    <row r="9" s="4" customFormat="1" spans="1:25">
      <c r="A9" s="4" t="s">
        <v>70</v>
      </c>
      <c r="B9" s="4" t="s">
        <v>26</v>
      </c>
      <c r="C9" s="4" t="s">
        <v>27</v>
      </c>
      <c r="D9" s="4" t="s">
        <v>71</v>
      </c>
      <c r="E9" s="4" t="s">
        <v>72</v>
      </c>
      <c r="F9" s="6">
        <v>44999</v>
      </c>
      <c r="G9" s="6">
        <v>45000</v>
      </c>
      <c r="H9" s="4">
        <v>1</v>
      </c>
      <c r="I9" s="4">
        <v>1</v>
      </c>
      <c r="J9" s="4">
        <v>1</v>
      </c>
      <c r="K9" s="4" t="s">
        <v>30</v>
      </c>
      <c r="L9" s="4">
        <v>865</v>
      </c>
      <c r="M9" s="4">
        <v>865</v>
      </c>
      <c r="N9" s="4" t="s">
        <v>73</v>
      </c>
      <c r="O9" s="4" t="s">
        <v>32</v>
      </c>
      <c r="P9" s="4" t="s">
        <v>33</v>
      </c>
      <c r="Q9" s="4">
        <v>0</v>
      </c>
      <c r="R9" s="8">
        <v>44977</v>
      </c>
      <c r="S9" s="6">
        <v>45003</v>
      </c>
      <c r="T9" s="4" t="s">
        <v>34</v>
      </c>
      <c r="U9" s="4">
        <v>865</v>
      </c>
      <c r="V9" s="4">
        <v>0</v>
      </c>
      <c r="W9" s="4">
        <v>0</v>
      </c>
      <c r="X9" s="4" t="s">
        <v>74</v>
      </c>
      <c r="Y9" s="4" t="s">
        <v>42</v>
      </c>
    </row>
    <row r="10" s="4" customFormat="1" spans="1:25">
      <c r="A10" s="4" t="s">
        <v>60</v>
      </c>
      <c r="B10" s="4" t="s">
        <v>26</v>
      </c>
      <c r="C10" s="4" t="s">
        <v>75</v>
      </c>
      <c r="D10" s="4" t="s">
        <v>61</v>
      </c>
      <c r="E10" s="4" t="s">
        <v>62</v>
      </c>
      <c r="F10" s="6">
        <v>44996</v>
      </c>
      <c r="G10" s="6">
        <v>45000</v>
      </c>
      <c r="H10" s="4">
        <v>1</v>
      </c>
      <c r="I10" s="4">
        <v>4</v>
      </c>
      <c r="J10" s="4">
        <v>4</v>
      </c>
      <c r="K10" s="4" t="s">
        <v>30</v>
      </c>
      <c r="L10" s="4">
        <v>-2376</v>
      </c>
      <c r="M10" s="4">
        <v>-2376</v>
      </c>
      <c r="N10" s="4" t="s">
        <v>63</v>
      </c>
      <c r="O10" s="4" t="s">
        <v>32</v>
      </c>
      <c r="P10" s="4" t="s">
        <v>33</v>
      </c>
      <c r="Q10" s="4">
        <v>0</v>
      </c>
      <c r="R10" s="8">
        <v>44976</v>
      </c>
      <c r="S10" s="6">
        <v>45003</v>
      </c>
      <c r="T10" s="4" t="s">
        <v>34</v>
      </c>
      <c r="U10" s="4">
        <v>-2376</v>
      </c>
      <c r="V10" s="4">
        <v>0</v>
      </c>
      <c r="W10" s="4">
        <v>0</v>
      </c>
      <c r="X10" s="4" t="s">
        <v>64</v>
      </c>
      <c r="Y10" s="4" t="s">
        <v>42</v>
      </c>
    </row>
    <row r="11" s="4" customFormat="1" spans="1:25">
      <c r="A11" s="4" t="s">
        <v>60</v>
      </c>
      <c r="B11" s="4" t="s">
        <v>26</v>
      </c>
      <c r="C11" s="4" t="s">
        <v>76</v>
      </c>
      <c r="D11" s="4" t="s">
        <v>61</v>
      </c>
      <c r="E11" s="4" t="s">
        <v>62</v>
      </c>
      <c r="F11" s="6">
        <v>44996</v>
      </c>
      <c r="G11" s="6">
        <v>45000</v>
      </c>
      <c r="H11" s="4">
        <v>1</v>
      </c>
      <c r="I11" s="4">
        <v>4</v>
      </c>
      <c r="J11" s="4">
        <v>4</v>
      </c>
      <c r="K11" s="4" t="s">
        <v>30</v>
      </c>
      <c r="L11" s="4">
        <v>356.4</v>
      </c>
      <c r="M11" s="4">
        <v>356.4</v>
      </c>
      <c r="N11" s="4" t="s">
        <v>63</v>
      </c>
      <c r="O11" s="4" t="s">
        <v>32</v>
      </c>
      <c r="P11" s="4" t="s">
        <v>33</v>
      </c>
      <c r="Q11" s="4">
        <v>0</v>
      </c>
      <c r="R11" s="8">
        <v>44976.3365046296</v>
      </c>
      <c r="S11" s="6">
        <v>45003</v>
      </c>
      <c r="T11" s="4" t="s">
        <v>34</v>
      </c>
      <c r="U11" s="4">
        <v>356.4</v>
      </c>
      <c r="V11" s="4">
        <v>0</v>
      </c>
      <c r="W11" s="4">
        <v>0</v>
      </c>
      <c r="X11" s="4" t="s">
        <v>64</v>
      </c>
      <c r="Y11" s="4" t="s">
        <v>42</v>
      </c>
    </row>
    <row r="12" s="4" customFormat="1" spans="1:25">
      <c r="A12" s="4" t="s">
        <v>77</v>
      </c>
      <c r="B12" s="4" t="s">
        <v>26</v>
      </c>
      <c r="C12" s="4" t="s">
        <v>27</v>
      </c>
      <c r="D12" s="4" t="s">
        <v>78</v>
      </c>
      <c r="E12" s="4" t="s">
        <v>79</v>
      </c>
      <c r="F12" s="6">
        <v>44998</v>
      </c>
      <c r="G12" s="6">
        <v>45000</v>
      </c>
      <c r="H12" s="4">
        <v>1</v>
      </c>
      <c r="I12" s="4">
        <v>2</v>
      </c>
      <c r="J12" s="4">
        <v>2</v>
      </c>
      <c r="K12" s="4" t="s">
        <v>30</v>
      </c>
      <c r="L12" s="4">
        <v>646</v>
      </c>
      <c r="M12" s="4">
        <v>646</v>
      </c>
      <c r="N12" s="4" t="s">
        <v>80</v>
      </c>
      <c r="O12" s="4" t="s">
        <v>32</v>
      </c>
      <c r="P12" s="4" t="s">
        <v>33</v>
      </c>
      <c r="Q12" s="4">
        <v>0</v>
      </c>
      <c r="R12" s="8">
        <v>44979</v>
      </c>
      <c r="S12" s="6">
        <v>45003</v>
      </c>
      <c r="T12" s="4" t="s">
        <v>34</v>
      </c>
      <c r="U12" s="4">
        <v>646</v>
      </c>
      <c r="V12" s="4">
        <v>0</v>
      </c>
      <c r="W12" s="4">
        <v>0</v>
      </c>
      <c r="X12" s="4" t="s">
        <v>81</v>
      </c>
      <c r="Y12" s="4" t="s">
        <v>82</v>
      </c>
    </row>
    <row r="13" s="4" customFormat="1" spans="1:25">
      <c r="A13" s="4" t="s">
        <v>83</v>
      </c>
      <c r="B13" s="4" t="s">
        <v>26</v>
      </c>
      <c r="C13" s="4" t="s">
        <v>27</v>
      </c>
      <c r="D13" s="4" t="s">
        <v>84</v>
      </c>
      <c r="E13" s="4" t="s">
        <v>85</v>
      </c>
      <c r="F13" s="6">
        <v>44999</v>
      </c>
      <c r="G13" s="6">
        <v>45000</v>
      </c>
      <c r="H13" s="4">
        <v>1</v>
      </c>
      <c r="I13" s="4">
        <v>1</v>
      </c>
      <c r="J13" s="4">
        <v>1</v>
      </c>
      <c r="K13" s="4" t="s">
        <v>30</v>
      </c>
      <c r="L13" s="4">
        <v>1913</v>
      </c>
      <c r="M13" s="4">
        <v>1913</v>
      </c>
      <c r="N13" s="4" t="s">
        <v>86</v>
      </c>
      <c r="O13" s="4" t="s">
        <v>32</v>
      </c>
      <c r="P13" s="4" t="s">
        <v>33</v>
      </c>
      <c r="Q13" s="4">
        <v>0</v>
      </c>
      <c r="R13" s="8">
        <v>44980</v>
      </c>
      <c r="S13" s="6">
        <v>45003</v>
      </c>
      <c r="T13" s="4" t="s">
        <v>34</v>
      </c>
      <c r="U13" s="4">
        <v>1913</v>
      </c>
      <c r="V13" s="4">
        <v>0</v>
      </c>
      <c r="W13" s="4">
        <v>0</v>
      </c>
      <c r="X13" s="4" t="s">
        <v>87</v>
      </c>
      <c r="Y13" s="4" t="s">
        <v>42</v>
      </c>
    </row>
    <row r="14" s="4" customFormat="1" spans="1:25">
      <c r="A14" s="4" t="s">
        <v>88</v>
      </c>
      <c r="B14" s="4" t="s">
        <v>26</v>
      </c>
      <c r="C14" s="4" t="s">
        <v>27</v>
      </c>
      <c r="D14" s="4" t="s">
        <v>89</v>
      </c>
      <c r="E14" s="4" t="s">
        <v>90</v>
      </c>
      <c r="F14" s="6">
        <v>44999</v>
      </c>
      <c r="G14" s="6">
        <v>45000</v>
      </c>
      <c r="H14" s="4">
        <v>1</v>
      </c>
      <c r="I14" s="4">
        <v>1</v>
      </c>
      <c r="J14" s="4">
        <v>1</v>
      </c>
      <c r="K14" s="4" t="s">
        <v>30</v>
      </c>
      <c r="L14" s="4">
        <v>1233</v>
      </c>
      <c r="M14" s="4">
        <v>1233</v>
      </c>
      <c r="N14" s="4" t="s">
        <v>91</v>
      </c>
      <c r="O14" s="4" t="s">
        <v>32</v>
      </c>
      <c r="P14" s="4" t="s">
        <v>33</v>
      </c>
      <c r="Q14" s="4">
        <v>0</v>
      </c>
      <c r="R14" s="8">
        <v>44980</v>
      </c>
      <c r="S14" s="6">
        <v>45003</v>
      </c>
      <c r="T14" s="4" t="s">
        <v>34</v>
      </c>
      <c r="U14" s="4">
        <v>1233</v>
      </c>
      <c r="V14" s="4">
        <v>0</v>
      </c>
      <c r="W14" s="4">
        <v>0</v>
      </c>
      <c r="X14" s="4" t="s">
        <v>92</v>
      </c>
      <c r="Y14" s="4" t="s">
        <v>93</v>
      </c>
    </row>
    <row r="15" s="4" customFormat="1" spans="1:25">
      <c r="A15" s="4" t="s">
        <v>94</v>
      </c>
      <c r="B15" s="4" t="s">
        <v>26</v>
      </c>
      <c r="C15" s="4" t="s">
        <v>27</v>
      </c>
      <c r="D15" s="4" t="s">
        <v>95</v>
      </c>
      <c r="E15" s="4" t="s">
        <v>96</v>
      </c>
      <c r="F15" s="6">
        <v>44999</v>
      </c>
      <c r="G15" s="6">
        <v>45000</v>
      </c>
      <c r="H15" s="4">
        <v>1</v>
      </c>
      <c r="I15" s="4">
        <v>1</v>
      </c>
      <c r="J15" s="4">
        <v>1</v>
      </c>
      <c r="K15" s="4" t="s">
        <v>30</v>
      </c>
      <c r="L15" s="4">
        <v>1114</v>
      </c>
      <c r="M15" s="4">
        <v>1114</v>
      </c>
      <c r="N15" s="4" t="s">
        <v>97</v>
      </c>
      <c r="O15" s="4" t="s">
        <v>32</v>
      </c>
      <c r="P15" s="4" t="s">
        <v>33</v>
      </c>
      <c r="Q15" s="4">
        <v>0</v>
      </c>
      <c r="R15" s="8">
        <v>44981</v>
      </c>
      <c r="S15" s="6">
        <v>45003</v>
      </c>
      <c r="T15" s="4" t="s">
        <v>34</v>
      </c>
      <c r="U15" s="4">
        <v>1114</v>
      </c>
      <c r="V15" s="4">
        <v>0</v>
      </c>
      <c r="W15" s="4">
        <v>0</v>
      </c>
      <c r="X15" s="4" t="s">
        <v>98</v>
      </c>
      <c r="Y15" s="4" t="s">
        <v>42</v>
      </c>
    </row>
    <row r="16" s="4" customFormat="1" spans="1:25">
      <c r="A16" s="4" t="s">
        <v>99</v>
      </c>
      <c r="B16" s="4" t="s">
        <v>26</v>
      </c>
      <c r="C16" s="4" t="s">
        <v>27</v>
      </c>
      <c r="D16" s="4" t="s">
        <v>100</v>
      </c>
      <c r="E16" s="4" t="s">
        <v>101</v>
      </c>
      <c r="F16" s="6">
        <v>44998</v>
      </c>
      <c r="G16" s="6">
        <v>45000</v>
      </c>
      <c r="H16" s="4">
        <v>1</v>
      </c>
      <c r="I16" s="4">
        <v>2</v>
      </c>
      <c r="J16" s="4">
        <v>2</v>
      </c>
      <c r="K16" s="4" t="s">
        <v>30</v>
      </c>
      <c r="L16" s="4">
        <v>1682</v>
      </c>
      <c r="M16" s="4">
        <v>1682</v>
      </c>
      <c r="N16" s="4" t="s">
        <v>102</v>
      </c>
      <c r="O16" s="4" t="s">
        <v>32</v>
      </c>
      <c r="P16" s="4" t="s">
        <v>33</v>
      </c>
      <c r="Q16" s="4">
        <v>0</v>
      </c>
      <c r="R16" s="8">
        <v>44981</v>
      </c>
      <c r="S16" s="6">
        <v>45003</v>
      </c>
      <c r="T16" s="4" t="s">
        <v>34</v>
      </c>
      <c r="U16" s="4">
        <v>1682</v>
      </c>
      <c r="V16" s="4">
        <v>0</v>
      </c>
      <c r="W16" s="4">
        <v>0</v>
      </c>
      <c r="X16" s="4" t="s">
        <v>103</v>
      </c>
      <c r="Y16" s="4" t="s">
        <v>42</v>
      </c>
    </row>
    <row r="17" s="4" customFormat="1" spans="1:25">
      <c r="A17" s="4" t="s">
        <v>104</v>
      </c>
      <c r="B17" s="4" t="s">
        <v>26</v>
      </c>
      <c r="C17" s="4" t="s">
        <v>27</v>
      </c>
      <c r="D17" s="4" t="s">
        <v>105</v>
      </c>
      <c r="E17" s="4" t="s">
        <v>106</v>
      </c>
      <c r="F17" s="6">
        <v>44998</v>
      </c>
      <c r="G17" s="6">
        <v>45000</v>
      </c>
      <c r="H17" s="4">
        <v>1</v>
      </c>
      <c r="I17" s="4">
        <v>2</v>
      </c>
      <c r="J17" s="4">
        <v>2</v>
      </c>
      <c r="K17" s="4" t="s">
        <v>30</v>
      </c>
      <c r="L17" s="4">
        <v>424</v>
      </c>
      <c r="M17" s="4">
        <v>424</v>
      </c>
      <c r="N17" s="4" t="s">
        <v>107</v>
      </c>
      <c r="O17" s="4" t="s">
        <v>32</v>
      </c>
      <c r="P17" s="4" t="s">
        <v>33</v>
      </c>
      <c r="Q17" s="4">
        <v>0</v>
      </c>
      <c r="R17" s="8">
        <v>44985</v>
      </c>
      <c r="S17" s="6">
        <v>45003</v>
      </c>
      <c r="T17" s="4" t="s">
        <v>34</v>
      </c>
      <c r="U17" s="4">
        <v>424</v>
      </c>
      <c r="V17" s="4">
        <v>0</v>
      </c>
      <c r="W17" s="4">
        <v>0</v>
      </c>
      <c r="X17" s="4" t="s">
        <v>108</v>
      </c>
      <c r="Y17" s="4" t="s">
        <v>109</v>
      </c>
    </row>
    <row r="18" s="4" customFormat="1" spans="1:26">
      <c r="A18" s="4" t="s">
        <v>110</v>
      </c>
      <c r="B18" s="4" t="s">
        <v>26</v>
      </c>
      <c r="C18" s="4" t="s">
        <v>27</v>
      </c>
      <c r="D18" s="4" t="s">
        <v>111</v>
      </c>
      <c r="E18" s="4" t="s">
        <v>112</v>
      </c>
      <c r="F18" s="6">
        <v>44998</v>
      </c>
      <c r="G18" s="6">
        <v>45000</v>
      </c>
      <c r="H18" s="4">
        <v>2</v>
      </c>
      <c r="I18" s="4">
        <v>2</v>
      </c>
      <c r="J18" s="4">
        <v>4</v>
      </c>
      <c r="K18" s="4" t="s">
        <v>30</v>
      </c>
      <c r="L18" s="4">
        <v>3364</v>
      </c>
      <c r="M18" s="4">
        <v>3364</v>
      </c>
      <c r="N18" s="4" t="s">
        <v>113</v>
      </c>
      <c r="O18" s="4" t="s">
        <v>32</v>
      </c>
      <c r="P18" s="4" t="s">
        <v>33</v>
      </c>
      <c r="Q18" s="4">
        <v>0</v>
      </c>
      <c r="R18" s="8">
        <v>44985</v>
      </c>
      <c r="S18" s="6">
        <v>45003</v>
      </c>
      <c r="T18" s="4" t="s">
        <v>34</v>
      </c>
      <c r="U18" s="4">
        <v>3364</v>
      </c>
      <c r="V18" s="4">
        <v>0</v>
      </c>
      <c r="W18" s="4">
        <v>0</v>
      </c>
      <c r="X18" s="4" t="s">
        <v>114</v>
      </c>
      <c r="Y18" s="4">
        <v>-1465363567</v>
      </c>
      <c r="Z18" s="4" t="s">
        <v>115</v>
      </c>
    </row>
    <row r="19" s="4" customFormat="1" spans="1:25">
      <c r="A19" s="4" t="s">
        <v>116</v>
      </c>
      <c r="B19" s="4" t="s">
        <v>26</v>
      </c>
      <c r="C19" s="4" t="s">
        <v>27</v>
      </c>
      <c r="D19" s="4" t="s">
        <v>117</v>
      </c>
      <c r="E19" s="4" t="s">
        <v>118</v>
      </c>
      <c r="F19" s="6">
        <v>44996</v>
      </c>
      <c r="G19" s="6">
        <v>45000</v>
      </c>
      <c r="H19" s="4">
        <v>2</v>
      </c>
      <c r="I19" s="4">
        <v>4</v>
      </c>
      <c r="J19" s="4">
        <v>8</v>
      </c>
      <c r="K19" s="4" t="s">
        <v>30</v>
      </c>
      <c r="L19" s="4">
        <v>7600</v>
      </c>
      <c r="M19" s="4">
        <v>7600</v>
      </c>
      <c r="N19" s="4" t="s">
        <v>119</v>
      </c>
      <c r="O19" s="4" t="s">
        <v>32</v>
      </c>
      <c r="P19" s="4" t="s">
        <v>33</v>
      </c>
      <c r="Q19" s="4">
        <v>0</v>
      </c>
      <c r="R19" s="8">
        <v>44985</v>
      </c>
      <c r="S19" s="6">
        <v>45003</v>
      </c>
      <c r="T19" s="4" t="s">
        <v>34</v>
      </c>
      <c r="U19" s="4">
        <v>7600</v>
      </c>
      <c r="V19" s="4">
        <v>0</v>
      </c>
      <c r="W19" s="4">
        <v>0</v>
      </c>
      <c r="X19" s="4" t="s">
        <v>120</v>
      </c>
      <c r="Y19" s="4" t="s">
        <v>121</v>
      </c>
    </row>
    <row r="20" s="4" customFormat="1" spans="1:25">
      <c r="A20" s="4" t="s">
        <v>122</v>
      </c>
      <c r="B20" s="4" t="s">
        <v>26</v>
      </c>
      <c r="C20" s="4" t="s">
        <v>27</v>
      </c>
      <c r="D20" s="4" t="s">
        <v>123</v>
      </c>
      <c r="E20" s="4" t="s">
        <v>124</v>
      </c>
      <c r="F20" s="6">
        <v>44997</v>
      </c>
      <c r="G20" s="6">
        <v>45000</v>
      </c>
      <c r="H20" s="4">
        <v>2</v>
      </c>
      <c r="I20" s="4">
        <v>3</v>
      </c>
      <c r="J20" s="4">
        <v>6</v>
      </c>
      <c r="K20" s="4" t="s">
        <v>30</v>
      </c>
      <c r="L20" s="4">
        <v>6480</v>
      </c>
      <c r="M20" s="4">
        <v>6480</v>
      </c>
      <c r="N20" s="4" t="s">
        <v>125</v>
      </c>
      <c r="O20" s="4" t="s">
        <v>32</v>
      </c>
      <c r="P20" s="4" t="s">
        <v>33</v>
      </c>
      <c r="Q20" s="4">
        <v>0</v>
      </c>
      <c r="R20" s="8">
        <v>44986</v>
      </c>
      <c r="S20" s="6">
        <v>45003</v>
      </c>
      <c r="T20" s="4" t="s">
        <v>34</v>
      </c>
      <c r="U20" s="4">
        <v>6480</v>
      </c>
      <c r="V20" s="4">
        <v>0</v>
      </c>
      <c r="W20" s="4">
        <v>0</v>
      </c>
      <c r="X20" s="4" t="s">
        <v>126</v>
      </c>
      <c r="Y20" s="4" t="s">
        <v>127</v>
      </c>
    </row>
    <row r="21" s="4" customFormat="1" spans="1:25">
      <c r="A21" s="4" t="s">
        <v>128</v>
      </c>
      <c r="B21" s="4" t="s">
        <v>26</v>
      </c>
      <c r="C21" s="4" t="s">
        <v>27</v>
      </c>
      <c r="D21" s="4" t="s">
        <v>129</v>
      </c>
      <c r="E21" s="4" t="s">
        <v>45</v>
      </c>
      <c r="F21" s="6">
        <v>44999</v>
      </c>
      <c r="G21" s="6">
        <v>45000</v>
      </c>
      <c r="H21" s="4">
        <v>1</v>
      </c>
      <c r="I21" s="4">
        <v>1</v>
      </c>
      <c r="J21" s="4">
        <v>1</v>
      </c>
      <c r="K21" s="4" t="s">
        <v>30</v>
      </c>
      <c r="L21" s="4">
        <v>1045</v>
      </c>
      <c r="M21" s="4">
        <v>1045</v>
      </c>
      <c r="N21" s="4" t="s">
        <v>130</v>
      </c>
      <c r="O21" s="4" t="s">
        <v>32</v>
      </c>
      <c r="P21" s="4" t="s">
        <v>33</v>
      </c>
      <c r="Q21" s="4">
        <v>0</v>
      </c>
      <c r="R21" s="8">
        <v>44986</v>
      </c>
      <c r="S21" s="6">
        <v>45003</v>
      </c>
      <c r="T21" s="4" t="s">
        <v>34</v>
      </c>
      <c r="U21" s="4">
        <v>1045</v>
      </c>
      <c r="V21" s="4">
        <v>0</v>
      </c>
      <c r="W21" s="4">
        <v>0</v>
      </c>
      <c r="X21" s="4" t="s">
        <v>131</v>
      </c>
      <c r="Y21" s="4" t="s">
        <v>42</v>
      </c>
    </row>
    <row r="22" s="4" customFormat="1" spans="1:25">
      <c r="A22" s="4" t="s">
        <v>132</v>
      </c>
      <c r="B22" s="4" t="s">
        <v>26</v>
      </c>
      <c r="C22" s="4" t="s">
        <v>27</v>
      </c>
      <c r="D22" s="4" t="s">
        <v>133</v>
      </c>
      <c r="E22" s="4" t="s">
        <v>134</v>
      </c>
      <c r="F22" s="6">
        <v>44998</v>
      </c>
      <c r="G22" s="6">
        <v>45000</v>
      </c>
      <c r="H22" s="4">
        <v>3</v>
      </c>
      <c r="I22" s="4">
        <v>2</v>
      </c>
      <c r="J22" s="4">
        <v>6</v>
      </c>
      <c r="K22" s="4" t="s">
        <v>30</v>
      </c>
      <c r="L22" s="4">
        <v>3486</v>
      </c>
      <c r="M22" s="4">
        <v>3486</v>
      </c>
      <c r="N22" s="4" t="s">
        <v>135</v>
      </c>
      <c r="O22" s="4" t="s">
        <v>32</v>
      </c>
      <c r="P22" s="4" t="s">
        <v>33</v>
      </c>
      <c r="Q22" s="4">
        <v>0</v>
      </c>
      <c r="R22" s="8">
        <v>44986</v>
      </c>
      <c r="S22" s="6">
        <v>45003</v>
      </c>
      <c r="T22" s="4" t="s">
        <v>34</v>
      </c>
      <c r="U22" s="4">
        <v>3486</v>
      </c>
      <c r="V22" s="4">
        <v>0</v>
      </c>
      <c r="W22" s="4">
        <v>0</v>
      </c>
      <c r="X22" s="4" t="s">
        <v>136</v>
      </c>
      <c r="Y22" s="4" t="s">
        <v>137</v>
      </c>
    </row>
    <row r="23" s="4" customFormat="1" spans="1:25">
      <c r="A23" s="4" t="s">
        <v>138</v>
      </c>
      <c r="B23" s="4" t="s">
        <v>26</v>
      </c>
      <c r="C23" s="4" t="s">
        <v>27</v>
      </c>
      <c r="D23" s="4" t="s">
        <v>139</v>
      </c>
      <c r="E23" s="4" t="s">
        <v>140</v>
      </c>
      <c r="F23" s="6">
        <v>44998</v>
      </c>
      <c r="G23" s="6">
        <v>45000</v>
      </c>
      <c r="H23" s="4">
        <v>1</v>
      </c>
      <c r="I23" s="4">
        <v>2</v>
      </c>
      <c r="J23" s="4">
        <v>2</v>
      </c>
      <c r="K23" s="4" t="s">
        <v>30</v>
      </c>
      <c r="L23" s="4">
        <v>704</v>
      </c>
      <c r="M23" s="4">
        <v>704</v>
      </c>
      <c r="N23" s="4" t="s">
        <v>141</v>
      </c>
      <c r="O23" s="4" t="s">
        <v>32</v>
      </c>
      <c r="P23" s="4" t="s">
        <v>33</v>
      </c>
      <c r="Q23" s="4">
        <v>0</v>
      </c>
      <c r="R23" s="8">
        <v>44987</v>
      </c>
      <c r="S23" s="6">
        <v>45003</v>
      </c>
      <c r="T23" s="4" t="s">
        <v>34</v>
      </c>
      <c r="U23" s="4">
        <v>704</v>
      </c>
      <c r="V23" s="4">
        <v>0</v>
      </c>
      <c r="W23" s="4">
        <v>0</v>
      </c>
      <c r="X23" s="4" t="s">
        <v>142</v>
      </c>
      <c r="Y23" s="4" t="s">
        <v>143</v>
      </c>
    </row>
    <row r="24" s="4" customFormat="1" spans="1:25">
      <c r="A24" s="4" t="s">
        <v>144</v>
      </c>
      <c r="B24" s="4" t="s">
        <v>26</v>
      </c>
      <c r="C24" s="4" t="s">
        <v>27</v>
      </c>
      <c r="D24" s="4" t="s">
        <v>145</v>
      </c>
      <c r="E24" s="4" t="s">
        <v>146</v>
      </c>
      <c r="F24" s="6">
        <v>44999</v>
      </c>
      <c r="G24" s="6">
        <v>45000</v>
      </c>
      <c r="H24" s="4">
        <v>1</v>
      </c>
      <c r="I24" s="4">
        <v>1</v>
      </c>
      <c r="J24" s="4">
        <v>1</v>
      </c>
      <c r="K24" s="4" t="s">
        <v>30</v>
      </c>
      <c r="L24" s="4">
        <v>2198</v>
      </c>
      <c r="M24" s="4">
        <v>2198</v>
      </c>
      <c r="N24" s="4" t="s">
        <v>147</v>
      </c>
      <c r="O24" s="4" t="s">
        <v>32</v>
      </c>
      <c r="P24" s="4" t="s">
        <v>33</v>
      </c>
      <c r="Q24" s="4">
        <v>0</v>
      </c>
      <c r="R24" s="8">
        <v>44988</v>
      </c>
      <c r="S24" s="6">
        <v>45003</v>
      </c>
      <c r="T24" s="4" t="s">
        <v>34</v>
      </c>
      <c r="U24" s="4">
        <v>2198</v>
      </c>
      <c r="V24" s="4">
        <v>0</v>
      </c>
      <c r="W24" s="4">
        <v>0</v>
      </c>
      <c r="X24" s="4" t="s">
        <v>148</v>
      </c>
      <c r="Y24" s="4" t="s">
        <v>149</v>
      </c>
    </row>
    <row r="25" s="4" customFormat="1" spans="1:25">
      <c r="A25" s="4" t="s">
        <v>150</v>
      </c>
      <c r="B25" s="4" t="s">
        <v>26</v>
      </c>
      <c r="C25" s="4" t="s">
        <v>27</v>
      </c>
      <c r="D25" s="4" t="s">
        <v>151</v>
      </c>
      <c r="E25" s="4" t="s">
        <v>152</v>
      </c>
      <c r="F25" s="6">
        <v>44996</v>
      </c>
      <c r="G25" s="6">
        <v>45000</v>
      </c>
      <c r="H25" s="4">
        <v>1</v>
      </c>
      <c r="I25" s="4">
        <v>4</v>
      </c>
      <c r="J25" s="4">
        <v>4</v>
      </c>
      <c r="K25" s="4" t="s">
        <v>30</v>
      </c>
      <c r="L25" s="4">
        <v>5795</v>
      </c>
      <c r="M25" s="4">
        <v>5795</v>
      </c>
      <c r="N25" s="4" t="s">
        <v>153</v>
      </c>
      <c r="O25" s="4" t="s">
        <v>32</v>
      </c>
      <c r="P25" s="4" t="s">
        <v>33</v>
      </c>
      <c r="Q25" s="4">
        <v>0</v>
      </c>
      <c r="R25" s="8">
        <v>44989</v>
      </c>
      <c r="S25" s="6">
        <v>45003</v>
      </c>
      <c r="T25" s="4" t="s">
        <v>34</v>
      </c>
      <c r="U25" s="4">
        <v>5795</v>
      </c>
      <c r="V25" s="4">
        <v>0</v>
      </c>
      <c r="W25" s="4">
        <v>0</v>
      </c>
      <c r="X25" s="4" t="s">
        <v>154</v>
      </c>
      <c r="Y25" s="4" t="s">
        <v>155</v>
      </c>
    </row>
    <row r="26" s="4" customFormat="1" spans="1:25">
      <c r="A26" s="4" t="s">
        <v>156</v>
      </c>
      <c r="B26" s="4" t="s">
        <v>26</v>
      </c>
      <c r="C26" s="4" t="s">
        <v>27</v>
      </c>
      <c r="D26" s="4" t="s">
        <v>157</v>
      </c>
      <c r="E26" s="4" t="s">
        <v>158</v>
      </c>
      <c r="F26" s="6">
        <v>44998</v>
      </c>
      <c r="G26" s="6">
        <v>45000</v>
      </c>
      <c r="H26" s="4">
        <v>1</v>
      </c>
      <c r="I26" s="4">
        <v>2</v>
      </c>
      <c r="J26" s="4">
        <v>2</v>
      </c>
      <c r="K26" s="4" t="s">
        <v>30</v>
      </c>
      <c r="L26" s="4">
        <v>1062</v>
      </c>
      <c r="M26" s="4">
        <v>1062</v>
      </c>
      <c r="N26" s="4" t="s">
        <v>159</v>
      </c>
      <c r="O26" s="4" t="s">
        <v>32</v>
      </c>
      <c r="P26" s="4" t="s">
        <v>33</v>
      </c>
      <c r="Q26" s="4">
        <v>0</v>
      </c>
      <c r="R26" s="8">
        <v>44989</v>
      </c>
      <c r="S26" s="6">
        <v>45003</v>
      </c>
      <c r="T26" s="4" t="s">
        <v>34</v>
      </c>
      <c r="U26" s="4">
        <v>1062</v>
      </c>
      <c r="V26" s="4">
        <v>0</v>
      </c>
      <c r="W26" s="4">
        <v>0</v>
      </c>
      <c r="X26" s="4" t="s">
        <v>160</v>
      </c>
      <c r="Y26" s="4" t="s">
        <v>161</v>
      </c>
    </row>
    <row r="27" s="4" customFormat="1" spans="1:25">
      <c r="A27" s="4" t="s">
        <v>162</v>
      </c>
      <c r="B27" s="4" t="s">
        <v>26</v>
      </c>
      <c r="C27" s="4" t="s">
        <v>27</v>
      </c>
      <c r="D27" s="4" t="s">
        <v>163</v>
      </c>
      <c r="E27" s="4" t="s">
        <v>164</v>
      </c>
      <c r="F27" s="6">
        <v>44995</v>
      </c>
      <c r="G27" s="6">
        <v>45000</v>
      </c>
      <c r="H27" s="4">
        <v>1</v>
      </c>
      <c r="I27" s="4">
        <v>5</v>
      </c>
      <c r="J27" s="4">
        <v>5</v>
      </c>
      <c r="K27" s="4" t="s">
        <v>30</v>
      </c>
      <c r="L27" s="4">
        <v>9340</v>
      </c>
      <c r="M27" s="4">
        <v>9340</v>
      </c>
      <c r="N27" s="4" t="s">
        <v>165</v>
      </c>
      <c r="O27" s="4" t="s">
        <v>32</v>
      </c>
      <c r="P27" s="4" t="s">
        <v>33</v>
      </c>
      <c r="Q27" s="4">
        <v>0</v>
      </c>
      <c r="R27" s="8">
        <v>44989</v>
      </c>
      <c r="S27" s="6">
        <v>45003</v>
      </c>
      <c r="T27" s="4" t="s">
        <v>34</v>
      </c>
      <c r="U27" s="4">
        <v>9340</v>
      </c>
      <c r="V27" s="4">
        <v>0</v>
      </c>
      <c r="W27" s="4">
        <v>0</v>
      </c>
      <c r="X27" s="4" t="s">
        <v>166</v>
      </c>
      <c r="Y27" s="4" t="s">
        <v>167</v>
      </c>
    </row>
    <row r="28" s="4" customFormat="1" spans="1:25">
      <c r="A28" s="4" t="s">
        <v>168</v>
      </c>
      <c r="B28" s="4" t="s">
        <v>26</v>
      </c>
      <c r="C28" s="4" t="s">
        <v>27</v>
      </c>
      <c r="D28" s="4" t="s">
        <v>169</v>
      </c>
      <c r="E28" s="4" t="s">
        <v>170</v>
      </c>
      <c r="F28" s="6">
        <v>44998</v>
      </c>
      <c r="G28" s="6">
        <v>45000</v>
      </c>
      <c r="H28" s="4">
        <v>1</v>
      </c>
      <c r="I28" s="4">
        <v>2</v>
      </c>
      <c r="J28" s="4">
        <v>2</v>
      </c>
      <c r="K28" s="4" t="s">
        <v>30</v>
      </c>
      <c r="L28" s="4">
        <v>1960</v>
      </c>
      <c r="M28" s="4">
        <v>1960</v>
      </c>
      <c r="N28" s="4" t="s">
        <v>171</v>
      </c>
      <c r="O28" s="4" t="s">
        <v>32</v>
      </c>
      <c r="P28" s="4" t="s">
        <v>33</v>
      </c>
      <c r="Q28" s="4">
        <v>0</v>
      </c>
      <c r="R28" s="8">
        <v>44989</v>
      </c>
      <c r="S28" s="6">
        <v>45003</v>
      </c>
      <c r="T28" s="4" t="s">
        <v>34</v>
      </c>
      <c r="U28" s="4">
        <v>1960</v>
      </c>
      <c r="V28" s="4">
        <v>0</v>
      </c>
      <c r="W28" s="4">
        <v>0</v>
      </c>
      <c r="X28" s="4" t="s">
        <v>172</v>
      </c>
      <c r="Y28" s="4" t="s">
        <v>42</v>
      </c>
    </row>
    <row r="29" s="4" customFormat="1" spans="1:25">
      <c r="A29" s="4" t="s">
        <v>173</v>
      </c>
      <c r="B29" s="4" t="s">
        <v>26</v>
      </c>
      <c r="C29" s="4" t="s">
        <v>27</v>
      </c>
      <c r="D29" s="4" t="s">
        <v>174</v>
      </c>
      <c r="E29" s="4" t="s">
        <v>175</v>
      </c>
      <c r="F29" s="6">
        <v>44999</v>
      </c>
      <c r="G29" s="6">
        <v>45000</v>
      </c>
      <c r="H29" s="4">
        <v>1</v>
      </c>
      <c r="I29" s="4">
        <v>1</v>
      </c>
      <c r="J29" s="4">
        <v>1</v>
      </c>
      <c r="K29" s="4" t="s">
        <v>30</v>
      </c>
      <c r="L29" s="4">
        <v>850</v>
      </c>
      <c r="M29" s="4">
        <v>850</v>
      </c>
      <c r="N29" s="4" t="s">
        <v>176</v>
      </c>
      <c r="O29" s="4" t="s">
        <v>32</v>
      </c>
      <c r="P29" s="4" t="s">
        <v>33</v>
      </c>
      <c r="Q29" s="4">
        <v>0</v>
      </c>
      <c r="R29" s="8">
        <v>44990</v>
      </c>
      <c r="S29" s="6">
        <v>45003</v>
      </c>
      <c r="T29" s="4" t="s">
        <v>34</v>
      </c>
      <c r="U29" s="4">
        <v>850</v>
      </c>
      <c r="V29" s="4">
        <v>0</v>
      </c>
      <c r="W29" s="4">
        <v>0</v>
      </c>
      <c r="X29" s="4" t="s">
        <v>177</v>
      </c>
      <c r="Y29" s="4" t="s">
        <v>178</v>
      </c>
    </row>
    <row r="30" s="4" customFormat="1" spans="1:25">
      <c r="A30" s="4" t="s">
        <v>179</v>
      </c>
      <c r="B30" s="4" t="s">
        <v>26</v>
      </c>
      <c r="C30" s="4" t="s">
        <v>27</v>
      </c>
      <c r="D30" s="4" t="s">
        <v>180</v>
      </c>
      <c r="E30" s="4" t="s">
        <v>181</v>
      </c>
      <c r="F30" s="6">
        <v>44999</v>
      </c>
      <c r="G30" s="6">
        <v>45000</v>
      </c>
      <c r="H30" s="4">
        <v>1</v>
      </c>
      <c r="I30" s="4">
        <v>1</v>
      </c>
      <c r="J30" s="4">
        <v>1</v>
      </c>
      <c r="K30" s="4" t="s">
        <v>30</v>
      </c>
      <c r="L30" s="4">
        <v>766</v>
      </c>
      <c r="M30" s="4">
        <v>766</v>
      </c>
      <c r="N30" s="4" t="s">
        <v>182</v>
      </c>
      <c r="O30" s="4" t="s">
        <v>32</v>
      </c>
      <c r="P30" s="4" t="s">
        <v>33</v>
      </c>
      <c r="Q30" s="4">
        <v>0</v>
      </c>
      <c r="R30" s="8">
        <v>44990</v>
      </c>
      <c r="S30" s="6">
        <v>45003</v>
      </c>
      <c r="T30" s="4" t="s">
        <v>34</v>
      </c>
      <c r="U30" s="4">
        <v>766</v>
      </c>
      <c r="V30" s="4">
        <v>0</v>
      </c>
      <c r="W30" s="4">
        <v>0</v>
      </c>
      <c r="X30" s="4" t="s">
        <v>183</v>
      </c>
      <c r="Y30" s="4" t="s">
        <v>184</v>
      </c>
    </row>
    <row r="31" s="4" customFormat="1" spans="1:25">
      <c r="A31" s="4" t="s">
        <v>185</v>
      </c>
      <c r="B31" s="4" t="s">
        <v>26</v>
      </c>
      <c r="C31" s="4" t="s">
        <v>27</v>
      </c>
      <c r="D31" s="4" t="s">
        <v>117</v>
      </c>
      <c r="E31" s="4" t="s">
        <v>106</v>
      </c>
      <c r="F31" s="6">
        <v>44996</v>
      </c>
      <c r="G31" s="6">
        <v>45000</v>
      </c>
      <c r="H31" s="4">
        <v>1</v>
      </c>
      <c r="I31" s="4">
        <v>4</v>
      </c>
      <c r="J31" s="4">
        <v>4</v>
      </c>
      <c r="K31" s="4" t="s">
        <v>30</v>
      </c>
      <c r="L31" s="4">
        <v>3608</v>
      </c>
      <c r="M31" s="4">
        <v>3608</v>
      </c>
      <c r="N31" s="4" t="s">
        <v>186</v>
      </c>
      <c r="O31" s="4" t="s">
        <v>32</v>
      </c>
      <c r="P31" s="4" t="s">
        <v>33</v>
      </c>
      <c r="Q31" s="4">
        <v>0</v>
      </c>
      <c r="R31" s="8">
        <v>44990</v>
      </c>
      <c r="S31" s="6">
        <v>45003</v>
      </c>
      <c r="T31" s="4" t="s">
        <v>34</v>
      </c>
      <c r="U31" s="4">
        <v>3608</v>
      </c>
      <c r="V31" s="4">
        <v>0</v>
      </c>
      <c r="W31" s="4">
        <v>0</v>
      </c>
      <c r="X31" s="4" t="s">
        <v>187</v>
      </c>
      <c r="Y31" s="4" t="s">
        <v>188</v>
      </c>
    </row>
    <row r="32" s="4" customFormat="1" spans="1:25">
      <c r="A32" s="4" t="s">
        <v>189</v>
      </c>
      <c r="B32" s="4" t="s">
        <v>26</v>
      </c>
      <c r="C32" s="4" t="s">
        <v>27</v>
      </c>
      <c r="D32" s="4" t="s">
        <v>190</v>
      </c>
      <c r="E32" s="4" t="s">
        <v>191</v>
      </c>
      <c r="F32" s="6">
        <v>44999</v>
      </c>
      <c r="G32" s="6">
        <v>45000</v>
      </c>
      <c r="H32" s="4">
        <v>1</v>
      </c>
      <c r="I32" s="4">
        <v>1</v>
      </c>
      <c r="J32" s="4">
        <v>1</v>
      </c>
      <c r="K32" s="4" t="s">
        <v>30</v>
      </c>
      <c r="L32" s="4">
        <v>820</v>
      </c>
      <c r="M32" s="4">
        <v>820</v>
      </c>
      <c r="N32" s="4" t="s">
        <v>192</v>
      </c>
      <c r="O32" s="4" t="s">
        <v>32</v>
      </c>
      <c r="P32" s="4" t="s">
        <v>33</v>
      </c>
      <c r="Q32" s="4">
        <v>0</v>
      </c>
      <c r="R32" s="8">
        <v>44990</v>
      </c>
      <c r="S32" s="6">
        <v>45003</v>
      </c>
      <c r="T32" s="4" t="s">
        <v>34</v>
      </c>
      <c r="U32" s="4">
        <v>820</v>
      </c>
      <c r="V32" s="4">
        <v>0</v>
      </c>
      <c r="W32" s="4">
        <v>0</v>
      </c>
      <c r="X32" s="4" t="s">
        <v>193</v>
      </c>
      <c r="Y32" s="4" t="s">
        <v>194</v>
      </c>
    </row>
    <row r="33" s="4" customFormat="1" spans="1:25">
      <c r="A33" s="4" t="s">
        <v>195</v>
      </c>
      <c r="B33" s="4" t="s">
        <v>26</v>
      </c>
      <c r="C33" s="4" t="s">
        <v>27</v>
      </c>
      <c r="D33" s="4" t="s">
        <v>196</v>
      </c>
      <c r="E33" s="4" t="s">
        <v>197</v>
      </c>
      <c r="F33" s="6">
        <v>44999</v>
      </c>
      <c r="G33" s="6">
        <v>45000</v>
      </c>
      <c r="H33" s="4">
        <v>1</v>
      </c>
      <c r="I33" s="4">
        <v>1</v>
      </c>
      <c r="J33" s="4">
        <v>1</v>
      </c>
      <c r="K33" s="4" t="s">
        <v>30</v>
      </c>
      <c r="L33" s="4">
        <v>454</v>
      </c>
      <c r="M33" s="4">
        <v>454</v>
      </c>
      <c r="N33" s="4" t="s">
        <v>198</v>
      </c>
      <c r="O33" s="4" t="s">
        <v>32</v>
      </c>
      <c r="P33" s="4" t="s">
        <v>33</v>
      </c>
      <c r="Q33" s="4">
        <v>0</v>
      </c>
      <c r="R33" s="8">
        <v>44990</v>
      </c>
      <c r="S33" s="6">
        <v>45003</v>
      </c>
      <c r="T33" s="4" t="s">
        <v>34</v>
      </c>
      <c r="U33" s="4">
        <v>454</v>
      </c>
      <c r="V33" s="4">
        <v>0</v>
      </c>
      <c r="W33" s="4">
        <v>0</v>
      </c>
      <c r="X33" s="4" t="s">
        <v>199</v>
      </c>
      <c r="Y33" s="4" t="s">
        <v>200</v>
      </c>
    </row>
    <row r="34" s="4" customFormat="1" spans="1:25">
      <c r="A34" s="4" t="s">
        <v>201</v>
      </c>
      <c r="B34" s="4" t="s">
        <v>26</v>
      </c>
      <c r="C34" s="4" t="s">
        <v>27</v>
      </c>
      <c r="D34" s="4" t="s">
        <v>202</v>
      </c>
      <c r="E34" s="4" t="s">
        <v>96</v>
      </c>
      <c r="F34" s="6">
        <v>44999</v>
      </c>
      <c r="G34" s="6">
        <v>45000</v>
      </c>
      <c r="H34" s="4">
        <v>1</v>
      </c>
      <c r="I34" s="4">
        <v>1</v>
      </c>
      <c r="J34" s="4">
        <v>1</v>
      </c>
      <c r="K34" s="4" t="s">
        <v>30</v>
      </c>
      <c r="L34" s="4">
        <v>574</v>
      </c>
      <c r="M34" s="4">
        <v>574</v>
      </c>
      <c r="N34" s="4" t="s">
        <v>203</v>
      </c>
      <c r="O34" s="4" t="s">
        <v>32</v>
      </c>
      <c r="P34" s="4" t="s">
        <v>33</v>
      </c>
      <c r="Q34" s="4">
        <v>0</v>
      </c>
      <c r="R34" s="8">
        <v>44990</v>
      </c>
      <c r="S34" s="6">
        <v>45003</v>
      </c>
      <c r="T34" s="4" t="s">
        <v>34</v>
      </c>
      <c r="U34" s="4">
        <v>574</v>
      </c>
      <c r="V34" s="4">
        <v>0</v>
      </c>
      <c r="W34" s="4">
        <v>0</v>
      </c>
      <c r="X34" s="4" t="s">
        <v>204</v>
      </c>
      <c r="Y34" s="4" t="s">
        <v>42</v>
      </c>
    </row>
    <row r="35" s="4" customFormat="1" spans="1:25">
      <c r="A35" s="4" t="s">
        <v>205</v>
      </c>
      <c r="B35" s="4" t="s">
        <v>26</v>
      </c>
      <c r="C35" s="4" t="s">
        <v>27</v>
      </c>
      <c r="D35" s="4" t="s">
        <v>206</v>
      </c>
      <c r="E35" s="4" t="s">
        <v>207</v>
      </c>
      <c r="F35" s="6">
        <v>44997</v>
      </c>
      <c r="G35" s="6">
        <v>45000</v>
      </c>
      <c r="H35" s="4">
        <v>1</v>
      </c>
      <c r="I35" s="4">
        <v>3</v>
      </c>
      <c r="J35" s="4">
        <v>3</v>
      </c>
      <c r="K35" s="4" t="s">
        <v>30</v>
      </c>
      <c r="L35" s="4">
        <v>2007</v>
      </c>
      <c r="M35" s="4">
        <v>2007</v>
      </c>
      <c r="N35" s="4" t="s">
        <v>208</v>
      </c>
      <c r="O35" s="4" t="s">
        <v>32</v>
      </c>
      <c r="P35" s="4" t="s">
        <v>33</v>
      </c>
      <c r="Q35" s="4">
        <v>0</v>
      </c>
      <c r="R35" s="8">
        <v>44991</v>
      </c>
      <c r="S35" s="6">
        <v>45003</v>
      </c>
      <c r="T35" s="4" t="s">
        <v>34</v>
      </c>
      <c r="U35" s="4">
        <v>2007</v>
      </c>
      <c r="V35" s="4">
        <v>0</v>
      </c>
      <c r="W35" s="4">
        <v>0</v>
      </c>
      <c r="X35" s="4" t="s">
        <v>209</v>
      </c>
      <c r="Y35" s="4" t="s">
        <v>210</v>
      </c>
    </row>
    <row r="36" s="4" customFormat="1" spans="1:25">
      <c r="A36" s="4" t="s">
        <v>211</v>
      </c>
      <c r="B36" s="4" t="s">
        <v>26</v>
      </c>
      <c r="C36" s="4" t="s">
        <v>27</v>
      </c>
      <c r="D36" s="4" t="s">
        <v>212</v>
      </c>
      <c r="E36" s="4" t="s">
        <v>213</v>
      </c>
      <c r="F36" s="6">
        <v>44999</v>
      </c>
      <c r="G36" s="6">
        <v>45000</v>
      </c>
      <c r="H36" s="4">
        <v>1</v>
      </c>
      <c r="I36" s="4">
        <v>1</v>
      </c>
      <c r="J36" s="4">
        <v>1</v>
      </c>
      <c r="K36" s="4" t="s">
        <v>30</v>
      </c>
      <c r="L36" s="4">
        <v>706</v>
      </c>
      <c r="M36" s="4">
        <v>706</v>
      </c>
      <c r="N36" s="4" t="s">
        <v>214</v>
      </c>
      <c r="O36" s="4" t="s">
        <v>32</v>
      </c>
      <c r="P36" s="4" t="s">
        <v>33</v>
      </c>
      <c r="Q36" s="4">
        <v>0</v>
      </c>
      <c r="R36" s="8">
        <v>44991</v>
      </c>
      <c r="S36" s="6">
        <v>45003</v>
      </c>
      <c r="T36" s="4" t="s">
        <v>34</v>
      </c>
      <c r="U36" s="4">
        <v>706</v>
      </c>
      <c r="V36" s="4">
        <v>0</v>
      </c>
      <c r="W36" s="4">
        <v>0</v>
      </c>
      <c r="X36" s="4" t="s">
        <v>215</v>
      </c>
      <c r="Y36" s="4" t="s">
        <v>216</v>
      </c>
    </row>
    <row r="37" s="4" customFormat="1" spans="1:25">
      <c r="A37" s="4" t="s">
        <v>217</v>
      </c>
      <c r="B37" s="4" t="s">
        <v>26</v>
      </c>
      <c r="C37" s="4" t="s">
        <v>27</v>
      </c>
      <c r="D37" s="4" t="s">
        <v>218</v>
      </c>
      <c r="E37" s="4" t="s">
        <v>219</v>
      </c>
      <c r="F37" s="6">
        <v>44999</v>
      </c>
      <c r="G37" s="6">
        <v>45000</v>
      </c>
      <c r="H37" s="4">
        <v>1</v>
      </c>
      <c r="I37" s="4">
        <v>1</v>
      </c>
      <c r="J37" s="4">
        <v>1</v>
      </c>
      <c r="K37" s="4" t="s">
        <v>30</v>
      </c>
      <c r="L37" s="4">
        <v>667</v>
      </c>
      <c r="M37" s="4">
        <v>667</v>
      </c>
      <c r="N37" s="4" t="s">
        <v>220</v>
      </c>
      <c r="O37" s="4" t="s">
        <v>32</v>
      </c>
      <c r="P37" s="4" t="s">
        <v>33</v>
      </c>
      <c r="Q37" s="4">
        <v>0</v>
      </c>
      <c r="R37" s="8">
        <v>44992</v>
      </c>
      <c r="S37" s="6">
        <v>45003</v>
      </c>
      <c r="T37" s="4" t="s">
        <v>34</v>
      </c>
      <c r="U37" s="4">
        <v>667</v>
      </c>
      <c r="V37" s="4">
        <v>0</v>
      </c>
      <c r="W37" s="4">
        <v>0</v>
      </c>
      <c r="X37" s="4" t="s">
        <v>221</v>
      </c>
      <c r="Y37" s="4" t="s">
        <v>222</v>
      </c>
    </row>
    <row r="38" s="4" customFormat="1" spans="1:25">
      <c r="A38" s="4" t="s">
        <v>223</v>
      </c>
      <c r="B38" s="4" t="s">
        <v>26</v>
      </c>
      <c r="C38" s="4" t="s">
        <v>27</v>
      </c>
      <c r="D38" s="4" t="s">
        <v>224</v>
      </c>
      <c r="E38" s="4" t="s">
        <v>225</v>
      </c>
      <c r="F38" s="6">
        <v>44999</v>
      </c>
      <c r="G38" s="6">
        <v>45000</v>
      </c>
      <c r="H38" s="4">
        <v>4</v>
      </c>
      <c r="I38" s="4">
        <v>1</v>
      </c>
      <c r="J38" s="4">
        <v>4</v>
      </c>
      <c r="K38" s="4" t="s">
        <v>30</v>
      </c>
      <c r="L38" s="4">
        <v>1848</v>
      </c>
      <c r="M38" s="4">
        <v>1848</v>
      </c>
      <c r="N38" s="4" t="s">
        <v>226</v>
      </c>
      <c r="O38" s="4" t="s">
        <v>32</v>
      </c>
      <c r="P38" s="4" t="s">
        <v>33</v>
      </c>
      <c r="Q38" s="4">
        <v>0</v>
      </c>
      <c r="R38" s="8">
        <v>44992</v>
      </c>
      <c r="S38" s="6">
        <v>45003</v>
      </c>
      <c r="T38" s="4" t="s">
        <v>34</v>
      </c>
      <c r="U38" s="4">
        <v>1848</v>
      </c>
      <c r="V38" s="4">
        <v>0</v>
      </c>
      <c r="W38" s="4">
        <v>0</v>
      </c>
      <c r="X38" s="4" t="s">
        <v>227</v>
      </c>
      <c r="Y38" s="4" t="s">
        <v>42</v>
      </c>
    </row>
    <row r="39" s="4" customFormat="1" spans="1:25">
      <c r="A39" s="4" t="s">
        <v>228</v>
      </c>
      <c r="B39" s="4" t="s">
        <v>26</v>
      </c>
      <c r="C39" s="4" t="s">
        <v>27</v>
      </c>
      <c r="D39" s="4" t="s">
        <v>229</v>
      </c>
      <c r="E39" s="4" t="s">
        <v>230</v>
      </c>
      <c r="F39" s="6">
        <v>44998</v>
      </c>
      <c r="G39" s="6">
        <v>45000</v>
      </c>
      <c r="H39" s="4">
        <v>1</v>
      </c>
      <c r="I39" s="4">
        <v>2</v>
      </c>
      <c r="J39" s="4">
        <v>2</v>
      </c>
      <c r="K39" s="4" t="s">
        <v>30</v>
      </c>
      <c r="L39" s="4">
        <v>530</v>
      </c>
      <c r="M39" s="4">
        <v>530</v>
      </c>
      <c r="N39" s="4" t="s">
        <v>231</v>
      </c>
      <c r="O39" s="4" t="s">
        <v>32</v>
      </c>
      <c r="P39" s="4" t="s">
        <v>33</v>
      </c>
      <c r="Q39" s="4">
        <v>0</v>
      </c>
      <c r="R39" s="8">
        <v>44992</v>
      </c>
      <c r="S39" s="6">
        <v>45003</v>
      </c>
      <c r="T39" s="4" t="s">
        <v>34</v>
      </c>
      <c r="U39" s="4">
        <v>530</v>
      </c>
      <c r="V39" s="4">
        <v>0</v>
      </c>
      <c r="W39" s="4">
        <v>0</v>
      </c>
      <c r="X39" s="4" t="s">
        <v>232</v>
      </c>
      <c r="Y39" s="4" t="s">
        <v>42</v>
      </c>
    </row>
    <row r="40" s="4" customFormat="1" spans="1:25">
      <c r="A40" s="4" t="s">
        <v>233</v>
      </c>
      <c r="B40" s="4" t="s">
        <v>26</v>
      </c>
      <c r="C40" s="4" t="s">
        <v>27</v>
      </c>
      <c r="D40" s="4" t="s">
        <v>234</v>
      </c>
      <c r="E40" s="4" t="s">
        <v>235</v>
      </c>
      <c r="F40" s="6">
        <v>44999</v>
      </c>
      <c r="G40" s="6">
        <v>45000</v>
      </c>
      <c r="H40" s="4">
        <v>1</v>
      </c>
      <c r="I40" s="4">
        <v>1</v>
      </c>
      <c r="J40" s="4">
        <v>1</v>
      </c>
      <c r="K40" s="4" t="s">
        <v>30</v>
      </c>
      <c r="L40" s="4">
        <v>534</v>
      </c>
      <c r="M40" s="4">
        <v>534</v>
      </c>
      <c r="N40" s="4" t="s">
        <v>236</v>
      </c>
      <c r="O40" s="4" t="s">
        <v>32</v>
      </c>
      <c r="P40" s="4" t="s">
        <v>33</v>
      </c>
      <c r="Q40" s="4">
        <v>0</v>
      </c>
      <c r="R40" s="8">
        <v>44992</v>
      </c>
      <c r="S40" s="6">
        <v>45003</v>
      </c>
      <c r="T40" s="4" t="s">
        <v>34</v>
      </c>
      <c r="U40" s="4">
        <v>534</v>
      </c>
      <c r="V40" s="4">
        <v>0</v>
      </c>
      <c r="W40" s="4">
        <v>0</v>
      </c>
      <c r="X40" s="4" t="s">
        <v>237</v>
      </c>
      <c r="Y40" s="4" t="s">
        <v>238</v>
      </c>
    </row>
    <row r="41" s="4" customFormat="1" spans="1:25">
      <c r="A41" s="4" t="s">
        <v>239</v>
      </c>
      <c r="B41" s="4" t="s">
        <v>26</v>
      </c>
      <c r="C41" s="4" t="s">
        <v>27</v>
      </c>
      <c r="D41" s="4" t="s">
        <v>105</v>
      </c>
      <c r="E41" s="4" t="s">
        <v>106</v>
      </c>
      <c r="F41" s="6">
        <v>44993</v>
      </c>
      <c r="G41" s="6">
        <v>45000</v>
      </c>
      <c r="H41" s="4">
        <v>5</v>
      </c>
      <c r="I41" s="4">
        <v>7</v>
      </c>
      <c r="J41" s="4">
        <v>35</v>
      </c>
      <c r="K41" s="4" t="s">
        <v>30</v>
      </c>
      <c r="L41" s="4">
        <v>7105</v>
      </c>
      <c r="M41" s="4">
        <v>7105</v>
      </c>
      <c r="N41" s="4" t="s">
        <v>240</v>
      </c>
      <c r="O41" s="4" t="s">
        <v>32</v>
      </c>
      <c r="P41" s="4" t="s">
        <v>33</v>
      </c>
      <c r="Q41" s="4">
        <v>0</v>
      </c>
      <c r="R41" s="8">
        <v>44993</v>
      </c>
      <c r="S41" s="6">
        <v>45003</v>
      </c>
      <c r="T41" s="4" t="s">
        <v>34</v>
      </c>
      <c r="U41" s="4">
        <v>7105</v>
      </c>
      <c r="V41" s="4">
        <v>0</v>
      </c>
      <c r="W41" s="4">
        <v>0</v>
      </c>
      <c r="X41" s="4" t="s">
        <v>241</v>
      </c>
      <c r="Y41" s="4" t="s">
        <v>242</v>
      </c>
    </row>
    <row r="42" s="4" customFormat="1" spans="1:25">
      <c r="A42" s="4" t="s">
        <v>243</v>
      </c>
      <c r="B42" s="4" t="s">
        <v>26</v>
      </c>
      <c r="C42" s="4" t="s">
        <v>27</v>
      </c>
      <c r="D42" s="4" t="s">
        <v>244</v>
      </c>
      <c r="E42" s="4" t="s">
        <v>245</v>
      </c>
      <c r="F42" s="6">
        <v>44998</v>
      </c>
      <c r="G42" s="6">
        <v>45000</v>
      </c>
      <c r="H42" s="4">
        <v>1</v>
      </c>
      <c r="I42" s="4">
        <v>2</v>
      </c>
      <c r="J42" s="4">
        <v>2</v>
      </c>
      <c r="K42" s="4" t="s">
        <v>30</v>
      </c>
      <c r="L42" s="4">
        <v>2570</v>
      </c>
      <c r="M42" s="4">
        <v>2570</v>
      </c>
      <c r="N42" s="4" t="s">
        <v>246</v>
      </c>
      <c r="O42" s="4" t="s">
        <v>32</v>
      </c>
      <c r="P42" s="4" t="s">
        <v>33</v>
      </c>
      <c r="Q42" s="4">
        <v>0</v>
      </c>
      <c r="R42" s="8">
        <v>44993</v>
      </c>
      <c r="S42" s="6">
        <v>45003</v>
      </c>
      <c r="T42" s="4" t="s">
        <v>34</v>
      </c>
      <c r="U42" s="4">
        <v>2570</v>
      </c>
      <c r="V42" s="4">
        <v>0</v>
      </c>
      <c r="W42" s="4">
        <v>0</v>
      </c>
      <c r="X42" s="4" t="s">
        <v>247</v>
      </c>
      <c r="Y42" s="4" t="s">
        <v>42</v>
      </c>
    </row>
    <row r="43" s="4" customFormat="1" spans="1:25">
      <c r="A43" s="4" t="s">
        <v>248</v>
      </c>
      <c r="B43" s="4" t="s">
        <v>26</v>
      </c>
      <c r="C43" s="4" t="s">
        <v>27</v>
      </c>
      <c r="D43" s="4" t="s">
        <v>249</v>
      </c>
      <c r="E43" s="4" t="s">
        <v>250</v>
      </c>
      <c r="F43" s="6">
        <v>44997</v>
      </c>
      <c r="G43" s="6">
        <v>45000</v>
      </c>
      <c r="H43" s="4">
        <v>1</v>
      </c>
      <c r="I43" s="4">
        <v>3</v>
      </c>
      <c r="J43" s="4">
        <v>3</v>
      </c>
      <c r="K43" s="4" t="s">
        <v>30</v>
      </c>
      <c r="L43" s="4">
        <v>5181</v>
      </c>
      <c r="M43" s="4">
        <v>5181</v>
      </c>
      <c r="N43" s="4" t="s">
        <v>251</v>
      </c>
      <c r="O43" s="4" t="s">
        <v>32</v>
      </c>
      <c r="P43" s="4" t="s">
        <v>33</v>
      </c>
      <c r="Q43" s="4">
        <v>0</v>
      </c>
      <c r="R43" s="8">
        <v>44993</v>
      </c>
      <c r="S43" s="6">
        <v>45003</v>
      </c>
      <c r="T43" s="4" t="s">
        <v>34</v>
      </c>
      <c r="U43" s="4">
        <v>5181</v>
      </c>
      <c r="V43" s="4">
        <v>0</v>
      </c>
      <c r="W43" s="4">
        <v>0</v>
      </c>
      <c r="X43" s="4" t="s">
        <v>252</v>
      </c>
      <c r="Y43" s="4" t="s">
        <v>253</v>
      </c>
    </row>
    <row r="44" s="4" customFormat="1" spans="1:25">
      <c r="A44" s="4" t="s">
        <v>254</v>
      </c>
      <c r="B44" s="4" t="s">
        <v>26</v>
      </c>
      <c r="C44" s="4" t="s">
        <v>27</v>
      </c>
      <c r="D44" s="4" t="s">
        <v>255</v>
      </c>
      <c r="E44" s="4" t="s">
        <v>256</v>
      </c>
      <c r="F44" s="6">
        <v>44998</v>
      </c>
      <c r="G44" s="6">
        <v>45000</v>
      </c>
      <c r="H44" s="4">
        <v>1</v>
      </c>
      <c r="I44" s="4">
        <v>2</v>
      </c>
      <c r="J44" s="4">
        <v>2</v>
      </c>
      <c r="K44" s="4" t="s">
        <v>30</v>
      </c>
      <c r="L44" s="4">
        <v>1536</v>
      </c>
      <c r="M44" s="4">
        <v>1536</v>
      </c>
      <c r="N44" s="4" t="s">
        <v>257</v>
      </c>
      <c r="O44" s="4" t="s">
        <v>32</v>
      </c>
      <c r="P44" s="4" t="s">
        <v>33</v>
      </c>
      <c r="Q44" s="4">
        <v>0</v>
      </c>
      <c r="R44" s="8">
        <v>44993</v>
      </c>
      <c r="S44" s="6">
        <v>45003</v>
      </c>
      <c r="T44" s="4" t="s">
        <v>34</v>
      </c>
      <c r="U44" s="4">
        <v>1536</v>
      </c>
      <c r="V44" s="4">
        <v>0</v>
      </c>
      <c r="W44" s="4">
        <v>0</v>
      </c>
      <c r="X44" s="4" t="s">
        <v>258</v>
      </c>
      <c r="Y44" s="4" t="s">
        <v>42</v>
      </c>
    </row>
    <row r="45" s="4" customFormat="1" spans="1:25">
      <c r="A45" s="4" t="s">
        <v>259</v>
      </c>
      <c r="B45" s="4" t="s">
        <v>26</v>
      </c>
      <c r="C45" s="4" t="s">
        <v>27</v>
      </c>
      <c r="D45" s="4" t="s">
        <v>260</v>
      </c>
      <c r="E45" s="4" t="s">
        <v>250</v>
      </c>
      <c r="F45" s="6">
        <v>44997</v>
      </c>
      <c r="G45" s="6">
        <v>45000</v>
      </c>
      <c r="H45" s="4">
        <v>1</v>
      </c>
      <c r="I45" s="4">
        <v>3</v>
      </c>
      <c r="J45" s="4">
        <v>3</v>
      </c>
      <c r="K45" s="4" t="s">
        <v>30</v>
      </c>
      <c r="L45" s="4">
        <v>882</v>
      </c>
      <c r="M45" s="4">
        <v>882</v>
      </c>
      <c r="N45" s="4" t="s">
        <v>261</v>
      </c>
      <c r="O45" s="4" t="s">
        <v>32</v>
      </c>
      <c r="P45" s="4" t="s">
        <v>33</v>
      </c>
      <c r="Q45" s="4">
        <v>0</v>
      </c>
      <c r="R45" s="8">
        <v>44993</v>
      </c>
      <c r="S45" s="6">
        <v>45003</v>
      </c>
      <c r="T45" s="4" t="s">
        <v>34</v>
      </c>
      <c r="U45" s="4">
        <v>882</v>
      </c>
      <c r="V45" s="4">
        <v>0</v>
      </c>
      <c r="W45" s="4">
        <v>0</v>
      </c>
      <c r="X45" s="4" t="s">
        <v>262</v>
      </c>
      <c r="Y45" s="4" t="s">
        <v>263</v>
      </c>
    </row>
    <row r="46" s="4" customFormat="1" spans="1:25">
      <c r="A46" s="4" t="s">
        <v>264</v>
      </c>
      <c r="B46" s="4" t="s">
        <v>26</v>
      </c>
      <c r="C46" s="4" t="s">
        <v>27</v>
      </c>
      <c r="D46" s="4" t="s">
        <v>265</v>
      </c>
      <c r="E46" s="4" t="s">
        <v>266</v>
      </c>
      <c r="F46" s="6">
        <v>44998</v>
      </c>
      <c r="G46" s="6">
        <v>45000</v>
      </c>
      <c r="H46" s="4">
        <v>1</v>
      </c>
      <c r="I46" s="4">
        <v>2</v>
      </c>
      <c r="J46" s="4">
        <v>2</v>
      </c>
      <c r="K46" s="4" t="s">
        <v>30</v>
      </c>
      <c r="L46" s="4">
        <v>6218</v>
      </c>
      <c r="M46" s="4">
        <v>6218</v>
      </c>
      <c r="N46" s="4" t="s">
        <v>267</v>
      </c>
      <c r="O46" s="4" t="s">
        <v>32</v>
      </c>
      <c r="P46" s="4" t="s">
        <v>33</v>
      </c>
      <c r="Q46" s="4">
        <v>0</v>
      </c>
      <c r="R46" s="8">
        <v>44993</v>
      </c>
      <c r="S46" s="6">
        <v>45003</v>
      </c>
      <c r="T46" s="4" t="s">
        <v>34</v>
      </c>
      <c r="U46" s="4">
        <v>6218</v>
      </c>
      <c r="V46" s="4">
        <v>0</v>
      </c>
      <c r="W46" s="4">
        <v>0</v>
      </c>
      <c r="X46" s="4" t="s">
        <v>268</v>
      </c>
      <c r="Y46" s="4" t="s">
        <v>269</v>
      </c>
    </row>
    <row r="47" s="4" customFormat="1" spans="1:25">
      <c r="A47" s="4" t="s">
        <v>270</v>
      </c>
      <c r="B47" s="4" t="s">
        <v>26</v>
      </c>
      <c r="C47" s="4" t="s">
        <v>27</v>
      </c>
      <c r="D47" s="4" t="s">
        <v>271</v>
      </c>
      <c r="E47" s="4" t="s">
        <v>96</v>
      </c>
      <c r="F47" s="6">
        <v>44997</v>
      </c>
      <c r="G47" s="6">
        <v>45000</v>
      </c>
      <c r="H47" s="4">
        <v>1</v>
      </c>
      <c r="I47" s="4">
        <v>3</v>
      </c>
      <c r="J47" s="4">
        <v>3</v>
      </c>
      <c r="K47" s="4" t="s">
        <v>30</v>
      </c>
      <c r="L47" s="4">
        <v>1155</v>
      </c>
      <c r="M47" s="4">
        <v>1155</v>
      </c>
      <c r="N47" s="4" t="s">
        <v>272</v>
      </c>
      <c r="O47" s="4" t="s">
        <v>32</v>
      </c>
      <c r="P47" s="4" t="s">
        <v>33</v>
      </c>
      <c r="Q47" s="4">
        <v>0</v>
      </c>
      <c r="R47" s="8">
        <v>44993</v>
      </c>
      <c r="S47" s="6">
        <v>45003</v>
      </c>
      <c r="T47" s="4" t="s">
        <v>34</v>
      </c>
      <c r="U47" s="4">
        <v>1155</v>
      </c>
      <c r="V47" s="4">
        <v>0</v>
      </c>
      <c r="W47" s="4">
        <v>0</v>
      </c>
      <c r="X47" s="4" t="s">
        <v>273</v>
      </c>
      <c r="Y47" s="4" t="s">
        <v>274</v>
      </c>
    </row>
    <row r="48" s="4" customFormat="1" spans="1:25">
      <c r="A48" s="4" t="s">
        <v>275</v>
      </c>
      <c r="B48" s="4" t="s">
        <v>26</v>
      </c>
      <c r="C48" s="4" t="s">
        <v>27</v>
      </c>
      <c r="D48" s="4" t="s">
        <v>276</v>
      </c>
      <c r="E48" s="4" t="s">
        <v>39</v>
      </c>
      <c r="F48" s="6">
        <v>44998</v>
      </c>
      <c r="G48" s="6">
        <v>45000</v>
      </c>
      <c r="H48" s="4">
        <v>1</v>
      </c>
      <c r="I48" s="4">
        <v>2</v>
      </c>
      <c r="J48" s="4">
        <v>2</v>
      </c>
      <c r="K48" s="4" t="s">
        <v>30</v>
      </c>
      <c r="L48" s="4">
        <v>1098</v>
      </c>
      <c r="M48" s="4">
        <v>1098</v>
      </c>
      <c r="N48" s="4" t="s">
        <v>277</v>
      </c>
      <c r="O48" s="4" t="s">
        <v>32</v>
      </c>
      <c r="P48" s="4" t="s">
        <v>33</v>
      </c>
      <c r="Q48" s="4">
        <v>0</v>
      </c>
      <c r="R48" s="8">
        <v>44993</v>
      </c>
      <c r="S48" s="6">
        <v>45003</v>
      </c>
      <c r="T48" s="4" t="s">
        <v>34</v>
      </c>
      <c r="U48" s="4">
        <v>1098</v>
      </c>
      <c r="V48" s="4">
        <v>0</v>
      </c>
      <c r="W48" s="4">
        <v>0</v>
      </c>
      <c r="X48" s="4" t="s">
        <v>278</v>
      </c>
      <c r="Y48" s="4" t="s">
        <v>42</v>
      </c>
    </row>
    <row r="49" s="4" customFormat="1" spans="1:25">
      <c r="A49" s="4" t="s">
        <v>279</v>
      </c>
      <c r="B49" s="4" t="s">
        <v>26</v>
      </c>
      <c r="C49" s="4" t="s">
        <v>27</v>
      </c>
      <c r="D49" s="4" t="s">
        <v>280</v>
      </c>
      <c r="E49" s="4" t="s">
        <v>281</v>
      </c>
      <c r="F49" s="6">
        <v>44999</v>
      </c>
      <c r="G49" s="6">
        <v>45000</v>
      </c>
      <c r="H49" s="4">
        <v>1</v>
      </c>
      <c r="I49" s="4">
        <v>1</v>
      </c>
      <c r="J49" s="4">
        <v>1</v>
      </c>
      <c r="K49" s="4" t="s">
        <v>30</v>
      </c>
      <c r="L49" s="4">
        <v>580</v>
      </c>
      <c r="M49" s="4">
        <v>580</v>
      </c>
      <c r="N49" s="4" t="s">
        <v>282</v>
      </c>
      <c r="O49" s="4" t="s">
        <v>32</v>
      </c>
      <c r="P49" s="4" t="s">
        <v>33</v>
      </c>
      <c r="Q49" s="4">
        <v>0</v>
      </c>
      <c r="R49" s="8">
        <v>44993</v>
      </c>
      <c r="S49" s="6">
        <v>45003</v>
      </c>
      <c r="T49" s="4" t="s">
        <v>34</v>
      </c>
      <c r="U49" s="4">
        <v>580</v>
      </c>
      <c r="V49" s="4">
        <v>0</v>
      </c>
      <c r="W49" s="4">
        <v>0</v>
      </c>
      <c r="X49" s="4" t="s">
        <v>42</v>
      </c>
      <c r="Y49" s="4" t="s">
        <v>42</v>
      </c>
    </row>
    <row r="50" s="4" customFormat="1" spans="1:25">
      <c r="A50" s="4" t="s">
        <v>283</v>
      </c>
      <c r="B50" s="4" t="s">
        <v>26</v>
      </c>
      <c r="C50" s="4" t="s">
        <v>27</v>
      </c>
      <c r="D50" s="4" t="s">
        <v>284</v>
      </c>
      <c r="E50" s="4" t="s">
        <v>285</v>
      </c>
      <c r="F50" s="6">
        <v>44998</v>
      </c>
      <c r="G50" s="6">
        <v>45000</v>
      </c>
      <c r="H50" s="4">
        <v>1</v>
      </c>
      <c r="I50" s="4">
        <v>2</v>
      </c>
      <c r="J50" s="4">
        <v>2</v>
      </c>
      <c r="K50" s="4" t="s">
        <v>30</v>
      </c>
      <c r="L50" s="4">
        <v>502</v>
      </c>
      <c r="M50" s="4">
        <v>502</v>
      </c>
      <c r="N50" s="4" t="s">
        <v>286</v>
      </c>
      <c r="O50" s="4" t="s">
        <v>32</v>
      </c>
      <c r="P50" s="4" t="s">
        <v>33</v>
      </c>
      <c r="Q50" s="4">
        <v>0</v>
      </c>
      <c r="R50" s="8">
        <v>44993</v>
      </c>
      <c r="S50" s="6">
        <v>45003</v>
      </c>
      <c r="T50" s="4" t="s">
        <v>34</v>
      </c>
      <c r="U50" s="4">
        <v>502</v>
      </c>
      <c r="V50" s="4">
        <v>0</v>
      </c>
      <c r="W50" s="4">
        <v>0</v>
      </c>
      <c r="X50" s="4" t="s">
        <v>287</v>
      </c>
      <c r="Y50" s="4" t="s">
        <v>42</v>
      </c>
    </row>
    <row r="51" s="4" customFormat="1" spans="1:25">
      <c r="A51" s="4" t="s">
        <v>288</v>
      </c>
      <c r="B51" s="4" t="s">
        <v>26</v>
      </c>
      <c r="C51" s="4" t="s">
        <v>27</v>
      </c>
      <c r="D51" s="4" t="s">
        <v>289</v>
      </c>
      <c r="E51" s="4" t="s">
        <v>207</v>
      </c>
      <c r="F51" s="6">
        <v>44997</v>
      </c>
      <c r="G51" s="6">
        <v>45000</v>
      </c>
      <c r="H51" s="4">
        <v>1</v>
      </c>
      <c r="I51" s="4">
        <v>3</v>
      </c>
      <c r="J51" s="4">
        <v>3</v>
      </c>
      <c r="K51" s="4" t="s">
        <v>30</v>
      </c>
      <c r="L51" s="4">
        <v>819</v>
      </c>
      <c r="M51" s="4">
        <v>819</v>
      </c>
      <c r="N51" s="4" t="s">
        <v>290</v>
      </c>
      <c r="O51" s="4" t="s">
        <v>32</v>
      </c>
      <c r="P51" s="4" t="s">
        <v>33</v>
      </c>
      <c r="Q51" s="4">
        <v>0</v>
      </c>
      <c r="R51" s="8">
        <v>44994</v>
      </c>
      <c r="S51" s="6">
        <v>45003</v>
      </c>
      <c r="T51" s="4" t="s">
        <v>34</v>
      </c>
      <c r="U51" s="4">
        <v>819</v>
      </c>
      <c r="V51" s="4">
        <v>0</v>
      </c>
      <c r="W51" s="4">
        <v>0</v>
      </c>
      <c r="X51" s="4" t="s">
        <v>291</v>
      </c>
      <c r="Y51" s="4" t="s">
        <v>42</v>
      </c>
    </row>
    <row r="52" s="4" customFormat="1" spans="1:25">
      <c r="A52" s="4" t="s">
        <v>292</v>
      </c>
      <c r="B52" s="4" t="s">
        <v>26</v>
      </c>
      <c r="C52" s="4" t="s">
        <v>27</v>
      </c>
      <c r="D52" s="4" t="s">
        <v>293</v>
      </c>
      <c r="E52" s="4" t="s">
        <v>294</v>
      </c>
      <c r="F52" s="6">
        <v>44999</v>
      </c>
      <c r="G52" s="6">
        <v>45000</v>
      </c>
      <c r="H52" s="4">
        <v>1</v>
      </c>
      <c r="I52" s="4">
        <v>1</v>
      </c>
      <c r="J52" s="4">
        <v>1</v>
      </c>
      <c r="K52" s="4" t="s">
        <v>30</v>
      </c>
      <c r="L52" s="4">
        <v>578</v>
      </c>
      <c r="M52" s="4">
        <v>578</v>
      </c>
      <c r="N52" s="4" t="s">
        <v>295</v>
      </c>
      <c r="O52" s="4" t="s">
        <v>32</v>
      </c>
      <c r="P52" s="4" t="s">
        <v>33</v>
      </c>
      <c r="Q52" s="4">
        <v>0</v>
      </c>
      <c r="R52" s="8">
        <v>44994</v>
      </c>
      <c r="S52" s="6">
        <v>45003</v>
      </c>
      <c r="T52" s="4" t="s">
        <v>34</v>
      </c>
      <c r="U52" s="4">
        <v>578</v>
      </c>
      <c r="V52" s="4">
        <v>0</v>
      </c>
      <c r="W52" s="4">
        <v>0</v>
      </c>
      <c r="X52" s="4" t="s">
        <v>296</v>
      </c>
      <c r="Y52" s="4" t="s">
        <v>297</v>
      </c>
    </row>
    <row r="53" s="4" customFormat="1" spans="1:26">
      <c r="A53" s="4" t="s">
        <v>298</v>
      </c>
      <c r="B53" s="4" t="s">
        <v>26</v>
      </c>
      <c r="C53" s="4" t="s">
        <v>27</v>
      </c>
      <c r="D53" s="4" t="s">
        <v>299</v>
      </c>
      <c r="E53" s="4" t="s">
        <v>219</v>
      </c>
      <c r="F53" s="6">
        <v>44999</v>
      </c>
      <c r="G53" s="6">
        <v>45000</v>
      </c>
      <c r="H53" s="4">
        <v>2</v>
      </c>
      <c r="I53" s="4">
        <v>1</v>
      </c>
      <c r="J53" s="4">
        <v>2</v>
      </c>
      <c r="K53" s="4" t="s">
        <v>30</v>
      </c>
      <c r="L53" s="4">
        <v>834</v>
      </c>
      <c r="M53" s="4">
        <v>834</v>
      </c>
      <c r="N53" s="4" t="s">
        <v>300</v>
      </c>
      <c r="O53" s="4" t="s">
        <v>32</v>
      </c>
      <c r="P53" s="4" t="s">
        <v>33</v>
      </c>
      <c r="Q53" s="4">
        <v>0</v>
      </c>
      <c r="R53" s="8">
        <v>44994</v>
      </c>
      <c r="S53" s="6">
        <v>45003</v>
      </c>
      <c r="T53" s="4" t="s">
        <v>34</v>
      </c>
      <c r="U53" s="4">
        <v>834</v>
      </c>
      <c r="V53" s="4">
        <v>0</v>
      </c>
      <c r="W53" s="4">
        <v>0</v>
      </c>
      <c r="X53" s="4" t="s">
        <v>301</v>
      </c>
      <c r="Y53" s="4">
        <v>908648773</v>
      </c>
      <c r="Z53" s="4" t="s">
        <v>302</v>
      </c>
    </row>
    <row r="54" s="4" customFormat="1" spans="1:25">
      <c r="A54" s="4" t="s">
        <v>303</v>
      </c>
      <c r="B54" s="4" t="s">
        <v>26</v>
      </c>
      <c r="C54" s="4" t="s">
        <v>27</v>
      </c>
      <c r="D54" s="4" t="s">
        <v>304</v>
      </c>
      <c r="E54" s="4" t="s">
        <v>305</v>
      </c>
      <c r="F54" s="6">
        <v>44999</v>
      </c>
      <c r="G54" s="6">
        <v>45000</v>
      </c>
      <c r="H54" s="4">
        <v>1</v>
      </c>
      <c r="I54" s="4">
        <v>1</v>
      </c>
      <c r="J54" s="4">
        <v>1</v>
      </c>
      <c r="K54" s="4" t="s">
        <v>30</v>
      </c>
      <c r="L54" s="4">
        <v>738</v>
      </c>
      <c r="M54" s="4">
        <v>738</v>
      </c>
      <c r="N54" s="4" t="s">
        <v>306</v>
      </c>
      <c r="O54" s="4" t="s">
        <v>32</v>
      </c>
      <c r="P54" s="4" t="s">
        <v>33</v>
      </c>
      <c r="Q54" s="4">
        <v>0</v>
      </c>
      <c r="R54" s="8">
        <v>44994</v>
      </c>
      <c r="S54" s="6">
        <v>45003</v>
      </c>
      <c r="T54" s="4" t="s">
        <v>34</v>
      </c>
      <c r="U54" s="4">
        <v>738</v>
      </c>
      <c r="V54" s="4">
        <v>0</v>
      </c>
      <c r="W54" s="4">
        <v>0</v>
      </c>
      <c r="X54" s="4" t="s">
        <v>307</v>
      </c>
      <c r="Y54" s="4" t="s">
        <v>42</v>
      </c>
    </row>
    <row r="55" s="4" customFormat="1" spans="1:25">
      <c r="A55" s="4" t="s">
        <v>308</v>
      </c>
      <c r="B55" s="4" t="s">
        <v>26</v>
      </c>
      <c r="C55" s="4" t="s">
        <v>27</v>
      </c>
      <c r="D55" s="4" t="s">
        <v>218</v>
      </c>
      <c r="E55" s="4" t="s">
        <v>309</v>
      </c>
      <c r="F55" s="6">
        <v>44997</v>
      </c>
      <c r="G55" s="6">
        <v>45000</v>
      </c>
      <c r="H55" s="4">
        <v>1</v>
      </c>
      <c r="I55" s="4">
        <v>3</v>
      </c>
      <c r="J55" s="4">
        <v>3</v>
      </c>
      <c r="K55" s="4" t="s">
        <v>30</v>
      </c>
      <c r="L55" s="4">
        <v>2193</v>
      </c>
      <c r="M55" s="4">
        <v>2193</v>
      </c>
      <c r="N55" s="4" t="s">
        <v>310</v>
      </c>
      <c r="O55" s="4" t="s">
        <v>32</v>
      </c>
      <c r="P55" s="4" t="s">
        <v>33</v>
      </c>
      <c r="Q55" s="4">
        <v>0</v>
      </c>
      <c r="R55" s="8">
        <v>44994</v>
      </c>
      <c r="S55" s="6">
        <v>45003</v>
      </c>
      <c r="T55" s="4" t="s">
        <v>34</v>
      </c>
      <c r="U55" s="4">
        <v>2193</v>
      </c>
      <c r="V55" s="4">
        <v>0</v>
      </c>
      <c r="W55" s="4">
        <v>0</v>
      </c>
      <c r="X55" s="4" t="s">
        <v>42</v>
      </c>
      <c r="Y55" s="4" t="s">
        <v>222</v>
      </c>
    </row>
    <row r="56" s="4" customFormat="1" spans="1:25">
      <c r="A56" s="4" t="s">
        <v>311</v>
      </c>
      <c r="B56" s="4" t="s">
        <v>26</v>
      </c>
      <c r="C56" s="4" t="s">
        <v>27</v>
      </c>
      <c r="D56" s="4" t="s">
        <v>312</v>
      </c>
      <c r="E56" s="4" t="s">
        <v>101</v>
      </c>
      <c r="F56" s="6">
        <v>44999</v>
      </c>
      <c r="G56" s="6">
        <v>45000</v>
      </c>
      <c r="H56" s="4">
        <v>1</v>
      </c>
      <c r="I56" s="4">
        <v>1</v>
      </c>
      <c r="J56" s="4">
        <v>1</v>
      </c>
      <c r="K56" s="4" t="s">
        <v>30</v>
      </c>
      <c r="L56" s="4">
        <v>2114</v>
      </c>
      <c r="M56" s="4">
        <v>2114</v>
      </c>
      <c r="N56" s="4" t="s">
        <v>313</v>
      </c>
      <c r="O56" s="4" t="s">
        <v>32</v>
      </c>
      <c r="P56" s="4" t="s">
        <v>33</v>
      </c>
      <c r="Q56" s="4">
        <v>0</v>
      </c>
      <c r="R56" s="8">
        <v>44994</v>
      </c>
      <c r="S56" s="6">
        <v>45003</v>
      </c>
      <c r="T56" s="4" t="s">
        <v>34</v>
      </c>
      <c r="U56" s="4">
        <v>2114</v>
      </c>
      <c r="V56" s="4">
        <v>0</v>
      </c>
      <c r="W56" s="4">
        <v>0</v>
      </c>
      <c r="X56" s="4" t="s">
        <v>314</v>
      </c>
      <c r="Y56" s="4" t="s">
        <v>315</v>
      </c>
    </row>
    <row r="57" s="4" customFormat="1" spans="1:25">
      <c r="A57" s="4" t="s">
        <v>316</v>
      </c>
      <c r="B57" s="4" t="s">
        <v>26</v>
      </c>
      <c r="C57" s="4" t="s">
        <v>27</v>
      </c>
      <c r="D57" s="4" t="s">
        <v>317</v>
      </c>
      <c r="E57" s="4" t="s">
        <v>318</v>
      </c>
      <c r="F57" s="6">
        <v>44998</v>
      </c>
      <c r="G57" s="6">
        <v>45000</v>
      </c>
      <c r="H57" s="4">
        <v>1</v>
      </c>
      <c r="I57" s="4">
        <v>2</v>
      </c>
      <c r="J57" s="4">
        <v>2</v>
      </c>
      <c r="K57" s="4" t="s">
        <v>30</v>
      </c>
      <c r="L57" s="4">
        <v>960</v>
      </c>
      <c r="M57" s="4">
        <v>960</v>
      </c>
      <c r="N57" s="4" t="s">
        <v>319</v>
      </c>
      <c r="O57" s="4" t="s">
        <v>32</v>
      </c>
      <c r="P57" s="4" t="s">
        <v>33</v>
      </c>
      <c r="Q57" s="4">
        <v>0</v>
      </c>
      <c r="R57" s="8">
        <v>44994</v>
      </c>
      <c r="S57" s="6">
        <v>45003</v>
      </c>
      <c r="T57" s="4" t="s">
        <v>34</v>
      </c>
      <c r="U57" s="4">
        <v>960</v>
      </c>
      <c r="V57" s="4">
        <v>0</v>
      </c>
      <c r="W57" s="4">
        <v>0</v>
      </c>
      <c r="X57" s="4" t="s">
        <v>320</v>
      </c>
      <c r="Y57" s="4" t="s">
        <v>321</v>
      </c>
    </row>
    <row r="58" s="4" customFormat="1" spans="1:25">
      <c r="A58" s="4" t="s">
        <v>322</v>
      </c>
      <c r="B58" s="4" t="s">
        <v>26</v>
      </c>
      <c r="C58" s="4" t="s">
        <v>27</v>
      </c>
      <c r="D58" s="4" t="s">
        <v>323</v>
      </c>
      <c r="E58" s="4" t="s">
        <v>324</v>
      </c>
      <c r="F58" s="6">
        <v>44997</v>
      </c>
      <c r="G58" s="6">
        <v>45000</v>
      </c>
      <c r="H58" s="4">
        <v>1</v>
      </c>
      <c r="I58" s="4">
        <v>3</v>
      </c>
      <c r="J58" s="4">
        <v>3</v>
      </c>
      <c r="K58" s="4" t="s">
        <v>30</v>
      </c>
      <c r="L58" s="4">
        <v>3357</v>
      </c>
      <c r="M58" s="4">
        <v>3357</v>
      </c>
      <c r="N58" s="4" t="s">
        <v>325</v>
      </c>
      <c r="O58" s="4" t="s">
        <v>32</v>
      </c>
      <c r="P58" s="4" t="s">
        <v>33</v>
      </c>
      <c r="Q58" s="4">
        <v>0</v>
      </c>
      <c r="R58" s="8">
        <v>44995</v>
      </c>
      <c r="S58" s="6">
        <v>45003</v>
      </c>
      <c r="T58" s="4" t="s">
        <v>34</v>
      </c>
      <c r="U58" s="4">
        <v>3357</v>
      </c>
      <c r="V58" s="4">
        <v>0</v>
      </c>
      <c r="W58" s="4">
        <v>0</v>
      </c>
      <c r="X58" s="4" t="s">
        <v>326</v>
      </c>
      <c r="Y58" s="4" t="s">
        <v>42</v>
      </c>
    </row>
    <row r="59" s="4" customFormat="1" spans="1:25">
      <c r="A59" s="4" t="s">
        <v>327</v>
      </c>
      <c r="B59" s="4" t="s">
        <v>26</v>
      </c>
      <c r="C59" s="4" t="s">
        <v>27</v>
      </c>
      <c r="D59" s="4" t="s">
        <v>328</v>
      </c>
      <c r="E59" s="4" t="s">
        <v>329</v>
      </c>
      <c r="F59" s="6">
        <v>44997</v>
      </c>
      <c r="G59" s="6">
        <v>45000</v>
      </c>
      <c r="H59" s="4">
        <v>2</v>
      </c>
      <c r="I59" s="4">
        <v>3</v>
      </c>
      <c r="J59" s="4">
        <v>6</v>
      </c>
      <c r="K59" s="4" t="s">
        <v>30</v>
      </c>
      <c r="L59" s="4">
        <v>4794</v>
      </c>
      <c r="M59" s="4">
        <v>4794</v>
      </c>
      <c r="N59" s="4" t="s">
        <v>330</v>
      </c>
      <c r="O59" s="4" t="s">
        <v>32</v>
      </c>
      <c r="P59" s="4" t="s">
        <v>33</v>
      </c>
      <c r="Q59" s="4">
        <v>0</v>
      </c>
      <c r="R59" s="8">
        <v>44995</v>
      </c>
      <c r="S59" s="6">
        <v>45003</v>
      </c>
      <c r="T59" s="4" t="s">
        <v>34</v>
      </c>
      <c r="U59" s="4">
        <v>4794</v>
      </c>
      <c r="V59" s="4">
        <v>0</v>
      </c>
      <c r="W59" s="4">
        <v>0</v>
      </c>
      <c r="X59" s="4" t="s">
        <v>331</v>
      </c>
      <c r="Y59" s="4" t="s">
        <v>332</v>
      </c>
    </row>
    <row r="60" s="4" customFormat="1" spans="1:25">
      <c r="A60" s="4" t="s">
        <v>333</v>
      </c>
      <c r="B60" s="4" t="s">
        <v>26</v>
      </c>
      <c r="C60" s="4" t="s">
        <v>27</v>
      </c>
      <c r="D60" s="4" t="s">
        <v>157</v>
      </c>
      <c r="E60" s="4" t="s">
        <v>334</v>
      </c>
      <c r="F60" s="6">
        <v>44998</v>
      </c>
      <c r="G60" s="6">
        <v>45000</v>
      </c>
      <c r="H60" s="4">
        <v>1</v>
      </c>
      <c r="I60" s="4">
        <v>2</v>
      </c>
      <c r="J60" s="4">
        <v>2</v>
      </c>
      <c r="K60" s="4" t="s">
        <v>30</v>
      </c>
      <c r="L60" s="4">
        <v>1256</v>
      </c>
      <c r="M60" s="4">
        <v>1256</v>
      </c>
      <c r="N60" s="4" t="s">
        <v>335</v>
      </c>
      <c r="O60" s="4" t="s">
        <v>32</v>
      </c>
      <c r="P60" s="4" t="s">
        <v>33</v>
      </c>
      <c r="Q60" s="4">
        <v>0</v>
      </c>
      <c r="R60" s="8">
        <v>44995</v>
      </c>
      <c r="S60" s="6">
        <v>45003</v>
      </c>
      <c r="T60" s="4" t="s">
        <v>34</v>
      </c>
      <c r="U60" s="4">
        <v>1256</v>
      </c>
      <c r="V60" s="4">
        <v>0</v>
      </c>
      <c r="W60" s="4">
        <v>0</v>
      </c>
      <c r="X60" s="4" t="s">
        <v>336</v>
      </c>
      <c r="Y60" s="4" t="s">
        <v>337</v>
      </c>
    </row>
    <row r="61" s="4" customFormat="1" spans="1:25">
      <c r="A61" s="4" t="s">
        <v>338</v>
      </c>
      <c r="B61" s="4" t="s">
        <v>26</v>
      </c>
      <c r="C61" s="4" t="s">
        <v>27</v>
      </c>
      <c r="D61" s="4" t="s">
        <v>339</v>
      </c>
      <c r="E61" s="4" t="s">
        <v>340</v>
      </c>
      <c r="F61" s="6">
        <v>44998</v>
      </c>
      <c r="G61" s="6">
        <v>45000</v>
      </c>
      <c r="H61" s="4">
        <v>1</v>
      </c>
      <c r="I61" s="4">
        <v>2</v>
      </c>
      <c r="J61" s="4">
        <v>2</v>
      </c>
      <c r="K61" s="4" t="s">
        <v>30</v>
      </c>
      <c r="L61" s="4">
        <v>3430</v>
      </c>
      <c r="M61" s="4">
        <v>3430</v>
      </c>
      <c r="N61" s="4" t="s">
        <v>341</v>
      </c>
      <c r="O61" s="4" t="s">
        <v>32</v>
      </c>
      <c r="P61" s="4" t="s">
        <v>33</v>
      </c>
      <c r="Q61" s="4">
        <v>0</v>
      </c>
      <c r="R61" s="8">
        <v>44996</v>
      </c>
      <c r="S61" s="6">
        <v>45003</v>
      </c>
      <c r="T61" s="4" t="s">
        <v>34</v>
      </c>
      <c r="U61" s="4">
        <v>3430</v>
      </c>
      <c r="V61" s="4">
        <v>0</v>
      </c>
      <c r="W61" s="4">
        <v>0</v>
      </c>
      <c r="X61" s="4" t="s">
        <v>342</v>
      </c>
      <c r="Y61" s="4" t="s">
        <v>42</v>
      </c>
    </row>
    <row r="62" s="4" customFormat="1" spans="1:25">
      <c r="A62" s="4" t="s">
        <v>343</v>
      </c>
      <c r="B62" s="4" t="s">
        <v>26</v>
      </c>
      <c r="C62" s="4" t="s">
        <v>27</v>
      </c>
      <c r="D62" s="4" t="s">
        <v>244</v>
      </c>
      <c r="E62" s="4" t="s">
        <v>344</v>
      </c>
      <c r="F62" s="6">
        <v>44997</v>
      </c>
      <c r="G62" s="6">
        <v>45000</v>
      </c>
      <c r="H62" s="4">
        <v>1</v>
      </c>
      <c r="I62" s="4">
        <v>3</v>
      </c>
      <c r="J62" s="4">
        <v>3</v>
      </c>
      <c r="K62" s="4" t="s">
        <v>30</v>
      </c>
      <c r="L62" s="4">
        <v>2892</v>
      </c>
      <c r="M62" s="4">
        <v>2892</v>
      </c>
      <c r="N62" s="4" t="s">
        <v>345</v>
      </c>
      <c r="O62" s="4" t="s">
        <v>32</v>
      </c>
      <c r="P62" s="4" t="s">
        <v>33</v>
      </c>
      <c r="Q62" s="4">
        <v>0</v>
      </c>
      <c r="R62" s="8">
        <v>44996</v>
      </c>
      <c r="S62" s="6">
        <v>45003</v>
      </c>
      <c r="T62" s="4" t="s">
        <v>34</v>
      </c>
      <c r="U62" s="4">
        <v>2892</v>
      </c>
      <c r="V62" s="4">
        <v>0</v>
      </c>
      <c r="W62" s="4">
        <v>0</v>
      </c>
      <c r="X62" s="4" t="s">
        <v>346</v>
      </c>
      <c r="Y62" s="4" t="s">
        <v>42</v>
      </c>
    </row>
    <row r="63" s="4" customFormat="1" spans="1:25">
      <c r="A63" s="4" t="s">
        <v>347</v>
      </c>
      <c r="B63" s="4" t="s">
        <v>26</v>
      </c>
      <c r="C63" s="4" t="s">
        <v>27</v>
      </c>
      <c r="D63" s="4" t="s">
        <v>348</v>
      </c>
      <c r="E63" s="4" t="s">
        <v>349</v>
      </c>
      <c r="F63" s="6">
        <v>44999</v>
      </c>
      <c r="G63" s="6">
        <v>45000</v>
      </c>
      <c r="H63" s="4">
        <v>1</v>
      </c>
      <c r="I63" s="4">
        <v>1</v>
      </c>
      <c r="J63" s="4">
        <v>1</v>
      </c>
      <c r="K63" s="4" t="s">
        <v>30</v>
      </c>
      <c r="L63" s="4">
        <v>1563</v>
      </c>
      <c r="M63" s="4">
        <v>1563</v>
      </c>
      <c r="N63" s="4" t="s">
        <v>350</v>
      </c>
      <c r="O63" s="4" t="s">
        <v>32</v>
      </c>
      <c r="P63" s="4" t="s">
        <v>33</v>
      </c>
      <c r="Q63" s="4">
        <v>0</v>
      </c>
      <c r="R63" s="8">
        <v>44996</v>
      </c>
      <c r="S63" s="6">
        <v>45003</v>
      </c>
      <c r="T63" s="4" t="s">
        <v>34</v>
      </c>
      <c r="U63" s="4">
        <v>1563</v>
      </c>
      <c r="V63" s="4">
        <v>0</v>
      </c>
      <c r="W63" s="4">
        <v>0</v>
      </c>
      <c r="X63" s="4" t="s">
        <v>351</v>
      </c>
      <c r="Y63" s="4" t="s">
        <v>352</v>
      </c>
    </row>
    <row r="64" s="4" customFormat="1" spans="1:25">
      <c r="A64" s="4" t="s">
        <v>353</v>
      </c>
      <c r="B64" s="4" t="s">
        <v>26</v>
      </c>
      <c r="C64" s="4" t="s">
        <v>27</v>
      </c>
      <c r="D64" s="4" t="s">
        <v>354</v>
      </c>
      <c r="E64" s="4" t="s">
        <v>355</v>
      </c>
      <c r="F64" s="6">
        <v>44998</v>
      </c>
      <c r="G64" s="6">
        <v>45000</v>
      </c>
      <c r="H64" s="4">
        <v>1</v>
      </c>
      <c r="I64" s="4">
        <v>2</v>
      </c>
      <c r="J64" s="4">
        <v>2</v>
      </c>
      <c r="K64" s="4" t="s">
        <v>30</v>
      </c>
      <c r="L64" s="4">
        <v>1974</v>
      </c>
      <c r="M64" s="4">
        <v>1974</v>
      </c>
      <c r="N64" s="4" t="s">
        <v>356</v>
      </c>
      <c r="O64" s="4" t="s">
        <v>32</v>
      </c>
      <c r="P64" s="4" t="s">
        <v>33</v>
      </c>
      <c r="Q64" s="4">
        <v>0</v>
      </c>
      <c r="R64" s="8">
        <v>44996</v>
      </c>
      <c r="S64" s="6">
        <v>45003</v>
      </c>
      <c r="T64" s="4" t="s">
        <v>34</v>
      </c>
      <c r="U64" s="4">
        <v>1974</v>
      </c>
      <c r="V64" s="4">
        <v>0</v>
      </c>
      <c r="W64" s="4">
        <v>0</v>
      </c>
      <c r="X64" s="4" t="s">
        <v>357</v>
      </c>
      <c r="Y64" s="4" t="s">
        <v>42</v>
      </c>
    </row>
    <row r="65" s="4" customFormat="1" spans="1:25">
      <c r="A65" s="4" t="s">
        <v>358</v>
      </c>
      <c r="B65" s="4" t="s">
        <v>26</v>
      </c>
      <c r="C65" s="4" t="s">
        <v>27</v>
      </c>
      <c r="D65" s="4" t="s">
        <v>359</v>
      </c>
      <c r="E65" s="4" t="s">
        <v>360</v>
      </c>
      <c r="F65" s="6">
        <v>44999</v>
      </c>
      <c r="G65" s="6">
        <v>45000</v>
      </c>
      <c r="H65" s="4">
        <v>1</v>
      </c>
      <c r="I65" s="4">
        <v>1</v>
      </c>
      <c r="J65" s="4">
        <v>1</v>
      </c>
      <c r="K65" s="4" t="s">
        <v>30</v>
      </c>
      <c r="L65" s="4">
        <v>128</v>
      </c>
      <c r="M65" s="4">
        <v>128</v>
      </c>
      <c r="N65" s="4" t="s">
        <v>361</v>
      </c>
      <c r="O65" s="4" t="s">
        <v>32</v>
      </c>
      <c r="P65" s="4" t="s">
        <v>33</v>
      </c>
      <c r="Q65" s="4">
        <v>0</v>
      </c>
      <c r="R65" s="8">
        <v>44996</v>
      </c>
      <c r="S65" s="6">
        <v>45003</v>
      </c>
      <c r="T65" s="4" t="s">
        <v>34</v>
      </c>
      <c r="U65" s="4">
        <v>128</v>
      </c>
      <c r="V65" s="4">
        <v>0</v>
      </c>
      <c r="W65" s="4">
        <v>0</v>
      </c>
      <c r="X65" s="4" t="s">
        <v>362</v>
      </c>
      <c r="Y65" s="4" t="s">
        <v>42</v>
      </c>
    </row>
    <row r="66" s="4" customFormat="1" spans="1:25">
      <c r="A66" s="4" t="s">
        <v>363</v>
      </c>
      <c r="B66" s="4" t="s">
        <v>26</v>
      </c>
      <c r="C66" s="4" t="s">
        <v>27</v>
      </c>
      <c r="D66" s="4" t="s">
        <v>364</v>
      </c>
      <c r="E66" s="4" t="s">
        <v>365</v>
      </c>
      <c r="F66" s="6">
        <v>44998</v>
      </c>
      <c r="G66" s="6">
        <v>45000</v>
      </c>
      <c r="H66" s="4">
        <v>1</v>
      </c>
      <c r="I66" s="4">
        <v>2</v>
      </c>
      <c r="J66" s="4">
        <v>2</v>
      </c>
      <c r="K66" s="4" t="s">
        <v>30</v>
      </c>
      <c r="L66" s="4">
        <v>1088</v>
      </c>
      <c r="M66" s="4">
        <v>1088</v>
      </c>
      <c r="N66" s="4" t="s">
        <v>366</v>
      </c>
      <c r="O66" s="4" t="s">
        <v>32</v>
      </c>
      <c r="P66" s="4" t="s">
        <v>33</v>
      </c>
      <c r="Q66" s="4">
        <v>0</v>
      </c>
      <c r="R66" s="8">
        <v>44996</v>
      </c>
      <c r="S66" s="6">
        <v>45003</v>
      </c>
      <c r="T66" s="4" t="s">
        <v>34</v>
      </c>
      <c r="U66" s="4">
        <v>1088</v>
      </c>
      <c r="V66" s="4">
        <v>0</v>
      </c>
      <c r="W66" s="4">
        <v>0</v>
      </c>
      <c r="X66" s="4" t="s">
        <v>367</v>
      </c>
      <c r="Y66" s="4" t="s">
        <v>42</v>
      </c>
    </row>
    <row r="67" s="4" customFormat="1" spans="1:25">
      <c r="A67" s="4" t="s">
        <v>368</v>
      </c>
      <c r="B67" s="4" t="s">
        <v>26</v>
      </c>
      <c r="C67" s="4" t="s">
        <v>27</v>
      </c>
      <c r="D67" s="4" t="s">
        <v>369</v>
      </c>
      <c r="E67" s="4" t="s">
        <v>219</v>
      </c>
      <c r="F67" s="6">
        <v>44998</v>
      </c>
      <c r="G67" s="6">
        <v>45000</v>
      </c>
      <c r="H67" s="4">
        <v>1</v>
      </c>
      <c r="I67" s="4">
        <v>2</v>
      </c>
      <c r="J67" s="4">
        <v>2</v>
      </c>
      <c r="K67" s="4" t="s">
        <v>30</v>
      </c>
      <c r="L67" s="4">
        <v>1152</v>
      </c>
      <c r="M67" s="4">
        <v>1152</v>
      </c>
      <c r="N67" s="4" t="s">
        <v>370</v>
      </c>
      <c r="O67" s="4" t="s">
        <v>32</v>
      </c>
      <c r="P67" s="4" t="s">
        <v>33</v>
      </c>
      <c r="Q67" s="4">
        <v>0</v>
      </c>
      <c r="R67" s="8">
        <v>44997</v>
      </c>
      <c r="S67" s="6">
        <v>45003</v>
      </c>
      <c r="T67" s="4" t="s">
        <v>34</v>
      </c>
      <c r="U67" s="4">
        <v>1152</v>
      </c>
      <c r="V67" s="4">
        <v>0</v>
      </c>
      <c r="W67" s="4">
        <v>0</v>
      </c>
      <c r="X67" s="4" t="s">
        <v>371</v>
      </c>
      <c r="Y67" s="4" t="s">
        <v>42</v>
      </c>
    </row>
    <row r="68" s="4" customFormat="1" spans="1:25">
      <c r="A68" s="4" t="s">
        <v>372</v>
      </c>
      <c r="B68" s="4" t="s">
        <v>26</v>
      </c>
      <c r="C68" s="4" t="s">
        <v>27</v>
      </c>
      <c r="D68" s="4" t="s">
        <v>373</v>
      </c>
      <c r="E68" s="4" t="s">
        <v>374</v>
      </c>
      <c r="F68" s="6">
        <v>44998</v>
      </c>
      <c r="G68" s="6">
        <v>45000</v>
      </c>
      <c r="H68" s="4">
        <v>1</v>
      </c>
      <c r="I68" s="4">
        <v>2</v>
      </c>
      <c r="J68" s="4">
        <v>2</v>
      </c>
      <c r="K68" s="4" t="s">
        <v>30</v>
      </c>
      <c r="L68" s="4">
        <v>1138</v>
      </c>
      <c r="M68" s="4">
        <v>1138</v>
      </c>
      <c r="N68" s="4" t="s">
        <v>375</v>
      </c>
      <c r="O68" s="4" t="s">
        <v>32</v>
      </c>
      <c r="P68" s="4" t="s">
        <v>33</v>
      </c>
      <c r="Q68" s="4">
        <v>0</v>
      </c>
      <c r="R68" s="8">
        <v>44997</v>
      </c>
      <c r="S68" s="6">
        <v>45003</v>
      </c>
      <c r="T68" s="4" t="s">
        <v>34</v>
      </c>
      <c r="U68" s="4">
        <v>1138</v>
      </c>
      <c r="V68" s="4">
        <v>0</v>
      </c>
      <c r="W68" s="4">
        <v>0</v>
      </c>
      <c r="X68" s="4" t="s">
        <v>376</v>
      </c>
      <c r="Y68" s="4" t="s">
        <v>238</v>
      </c>
    </row>
    <row r="69" s="4" customFormat="1" spans="1:25">
      <c r="A69" s="4" t="s">
        <v>377</v>
      </c>
      <c r="B69" s="4" t="s">
        <v>26</v>
      </c>
      <c r="C69" s="4" t="s">
        <v>27</v>
      </c>
      <c r="D69" s="4" t="s">
        <v>244</v>
      </c>
      <c r="E69" s="4" t="s">
        <v>245</v>
      </c>
      <c r="F69" s="6">
        <v>44997</v>
      </c>
      <c r="G69" s="6">
        <v>45000</v>
      </c>
      <c r="H69" s="4">
        <v>1</v>
      </c>
      <c r="I69" s="4">
        <v>3</v>
      </c>
      <c r="J69" s="4">
        <v>3</v>
      </c>
      <c r="K69" s="4" t="s">
        <v>30</v>
      </c>
      <c r="L69" s="4">
        <v>3603</v>
      </c>
      <c r="M69" s="4">
        <v>3603</v>
      </c>
      <c r="N69" s="4" t="s">
        <v>378</v>
      </c>
      <c r="O69" s="4" t="s">
        <v>32</v>
      </c>
      <c r="P69" s="4" t="s">
        <v>33</v>
      </c>
      <c r="Q69" s="4">
        <v>0</v>
      </c>
      <c r="R69" s="8">
        <v>44997</v>
      </c>
      <c r="S69" s="6">
        <v>45003</v>
      </c>
      <c r="T69" s="4" t="s">
        <v>34</v>
      </c>
      <c r="U69" s="4">
        <v>3603</v>
      </c>
      <c r="V69" s="4">
        <v>0</v>
      </c>
      <c r="W69" s="4">
        <v>0</v>
      </c>
      <c r="X69" s="4" t="s">
        <v>379</v>
      </c>
      <c r="Y69" s="4" t="s">
        <v>42</v>
      </c>
    </row>
    <row r="70" s="4" customFormat="1" spans="1:25">
      <c r="A70" s="4" t="s">
        <v>380</v>
      </c>
      <c r="B70" s="4" t="s">
        <v>26</v>
      </c>
      <c r="C70" s="4" t="s">
        <v>27</v>
      </c>
      <c r="D70" s="4" t="s">
        <v>381</v>
      </c>
      <c r="E70" s="4" t="s">
        <v>382</v>
      </c>
      <c r="F70" s="6">
        <v>44997</v>
      </c>
      <c r="G70" s="6">
        <v>45000</v>
      </c>
      <c r="H70" s="4">
        <v>1</v>
      </c>
      <c r="I70" s="4">
        <v>3</v>
      </c>
      <c r="J70" s="4">
        <v>3</v>
      </c>
      <c r="K70" s="4" t="s">
        <v>30</v>
      </c>
      <c r="L70" s="4">
        <v>1406</v>
      </c>
      <c r="M70" s="4">
        <v>1406</v>
      </c>
      <c r="N70" s="4" t="s">
        <v>383</v>
      </c>
      <c r="O70" s="4" t="s">
        <v>32</v>
      </c>
      <c r="P70" s="4" t="s">
        <v>33</v>
      </c>
      <c r="Q70" s="4">
        <v>0</v>
      </c>
      <c r="R70" s="8">
        <v>44997</v>
      </c>
      <c r="S70" s="6">
        <v>45003</v>
      </c>
      <c r="T70" s="4" t="s">
        <v>34</v>
      </c>
      <c r="U70" s="4">
        <v>1406</v>
      </c>
      <c r="V70" s="4">
        <v>0</v>
      </c>
      <c r="W70" s="4">
        <v>0</v>
      </c>
      <c r="X70" s="4" t="s">
        <v>384</v>
      </c>
      <c r="Y70" s="4" t="s">
        <v>42</v>
      </c>
    </row>
    <row r="71" s="4" customFormat="1" spans="1:25">
      <c r="A71" s="4" t="s">
        <v>380</v>
      </c>
      <c r="B71" s="4" t="s">
        <v>26</v>
      </c>
      <c r="C71" s="4" t="s">
        <v>75</v>
      </c>
      <c r="D71" s="4" t="s">
        <v>381</v>
      </c>
      <c r="E71" s="4" t="s">
        <v>382</v>
      </c>
      <c r="F71" s="6">
        <v>44997</v>
      </c>
      <c r="G71" s="6">
        <v>45000</v>
      </c>
      <c r="H71" s="4">
        <v>1</v>
      </c>
      <c r="I71" s="4">
        <v>3</v>
      </c>
      <c r="J71" s="4">
        <v>3</v>
      </c>
      <c r="K71" s="4" t="s">
        <v>30</v>
      </c>
      <c r="L71" s="4">
        <v>-1406</v>
      </c>
      <c r="M71" s="4">
        <v>-1406</v>
      </c>
      <c r="N71" s="4" t="s">
        <v>383</v>
      </c>
      <c r="O71" s="4" t="s">
        <v>32</v>
      </c>
      <c r="P71" s="4" t="s">
        <v>33</v>
      </c>
      <c r="Q71" s="4">
        <v>0</v>
      </c>
      <c r="R71" s="8">
        <v>44997</v>
      </c>
      <c r="S71" s="6">
        <v>45003</v>
      </c>
      <c r="T71" s="4" t="s">
        <v>34</v>
      </c>
      <c r="U71" s="4">
        <v>-1406</v>
      </c>
      <c r="V71" s="4">
        <v>0</v>
      </c>
      <c r="W71" s="4">
        <v>0</v>
      </c>
      <c r="X71" s="4" t="s">
        <v>384</v>
      </c>
      <c r="Y71" s="4" t="s">
        <v>42</v>
      </c>
    </row>
    <row r="72" s="4" customFormat="1" spans="1:25">
      <c r="A72" s="4" t="s">
        <v>385</v>
      </c>
      <c r="B72" s="4" t="s">
        <v>26</v>
      </c>
      <c r="C72" s="4" t="s">
        <v>27</v>
      </c>
      <c r="D72" s="4" t="s">
        <v>386</v>
      </c>
      <c r="E72" s="4" t="s">
        <v>340</v>
      </c>
      <c r="F72" s="6">
        <v>44997</v>
      </c>
      <c r="G72" s="6">
        <v>45000</v>
      </c>
      <c r="H72" s="4">
        <v>1</v>
      </c>
      <c r="I72" s="4">
        <v>3</v>
      </c>
      <c r="J72" s="4">
        <v>3</v>
      </c>
      <c r="K72" s="4" t="s">
        <v>30</v>
      </c>
      <c r="L72" s="4">
        <v>410</v>
      </c>
      <c r="M72" s="4">
        <v>410</v>
      </c>
      <c r="N72" s="4" t="s">
        <v>387</v>
      </c>
      <c r="O72" s="4" t="s">
        <v>32</v>
      </c>
      <c r="P72" s="4" t="s">
        <v>33</v>
      </c>
      <c r="Q72" s="4">
        <v>0</v>
      </c>
      <c r="R72" s="8">
        <v>44997</v>
      </c>
      <c r="S72" s="6">
        <v>45003</v>
      </c>
      <c r="T72" s="4" t="s">
        <v>34</v>
      </c>
      <c r="U72" s="4">
        <v>410</v>
      </c>
      <c r="V72" s="4">
        <v>0</v>
      </c>
      <c r="W72" s="4">
        <v>0</v>
      </c>
      <c r="X72" s="4" t="s">
        <v>388</v>
      </c>
      <c r="Y72" s="4" t="s">
        <v>42</v>
      </c>
    </row>
    <row r="73" s="4" customFormat="1" spans="1:25">
      <c r="A73" s="4" t="s">
        <v>389</v>
      </c>
      <c r="B73" s="4" t="s">
        <v>26</v>
      </c>
      <c r="C73" s="4" t="s">
        <v>27</v>
      </c>
      <c r="D73" s="4" t="s">
        <v>390</v>
      </c>
      <c r="E73" s="4" t="s">
        <v>391</v>
      </c>
      <c r="F73" s="6">
        <v>44998</v>
      </c>
      <c r="G73" s="6">
        <v>45000</v>
      </c>
      <c r="H73" s="4">
        <v>1</v>
      </c>
      <c r="I73" s="4">
        <v>2</v>
      </c>
      <c r="J73" s="4">
        <v>2</v>
      </c>
      <c r="K73" s="4" t="s">
        <v>30</v>
      </c>
      <c r="L73" s="4">
        <v>3440</v>
      </c>
      <c r="M73" s="4">
        <v>3440</v>
      </c>
      <c r="N73" s="4" t="s">
        <v>392</v>
      </c>
      <c r="O73" s="4" t="s">
        <v>32</v>
      </c>
      <c r="P73" s="4" t="s">
        <v>33</v>
      </c>
      <c r="Q73" s="4">
        <v>0</v>
      </c>
      <c r="R73" s="8">
        <v>44997</v>
      </c>
      <c r="S73" s="6">
        <v>45003</v>
      </c>
      <c r="T73" s="4" t="s">
        <v>34</v>
      </c>
      <c r="U73" s="4">
        <v>3440</v>
      </c>
      <c r="V73" s="4">
        <v>0</v>
      </c>
      <c r="W73" s="4">
        <v>0</v>
      </c>
      <c r="X73" s="4" t="s">
        <v>393</v>
      </c>
      <c r="Y73" s="4" t="s">
        <v>394</v>
      </c>
    </row>
    <row r="74" s="4" customFormat="1" spans="1:25">
      <c r="A74" s="4" t="s">
        <v>395</v>
      </c>
      <c r="B74" s="4" t="s">
        <v>26</v>
      </c>
      <c r="C74" s="4" t="s">
        <v>27</v>
      </c>
      <c r="D74" s="4" t="s">
        <v>396</v>
      </c>
      <c r="E74" s="4" t="s">
        <v>397</v>
      </c>
      <c r="F74" s="6">
        <v>44998</v>
      </c>
      <c r="G74" s="6">
        <v>45000</v>
      </c>
      <c r="H74" s="4">
        <v>1</v>
      </c>
      <c r="I74" s="4">
        <v>2</v>
      </c>
      <c r="J74" s="4">
        <v>2</v>
      </c>
      <c r="K74" s="4" t="s">
        <v>30</v>
      </c>
      <c r="L74" s="4">
        <v>1642</v>
      </c>
      <c r="M74" s="4">
        <v>1642</v>
      </c>
      <c r="N74" s="4" t="s">
        <v>398</v>
      </c>
      <c r="O74" s="4" t="s">
        <v>32</v>
      </c>
      <c r="P74" s="4" t="s">
        <v>33</v>
      </c>
      <c r="Q74" s="4">
        <v>0</v>
      </c>
      <c r="R74" s="8">
        <v>44997</v>
      </c>
      <c r="S74" s="6">
        <v>45003</v>
      </c>
      <c r="T74" s="4" t="s">
        <v>34</v>
      </c>
      <c r="U74" s="4">
        <v>1642</v>
      </c>
      <c r="V74" s="4">
        <v>0</v>
      </c>
      <c r="W74" s="4">
        <v>0</v>
      </c>
      <c r="X74" s="4" t="s">
        <v>399</v>
      </c>
      <c r="Y74" s="4" t="s">
        <v>42</v>
      </c>
    </row>
    <row r="75" s="4" customFormat="1" spans="1:25">
      <c r="A75" s="4" t="s">
        <v>400</v>
      </c>
      <c r="B75" s="4" t="s">
        <v>26</v>
      </c>
      <c r="C75" s="4" t="s">
        <v>27</v>
      </c>
      <c r="D75" s="4" t="s">
        <v>401</v>
      </c>
      <c r="E75" s="4" t="s">
        <v>402</v>
      </c>
      <c r="F75" s="6">
        <v>44999</v>
      </c>
      <c r="G75" s="6">
        <v>45000</v>
      </c>
      <c r="H75" s="4">
        <v>1</v>
      </c>
      <c r="I75" s="4">
        <v>1</v>
      </c>
      <c r="J75" s="4">
        <v>1</v>
      </c>
      <c r="K75" s="4" t="s">
        <v>30</v>
      </c>
      <c r="L75" s="4">
        <v>1731</v>
      </c>
      <c r="M75" s="4">
        <v>1731</v>
      </c>
      <c r="N75" s="4" t="s">
        <v>403</v>
      </c>
      <c r="O75" s="4" t="s">
        <v>32</v>
      </c>
      <c r="P75" s="4" t="s">
        <v>33</v>
      </c>
      <c r="Q75" s="4">
        <v>0</v>
      </c>
      <c r="R75" s="8">
        <v>44997</v>
      </c>
      <c r="S75" s="6">
        <v>45003</v>
      </c>
      <c r="T75" s="4" t="s">
        <v>34</v>
      </c>
      <c r="U75" s="4">
        <v>1731</v>
      </c>
      <c r="V75" s="4">
        <v>0</v>
      </c>
      <c r="W75" s="4">
        <v>0</v>
      </c>
      <c r="X75" s="4" t="s">
        <v>404</v>
      </c>
      <c r="Y75" s="4" t="s">
        <v>405</v>
      </c>
    </row>
    <row r="76" s="4" customFormat="1" spans="1:25">
      <c r="A76" s="4" t="s">
        <v>406</v>
      </c>
      <c r="B76" s="4" t="s">
        <v>26</v>
      </c>
      <c r="C76" s="4" t="s">
        <v>27</v>
      </c>
      <c r="D76" s="4" t="s">
        <v>407</v>
      </c>
      <c r="E76" s="4" t="s">
        <v>408</v>
      </c>
      <c r="F76" s="6">
        <v>44997</v>
      </c>
      <c r="G76" s="6">
        <v>45000</v>
      </c>
      <c r="H76" s="4">
        <v>1</v>
      </c>
      <c r="I76" s="4">
        <v>3</v>
      </c>
      <c r="J76" s="4">
        <v>3</v>
      </c>
      <c r="K76" s="4" t="s">
        <v>30</v>
      </c>
      <c r="L76" s="4">
        <v>2970</v>
      </c>
      <c r="M76" s="4">
        <v>2970</v>
      </c>
      <c r="N76" s="4" t="s">
        <v>409</v>
      </c>
      <c r="O76" s="4" t="s">
        <v>32</v>
      </c>
      <c r="P76" s="4" t="s">
        <v>33</v>
      </c>
      <c r="Q76" s="4">
        <v>0</v>
      </c>
      <c r="R76" s="8">
        <v>44997</v>
      </c>
      <c r="S76" s="6">
        <v>45003</v>
      </c>
      <c r="T76" s="4" t="s">
        <v>34</v>
      </c>
      <c r="U76" s="4">
        <v>2970</v>
      </c>
      <c r="V76" s="4">
        <v>0</v>
      </c>
      <c r="W76" s="4">
        <v>0</v>
      </c>
      <c r="X76" s="4" t="s">
        <v>410</v>
      </c>
      <c r="Y76" s="4" t="s">
        <v>238</v>
      </c>
    </row>
    <row r="77" s="4" customFormat="1" spans="1:25">
      <c r="A77" s="4" t="s">
        <v>411</v>
      </c>
      <c r="B77" s="4" t="s">
        <v>26</v>
      </c>
      <c r="C77" s="4" t="s">
        <v>27</v>
      </c>
      <c r="D77" s="4" t="s">
        <v>412</v>
      </c>
      <c r="E77" s="4" t="s">
        <v>106</v>
      </c>
      <c r="F77" s="6">
        <v>44998</v>
      </c>
      <c r="G77" s="6">
        <v>45000</v>
      </c>
      <c r="H77" s="4">
        <v>1</v>
      </c>
      <c r="I77" s="4">
        <v>2</v>
      </c>
      <c r="J77" s="4">
        <v>2</v>
      </c>
      <c r="K77" s="4" t="s">
        <v>30</v>
      </c>
      <c r="L77" s="4">
        <v>1008</v>
      </c>
      <c r="M77" s="4">
        <v>1008</v>
      </c>
      <c r="N77" s="4" t="s">
        <v>413</v>
      </c>
      <c r="O77" s="4" t="s">
        <v>32</v>
      </c>
      <c r="P77" s="4" t="s">
        <v>33</v>
      </c>
      <c r="Q77" s="4">
        <v>0</v>
      </c>
      <c r="R77" s="8">
        <v>44997</v>
      </c>
      <c r="S77" s="6">
        <v>45003</v>
      </c>
      <c r="T77" s="4" t="s">
        <v>34</v>
      </c>
      <c r="U77" s="4">
        <v>1008</v>
      </c>
      <c r="V77" s="4">
        <v>0</v>
      </c>
      <c r="W77" s="4">
        <v>0</v>
      </c>
      <c r="X77" s="4" t="s">
        <v>414</v>
      </c>
      <c r="Y77" s="4" t="s">
        <v>415</v>
      </c>
    </row>
    <row r="78" s="4" customFormat="1" spans="1:25">
      <c r="A78" s="4" t="s">
        <v>416</v>
      </c>
      <c r="B78" s="4" t="s">
        <v>26</v>
      </c>
      <c r="C78" s="4" t="s">
        <v>27</v>
      </c>
      <c r="D78" s="4" t="s">
        <v>417</v>
      </c>
      <c r="E78" s="4" t="s">
        <v>418</v>
      </c>
      <c r="F78" s="6">
        <v>44999</v>
      </c>
      <c r="G78" s="6">
        <v>45000</v>
      </c>
      <c r="H78" s="4">
        <v>1</v>
      </c>
      <c r="I78" s="4">
        <v>1</v>
      </c>
      <c r="J78" s="4">
        <v>1</v>
      </c>
      <c r="K78" s="4" t="s">
        <v>30</v>
      </c>
      <c r="L78" s="4">
        <v>883</v>
      </c>
      <c r="M78" s="4">
        <v>883</v>
      </c>
      <c r="N78" s="4" t="s">
        <v>419</v>
      </c>
      <c r="O78" s="4" t="s">
        <v>32</v>
      </c>
      <c r="P78" s="4" t="s">
        <v>33</v>
      </c>
      <c r="Q78" s="4">
        <v>0</v>
      </c>
      <c r="R78" s="8">
        <v>44997</v>
      </c>
      <c r="S78" s="6">
        <v>45003</v>
      </c>
      <c r="T78" s="4" t="s">
        <v>34</v>
      </c>
      <c r="U78" s="4">
        <v>883</v>
      </c>
      <c r="V78" s="4">
        <v>0</v>
      </c>
      <c r="W78" s="4">
        <v>0</v>
      </c>
      <c r="X78" s="4" t="s">
        <v>420</v>
      </c>
      <c r="Y78" s="4" t="s">
        <v>421</v>
      </c>
    </row>
    <row r="79" s="4" customFormat="1" spans="1:25">
      <c r="A79" s="4" t="s">
        <v>422</v>
      </c>
      <c r="B79" s="4" t="s">
        <v>26</v>
      </c>
      <c r="C79" s="4" t="s">
        <v>27</v>
      </c>
      <c r="D79" s="4" t="s">
        <v>423</v>
      </c>
      <c r="E79" s="4" t="s">
        <v>45</v>
      </c>
      <c r="F79" s="6">
        <v>44999</v>
      </c>
      <c r="G79" s="6">
        <v>45000</v>
      </c>
      <c r="H79" s="4">
        <v>1</v>
      </c>
      <c r="I79" s="4">
        <v>1</v>
      </c>
      <c r="J79" s="4">
        <v>1</v>
      </c>
      <c r="K79" s="4" t="s">
        <v>30</v>
      </c>
      <c r="L79" s="4">
        <v>419</v>
      </c>
      <c r="M79" s="4">
        <v>419</v>
      </c>
      <c r="N79" s="4" t="s">
        <v>424</v>
      </c>
      <c r="O79" s="4" t="s">
        <v>32</v>
      </c>
      <c r="P79" s="4" t="s">
        <v>33</v>
      </c>
      <c r="Q79" s="4">
        <v>0</v>
      </c>
      <c r="R79" s="8">
        <v>44997</v>
      </c>
      <c r="S79" s="6">
        <v>45003</v>
      </c>
      <c r="T79" s="4" t="s">
        <v>34</v>
      </c>
      <c r="U79" s="4">
        <v>419</v>
      </c>
      <c r="V79" s="4">
        <v>0</v>
      </c>
      <c r="W79" s="4">
        <v>0</v>
      </c>
      <c r="X79" s="4" t="s">
        <v>425</v>
      </c>
      <c r="Y79" s="4" t="s">
        <v>426</v>
      </c>
    </row>
    <row r="80" s="4" customFormat="1" spans="1:25">
      <c r="A80" s="4" t="s">
        <v>427</v>
      </c>
      <c r="B80" s="4" t="s">
        <v>26</v>
      </c>
      <c r="C80" s="4" t="s">
        <v>27</v>
      </c>
      <c r="D80" s="4" t="s">
        <v>428</v>
      </c>
      <c r="E80" s="4" t="s">
        <v>429</v>
      </c>
      <c r="F80" s="6">
        <v>44999</v>
      </c>
      <c r="G80" s="6">
        <v>45000</v>
      </c>
      <c r="H80" s="4">
        <v>2</v>
      </c>
      <c r="I80" s="4">
        <v>1</v>
      </c>
      <c r="J80" s="4">
        <v>2</v>
      </c>
      <c r="K80" s="4" t="s">
        <v>30</v>
      </c>
      <c r="L80" s="4">
        <v>706</v>
      </c>
      <c r="M80" s="4">
        <v>706</v>
      </c>
      <c r="N80" s="4" t="s">
        <v>430</v>
      </c>
      <c r="O80" s="4" t="s">
        <v>32</v>
      </c>
      <c r="P80" s="4" t="s">
        <v>33</v>
      </c>
      <c r="Q80" s="4">
        <v>0</v>
      </c>
      <c r="R80" s="8">
        <v>44998</v>
      </c>
      <c r="S80" s="6">
        <v>45003</v>
      </c>
      <c r="T80" s="4" t="s">
        <v>34</v>
      </c>
      <c r="U80" s="4">
        <v>706</v>
      </c>
      <c r="V80" s="4">
        <v>0</v>
      </c>
      <c r="W80" s="4">
        <v>0</v>
      </c>
      <c r="X80" s="4" t="s">
        <v>431</v>
      </c>
      <c r="Y80" s="4" t="s">
        <v>42</v>
      </c>
    </row>
    <row r="81" s="4" customFormat="1" spans="1:25">
      <c r="A81" s="4" t="s">
        <v>432</v>
      </c>
      <c r="B81" s="4" t="s">
        <v>26</v>
      </c>
      <c r="C81" s="4" t="s">
        <v>27</v>
      </c>
      <c r="D81" s="4" t="s">
        <v>433</v>
      </c>
      <c r="E81" s="4" t="s">
        <v>101</v>
      </c>
      <c r="F81" s="6">
        <v>44999</v>
      </c>
      <c r="G81" s="6">
        <v>45000</v>
      </c>
      <c r="H81" s="4">
        <v>1</v>
      </c>
      <c r="I81" s="4">
        <v>1</v>
      </c>
      <c r="J81" s="4">
        <v>1</v>
      </c>
      <c r="K81" s="4" t="s">
        <v>30</v>
      </c>
      <c r="L81" s="4">
        <v>2408</v>
      </c>
      <c r="M81" s="4">
        <v>2408</v>
      </c>
      <c r="N81" s="4" t="s">
        <v>434</v>
      </c>
      <c r="O81" s="4" t="s">
        <v>32</v>
      </c>
      <c r="P81" s="4" t="s">
        <v>33</v>
      </c>
      <c r="Q81" s="4">
        <v>0</v>
      </c>
      <c r="R81" s="8">
        <v>44998</v>
      </c>
      <c r="S81" s="6">
        <v>45003</v>
      </c>
      <c r="T81" s="4" t="s">
        <v>34</v>
      </c>
      <c r="U81" s="4">
        <v>2408</v>
      </c>
      <c r="V81" s="4">
        <v>0</v>
      </c>
      <c r="W81" s="4">
        <v>0</v>
      </c>
      <c r="X81" s="4" t="s">
        <v>435</v>
      </c>
      <c r="Y81" s="4" t="s">
        <v>436</v>
      </c>
    </row>
    <row r="82" s="4" customFormat="1" spans="1:25">
      <c r="A82" s="4" t="s">
        <v>437</v>
      </c>
      <c r="B82" s="4" t="s">
        <v>26</v>
      </c>
      <c r="C82" s="4" t="s">
        <v>27</v>
      </c>
      <c r="D82" s="4" t="s">
        <v>438</v>
      </c>
      <c r="E82" s="4" t="s">
        <v>439</v>
      </c>
      <c r="F82" s="6">
        <v>44999</v>
      </c>
      <c r="G82" s="6">
        <v>45000</v>
      </c>
      <c r="H82" s="4">
        <v>1</v>
      </c>
      <c r="I82" s="4">
        <v>1</v>
      </c>
      <c r="J82" s="4">
        <v>1</v>
      </c>
      <c r="K82" s="4" t="s">
        <v>30</v>
      </c>
      <c r="L82" s="4">
        <v>1039</v>
      </c>
      <c r="M82" s="4">
        <v>1039</v>
      </c>
      <c r="N82" s="4" t="s">
        <v>440</v>
      </c>
      <c r="O82" s="4" t="s">
        <v>32</v>
      </c>
      <c r="P82" s="4" t="s">
        <v>33</v>
      </c>
      <c r="Q82" s="4">
        <v>0</v>
      </c>
      <c r="R82" s="8">
        <v>44998</v>
      </c>
      <c r="S82" s="6">
        <v>45003</v>
      </c>
      <c r="T82" s="4" t="s">
        <v>34</v>
      </c>
      <c r="U82" s="4">
        <v>1039</v>
      </c>
      <c r="V82" s="4">
        <v>0</v>
      </c>
      <c r="W82" s="4">
        <v>0</v>
      </c>
      <c r="X82" s="4" t="s">
        <v>441</v>
      </c>
      <c r="Y82" s="4" t="s">
        <v>42</v>
      </c>
    </row>
    <row r="83" s="4" customFormat="1" spans="1:25">
      <c r="A83" s="4" t="s">
        <v>442</v>
      </c>
      <c r="B83" s="4" t="s">
        <v>26</v>
      </c>
      <c r="C83" s="4" t="s">
        <v>27</v>
      </c>
      <c r="D83" s="4" t="s">
        <v>443</v>
      </c>
      <c r="E83" s="4" t="s">
        <v>444</v>
      </c>
      <c r="F83" s="6">
        <v>44999</v>
      </c>
      <c r="G83" s="6">
        <v>45000</v>
      </c>
      <c r="H83" s="4">
        <v>1</v>
      </c>
      <c r="I83" s="4">
        <v>1</v>
      </c>
      <c r="J83" s="4">
        <v>1</v>
      </c>
      <c r="K83" s="4" t="s">
        <v>30</v>
      </c>
      <c r="L83" s="4">
        <v>791</v>
      </c>
      <c r="M83" s="4">
        <v>791</v>
      </c>
      <c r="N83" s="4" t="s">
        <v>445</v>
      </c>
      <c r="O83" s="4" t="s">
        <v>32</v>
      </c>
      <c r="P83" s="4" t="s">
        <v>33</v>
      </c>
      <c r="Q83" s="4">
        <v>0</v>
      </c>
      <c r="R83" s="8">
        <v>44998</v>
      </c>
      <c r="S83" s="6">
        <v>45003</v>
      </c>
      <c r="T83" s="4" t="s">
        <v>34</v>
      </c>
      <c r="U83" s="4">
        <v>791</v>
      </c>
      <c r="V83" s="4">
        <v>0</v>
      </c>
      <c r="W83" s="4">
        <v>0</v>
      </c>
      <c r="X83" s="4" t="s">
        <v>446</v>
      </c>
      <c r="Y83" s="4" t="s">
        <v>447</v>
      </c>
    </row>
    <row r="84" s="4" customFormat="1" spans="1:25">
      <c r="A84" s="4" t="s">
        <v>448</v>
      </c>
      <c r="B84" s="4" t="s">
        <v>26</v>
      </c>
      <c r="C84" s="4" t="s">
        <v>27</v>
      </c>
      <c r="D84" s="4" t="s">
        <v>449</v>
      </c>
      <c r="E84" s="4" t="s">
        <v>450</v>
      </c>
      <c r="F84" s="6">
        <v>44998</v>
      </c>
      <c r="G84" s="6">
        <v>45000</v>
      </c>
      <c r="H84" s="4">
        <v>3</v>
      </c>
      <c r="I84" s="4">
        <v>2</v>
      </c>
      <c r="J84" s="4">
        <v>6</v>
      </c>
      <c r="K84" s="4" t="s">
        <v>30</v>
      </c>
      <c r="L84" s="4">
        <v>3624</v>
      </c>
      <c r="M84" s="4">
        <v>3624</v>
      </c>
      <c r="N84" s="4" t="s">
        <v>451</v>
      </c>
      <c r="O84" s="4" t="s">
        <v>32</v>
      </c>
      <c r="P84" s="4" t="s">
        <v>33</v>
      </c>
      <c r="Q84" s="4">
        <v>0</v>
      </c>
      <c r="R84" s="8">
        <v>44998</v>
      </c>
      <c r="S84" s="6">
        <v>45003</v>
      </c>
      <c r="T84" s="4" t="s">
        <v>34</v>
      </c>
      <c r="U84" s="4">
        <v>3624</v>
      </c>
      <c r="V84" s="4">
        <v>0</v>
      </c>
      <c r="W84" s="4">
        <v>0</v>
      </c>
      <c r="X84" s="4" t="s">
        <v>452</v>
      </c>
      <c r="Y84" s="4" t="s">
        <v>453</v>
      </c>
    </row>
    <row r="85" s="4" customFormat="1" spans="1:25">
      <c r="A85" s="4" t="s">
        <v>454</v>
      </c>
      <c r="B85" s="4" t="s">
        <v>26</v>
      </c>
      <c r="C85" s="4" t="s">
        <v>27</v>
      </c>
      <c r="D85" s="4" t="s">
        <v>455</v>
      </c>
      <c r="E85" s="4" t="s">
        <v>456</v>
      </c>
      <c r="F85" s="6">
        <v>44999</v>
      </c>
      <c r="G85" s="6">
        <v>45000</v>
      </c>
      <c r="H85" s="4">
        <v>1</v>
      </c>
      <c r="I85" s="4">
        <v>1</v>
      </c>
      <c r="J85" s="4">
        <v>1</v>
      </c>
      <c r="K85" s="4" t="s">
        <v>30</v>
      </c>
      <c r="L85" s="4">
        <v>921</v>
      </c>
      <c r="M85" s="4">
        <v>921</v>
      </c>
      <c r="N85" s="4" t="s">
        <v>457</v>
      </c>
      <c r="O85" s="4" t="s">
        <v>32</v>
      </c>
      <c r="P85" s="4" t="s">
        <v>33</v>
      </c>
      <c r="Q85" s="4">
        <v>0</v>
      </c>
      <c r="R85" s="8">
        <v>44998</v>
      </c>
      <c r="S85" s="6">
        <v>45003</v>
      </c>
      <c r="T85" s="4" t="s">
        <v>34</v>
      </c>
      <c r="U85" s="4">
        <v>921</v>
      </c>
      <c r="V85" s="4">
        <v>0</v>
      </c>
      <c r="W85" s="4">
        <v>0</v>
      </c>
      <c r="X85" s="4" t="s">
        <v>458</v>
      </c>
      <c r="Y85" s="4" t="s">
        <v>459</v>
      </c>
    </row>
    <row r="86" s="4" customFormat="1" spans="1:25">
      <c r="A86" s="4" t="s">
        <v>460</v>
      </c>
      <c r="B86" s="4" t="s">
        <v>26</v>
      </c>
      <c r="C86" s="4" t="s">
        <v>27</v>
      </c>
      <c r="D86" s="4" t="s">
        <v>461</v>
      </c>
      <c r="E86" s="4" t="s">
        <v>462</v>
      </c>
      <c r="F86" s="6">
        <v>44998</v>
      </c>
      <c r="G86" s="6">
        <v>45000</v>
      </c>
      <c r="H86" s="4">
        <v>1</v>
      </c>
      <c r="I86" s="4">
        <v>2</v>
      </c>
      <c r="J86" s="4">
        <v>2</v>
      </c>
      <c r="K86" s="4" t="s">
        <v>30</v>
      </c>
      <c r="L86" s="4">
        <v>232</v>
      </c>
      <c r="M86" s="4">
        <v>232</v>
      </c>
      <c r="N86" s="4" t="s">
        <v>463</v>
      </c>
      <c r="O86" s="4" t="s">
        <v>32</v>
      </c>
      <c r="P86" s="4" t="s">
        <v>33</v>
      </c>
      <c r="Q86" s="4">
        <v>0</v>
      </c>
      <c r="R86" s="8">
        <v>44998</v>
      </c>
      <c r="S86" s="6">
        <v>45003</v>
      </c>
      <c r="T86" s="4" t="s">
        <v>34</v>
      </c>
      <c r="U86" s="4">
        <v>232</v>
      </c>
      <c r="V86" s="4">
        <v>0</v>
      </c>
      <c r="W86" s="4">
        <v>0</v>
      </c>
      <c r="X86" s="4" t="s">
        <v>464</v>
      </c>
      <c r="Y86" s="4" t="s">
        <v>42</v>
      </c>
    </row>
    <row r="87" s="4" customFormat="1" spans="1:25">
      <c r="A87" s="4" t="s">
        <v>465</v>
      </c>
      <c r="B87" s="4" t="s">
        <v>26</v>
      </c>
      <c r="C87" s="4" t="s">
        <v>27</v>
      </c>
      <c r="D87" s="4" t="s">
        <v>466</v>
      </c>
      <c r="E87" s="4" t="s">
        <v>467</v>
      </c>
      <c r="F87" s="6">
        <v>44998</v>
      </c>
      <c r="G87" s="6">
        <v>45000</v>
      </c>
      <c r="H87" s="4">
        <v>1</v>
      </c>
      <c r="I87" s="4">
        <v>2</v>
      </c>
      <c r="J87" s="4">
        <v>2</v>
      </c>
      <c r="K87" s="4" t="s">
        <v>30</v>
      </c>
      <c r="L87" s="4">
        <v>5168</v>
      </c>
      <c r="M87" s="4">
        <v>5168</v>
      </c>
      <c r="N87" s="4" t="s">
        <v>468</v>
      </c>
      <c r="O87" s="4" t="s">
        <v>32</v>
      </c>
      <c r="P87" s="4" t="s">
        <v>33</v>
      </c>
      <c r="Q87" s="4">
        <v>0</v>
      </c>
      <c r="R87" s="8">
        <v>44998</v>
      </c>
      <c r="S87" s="6">
        <v>45003</v>
      </c>
      <c r="T87" s="4" t="s">
        <v>34</v>
      </c>
      <c r="U87" s="4">
        <v>5168</v>
      </c>
      <c r="V87" s="4">
        <v>0</v>
      </c>
      <c r="W87" s="4">
        <v>0</v>
      </c>
      <c r="X87" s="4" t="s">
        <v>469</v>
      </c>
      <c r="Y87" s="4" t="s">
        <v>470</v>
      </c>
    </row>
    <row r="88" s="4" customFormat="1" spans="1:25">
      <c r="A88" s="4" t="s">
        <v>471</v>
      </c>
      <c r="B88" s="4" t="s">
        <v>26</v>
      </c>
      <c r="C88" s="4" t="s">
        <v>27</v>
      </c>
      <c r="D88" s="4" t="s">
        <v>472</v>
      </c>
      <c r="E88" s="4" t="s">
        <v>213</v>
      </c>
      <c r="F88" s="6">
        <v>44998</v>
      </c>
      <c r="G88" s="6">
        <v>45000</v>
      </c>
      <c r="H88" s="4">
        <v>1</v>
      </c>
      <c r="I88" s="4">
        <v>2</v>
      </c>
      <c r="J88" s="4">
        <v>2</v>
      </c>
      <c r="K88" s="4" t="s">
        <v>30</v>
      </c>
      <c r="L88" s="4">
        <v>4894</v>
      </c>
      <c r="M88" s="4">
        <v>4894</v>
      </c>
      <c r="N88" s="4" t="s">
        <v>473</v>
      </c>
      <c r="O88" s="4" t="s">
        <v>32</v>
      </c>
      <c r="P88" s="4" t="s">
        <v>33</v>
      </c>
      <c r="Q88" s="4">
        <v>0</v>
      </c>
      <c r="R88" s="8">
        <v>44998</v>
      </c>
      <c r="S88" s="6">
        <v>45003</v>
      </c>
      <c r="T88" s="4" t="s">
        <v>34</v>
      </c>
      <c r="U88" s="4">
        <v>4894</v>
      </c>
      <c r="V88" s="4">
        <v>0</v>
      </c>
      <c r="W88" s="4">
        <v>0</v>
      </c>
      <c r="X88" s="4" t="s">
        <v>474</v>
      </c>
      <c r="Y88" s="4" t="s">
        <v>42</v>
      </c>
    </row>
    <row r="89" s="4" customFormat="1" spans="1:25">
      <c r="A89" s="4" t="s">
        <v>475</v>
      </c>
      <c r="B89" s="4" t="s">
        <v>26</v>
      </c>
      <c r="C89" s="4" t="s">
        <v>27</v>
      </c>
      <c r="D89" s="4" t="s">
        <v>476</v>
      </c>
      <c r="E89" s="4" t="s">
        <v>477</v>
      </c>
      <c r="F89" s="6">
        <v>44998</v>
      </c>
      <c r="G89" s="6">
        <v>45000</v>
      </c>
      <c r="H89" s="4">
        <v>1</v>
      </c>
      <c r="I89" s="4">
        <v>2</v>
      </c>
      <c r="J89" s="4">
        <v>2</v>
      </c>
      <c r="K89" s="4" t="s">
        <v>30</v>
      </c>
      <c r="L89" s="4">
        <v>4216</v>
      </c>
      <c r="M89" s="4">
        <v>4216</v>
      </c>
      <c r="N89" s="4" t="s">
        <v>478</v>
      </c>
      <c r="O89" s="4" t="s">
        <v>32</v>
      </c>
      <c r="P89" s="4" t="s">
        <v>33</v>
      </c>
      <c r="Q89" s="4">
        <v>0</v>
      </c>
      <c r="R89" s="8">
        <v>44998</v>
      </c>
      <c r="S89" s="6">
        <v>45003</v>
      </c>
      <c r="T89" s="4" t="s">
        <v>34</v>
      </c>
      <c r="U89" s="4">
        <v>4216</v>
      </c>
      <c r="V89" s="4">
        <v>0</v>
      </c>
      <c r="W89" s="4">
        <v>0</v>
      </c>
      <c r="X89" s="4" t="s">
        <v>479</v>
      </c>
      <c r="Y89" s="4" t="s">
        <v>42</v>
      </c>
    </row>
    <row r="90" s="4" customFormat="1" spans="1:25">
      <c r="A90" s="4" t="s">
        <v>480</v>
      </c>
      <c r="B90" s="4" t="s">
        <v>26</v>
      </c>
      <c r="C90" s="4" t="s">
        <v>27</v>
      </c>
      <c r="D90" s="4" t="s">
        <v>481</v>
      </c>
      <c r="E90" s="4" t="s">
        <v>45</v>
      </c>
      <c r="F90" s="6">
        <v>44999</v>
      </c>
      <c r="G90" s="6">
        <v>45000</v>
      </c>
      <c r="H90" s="4">
        <v>1</v>
      </c>
      <c r="I90" s="4">
        <v>1</v>
      </c>
      <c r="J90" s="4">
        <v>1</v>
      </c>
      <c r="K90" s="4" t="s">
        <v>30</v>
      </c>
      <c r="L90" s="4">
        <v>160</v>
      </c>
      <c r="M90" s="4">
        <v>160</v>
      </c>
      <c r="N90" s="4" t="s">
        <v>482</v>
      </c>
      <c r="O90" s="4" t="s">
        <v>32</v>
      </c>
      <c r="P90" s="4" t="s">
        <v>33</v>
      </c>
      <c r="Q90" s="4">
        <v>0</v>
      </c>
      <c r="R90" s="8">
        <v>44998</v>
      </c>
      <c r="S90" s="6">
        <v>45003</v>
      </c>
      <c r="T90" s="4" t="s">
        <v>34</v>
      </c>
      <c r="U90" s="4">
        <v>160</v>
      </c>
      <c r="V90" s="4">
        <v>0</v>
      </c>
      <c r="W90" s="4">
        <v>0</v>
      </c>
      <c r="X90" s="4" t="s">
        <v>483</v>
      </c>
      <c r="Y90" s="4" t="s">
        <v>42</v>
      </c>
    </row>
    <row r="91" s="4" customFormat="1" spans="1:25">
      <c r="A91" s="4" t="s">
        <v>484</v>
      </c>
      <c r="B91" s="4" t="s">
        <v>26</v>
      </c>
      <c r="C91" s="4" t="s">
        <v>27</v>
      </c>
      <c r="D91" s="4" t="s">
        <v>485</v>
      </c>
      <c r="E91" s="4" t="s">
        <v>486</v>
      </c>
      <c r="F91" s="6">
        <v>44999</v>
      </c>
      <c r="G91" s="6">
        <v>45000</v>
      </c>
      <c r="H91" s="4">
        <v>1</v>
      </c>
      <c r="I91" s="4">
        <v>1</v>
      </c>
      <c r="J91" s="4">
        <v>1</v>
      </c>
      <c r="K91" s="4" t="s">
        <v>30</v>
      </c>
      <c r="L91" s="4">
        <v>901</v>
      </c>
      <c r="M91" s="4">
        <v>901</v>
      </c>
      <c r="N91" s="4" t="s">
        <v>487</v>
      </c>
      <c r="O91" s="4" t="s">
        <v>32</v>
      </c>
      <c r="P91" s="4" t="s">
        <v>33</v>
      </c>
      <c r="Q91" s="4">
        <v>0</v>
      </c>
      <c r="R91" s="8">
        <v>44998</v>
      </c>
      <c r="S91" s="6">
        <v>45003</v>
      </c>
      <c r="T91" s="4" t="s">
        <v>34</v>
      </c>
      <c r="U91" s="4">
        <v>901</v>
      </c>
      <c r="V91" s="4">
        <v>0</v>
      </c>
      <c r="W91" s="4">
        <v>0</v>
      </c>
      <c r="X91" s="4" t="s">
        <v>488</v>
      </c>
      <c r="Y91" s="4" t="s">
        <v>42</v>
      </c>
    </row>
    <row r="92" s="4" customFormat="1" spans="1:25">
      <c r="A92" s="4" t="s">
        <v>489</v>
      </c>
      <c r="B92" s="4" t="s">
        <v>26</v>
      </c>
      <c r="C92" s="4" t="s">
        <v>27</v>
      </c>
      <c r="D92" s="4" t="s">
        <v>485</v>
      </c>
      <c r="E92" s="4" t="s">
        <v>486</v>
      </c>
      <c r="F92" s="6">
        <v>44998</v>
      </c>
      <c r="G92" s="6">
        <v>45000</v>
      </c>
      <c r="H92" s="4">
        <v>1</v>
      </c>
      <c r="I92" s="4">
        <v>2</v>
      </c>
      <c r="J92" s="4">
        <v>2</v>
      </c>
      <c r="K92" s="4" t="s">
        <v>30</v>
      </c>
      <c r="L92" s="4">
        <v>1856</v>
      </c>
      <c r="M92" s="4">
        <v>1856</v>
      </c>
      <c r="N92" s="4" t="s">
        <v>490</v>
      </c>
      <c r="O92" s="4" t="s">
        <v>32</v>
      </c>
      <c r="P92" s="4" t="s">
        <v>33</v>
      </c>
      <c r="Q92" s="4">
        <v>0</v>
      </c>
      <c r="R92" s="8">
        <v>44998</v>
      </c>
      <c r="S92" s="6">
        <v>45003</v>
      </c>
      <c r="T92" s="4" t="s">
        <v>34</v>
      </c>
      <c r="U92" s="4">
        <v>1856</v>
      </c>
      <c r="V92" s="4">
        <v>0</v>
      </c>
      <c r="W92" s="4">
        <v>0</v>
      </c>
      <c r="X92" s="4" t="s">
        <v>491</v>
      </c>
      <c r="Y92" s="4" t="s">
        <v>42</v>
      </c>
    </row>
    <row r="93" s="4" customFormat="1" spans="1:25">
      <c r="A93" s="4" t="s">
        <v>492</v>
      </c>
      <c r="B93" s="4" t="s">
        <v>26</v>
      </c>
      <c r="C93" s="4" t="s">
        <v>27</v>
      </c>
      <c r="D93" s="4" t="s">
        <v>493</v>
      </c>
      <c r="E93" s="4" t="s">
        <v>494</v>
      </c>
      <c r="F93" s="6">
        <v>44998</v>
      </c>
      <c r="G93" s="6">
        <v>45000</v>
      </c>
      <c r="H93" s="4">
        <v>1</v>
      </c>
      <c r="I93" s="4">
        <v>2</v>
      </c>
      <c r="J93" s="4">
        <v>2</v>
      </c>
      <c r="K93" s="4" t="s">
        <v>30</v>
      </c>
      <c r="L93" s="4">
        <v>2396</v>
      </c>
      <c r="M93" s="4">
        <v>2396</v>
      </c>
      <c r="N93" s="4" t="s">
        <v>495</v>
      </c>
      <c r="O93" s="4" t="s">
        <v>32</v>
      </c>
      <c r="P93" s="4" t="s">
        <v>33</v>
      </c>
      <c r="Q93" s="4">
        <v>0</v>
      </c>
      <c r="R93" s="8">
        <v>44998</v>
      </c>
      <c r="S93" s="6">
        <v>45003</v>
      </c>
      <c r="T93" s="4" t="s">
        <v>34</v>
      </c>
      <c r="U93" s="4">
        <v>2396</v>
      </c>
      <c r="V93" s="4">
        <v>0</v>
      </c>
      <c r="W93" s="4">
        <v>0</v>
      </c>
      <c r="X93" s="4" t="s">
        <v>496</v>
      </c>
      <c r="Y93" s="4" t="s">
        <v>42</v>
      </c>
    </row>
    <row r="94" s="4" customFormat="1" spans="1:25">
      <c r="A94" s="4" t="s">
        <v>497</v>
      </c>
      <c r="B94" s="4" t="s">
        <v>26</v>
      </c>
      <c r="C94" s="4" t="s">
        <v>27</v>
      </c>
      <c r="D94" s="4" t="s">
        <v>498</v>
      </c>
      <c r="E94" s="4" t="s">
        <v>499</v>
      </c>
      <c r="F94" s="6">
        <v>44999</v>
      </c>
      <c r="G94" s="6">
        <v>45000</v>
      </c>
      <c r="H94" s="4">
        <v>1</v>
      </c>
      <c r="I94" s="4">
        <v>1</v>
      </c>
      <c r="J94" s="4">
        <v>1</v>
      </c>
      <c r="K94" s="4" t="s">
        <v>30</v>
      </c>
      <c r="L94" s="4">
        <v>183</v>
      </c>
      <c r="M94" s="4">
        <v>183</v>
      </c>
      <c r="N94" s="4" t="s">
        <v>500</v>
      </c>
      <c r="O94" s="4" t="s">
        <v>32</v>
      </c>
      <c r="P94" s="4" t="s">
        <v>33</v>
      </c>
      <c r="Q94" s="4">
        <v>0</v>
      </c>
      <c r="R94" s="8">
        <v>44998</v>
      </c>
      <c r="S94" s="6">
        <v>45003</v>
      </c>
      <c r="T94" s="4" t="s">
        <v>34</v>
      </c>
      <c r="U94" s="4">
        <v>183</v>
      </c>
      <c r="V94" s="4">
        <v>0</v>
      </c>
      <c r="W94" s="4">
        <v>0</v>
      </c>
      <c r="X94" s="4" t="s">
        <v>501</v>
      </c>
      <c r="Y94" s="4" t="s">
        <v>42</v>
      </c>
    </row>
    <row r="95" s="4" customFormat="1" spans="1:25">
      <c r="A95" s="4" t="s">
        <v>502</v>
      </c>
      <c r="B95" s="4" t="s">
        <v>26</v>
      </c>
      <c r="C95" s="4" t="s">
        <v>27</v>
      </c>
      <c r="D95" s="4" t="s">
        <v>503</v>
      </c>
      <c r="E95" s="4" t="s">
        <v>504</v>
      </c>
      <c r="F95" s="6">
        <v>44998</v>
      </c>
      <c r="G95" s="6">
        <v>45000</v>
      </c>
      <c r="H95" s="4">
        <v>1</v>
      </c>
      <c r="I95" s="4">
        <v>2</v>
      </c>
      <c r="J95" s="4">
        <v>2</v>
      </c>
      <c r="K95" s="4" t="s">
        <v>30</v>
      </c>
      <c r="L95" s="4">
        <v>822</v>
      </c>
      <c r="M95" s="4">
        <v>822</v>
      </c>
      <c r="N95" s="4" t="s">
        <v>505</v>
      </c>
      <c r="O95" s="4" t="s">
        <v>32</v>
      </c>
      <c r="P95" s="4" t="s">
        <v>33</v>
      </c>
      <c r="Q95" s="4">
        <v>0</v>
      </c>
      <c r="R95" s="8">
        <v>44998</v>
      </c>
      <c r="S95" s="6">
        <v>45003</v>
      </c>
      <c r="T95" s="4" t="s">
        <v>34</v>
      </c>
      <c r="U95" s="4">
        <v>822</v>
      </c>
      <c r="V95" s="4">
        <v>0</v>
      </c>
      <c r="W95" s="4">
        <v>0</v>
      </c>
      <c r="X95" s="4" t="s">
        <v>506</v>
      </c>
      <c r="Y95" s="4" t="s">
        <v>507</v>
      </c>
    </row>
    <row r="96" s="4" customFormat="1" spans="1:25">
      <c r="A96" s="4" t="s">
        <v>508</v>
      </c>
      <c r="B96" s="4" t="s">
        <v>26</v>
      </c>
      <c r="C96" s="4" t="s">
        <v>27</v>
      </c>
      <c r="D96" s="4" t="s">
        <v>509</v>
      </c>
      <c r="E96" s="4" t="s">
        <v>510</v>
      </c>
      <c r="F96" s="6">
        <v>44998</v>
      </c>
      <c r="G96" s="6">
        <v>45000</v>
      </c>
      <c r="H96" s="4">
        <v>1</v>
      </c>
      <c r="I96" s="4">
        <v>2</v>
      </c>
      <c r="J96" s="4">
        <v>2</v>
      </c>
      <c r="K96" s="4" t="s">
        <v>30</v>
      </c>
      <c r="L96" s="4">
        <v>3962</v>
      </c>
      <c r="M96" s="4">
        <v>3962</v>
      </c>
      <c r="N96" s="4" t="s">
        <v>511</v>
      </c>
      <c r="O96" s="4" t="s">
        <v>32</v>
      </c>
      <c r="P96" s="4" t="s">
        <v>33</v>
      </c>
      <c r="Q96" s="4">
        <v>0</v>
      </c>
      <c r="R96" s="8">
        <v>44998</v>
      </c>
      <c r="S96" s="6">
        <v>45003</v>
      </c>
      <c r="T96" s="4" t="s">
        <v>34</v>
      </c>
      <c r="U96" s="4">
        <v>3962</v>
      </c>
      <c r="V96" s="4">
        <v>0</v>
      </c>
      <c r="W96" s="4">
        <v>0</v>
      </c>
      <c r="X96" s="4" t="s">
        <v>512</v>
      </c>
      <c r="Y96" s="4" t="s">
        <v>42</v>
      </c>
    </row>
    <row r="97" s="4" customFormat="1" spans="1:25">
      <c r="A97" s="4" t="s">
        <v>513</v>
      </c>
      <c r="B97" s="4" t="s">
        <v>26</v>
      </c>
      <c r="C97" s="4" t="s">
        <v>27</v>
      </c>
      <c r="D97" s="4" t="s">
        <v>514</v>
      </c>
      <c r="E97" s="4" t="s">
        <v>515</v>
      </c>
      <c r="F97" s="6">
        <v>44998</v>
      </c>
      <c r="G97" s="6">
        <v>45000</v>
      </c>
      <c r="H97" s="4">
        <v>3</v>
      </c>
      <c r="I97" s="4">
        <v>2</v>
      </c>
      <c r="J97" s="4">
        <v>6</v>
      </c>
      <c r="K97" s="4" t="s">
        <v>30</v>
      </c>
      <c r="L97" s="4">
        <v>6048</v>
      </c>
      <c r="M97" s="4">
        <v>6048</v>
      </c>
      <c r="N97" s="4" t="s">
        <v>516</v>
      </c>
      <c r="O97" s="4" t="s">
        <v>32</v>
      </c>
      <c r="P97" s="4" t="s">
        <v>33</v>
      </c>
      <c r="Q97" s="4">
        <v>0</v>
      </c>
      <c r="R97" s="8">
        <v>44998</v>
      </c>
      <c r="S97" s="6">
        <v>45003</v>
      </c>
      <c r="T97" s="4" t="s">
        <v>34</v>
      </c>
      <c r="U97" s="4">
        <v>6048</v>
      </c>
      <c r="V97" s="4">
        <v>0</v>
      </c>
      <c r="W97" s="4">
        <v>0</v>
      </c>
      <c r="X97" s="4" t="s">
        <v>517</v>
      </c>
      <c r="Y97" s="4" t="s">
        <v>518</v>
      </c>
    </row>
    <row r="98" s="4" customFormat="1" spans="1:28">
      <c r="A98" s="4" t="s">
        <v>519</v>
      </c>
      <c r="B98" s="4" t="s">
        <v>26</v>
      </c>
      <c r="C98" s="4" t="s">
        <v>27</v>
      </c>
      <c r="D98" s="4" t="s">
        <v>520</v>
      </c>
      <c r="E98" s="4" t="s">
        <v>521</v>
      </c>
      <c r="F98" s="6">
        <v>44999</v>
      </c>
      <c r="G98" s="6">
        <v>45000</v>
      </c>
      <c r="H98" s="4">
        <v>4</v>
      </c>
      <c r="I98" s="4">
        <v>1</v>
      </c>
      <c r="J98" s="4">
        <v>4</v>
      </c>
      <c r="K98" s="4" t="s">
        <v>30</v>
      </c>
      <c r="L98" s="4">
        <v>2424</v>
      </c>
      <c r="M98" s="4">
        <v>2424</v>
      </c>
      <c r="N98" s="4" t="s">
        <v>522</v>
      </c>
      <c r="O98" s="4" t="s">
        <v>32</v>
      </c>
      <c r="P98" s="4" t="s">
        <v>33</v>
      </c>
      <c r="Q98" s="4">
        <v>0</v>
      </c>
      <c r="R98" s="8">
        <v>44999</v>
      </c>
      <c r="S98" s="6">
        <v>45003</v>
      </c>
      <c r="T98" s="4" t="s">
        <v>34</v>
      </c>
      <c r="U98" s="4">
        <v>2424</v>
      </c>
      <c r="V98" s="4">
        <v>0</v>
      </c>
      <c r="W98" s="4">
        <v>0</v>
      </c>
      <c r="X98" s="4" t="s">
        <v>523</v>
      </c>
      <c r="Y98" s="4" t="s">
        <v>524</v>
      </c>
      <c r="Z98" s="4" t="s">
        <v>525</v>
      </c>
      <c r="AA98" s="4" t="s">
        <v>526</v>
      </c>
      <c r="AB98" s="4" t="s">
        <v>527</v>
      </c>
    </row>
    <row r="99" s="4" customFormat="1" spans="1:25">
      <c r="A99" s="4" t="s">
        <v>528</v>
      </c>
      <c r="B99" s="4" t="s">
        <v>26</v>
      </c>
      <c r="C99" s="4" t="s">
        <v>27</v>
      </c>
      <c r="D99" s="4" t="s">
        <v>529</v>
      </c>
      <c r="E99" s="4" t="s">
        <v>72</v>
      </c>
      <c r="F99" s="6">
        <v>44999</v>
      </c>
      <c r="G99" s="6">
        <v>45000</v>
      </c>
      <c r="H99" s="4">
        <v>1</v>
      </c>
      <c r="I99" s="4">
        <v>1</v>
      </c>
      <c r="J99" s="4">
        <v>1</v>
      </c>
      <c r="K99" s="4" t="s">
        <v>30</v>
      </c>
      <c r="L99" s="4">
        <v>345</v>
      </c>
      <c r="M99" s="4">
        <v>345</v>
      </c>
      <c r="N99" s="4" t="s">
        <v>530</v>
      </c>
      <c r="O99" s="4" t="s">
        <v>32</v>
      </c>
      <c r="P99" s="4" t="s">
        <v>33</v>
      </c>
      <c r="Q99" s="4">
        <v>0</v>
      </c>
      <c r="R99" s="8">
        <v>44999</v>
      </c>
      <c r="S99" s="6">
        <v>45003</v>
      </c>
      <c r="T99" s="4" t="s">
        <v>34</v>
      </c>
      <c r="U99" s="4">
        <v>345</v>
      </c>
      <c r="V99" s="4">
        <v>0</v>
      </c>
      <c r="W99" s="4">
        <v>0</v>
      </c>
      <c r="X99" s="4" t="s">
        <v>531</v>
      </c>
      <c r="Y99" s="4" t="s">
        <v>532</v>
      </c>
    </row>
    <row r="100" s="4" customFormat="1" spans="1:25">
      <c r="A100" s="4" t="s">
        <v>533</v>
      </c>
      <c r="B100" s="4" t="s">
        <v>26</v>
      </c>
      <c r="C100" s="4" t="s">
        <v>27</v>
      </c>
      <c r="D100" s="4" t="s">
        <v>461</v>
      </c>
      <c r="E100" s="4" t="s">
        <v>462</v>
      </c>
      <c r="F100" s="6">
        <v>44999</v>
      </c>
      <c r="G100" s="6">
        <v>45000</v>
      </c>
      <c r="H100" s="4">
        <v>1</v>
      </c>
      <c r="I100" s="4">
        <v>1</v>
      </c>
      <c r="J100" s="4">
        <v>1</v>
      </c>
      <c r="K100" s="4" t="s">
        <v>30</v>
      </c>
      <c r="L100" s="4">
        <v>117</v>
      </c>
      <c r="M100" s="4">
        <v>117</v>
      </c>
      <c r="N100" s="4" t="s">
        <v>534</v>
      </c>
      <c r="O100" s="4" t="s">
        <v>32</v>
      </c>
      <c r="P100" s="4" t="s">
        <v>33</v>
      </c>
      <c r="Q100" s="4">
        <v>0</v>
      </c>
      <c r="R100" s="8">
        <v>44999</v>
      </c>
      <c r="S100" s="6">
        <v>45003</v>
      </c>
      <c r="T100" s="4" t="s">
        <v>34</v>
      </c>
      <c r="U100" s="4">
        <v>117</v>
      </c>
      <c r="V100" s="4">
        <v>0</v>
      </c>
      <c r="W100" s="4">
        <v>0</v>
      </c>
      <c r="X100" s="4" t="s">
        <v>535</v>
      </c>
      <c r="Y100" s="4" t="s">
        <v>42</v>
      </c>
    </row>
    <row r="101" s="4" customFormat="1" spans="1:25">
      <c r="A101" s="4" t="s">
        <v>536</v>
      </c>
      <c r="B101" s="4" t="s">
        <v>26</v>
      </c>
      <c r="C101" s="4" t="s">
        <v>27</v>
      </c>
      <c r="D101" s="4" t="s">
        <v>537</v>
      </c>
      <c r="E101" s="4" t="s">
        <v>106</v>
      </c>
      <c r="F101" s="6">
        <v>44999</v>
      </c>
      <c r="G101" s="6">
        <v>45000</v>
      </c>
      <c r="H101" s="4">
        <v>1</v>
      </c>
      <c r="I101" s="4">
        <v>1</v>
      </c>
      <c r="J101" s="4">
        <v>1</v>
      </c>
      <c r="K101" s="4" t="s">
        <v>30</v>
      </c>
      <c r="L101" s="4">
        <v>405</v>
      </c>
      <c r="M101" s="4">
        <v>405</v>
      </c>
      <c r="N101" s="4" t="s">
        <v>538</v>
      </c>
      <c r="O101" s="4" t="s">
        <v>32</v>
      </c>
      <c r="P101" s="4" t="s">
        <v>33</v>
      </c>
      <c r="Q101" s="4">
        <v>0</v>
      </c>
      <c r="R101" s="8">
        <v>44999</v>
      </c>
      <c r="S101" s="6">
        <v>45003</v>
      </c>
      <c r="T101" s="4" t="s">
        <v>34</v>
      </c>
      <c r="U101" s="4">
        <v>405</v>
      </c>
      <c r="V101" s="4">
        <v>0</v>
      </c>
      <c r="W101" s="4">
        <v>0</v>
      </c>
      <c r="X101" s="4" t="s">
        <v>539</v>
      </c>
      <c r="Y101" s="4" t="s">
        <v>42</v>
      </c>
    </row>
    <row r="102" s="4" customFormat="1" spans="1:25">
      <c r="A102" s="4" t="s">
        <v>540</v>
      </c>
      <c r="B102" s="4" t="s">
        <v>26</v>
      </c>
      <c r="C102" s="4" t="s">
        <v>27</v>
      </c>
      <c r="D102" s="4" t="s">
        <v>541</v>
      </c>
      <c r="E102" s="4" t="s">
        <v>542</v>
      </c>
      <c r="F102" s="6">
        <v>44999</v>
      </c>
      <c r="G102" s="6">
        <v>45000</v>
      </c>
      <c r="H102" s="4">
        <v>1</v>
      </c>
      <c r="I102" s="4">
        <v>1</v>
      </c>
      <c r="J102" s="4">
        <v>1</v>
      </c>
      <c r="K102" s="4" t="s">
        <v>30</v>
      </c>
      <c r="L102" s="4">
        <v>838</v>
      </c>
      <c r="M102" s="4">
        <v>838</v>
      </c>
      <c r="N102" s="4" t="s">
        <v>543</v>
      </c>
      <c r="O102" s="4" t="s">
        <v>32</v>
      </c>
      <c r="P102" s="4" t="s">
        <v>33</v>
      </c>
      <c r="Q102" s="4">
        <v>0</v>
      </c>
      <c r="R102" s="8">
        <v>44999</v>
      </c>
      <c r="S102" s="6">
        <v>45003</v>
      </c>
      <c r="T102" s="4" t="s">
        <v>34</v>
      </c>
      <c r="U102" s="4">
        <v>838</v>
      </c>
      <c r="V102" s="4">
        <v>0</v>
      </c>
      <c r="W102" s="4">
        <v>0</v>
      </c>
      <c r="X102" s="4" t="s">
        <v>544</v>
      </c>
      <c r="Y102" s="4" t="s">
        <v>42</v>
      </c>
    </row>
    <row r="103" s="4" customFormat="1" spans="1:25">
      <c r="A103" s="4" t="s">
        <v>540</v>
      </c>
      <c r="B103" s="4" t="s">
        <v>26</v>
      </c>
      <c r="C103" s="4" t="s">
        <v>75</v>
      </c>
      <c r="D103" s="4" t="s">
        <v>541</v>
      </c>
      <c r="E103" s="4" t="s">
        <v>542</v>
      </c>
      <c r="F103" s="6">
        <v>44999</v>
      </c>
      <c r="G103" s="6">
        <v>45000</v>
      </c>
      <c r="H103" s="4">
        <v>1</v>
      </c>
      <c r="I103" s="4">
        <v>1</v>
      </c>
      <c r="J103" s="4">
        <v>1</v>
      </c>
      <c r="K103" s="4" t="s">
        <v>30</v>
      </c>
      <c r="L103" s="4">
        <v>-838</v>
      </c>
      <c r="M103" s="4">
        <v>-838</v>
      </c>
      <c r="N103" s="4" t="s">
        <v>543</v>
      </c>
      <c r="O103" s="4" t="s">
        <v>32</v>
      </c>
      <c r="P103" s="4" t="s">
        <v>33</v>
      </c>
      <c r="Q103" s="4">
        <v>0</v>
      </c>
      <c r="R103" s="8">
        <v>44999</v>
      </c>
      <c r="S103" s="6">
        <v>45003</v>
      </c>
      <c r="T103" s="4" t="s">
        <v>34</v>
      </c>
      <c r="U103" s="4">
        <v>-838</v>
      </c>
      <c r="V103" s="4">
        <v>0</v>
      </c>
      <c r="W103" s="4">
        <v>0</v>
      </c>
      <c r="X103" s="4" t="s">
        <v>544</v>
      </c>
      <c r="Y103" s="4" t="s">
        <v>42</v>
      </c>
    </row>
    <row r="104" s="4" customFormat="1" spans="1:25">
      <c r="A104" s="4" t="s">
        <v>545</v>
      </c>
      <c r="B104" s="4" t="s">
        <v>26</v>
      </c>
      <c r="C104" s="4" t="s">
        <v>27</v>
      </c>
      <c r="D104" s="4" t="s">
        <v>546</v>
      </c>
      <c r="E104" s="4" t="s">
        <v>250</v>
      </c>
      <c r="F104" s="6">
        <v>44999</v>
      </c>
      <c r="G104" s="6">
        <v>45000</v>
      </c>
      <c r="H104" s="4">
        <v>1</v>
      </c>
      <c r="I104" s="4">
        <v>1</v>
      </c>
      <c r="J104" s="4">
        <v>1</v>
      </c>
      <c r="K104" s="4" t="s">
        <v>30</v>
      </c>
      <c r="L104" s="4">
        <v>294</v>
      </c>
      <c r="M104" s="4">
        <v>294</v>
      </c>
      <c r="N104" s="4" t="s">
        <v>547</v>
      </c>
      <c r="O104" s="4" t="s">
        <v>32</v>
      </c>
      <c r="P104" s="4" t="s">
        <v>33</v>
      </c>
      <c r="Q104" s="4">
        <v>0</v>
      </c>
      <c r="R104" s="8">
        <v>44999</v>
      </c>
      <c r="S104" s="6">
        <v>45003</v>
      </c>
      <c r="T104" s="4" t="s">
        <v>34</v>
      </c>
      <c r="U104" s="4">
        <v>294</v>
      </c>
      <c r="V104" s="4">
        <v>0</v>
      </c>
      <c r="W104" s="4">
        <v>0</v>
      </c>
      <c r="X104" s="4" t="s">
        <v>548</v>
      </c>
      <c r="Y104" s="4" t="s">
        <v>549</v>
      </c>
    </row>
    <row r="105" s="4" customFormat="1" spans="1:25">
      <c r="A105" s="4" t="s">
        <v>550</v>
      </c>
      <c r="B105" s="4" t="s">
        <v>26</v>
      </c>
      <c r="C105" s="4" t="s">
        <v>27</v>
      </c>
      <c r="D105" s="4" t="s">
        <v>551</v>
      </c>
      <c r="E105" s="4" t="s">
        <v>552</v>
      </c>
      <c r="F105" s="6">
        <v>44999</v>
      </c>
      <c r="G105" s="6">
        <v>45000</v>
      </c>
      <c r="H105" s="4">
        <v>1</v>
      </c>
      <c r="I105" s="4">
        <v>1</v>
      </c>
      <c r="J105" s="4">
        <v>1</v>
      </c>
      <c r="K105" s="4" t="s">
        <v>30</v>
      </c>
      <c r="L105" s="4">
        <v>1305</v>
      </c>
      <c r="M105" s="4">
        <v>1305</v>
      </c>
      <c r="N105" s="4" t="s">
        <v>553</v>
      </c>
      <c r="O105" s="4" t="s">
        <v>32</v>
      </c>
      <c r="P105" s="4" t="s">
        <v>33</v>
      </c>
      <c r="Q105" s="4">
        <v>0</v>
      </c>
      <c r="R105" s="8">
        <v>44999</v>
      </c>
      <c r="S105" s="6">
        <v>45003</v>
      </c>
      <c r="T105" s="4" t="s">
        <v>34</v>
      </c>
      <c r="U105" s="4">
        <v>1305</v>
      </c>
      <c r="V105" s="4">
        <v>0</v>
      </c>
      <c r="W105" s="4">
        <v>0</v>
      </c>
      <c r="X105" s="4" t="s">
        <v>554</v>
      </c>
      <c r="Y105" s="4" t="s">
        <v>555</v>
      </c>
    </row>
    <row r="106" s="4" customFormat="1" spans="1:25">
      <c r="A106" s="4" t="s">
        <v>556</v>
      </c>
      <c r="B106" s="4" t="s">
        <v>26</v>
      </c>
      <c r="C106" s="4" t="s">
        <v>27</v>
      </c>
      <c r="D106" s="4" t="s">
        <v>551</v>
      </c>
      <c r="E106" s="4" t="s">
        <v>552</v>
      </c>
      <c r="F106" s="6">
        <v>44999</v>
      </c>
      <c r="G106" s="6">
        <v>45000</v>
      </c>
      <c r="H106" s="4">
        <v>1</v>
      </c>
      <c r="I106" s="4">
        <v>1</v>
      </c>
      <c r="J106" s="4">
        <v>1</v>
      </c>
      <c r="K106" s="4" t="s">
        <v>30</v>
      </c>
      <c r="L106" s="4">
        <v>1305</v>
      </c>
      <c r="M106" s="4">
        <v>1305</v>
      </c>
      <c r="N106" s="4" t="s">
        <v>557</v>
      </c>
      <c r="O106" s="4" t="s">
        <v>32</v>
      </c>
      <c r="P106" s="4" t="s">
        <v>33</v>
      </c>
      <c r="Q106" s="4">
        <v>0</v>
      </c>
      <c r="R106" s="8">
        <v>44999</v>
      </c>
      <c r="S106" s="6">
        <v>45003</v>
      </c>
      <c r="T106" s="4" t="s">
        <v>34</v>
      </c>
      <c r="U106" s="4">
        <v>1305</v>
      </c>
      <c r="V106" s="4">
        <v>0</v>
      </c>
      <c r="W106" s="4">
        <v>0</v>
      </c>
      <c r="X106" s="4" t="s">
        <v>558</v>
      </c>
      <c r="Y106" s="4" t="s">
        <v>559</v>
      </c>
    </row>
    <row r="107" s="4" customFormat="1" spans="1:25">
      <c r="A107" s="4" t="s">
        <v>560</v>
      </c>
      <c r="B107" s="4" t="s">
        <v>26</v>
      </c>
      <c r="C107" s="4" t="s">
        <v>27</v>
      </c>
      <c r="D107" s="4" t="s">
        <v>561</v>
      </c>
      <c r="E107" s="4" t="s">
        <v>213</v>
      </c>
      <c r="F107" s="6">
        <v>44999</v>
      </c>
      <c r="G107" s="6">
        <v>45000</v>
      </c>
      <c r="H107" s="4">
        <v>1</v>
      </c>
      <c r="I107" s="4">
        <v>1</v>
      </c>
      <c r="J107" s="4">
        <v>1</v>
      </c>
      <c r="K107" s="4" t="s">
        <v>30</v>
      </c>
      <c r="L107" s="4">
        <v>424</v>
      </c>
      <c r="M107" s="4">
        <v>424</v>
      </c>
      <c r="N107" s="4" t="s">
        <v>562</v>
      </c>
      <c r="O107" s="4" t="s">
        <v>32</v>
      </c>
      <c r="P107" s="4" t="s">
        <v>33</v>
      </c>
      <c r="Q107" s="4">
        <v>0</v>
      </c>
      <c r="R107" s="8">
        <v>44999</v>
      </c>
      <c r="S107" s="6">
        <v>45003</v>
      </c>
      <c r="T107" s="4" t="s">
        <v>34</v>
      </c>
      <c r="U107" s="4">
        <v>424</v>
      </c>
      <c r="V107" s="4">
        <v>0</v>
      </c>
      <c r="W107" s="4">
        <v>0</v>
      </c>
      <c r="X107" s="4" t="s">
        <v>563</v>
      </c>
      <c r="Y107" s="4" t="s">
        <v>42</v>
      </c>
    </row>
    <row r="108" s="4" customFormat="1" spans="1:25">
      <c r="A108" s="4" t="s">
        <v>564</v>
      </c>
      <c r="B108" s="4" t="s">
        <v>26</v>
      </c>
      <c r="C108" s="4" t="s">
        <v>27</v>
      </c>
      <c r="D108" s="4" t="s">
        <v>565</v>
      </c>
      <c r="E108" s="4" t="s">
        <v>164</v>
      </c>
      <c r="F108" s="6">
        <v>44999</v>
      </c>
      <c r="G108" s="6">
        <v>45000</v>
      </c>
      <c r="H108" s="4">
        <v>1</v>
      </c>
      <c r="I108" s="4">
        <v>1</v>
      </c>
      <c r="J108" s="4">
        <v>1</v>
      </c>
      <c r="K108" s="4" t="s">
        <v>30</v>
      </c>
      <c r="L108" s="4">
        <v>621</v>
      </c>
      <c r="M108" s="4">
        <v>621</v>
      </c>
      <c r="N108" s="4" t="s">
        <v>566</v>
      </c>
      <c r="O108" s="4" t="s">
        <v>32</v>
      </c>
      <c r="P108" s="4" t="s">
        <v>33</v>
      </c>
      <c r="Q108" s="4">
        <v>0</v>
      </c>
      <c r="R108" s="8">
        <v>44999</v>
      </c>
      <c r="S108" s="6">
        <v>45003</v>
      </c>
      <c r="T108" s="4" t="s">
        <v>34</v>
      </c>
      <c r="U108" s="4">
        <v>621</v>
      </c>
      <c r="V108" s="4">
        <v>0</v>
      </c>
      <c r="W108" s="4">
        <v>0</v>
      </c>
      <c r="X108" s="4" t="s">
        <v>567</v>
      </c>
      <c r="Y108" s="4" t="s">
        <v>568</v>
      </c>
    </row>
    <row r="109" s="4" customFormat="1" spans="1:25">
      <c r="A109" s="4" t="s">
        <v>569</v>
      </c>
      <c r="B109" s="4" t="s">
        <v>26</v>
      </c>
      <c r="C109" s="4" t="s">
        <v>27</v>
      </c>
      <c r="D109" s="4" t="s">
        <v>570</v>
      </c>
      <c r="E109" s="4" t="s">
        <v>571</v>
      </c>
      <c r="F109" s="6">
        <v>44999</v>
      </c>
      <c r="G109" s="6">
        <v>45000</v>
      </c>
      <c r="H109" s="4">
        <v>1</v>
      </c>
      <c r="I109" s="4">
        <v>1</v>
      </c>
      <c r="J109" s="4">
        <v>1</v>
      </c>
      <c r="K109" s="4" t="s">
        <v>30</v>
      </c>
      <c r="L109" s="4">
        <v>333</v>
      </c>
      <c r="M109" s="4">
        <v>333</v>
      </c>
      <c r="N109" s="4" t="s">
        <v>572</v>
      </c>
      <c r="O109" s="4" t="s">
        <v>32</v>
      </c>
      <c r="P109" s="4" t="s">
        <v>33</v>
      </c>
      <c r="Q109" s="4">
        <v>0</v>
      </c>
      <c r="R109" s="8">
        <v>44999</v>
      </c>
      <c r="S109" s="6">
        <v>45003</v>
      </c>
      <c r="T109" s="4" t="s">
        <v>34</v>
      </c>
      <c r="U109" s="4">
        <v>333</v>
      </c>
      <c r="V109" s="4">
        <v>0</v>
      </c>
      <c r="W109" s="4">
        <v>0</v>
      </c>
      <c r="X109" s="4" t="s">
        <v>573</v>
      </c>
      <c r="Y109" s="4" t="s">
        <v>574</v>
      </c>
    </row>
    <row r="110" s="4" customFormat="1" spans="1:25">
      <c r="A110" s="4" t="s">
        <v>575</v>
      </c>
      <c r="B110" s="4" t="s">
        <v>26</v>
      </c>
      <c r="C110" s="4" t="s">
        <v>27</v>
      </c>
      <c r="D110" s="4" t="s">
        <v>576</v>
      </c>
      <c r="E110" s="4" t="s">
        <v>106</v>
      </c>
      <c r="F110" s="6">
        <v>44999</v>
      </c>
      <c r="G110" s="6">
        <v>45000</v>
      </c>
      <c r="H110" s="4">
        <v>1</v>
      </c>
      <c r="I110" s="4">
        <v>1</v>
      </c>
      <c r="J110" s="4">
        <v>1</v>
      </c>
      <c r="K110" s="4" t="s">
        <v>30</v>
      </c>
      <c r="L110" s="4">
        <v>193</v>
      </c>
      <c r="M110" s="4">
        <v>193</v>
      </c>
      <c r="N110" s="4" t="s">
        <v>577</v>
      </c>
      <c r="O110" s="4" t="s">
        <v>32</v>
      </c>
      <c r="P110" s="4" t="s">
        <v>33</v>
      </c>
      <c r="Q110" s="4">
        <v>0</v>
      </c>
      <c r="R110" s="8">
        <v>44999</v>
      </c>
      <c r="S110" s="6">
        <v>45003</v>
      </c>
      <c r="T110" s="4" t="s">
        <v>34</v>
      </c>
      <c r="U110" s="4">
        <v>193</v>
      </c>
      <c r="V110" s="4">
        <v>0</v>
      </c>
      <c r="W110" s="4">
        <v>0</v>
      </c>
      <c r="X110" s="4" t="s">
        <v>578</v>
      </c>
      <c r="Y110" s="4" t="s">
        <v>42</v>
      </c>
    </row>
    <row r="111" s="4" customFormat="1" spans="1:25">
      <c r="A111" s="4" t="s">
        <v>579</v>
      </c>
      <c r="B111" s="4" t="s">
        <v>26</v>
      </c>
      <c r="C111" s="4" t="s">
        <v>27</v>
      </c>
      <c r="D111" s="4" t="s">
        <v>580</v>
      </c>
      <c r="E111" s="4" t="s">
        <v>581</v>
      </c>
      <c r="F111" s="6">
        <v>44999</v>
      </c>
      <c r="G111" s="6">
        <v>45000</v>
      </c>
      <c r="H111" s="4">
        <v>1</v>
      </c>
      <c r="I111" s="4">
        <v>1</v>
      </c>
      <c r="J111" s="4">
        <v>1</v>
      </c>
      <c r="K111" s="4" t="s">
        <v>30</v>
      </c>
      <c r="L111" s="4">
        <v>119</v>
      </c>
      <c r="M111" s="4">
        <v>119</v>
      </c>
      <c r="N111" s="4" t="s">
        <v>582</v>
      </c>
      <c r="O111" s="4" t="s">
        <v>32</v>
      </c>
      <c r="P111" s="4" t="s">
        <v>33</v>
      </c>
      <c r="Q111" s="4">
        <v>0</v>
      </c>
      <c r="R111" s="8">
        <v>44999</v>
      </c>
      <c r="S111" s="6">
        <v>45003</v>
      </c>
      <c r="T111" s="4" t="s">
        <v>34</v>
      </c>
      <c r="U111" s="4">
        <v>119</v>
      </c>
      <c r="V111" s="4">
        <v>0</v>
      </c>
      <c r="W111" s="4">
        <v>0</v>
      </c>
      <c r="X111" s="4" t="s">
        <v>583</v>
      </c>
      <c r="Y111" s="4" t="s">
        <v>584</v>
      </c>
    </row>
    <row r="112" s="4" customFormat="1" spans="1:25">
      <c r="A112" s="4" t="s">
        <v>585</v>
      </c>
      <c r="B112" s="4" t="s">
        <v>26</v>
      </c>
      <c r="C112" s="4" t="s">
        <v>27</v>
      </c>
      <c r="D112" s="4" t="s">
        <v>433</v>
      </c>
      <c r="E112" s="4" t="s">
        <v>586</v>
      </c>
      <c r="F112" s="6">
        <v>44999</v>
      </c>
      <c r="G112" s="6">
        <v>45000</v>
      </c>
      <c r="H112" s="4">
        <v>1</v>
      </c>
      <c r="I112" s="4">
        <v>1</v>
      </c>
      <c r="J112" s="4">
        <v>1</v>
      </c>
      <c r="K112" s="4" t="s">
        <v>30</v>
      </c>
      <c r="L112" s="4">
        <v>631</v>
      </c>
      <c r="M112" s="4">
        <v>631</v>
      </c>
      <c r="N112" s="4" t="s">
        <v>587</v>
      </c>
      <c r="O112" s="4" t="s">
        <v>32</v>
      </c>
      <c r="P112" s="4" t="s">
        <v>33</v>
      </c>
      <c r="Q112" s="4">
        <v>0</v>
      </c>
      <c r="R112" s="8">
        <v>44999</v>
      </c>
      <c r="S112" s="6">
        <v>45003</v>
      </c>
      <c r="T112" s="4" t="s">
        <v>34</v>
      </c>
      <c r="U112" s="4">
        <v>631</v>
      </c>
      <c r="V112" s="4">
        <v>0</v>
      </c>
      <c r="W112" s="4">
        <v>0</v>
      </c>
      <c r="X112" s="4" t="s">
        <v>588</v>
      </c>
      <c r="Y112" s="4" t="s">
        <v>589</v>
      </c>
    </row>
    <row r="113" s="4" customFormat="1" spans="1:25">
      <c r="A113" s="4" t="s">
        <v>590</v>
      </c>
      <c r="B113" s="4" t="s">
        <v>26</v>
      </c>
      <c r="C113" s="4" t="s">
        <v>27</v>
      </c>
      <c r="D113" s="4" t="s">
        <v>591</v>
      </c>
      <c r="E113" s="4" t="s">
        <v>101</v>
      </c>
      <c r="F113" s="6">
        <v>44999</v>
      </c>
      <c r="G113" s="6">
        <v>45000</v>
      </c>
      <c r="H113" s="4">
        <v>2</v>
      </c>
      <c r="I113" s="4">
        <v>1</v>
      </c>
      <c r="J113" s="4">
        <v>2</v>
      </c>
      <c r="K113" s="4" t="s">
        <v>30</v>
      </c>
      <c r="L113" s="4">
        <v>592</v>
      </c>
      <c r="M113" s="4">
        <v>592</v>
      </c>
      <c r="N113" s="4" t="s">
        <v>592</v>
      </c>
      <c r="O113" s="4" t="s">
        <v>32</v>
      </c>
      <c r="P113" s="4" t="s">
        <v>33</v>
      </c>
      <c r="Q113" s="4">
        <v>0</v>
      </c>
      <c r="R113" s="8">
        <v>44999</v>
      </c>
      <c r="S113" s="6">
        <v>45003</v>
      </c>
      <c r="T113" s="4" t="s">
        <v>34</v>
      </c>
      <c r="U113" s="4">
        <v>592</v>
      </c>
      <c r="V113" s="4">
        <v>0</v>
      </c>
      <c r="W113" s="4">
        <v>0</v>
      </c>
      <c r="X113" s="4" t="s">
        <v>593</v>
      </c>
      <c r="Y113" s="4" t="s">
        <v>594</v>
      </c>
    </row>
    <row r="114" s="4" customFormat="1" spans="1:25">
      <c r="A114" s="4" t="s">
        <v>595</v>
      </c>
      <c r="B114" s="4" t="s">
        <v>26</v>
      </c>
      <c r="C114" s="4" t="s">
        <v>27</v>
      </c>
      <c r="D114" s="4" t="s">
        <v>596</v>
      </c>
      <c r="E114" s="4" t="s">
        <v>597</v>
      </c>
      <c r="F114" s="6">
        <v>44999</v>
      </c>
      <c r="G114" s="6">
        <v>45000</v>
      </c>
      <c r="H114" s="4">
        <v>1</v>
      </c>
      <c r="I114" s="4">
        <v>1</v>
      </c>
      <c r="J114" s="4">
        <v>1</v>
      </c>
      <c r="K114" s="4" t="s">
        <v>30</v>
      </c>
      <c r="L114" s="4">
        <v>132</v>
      </c>
      <c r="M114" s="4">
        <v>132</v>
      </c>
      <c r="N114" s="4" t="s">
        <v>598</v>
      </c>
      <c r="O114" s="4" t="s">
        <v>32</v>
      </c>
      <c r="P114" s="4" t="s">
        <v>33</v>
      </c>
      <c r="Q114" s="4">
        <v>0</v>
      </c>
      <c r="R114" s="8">
        <v>44999</v>
      </c>
      <c r="S114" s="6">
        <v>45003</v>
      </c>
      <c r="T114" s="4" t="s">
        <v>34</v>
      </c>
      <c r="U114" s="4">
        <v>132</v>
      </c>
      <c r="V114" s="4">
        <v>0</v>
      </c>
      <c r="W114" s="4">
        <v>0</v>
      </c>
      <c r="X114" s="4" t="s">
        <v>599</v>
      </c>
      <c r="Y114" s="4" t="s">
        <v>600</v>
      </c>
    </row>
    <row r="115" s="4" customFormat="1" spans="1:25">
      <c r="A115" s="4" t="s">
        <v>448</v>
      </c>
      <c r="B115" s="4" t="s">
        <v>26</v>
      </c>
      <c r="C115" s="4" t="s">
        <v>601</v>
      </c>
      <c r="D115" s="4" t="s">
        <v>449</v>
      </c>
      <c r="E115" s="4" t="s">
        <v>450</v>
      </c>
      <c r="F115" s="6">
        <v>44998</v>
      </c>
      <c r="G115" s="6">
        <v>45000</v>
      </c>
      <c r="H115" s="4">
        <v>3</v>
      </c>
      <c r="I115" s="4">
        <v>2</v>
      </c>
      <c r="J115" s="4">
        <v>6</v>
      </c>
      <c r="K115" s="4" t="s">
        <v>30</v>
      </c>
      <c r="L115" s="4">
        <v>-1812</v>
      </c>
      <c r="M115" s="4">
        <v>-1812</v>
      </c>
      <c r="N115" s="4" t="s">
        <v>451</v>
      </c>
      <c r="O115" s="4" t="s">
        <v>32</v>
      </c>
      <c r="P115" s="4" t="s">
        <v>33</v>
      </c>
      <c r="Q115" s="4">
        <v>0</v>
      </c>
      <c r="R115" s="8">
        <v>44998.2268518519</v>
      </c>
      <c r="S115" s="6">
        <v>45003</v>
      </c>
      <c r="T115" s="4" t="s">
        <v>34</v>
      </c>
      <c r="U115" s="4">
        <v>-1812</v>
      </c>
      <c r="V115" s="4">
        <v>0</v>
      </c>
      <c r="W115" s="4">
        <v>0</v>
      </c>
      <c r="X115" s="4" t="s">
        <v>452</v>
      </c>
      <c r="Y115" s="4" t="s">
        <v>453</v>
      </c>
    </row>
    <row r="116" s="4" customFormat="1" spans="1:25">
      <c r="A116" s="4" t="s">
        <v>353</v>
      </c>
      <c r="B116" s="4" t="s">
        <v>26</v>
      </c>
      <c r="C116" s="4" t="s">
        <v>601</v>
      </c>
      <c r="D116" s="4" t="s">
        <v>354</v>
      </c>
      <c r="E116" s="4" t="s">
        <v>355</v>
      </c>
      <c r="F116" s="6">
        <v>44998</v>
      </c>
      <c r="G116" s="6">
        <v>45000</v>
      </c>
      <c r="H116" s="4">
        <v>1</v>
      </c>
      <c r="I116" s="4">
        <v>2</v>
      </c>
      <c r="J116" s="4">
        <v>2</v>
      </c>
      <c r="K116" s="4" t="s">
        <v>30</v>
      </c>
      <c r="L116" s="4">
        <v>-987</v>
      </c>
      <c r="M116" s="4">
        <v>-987</v>
      </c>
      <c r="N116" s="4" t="s">
        <v>356</v>
      </c>
      <c r="O116" s="4" t="s">
        <v>32</v>
      </c>
      <c r="P116" s="4" t="s">
        <v>33</v>
      </c>
      <c r="Q116" s="4">
        <v>0</v>
      </c>
      <c r="R116" s="8">
        <v>44996.337349537</v>
      </c>
      <c r="S116" s="6">
        <v>45003</v>
      </c>
      <c r="T116" s="4" t="s">
        <v>34</v>
      </c>
      <c r="U116" s="4">
        <v>-987</v>
      </c>
      <c r="V116" s="4">
        <v>0</v>
      </c>
      <c r="W116" s="4">
        <v>0</v>
      </c>
      <c r="X116" s="4" t="s">
        <v>357</v>
      </c>
      <c r="Y116" s="4" t="s">
        <v>42</v>
      </c>
    </row>
    <row r="117" s="4" customFormat="1" spans="1:25">
      <c r="A117" s="4" t="s">
        <v>454</v>
      </c>
      <c r="B117" s="4" t="s">
        <v>26</v>
      </c>
      <c r="C117" s="4" t="s">
        <v>75</v>
      </c>
      <c r="D117" s="4" t="s">
        <v>455</v>
      </c>
      <c r="E117" s="4" t="s">
        <v>456</v>
      </c>
      <c r="F117" s="6">
        <v>44999</v>
      </c>
      <c r="G117" s="6">
        <v>45000</v>
      </c>
      <c r="H117" s="4">
        <v>1</v>
      </c>
      <c r="I117" s="4">
        <v>1</v>
      </c>
      <c r="J117" s="4">
        <v>1</v>
      </c>
      <c r="K117" s="4" t="s">
        <v>30</v>
      </c>
      <c r="L117" s="4">
        <v>-921</v>
      </c>
      <c r="M117" s="4">
        <v>-921</v>
      </c>
      <c r="N117" s="4" t="s">
        <v>457</v>
      </c>
      <c r="O117" s="4" t="s">
        <v>32</v>
      </c>
      <c r="P117" s="4" t="s">
        <v>33</v>
      </c>
      <c r="Q117" s="4">
        <v>0</v>
      </c>
      <c r="R117" s="8">
        <v>44998</v>
      </c>
      <c r="S117" s="6">
        <v>45003</v>
      </c>
      <c r="T117" s="4" t="s">
        <v>34</v>
      </c>
      <c r="U117" s="4">
        <v>-921</v>
      </c>
      <c r="V117" s="4">
        <v>0</v>
      </c>
      <c r="W117" s="4">
        <v>0</v>
      </c>
      <c r="X117" s="4" t="s">
        <v>458</v>
      </c>
      <c r="Y117" s="4" t="s">
        <v>459</v>
      </c>
    </row>
    <row r="118" s="4" customFormat="1" spans="1:25">
      <c r="A118" s="4" t="s">
        <v>602</v>
      </c>
      <c r="B118" s="4" t="s">
        <v>26</v>
      </c>
      <c r="C118" s="4" t="s">
        <v>27</v>
      </c>
      <c r="D118" s="4" t="s">
        <v>603</v>
      </c>
      <c r="E118" s="4" t="s">
        <v>604</v>
      </c>
      <c r="F118" s="6">
        <v>44998</v>
      </c>
      <c r="G118" s="6">
        <v>45001</v>
      </c>
      <c r="H118" s="4">
        <v>1</v>
      </c>
      <c r="I118" s="4">
        <v>3</v>
      </c>
      <c r="J118" s="4">
        <v>3</v>
      </c>
      <c r="K118" s="4" t="s">
        <v>30</v>
      </c>
      <c r="L118" s="4">
        <v>4686</v>
      </c>
      <c r="M118" s="4">
        <v>4686</v>
      </c>
      <c r="N118" s="4" t="s">
        <v>605</v>
      </c>
      <c r="O118" s="4" t="s">
        <v>606</v>
      </c>
      <c r="P118" s="4" t="s">
        <v>33</v>
      </c>
      <c r="Q118" s="4">
        <v>0</v>
      </c>
      <c r="R118" s="8">
        <v>44910</v>
      </c>
      <c r="S118" s="6">
        <v>45004</v>
      </c>
      <c r="T118" s="4" t="s">
        <v>34</v>
      </c>
      <c r="U118" s="4">
        <v>4686</v>
      </c>
      <c r="V118" s="4">
        <v>0</v>
      </c>
      <c r="W118" s="4">
        <v>0</v>
      </c>
      <c r="X118" s="4" t="s">
        <v>607</v>
      </c>
      <c r="Y118" s="4" t="s">
        <v>42</v>
      </c>
    </row>
    <row r="119" s="4" customFormat="1" spans="1:25">
      <c r="A119" s="4" t="s">
        <v>608</v>
      </c>
      <c r="B119" s="4" t="s">
        <v>26</v>
      </c>
      <c r="C119" s="4" t="s">
        <v>27</v>
      </c>
      <c r="D119" s="4" t="s">
        <v>609</v>
      </c>
      <c r="E119" s="4" t="s">
        <v>610</v>
      </c>
      <c r="F119" s="6">
        <v>44998</v>
      </c>
      <c r="G119" s="6">
        <v>45001</v>
      </c>
      <c r="H119" s="4">
        <v>1</v>
      </c>
      <c r="I119" s="4">
        <v>3</v>
      </c>
      <c r="J119" s="4">
        <v>3</v>
      </c>
      <c r="K119" s="4" t="s">
        <v>30</v>
      </c>
      <c r="L119" s="4">
        <v>1773</v>
      </c>
      <c r="M119" s="4">
        <v>1773</v>
      </c>
      <c r="N119" s="4" t="s">
        <v>611</v>
      </c>
      <c r="O119" s="4" t="s">
        <v>606</v>
      </c>
      <c r="P119" s="4" t="s">
        <v>33</v>
      </c>
      <c r="Q119" s="4">
        <v>0</v>
      </c>
      <c r="R119" s="8">
        <v>44928</v>
      </c>
      <c r="S119" s="6">
        <v>45004</v>
      </c>
      <c r="T119" s="4" t="s">
        <v>34</v>
      </c>
      <c r="U119" s="4">
        <v>1773</v>
      </c>
      <c r="V119" s="4">
        <v>0</v>
      </c>
      <c r="W119" s="4">
        <v>0</v>
      </c>
      <c r="X119" s="4" t="s">
        <v>612</v>
      </c>
      <c r="Y119" s="4" t="s">
        <v>613</v>
      </c>
    </row>
    <row r="120" s="4" customFormat="1" spans="1:25">
      <c r="A120" s="4" t="s">
        <v>614</v>
      </c>
      <c r="B120" s="4" t="s">
        <v>26</v>
      </c>
      <c r="C120" s="4" t="s">
        <v>27</v>
      </c>
      <c r="D120" s="4" t="s">
        <v>615</v>
      </c>
      <c r="E120" s="4" t="s">
        <v>616</v>
      </c>
      <c r="F120" s="6">
        <v>44999</v>
      </c>
      <c r="G120" s="6">
        <v>45001</v>
      </c>
      <c r="H120" s="4">
        <v>1</v>
      </c>
      <c r="I120" s="4">
        <v>2</v>
      </c>
      <c r="J120" s="4">
        <v>2</v>
      </c>
      <c r="K120" s="4" t="s">
        <v>30</v>
      </c>
      <c r="L120" s="4">
        <v>904</v>
      </c>
      <c r="M120" s="4">
        <v>904</v>
      </c>
      <c r="N120" s="4" t="s">
        <v>617</v>
      </c>
      <c r="O120" s="4" t="s">
        <v>606</v>
      </c>
      <c r="P120" s="4" t="s">
        <v>33</v>
      </c>
      <c r="Q120" s="4">
        <v>0</v>
      </c>
      <c r="R120" s="8">
        <v>44936</v>
      </c>
      <c r="S120" s="6">
        <v>45004</v>
      </c>
      <c r="T120" s="4" t="s">
        <v>34</v>
      </c>
      <c r="U120" s="4">
        <v>904</v>
      </c>
      <c r="V120" s="4">
        <v>0</v>
      </c>
      <c r="W120" s="4">
        <v>0</v>
      </c>
      <c r="X120" s="4" t="s">
        <v>618</v>
      </c>
      <c r="Y120" s="4" t="s">
        <v>619</v>
      </c>
    </row>
    <row r="121" s="4" customFormat="1" spans="1:25">
      <c r="A121" s="4" t="s">
        <v>620</v>
      </c>
      <c r="B121" s="4" t="s">
        <v>26</v>
      </c>
      <c r="C121" s="4" t="s">
        <v>27</v>
      </c>
      <c r="D121" s="4" t="s">
        <v>621</v>
      </c>
      <c r="E121" s="4" t="s">
        <v>622</v>
      </c>
      <c r="F121" s="6">
        <v>44999</v>
      </c>
      <c r="G121" s="6">
        <v>45001</v>
      </c>
      <c r="H121" s="4">
        <v>2</v>
      </c>
      <c r="I121" s="4">
        <v>2</v>
      </c>
      <c r="J121" s="4">
        <v>4</v>
      </c>
      <c r="K121" s="4" t="s">
        <v>30</v>
      </c>
      <c r="L121" s="4">
        <v>8512</v>
      </c>
      <c r="M121" s="4">
        <v>8512</v>
      </c>
      <c r="N121" s="4" t="s">
        <v>623</v>
      </c>
      <c r="O121" s="4" t="s">
        <v>606</v>
      </c>
      <c r="P121" s="4" t="s">
        <v>33</v>
      </c>
      <c r="Q121" s="4">
        <v>0</v>
      </c>
      <c r="R121" s="8">
        <v>44940</v>
      </c>
      <c r="S121" s="6">
        <v>45004</v>
      </c>
      <c r="T121" s="4" t="s">
        <v>34</v>
      </c>
      <c r="U121" s="4">
        <v>8512</v>
      </c>
      <c r="V121" s="4">
        <v>0</v>
      </c>
      <c r="W121" s="4">
        <v>0</v>
      </c>
      <c r="X121" s="4" t="s">
        <v>624</v>
      </c>
      <c r="Y121" s="4" t="s">
        <v>42</v>
      </c>
    </row>
    <row r="122" s="4" customFormat="1" spans="1:25">
      <c r="A122" s="4" t="s">
        <v>625</v>
      </c>
      <c r="B122" s="4" t="s">
        <v>26</v>
      </c>
      <c r="C122" s="4" t="s">
        <v>27</v>
      </c>
      <c r="D122" s="4" t="s">
        <v>626</v>
      </c>
      <c r="E122" s="4" t="s">
        <v>627</v>
      </c>
      <c r="F122" s="6">
        <v>44996</v>
      </c>
      <c r="G122" s="6">
        <v>45001</v>
      </c>
      <c r="H122" s="4">
        <v>1</v>
      </c>
      <c r="I122" s="4">
        <v>5</v>
      </c>
      <c r="J122" s="4">
        <v>5</v>
      </c>
      <c r="K122" s="4" t="s">
        <v>30</v>
      </c>
      <c r="L122" s="4">
        <v>3590</v>
      </c>
      <c r="M122" s="4">
        <v>3590</v>
      </c>
      <c r="N122" s="4" t="s">
        <v>628</v>
      </c>
      <c r="O122" s="4" t="s">
        <v>606</v>
      </c>
      <c r="P122" s="4" t="s">
        <v>33</v>
      </c>
      <c r="Q122" s="4">
        <v>0</v>
      </c>
      <c r="R122" s="8">
        <v>44966</v>
      </c>
      <c r="S122" s="6">
        <v>45004</v>
      </c>
      <c r="T122" s="4" t="s">
        <v>34</v>
      </c>
      <c r="U122" s="4">
        <v>3590</v>
      </c>
      <c r="V122" s="4">
        <v>0</v>
      </c>
      <c r="W122" s="4">
        <v>0</v>
      </c>
      <c r="X122" s="4" t="s">
        <v>629</v>
      </c>
      <c r="Y122" s="4" t="s">
        <v>42</v>
      </c>
    </row>
    <row r="123" s="4" customFormat="1" spans="1:25">
      <c r="A123" s="4" t="s">
        <v>630</v>
      </c>
      <c r="B123" s="4" t="s">
        <v>26</v>
      </c>
      <c r="C123" s="4" t="s">
        <v>27</v>
      </c>
      <c r="D123" s="4" t="s">
        <v>631</v>
      </c>
      <c r="E123" s="4" t="s">
        <v>632</v>
      </c>
      <c r="F123" s="6">
        <v>44995</v>
      </c>
      <c r="G123" s="6">
        <v>45001</v>
      </c>
      <c r="H123" s="4">
        <v>1</v>
      </c>
      <c r="I123" s="4">
        <v>6</v>
      </c>
      <c r="J123" s="4">
        <v>6</v>
      </c>
      <c r="K123" s="4" t="s">
        <v>30</v>
      </c>
      <c r="L123" s="4">
        <v>3768</v>
      </c>
      <c r="M123" s="4">
        <v>3768</v>
      </c>
      <c r="N123" s="4" t="s">
        <v>633</v>
      </c>
      <c r="O123" s="4" t="s">
        <v>606</v>
      </c>
      <c r="P123" s="4" t="s">
        <v>33</v>
      </c>
      <c r="Q123" s="4">
        <v>0</v>
      </c>
      <c r="R123" s="8">
        <v>44966</v>
      </c>
      <c r="S123" s="6">
        <v>45004</v>
      </c>
      <c r="T123" s="4" t="s">
        <v>34</v>
      </c>
      <c r="U123" s="4">
        <v>3768</v>
      </c>
      <c r="V123" s="4">
        <v>0</v>
      </c>
      <c r="W123" s="4">
        <v>0</v>
      </c>
      <c r="X123" s="4" t="s">
        <v>634</v>
      </c>
      <c r="Y123" s="4" t="s">
        <v>42</v>
      </c>
    </row>
    <row r="124" s="4" customFormat="1" spans="1:25">
      <c r="A124" s="4" t="s">
        <v>630</v>
      </c>
      <c r="B124" s="4" t="s">
        <v>26</v>
      </c>
      <c r="C124" s="4" t="s">
        <v>75</v>
      </c>
      <c r="D124" s="4" t="s">
        <v>631</v>
      </c>
      <c r="E124" s="4" t="s">
        <v>632</v>
      </c>
      <c r="F124" s="6">
        <v>44995</v>
      </c>
      <c r="G124" s="6">
        <v>45001</v>
      </c>
      <c r="H124" s="4">
        <v>1</v>
      </c>
      <c r="I124" s="4">
        <v>6</v>
      </c>
      <c r="J124" s="4">
        <v>6</v>
      </c>
      <c r="K124" s="4" t="s">
        <v>30</v>
      </c>
      <c r="L124" s="4">
        <v>-3768</v>
      </c>
      <c r="M124" s="4">
        <v>-3768</v>
      </c>
      <c r="N124" s="4" t="s">
        <v>633</v>
      </c>
      <c r="O124" s="4" t="s">
        <v>606</v>
      </c>
      <c r="P124" s="4" t="s">
        <v>33</v>
      </c>
      <c r="Q124" s="4">
        <v>0</v>
      </c>
      <c r="R124" s="8">
        <v>44966</v>
      </c>
      <c r="S124" s="6">
        <v>45004</v>
      </c>
      <c r="T124" s="4" t="s">
        <v>34</v>
      </c>
      <c r="U124" s="4">
        <v>-3768</v>
      </c>
      <c r="V124" s="4">
        <v>0</v>
      </c>
      <c r="W124" s="4">
        <v>0</v>
      </c>
      <c r="X124" s="4" t="s">
        <v>634</v>
      </c>
      <c r="Y124" s="4" t="s">
        <v>42</v>
      </c>
    </row>
    <row r="125" s="4" customFormat="1" spans="1:25">
      <c r="A125" s="4" t="s">
        <v>635</v>
      </c>
      <c r="B125" s="4" t="s">
        <v>26</v>
      </c>
      <c r="C125" s="4" t="s">
        <v>27</v>
      </c>
      <c r="D125" s="4" t="s">
        <v>636</v>
      </c>
      <c r="E125" s="4" t="s">
        <v>106</v>
      </c>
      <c r="F125" s="6">
        <v>44996</v>
      </c>
      <c r="G125" s="6">
        <v>45001</v>
      </c>
      <c r="H125" s="4">
        <v>1</v>
      </c>
      <c r="I125" s="4">
        <v>5</v>
      </c>
      <c r="J125" s="4">
        <v>5</v>
      </c>
      <c r="K125" s="4" t="s">
        <v>30</v>
      </c>
      <c r="L125" s="4">
        <v>5840</v>
      </c>
      <c r="M125" s="4">
        <v>5840</v>
      </c>
      <c r="N125" s="4" t="s">
        <v>637</v>
      </c>
      <c r="O125" s="4" t="s">
        <v>606</v>
      </c>
      <c r="P125" s="4" t="s">
        <v>33</v>
      </c>
      <c r="Q125" s="4">
        <v>0</v>
      </c>
      <c r="R125" s="8">
        <v>44967</v>
      </c>
      <c r="S125" s="6">
        <v>45004</v>
      </c>
      <c r="T125" s="4" t="s">
        <v>34</v>
      </c>
      <c r="U125" s="4">
        <v>5840</v>
      </c>
      <c r="V125" s="4">
        <v>0</v>
      </c>
      <c r="W125" s="4">
        <v>0</v>
      </c>
      <c r="X125" s="4" t="s">
        <v>638</v>
      </c>
      <c r="Y125" s="4" t="s">
        <v>639</v>
      </c>
    </row>
    <row r="126" s="4" customFormat="1" spans="1:25">
      <c r="A126" s="4" t="s">
        <v>640</v>
      </c>
      <c r="B126" s="4" t="s">
        <v>26</v>
      </c>
      <c r="C126" s="4" t="s">
        <v>27</v>
      </c>
      <c r="D126" s="4" t="s">
        <v>641</v>
      </c>
      <c r="E126" s="4" t="s">
        <v>642</v>
      </c>
      <c r="F126" s="6">
        <v>45000</v>
      </c>
      <c r="G126" s="6">
        <v>45001</v>
      </c>
      <c r="H126" s="4">
        <v>1</v>
      </c>
      <c r="I126" s="4">
        <v>1</v>
      </c>
      <c r="J126" s="4">
        <v>1</v>
      </c>
      <c r="K126" s="4" t="s">
        <v>30</v>
      </c>
      <c r="L126" s="4">
        <v>561</v>
      </c>
      <c r="M126" s="4">
        <v>561</v>
      </c>
      <c r="N126" s="4" t="s">
        <v>643</v>
      </c>
      <c r="O126" s="4" t="s">
        <v>606</v>
      </c>
      <c r="P126" s="4" t="s">
        <v>33</v>
      </c>
      <c r="Q126" s="4">
        <v>0</v>
      </c>
      <c r="R126" s="8">
        <v>44968</v>
      </c>
      <c r="S126" s="6">
        <v>45004</v>
      </c>
      <c r="T126" s="4" t="s">
        <v>34</v>
      </c>
      <c r="U126" s="4">
        <v>561</v>
      </c>
      <c r="V126" s="4">
        <v>0</v>
      </c>
      <c r="W126" s="4">
        <v>0</v>
      </c>
      <c r="X126" s="4" t="s">
        <v>644</v>
      </c>
      <c r="Y126" s="4" t="s">
        <v>42</v>
      </c>
    </row>
    <row r="127" s="4" customFormat="1" spans="1:25">
      <c r="A127" s="4" t="s">
        <v>645</v>
      </c>
      <c r="B127" s="4" t="s">
        <v>26</v>
      </c>
      <c r="C127" s="4" t="s">
        <v>27</v>
      </c>
      <c r="D127" s="4" t="s">
        <v>646</v>
      </c>
      <c r="E127" s="4" t="s">
        <v>647</v>
      </c>
      <c r="F127" s="6">
        <v>44998</v>
      </c>
      <c r="G127" s="6">
        <v>45001</v>
      </c>
      <c r="H127" s="4">
        <v>1</v>
      </c>
      <c r="I127" s="4">
        <v>3</v>
      </c>
      <c r="J127" s="4">
        <v>3</v>
      </c>
      <c r="K127" s="4" t="s">
        <v>30</v>
      </c>
      <c r="L127" s="4">
        <v>2661</v>
      </c>
      <c r="M127" s="4">
        <v>2661</v>
      </c>
      <c r="N127" s="4" t="s">
        <v>648</v>
      </c>
      <c r="O127" s="4" t="s">
        <v>606</v>
      </c>
      <c r="P127" s="4" t="s">
        <v>33</v>
      </c>
      <c r="Q127" s="4">
        <v>0</v>
      </c>
      <c r="R127" s="8">
        <v>44971</v>
      </c>
      <c r="S127" s="6">
        <v>45004</v>
      </c>
      <c r="T127" s="4" t="s">
        <v>34</v>
      </c>
      <c r="U127" s="4">
        <v>2661</v>
      </c>
      <c r="V127" s="4">
        <v>0</v>
      </c>
      <c r="W127" s="4">
        <v>0</v>
      </c>
      <c r="X127" s="4" t="s">
        <v>649</v>
      </c>
      <c r="Y127" s="4" t="s">
        <v>650</v>
      </c>
    </row>
    <row r="128" s="4" customFormat="1" spans="1:25">
      <c r="A128" s="4" t="s">
        <v>651</v>
      </c>
      <c r="B128" s="4" t="s">
        <v>26</v>
      </c>
      <c r="C128" s="4" t="s">
        <v>27</v>
      </c>
      <c r="D128" s="4" t="s">
        <v>652</v>
      </c>
      <c r="E128" s="4" t="s">
        <v>653</v>
      </c>
      <c r="F128" s="6">
        <v>44997</v>
      </c>
      <c r="G128" s="6">
        <v>45001</v>
      </c>
      <c r="H128" s="4">
        <v>1</v>
      </c>
      <c r="I128" s="4">
        <v>4</v>
      </c>
      <c r="J128" s="4">
        <v>4</v>
      </c>
      <c r="K128" s="4" t="s">
        <v>30</v>
      </c>
      <c r="L128" s="4">
        <v>3540</v>
      </c>
      <c r="M128" s="4">
        <v>3540</v>
      </c>
      <c r="N128" s="4" t="s">
        <v>654</v>
      </c>
      <c r="O128" s="4" t="s">
        <v>606</v>
      </c>
      <c r="P128" s="4" t="s">
        <v>33</v>
      </c>
      <c r="Q128" s="4">
        <v>0</v>
      </c>
      <c r="R128" s="8">
        <v>44971</v>
      </c>
      <c r="S128" s="6">
        <v>45004</v>
      </c>
      <c r="T128" s="4" t="s">
        <v>34</v>
      </c>
      <c r="U128" s="4">
        <v>3540</v>
      </c>
      <c r="V128" s="4">
        <v>0</v>
      </c>
      <c r="W128" s="4">
        <v>0</v>
      </c>
      <c r="X128" s="4" t="s">
        <v>655</v>
      </c>
      <c r="Y128" s="4" t="s">
        <v>656</v>
      </c>
    </row>
    <row r="129" s="4" customFormat="1" spans="1:25">
      <c r="A129" s="4" t="s">
        <v>657</v>
      </c>
      <c r="B129" s="4" t="s">
        <v>26</v>
      </c>
      <c r="C129" s="4" t="s">
        <v>27</v>
      </c>
      <c r="D129" s="4" t="s">
        <v>658</v>
      </c>
      <c r="E129" s="4" t="s">
        <v>659</v>
      </c>
      <c r="F129" s="6">
        <v>44999</v>
      </c>
      <c r="G129" s="6">
        <v>45001</v>
      </c>
      <c r="H129" s="4">
        <v>1</v>
      </c>
      <c r="I129" s="4">
        <v>2</v>
      </c>
      <c r="J129" s="4">
        <v>2</v>
      </c>
      <c r="K129" s="4" t="s">
        <v>30</v>
      </c>
      <c r="L129" s="4">
        <v>1716</v>
      </c>
      <c r="M129" s="4">
        <v>1716</v>
      </c>
      <c r="N129" s="4" t="s">
        <v>660</v>
      </c>
      <c r="O129" s="4" t="s">
        <v>606</v>
      </c>
      <c r="P129" s="4" t="s">
        <v>33</v>
      </c>
      <c r="Q129" s="4">
        <v>0</v>
      </c>
      <c r="R129" s="8">
        <v>44974</v>
      </c>
      <c r="S129" s="6">
        <v>45004</v>
      </c>
      <c r="T129" s="4" t="s">
        <v>34</v>
      </c>
      <c r="U129" s="4">
        <v>1716</v>
      </c>
      <c r="V129" s="4">
        <v>0</v>
      </c>
      <c r="W129" s="4">
        <v>0</v>
      </c>
      <c r="X129" s="4" t="s">
        <v>661</v>
      </c>
      <c r="Y129" s="4" t="s">
        <v>42</v>
      </c>
    </row>
    <row r="130" s="4" customFormat="1" spans="1:25">
      <c r="A130" s="4" t="s">
        <v>662</v>
      </c>
      <c r="B130" s="4" t="s">
        <v>26</v>
      </c>
      <c r="C130" s="4" t="s">
        <v>27</v>
      </c>
      <c r="D130" s="4" t="s">
        <v>663</v>
      </c>
      <c r="E130" s="4" t="s">
        <v>106</v>
      </c>
      <c r="F130" s="6">
        <v>44999</v>
      </c>
      <c r="G130" s="6">
        <v>45001</v>
      </c>
      <c r="H130" s="4">
        <v>1</v>
      </c>
      <c r="I130" s="4">
        <v>2</v>
      </c>
      <c r="J130" s="4">
        <v>2</v>
      </c>
      <c r="K130" s="4" t="s">
        <v>30</v>
      </c>
      <c r="L130" s="4">
        <v>668</v>
      </c>
      <c r="M130" s="4">
        <v>668</v>
      </c>
      <c r="N130" s="4" t="s">
        <v>664</v>
      </c>
      <c r="O130" s="4" t="s">
        <v>606</v>
      </c>
      <c r="P130" s="4" t="s">
        <v>33</v>
      </c>
      <c r="Q130" s="4">
        <v>0</v>
      </c>
      <c r="R130" s="8">
        <v>44977</v>
      </c>
      <c r="S130" s="6">
        <v>45004</v>
      </c>
      <c r="T130" s="4" t="s">
        <v>34</v>
      </c>
      <c r="U130" s="4">
        <v>668</v>
      </c>
      <c r="V130" s="4">
        <v>0</v>
      </c>
      <c r="W130" s="4">
        <v>0</v>
      </c>
      <c r="X130" s="4" t="s">
        <v>665</v>
      </c>
      <c r="Y130" s="4" t="s">
        <v>42</v>
      </c>
    </row>
    <row r="131" s="4" customFormat="1" spans="1:25">
      <c r="A131" s="4" t="s">
        <v>666</v>
      </c>
      <c r="B131" s="4" t="s">
        <v>26</v>
      </c>
      <c r="C131" s="4" t="s">
        <v>27</v>
      </c>
      <c r="D131" s="4" t="s">
        <v>667</v>
      </c>
      <c r="E131" s="4" t="s">
        <v>668</v>
      </c>
      <c r="F131" s="6">
        <v>44999</v>
      </c>
      <c r="G131" s="6">
        <v>45001</v>
      </c>
      <c r="H131" s="4">
        <v>1</v>
      </c>
      <c r="I131" s="4">
        <v>2</v>
      </c>
      <c r="J131" s="4">
        <v>2</v>
      </c>
      <c r="K131" s="4" t="s">
        <v>30</v>
      </c>
      <c r="L131" s="4">
        <v>1694</v>
      </c>
      <c r="M131" s="4">
        <v>1694</v>
      </c>
      <c r="N131" s="4" t="s">
        <v>669</v>
      </c>
      <c r="O131" s="4" t="s">
        <v>606</v>
      </c>
      <c r="P131" s="4" t="s">
        <v>33</v>
      </c>
      <c r="Q131" s="4">
        <v>0</v>
      </c>
      <c r="R131" s="8">
        <v>44977</v>
      </c>
      <c r="S131" s="6">
        <v>45004</v>
      </c>
      <c r="T131" s="4" t="s">
        <v>34</v>
      </c>
      <c r="U131" s="4">
        <v>1694</v>
      </c>
      <c r="V131" s="4">
        <v>0</v>
      </c>
      <c r="W131" s="4">
        <v>0</v>
      </c>
      <c r="X131" s="4" t="s">
        <v>670</v>
      </c>
      <c r="Y131" s="4" t="s">
        <v>671</v>
      </c>
    </row>
    <row r="132" s="4" customFormat="1" spans="1:25">
      <c r="A132" s="4" t="s">
        <v>672</v>
      </c>
      <c r="B132" s="4" t="s">
        <v>26</v>
      </c>
      <c r="C132" s="4" t="s">
        <v>27</v>
      </c>
      <c r="D132" s="4" t="s">
        <v>673</v>
      </c>
      <c r="E132" s="4" t="s">
        <v>674</v>
      </c>
      <c r="F132" s="6">
        <v>44997</v>
      </c>
      <c r="G132" s="6">
        <v>45001</v>
      </c>
      <c r="H132" s="4">
        <v>1</v>
      </c>
      <c r="I132" s="4">
        <v>4</v>
      </c>
      <c r="J132" s="4">
        <v>4</v>
      </c>
      <c r="K132" s="4" t="s">
        <v>30</v>
      </c>
      <c r="L132" s="4">
        <v>3993</v>
      </c>
      <c r="M132" s="4">
        <v>3993</v>
      </c>
      <c r="N132" s="4" t="s">
        <v>675</v>
      </c>
      <c r="O132" s="4" t="s">
        <v>606</v>
      </c>
      <c r="P132" s="4" t="s">
        <v>33</v>
      </c>
      <c r="Q132" s="4">
        <v>0</v>
      </c>
      <c r="R132" s="8">
        <v>44977</v>
      </c>
      <c r="S132" s="6">
        <v>45004</v>
      </c>
      <c r="T132" s="4" t="s">
        <v>34</v>
      </c>
      <c r="U132" s="4">
        <v>3993</v>
      </c>
      <c r="V132" s="4">
        <v>0</v>
      </c>
      <c r="W132" s="4">
        <v>0</v>
      </c>
      <c r="X132" s="4" t="s">
        <v>676</v>
      </c>
      <c r="Y132" s="4" t="s">
        <v>677</v>
      </c>
    </row>
    <row r="133" s="4" customFormat="1" spans="1:25">
      <c r="A133" s="4" t="s">
        <v>678</v>
      </c>
      <c r="B133" s="4" t="s">
        <v>26</v>
      </c>
      <c r="C133" s="4" t="s">
        <v>27</v>
      </c>
      <c r="D133" s="4" t="s">
        <v>679</v>
      </c>
      <c r="E133" s="4" t="s">
        <v>632</v>
      </c>
      <c r="F133" s="6">
        <v>45000</v>
      </c>
      <c r="G133" s="6">
        <v>45001</v>
      </c>
      <c r="H133" s="4">
        <v>1</v>
      </c>
      <c r="I133" s="4">
        <v>1</v>
      </c>
      <c r="J133" s="4">
        <v>1</v>
      </c>
      <c r="K133" s="4" t="s">
        <v>30</v>
      </c>
      <c r="L133" s="4">
        <v>735</v>
      </c>
      <c r="M133" s="4">
        <v>735</v>
      </c>
      <c r="N133" s="4" t="s">
        <v>680</v>
      </c>
      <c r="O133" s="4" t="s">
        <v>606</v>
      </c>
      <c r="P133" s="4" t="s">
        <v>33</v>
      </c>
      <c r="Q133" s="4">
        <v>0</v>
      </c>
      <c r="R133" s="8">
        <v>44978</v>
      </c>
      <c r="S133" s="6">
        <v>45004</v>
      </c>
      <c r="T133" s="4" t="s">
        <v>34</v>
      </c>
      <c r="U133" s="4">
        <v>735</v>
      </c>
      <c r="V133" s="4">
        <v>0</v>
      </c>
      <c r="W133" s="4">
        <v>0</v>
      </c>
      <c r="X133" s="4" t="s">
        <v>681</v>
      </c>
      <c r="Y133" s="4" t="s">
        <v>682</v>
      </c>
    </row>
    <row r="134" s="4" customFormat="1" spans="1:25">
      <c r="A134" s="4" t="s">
        <v>683</v>
      </c>
      <c r="B134" s="4" t="s">
        <v>26</v>
      </c>
      <c r="C134" s="4" t="s">
        <v>27</v>
      </c>
      <c r="D134" s="4" t="s">
        <v>684</v>
      </c>
      <c r="E134" s="4" t="s">
        <v>685</v>
      </c>
      <c r="F134" s="6">
        <v>44997</v>
      </c>
      <c r="G134" s="6">
        <v>45001</v>
      </c>
      <c r="H134" s="4">
        <v>1</v>
      </c>
      <c r="I134" s="4">
        <v>4</v>
      </c>
      <c r="J134" s="4">
        <v>4</v>
      </c>
      <c r="K134" s="4" t="s">
        <v>30</v>
      </c>
      <c r="L134" s="4">
        <v>10458</v>
      </c>
      <c r="M134" s="4">
        <v>10458</v>
      </c>
      <c r="N134" s="4" t="s">
        <v>686</v>
      </c>
      <c r="O134" s="4" t="s">
        <v>606</v>
      </c>
      <c r="P134" s="4" t="s">
        <v>33</v>
      </c>
      <c r="Q134" s="4">
        <v>0</v>
      </c>
      <c r="R134" s="8">
        <v>44979</v>
      </c>
      <c r="S134" s="6">
        <v>45004</v>
      </c>
      <c r="T134" s="4" t="s">
        <v>34</v>
      </c>
      <c r="U134" s="4">
        <v>10458</v>
      </c>
      <c r="V134" s="4">
        <v>0</v>
      </c>
      <c r="W134" s="4">
        <v>0</v>
      </c>
      <c r="X134" s="4" t="s">
        <v>687</v>
      </c>
      <c r="Y134" s="4" t="s">
        <v>688</v>
      </c>
    </row>
    <row r="135" s="4" customFormat="1" spans="1:25">
      <c r="A135" s="4" t="s">
        <v>689</v>
      </c>
      <c r="B135" s="4" t="s">
        <v>26</v>
      </c>
      <c r="C135" s="4" t="s">
        <v>27</v>
      </c>
      <c r="D135" s="4" t="s">
        <v>690</v>
      </c>
      <c r="E135" s="4" t="s">
        <v>691</v>
      </c>
      <c r="F135" s="6">
        <v>45000</v>
      </c>
      <c r="G135" s="6">
        <v>45001</v>
      </c>
      <c r="H135" s="4">
        <v>1</v>
      </c>
      <c r="I135" s="4">
        <v>1</v>
      </c>
      <c r="J135" s="4">
        <v>1</v>
      </c>
      <c r="K135" s="4" t="s">
        <v>30</v>
      </c>
      <c r="L135" s="4">
        <v>773</v>
      </c>
      <c r="M135" s="4">
        <v>773</v>
      </c>
      <c r="N135" s="4" t="s">
        <v>692</v>
      </c>
      <c r="O135" s="4" t="s">
        <v>606</v>
      </c>
      <c r="P135" s="4" t="s">
        <v>33</v>
      </c>
      <c r="Q135" s="4">
        <v>0</v>
      </c>
      <c r="R135" s="8">
        <v>44981</v>
      </c>
      <c r="S135" s="6">
        <v>45004</v>
      </c>
      <c r="T135" s="4" t="s">
        <v>34</v>
      </c>
      <c r="U135" s="4">
        <v>773</v>
      </c>
      <c r="V135" s="4">
        <v>0</v>
      </c>
      <c r="W135" s="4">
        <v>0</v>
      </c>
      <c r="X135" s="4" t="s">
        <v>693</v>
      </c>
      <c r="Y135" s="4" t="s">
        <v>694</v>
      </c>
    </row>
    <row r="136" s="4" customFormat="1" spans="1:25">
      <c r="A136" s="4" t="s">
        <v>695</v>
      </c>
      <c r="B136" s="4" t="s">
        <v>26</v>
      </c>
      <c r="C136" s="4" t="s">
        <v>27</v>
      </c>
      <c r="D136" s="4" t="s">
        <v>696</v>
      </c>
      <c r="E136" s="4" t="s">
        <v>697</v>
      </c>
      <c r="F136" s="6">
        <v>44999</v>
      </c>
      <c r="G136" s="6">
        <v>45001</v>
      </c>
      <c r="H136" s="4">
        <v>1</v>
      </c>
      <c r="I136" s="4">
        <v>2</v>
      </c>
      <c r="J136" s="4">
        <v>2</v>
      </c>
      <c r="K136" s="4" t="s">
        <v>30</v>
      </c>
      <c r="L136" s="4">
        <v>2662</v>
      </c>
      <c r="M136" s="4">
        <v>2662</v>
      </c>
      <c r="N136" s="4" t="s">
        <v>698</v>
      </c>
      <c r="O136" s="4" t="s">
        <v>606</v>
      </c>
      <c r="P136" s="4" t="s">
        <v>33</v>
      </c>
      <c r="Q136" s="4">
        <v>0</v>
      </c>
      <c r="R136" s="8">
        <v>44981</v>
      </c>
      <c r="S136" s="6">
        <v>45004</v>
      </c>
      <c r="T136" s="4" t="s">
        <v>34</v>
      </c>
      <c r="U136" s="4">
        <v>2662</v>
      </c>
      <c r="V136" s="4">
        <v>0</v>
      </c>
      <c r="W136" s="4">
        <v>0</v>
      </c>
      <c r="X136" s="4" t="s">
        <v>699</v>
      </c>
      <c r="Y136" s="4" t="s">
        <v>42</v>
      </c>
    </row>
    <row r="137" s="4" customFormat="1" spans="1:25">
      <c r="A137" s="4" t="s">
        <v>700</v>
      </c>
      <c r="B137" s="4" t="s">
        <v>26</v>
      </c>
      <c r="C137" s="4" t="s">
        <v>27</v>
      </c>
      <c r="D137" s="4" t="s">
        <v>701</v>
      </c>
      <c r="E137" s="4" t="s">
        <v>219</v>
      </c>
      <c r="F137" s="6">
        <v>44999</v>
      </c>
      <c r="G137" s="6">
        <v>45001</v>
      </c>
      <c r="H137" s="4">
        <v>1</v>
      </c>
      <c r="I137" s="4">
        <v>2</v>
      </c>
      <c r="J137" s="4">
        <v>2</v>
      </c>
      <c r="K137" s="4" t="s">
        <v>30</v>
      </c>
      <c r="L137" s="4">
        <v>1204</v>
      </c>
      <c r="M137" s="4">
        <v>1204</v>
      </c>
      <c r="N137" s="4" t="s">
        <v>702</v>
      </c>
      <c r="O137" s="4" t="s">
        <v>606</v>
      </c>
      <c r="P137" s="4" t="s">
        <v>33</v>
      </c>
      <c r="Q137" s="4">
        <v>0</v>
      </c>
      <c r="R137" s="8">
        <v>44984</v>
      </c>
      <c r="S137" s="6">
        <v>45004</v>
      </c>
      <c r="T137" s="4" t="s">
        <v>34</v>
      </c>
      <c r="U137" s="4">
        <v>1204</v>
      </c>
      <c r="V137" s="4">
        <v>0</v>
      </c>
      <c r="W137" s="4">
        <v>0</v>
      </c>
      <c r="X137" s="4" t="s">
        <v>703</v>
      </c>
      <c r="Y137" s="4" t="s">
        <v>704</v>
      </c>
    </row>
    <row r="138" s="4" customFormat="1" spans="1:25">
      <c r="A138" s="4" t="s">
        <v>705</v>
      </c>
      <c r="B138" s="4" t="s">
        <v>26</v>
      </c>
      <c r="C138" s="4" t="s">
        <v>27</v>
      </c>
      <c r="D138" s="4" t="s">
        <v>706</v>
      </c>
      <c r="E138" s="4" t="s">
        <v>707</v>
      </c>
      <c r="F138" s="6">
        <v>44999</v>
      </c>
      <c r="G138" s="6">
        <v>45001</v>
      </c>
      <c r="H138" s="4">
        <v>1</v>
      </c>
      <c r="I138" s="4">
        <v>2</v>
      </c>
      <c r="J138" s="4">
        <v>2</v>
      </c>
      <c r="K138" s="4" t="s">
        <v>30</v>
      </c>
      <c r="L138" s="4">
        <v>1600</v>
      </c>
      <c r="M138" s="4">
        <v>1600</v>
      </c>
      <c r="N138" s="4" t="s">
        <v>708</v>
      </c>
      <c r="O138" s="4" t="s">
        <v>606</v>
      </c>
      <c r="P138" s="4" t="s">
        <v>33</v>
      </c>
      <c r="Q138" s="4">
        <v>0</v>
      </c>
      <c r="R138" s="8">
        <v>44984</v>
      </c>
      <c r="S138" s="6">
        <v>45004</v>
      </c>
      <c r="T138" s="4" t="s">
        <v>34</v>
      </c>
      <c r="U138" s="4">
        <v>1600</v>
      </c>
      <c r="V138" s="4">
        <v>0</v>
      </c>
      <c r="W138" s="4">
        <v>0</v>
      </c>
      <c r="X138" s="4" t="s">
        <v>709</v>
      </c>
      <c r="Y138" s="4" t="s">
        <v>42</v>
      </c>
    </row>
    <row r="139" s="4" customFormat="1" spans="1:25">
      <c r="A139" s="4" t="s">
        <v>710</v>
      </c>
      <c r="B139" s="4" t="s">
        <v>26</v>
      </c>
      <c r="C139" s="4" t="s">
        <v>27</v>
      </c>
      <c r="D139" s="4" t="s">
        <v>711</v>
      </c>
      <c r="E139" s="4" t="s">
        <v>106</v>
      </c>
      <c r="F139" s="6">
        <v>44996</v>
      </c>
      <c r="G139" s="6">
        <v>45001</v>
      </c>
      <c r="H139" s="4">
        <v>1</v>
      </c>
      <c r="I139" s="4">
        <v>5</v>
      </c>
      <c r="J139" s="4">
        <v>5</v>
      </c>
      <c r="K139" s="4" t="s">
        <v>30</v>
      </c>
      <c r="L139" s="4">
        <v>820</v>
      </c>
      <c r="M139" s="4">
        <v>820</v>
      </c>
      <c r="N139" s="4" t="s">
        <v>712</v>
      </c>
      <c r="O139" s="4" t="s">
        <v>606</v>
      </c>
      <c r="P139" s="4" t="s">
        <v>33</v>
      </c>
      <c r="Q139" s="4">
        <v>0</v>
      </c>
      <c r="R139" s="8">
        <v>44984</v>
      </c>
      <c r="S139" s="6">
        <v>45004</v>
      </c>
      <c r="T139" s="4" t="s">
        <v>34</v>
      </c>
      <c r="U139" s="4">
        <v>820</v>
      </c>
      <c r="V139" s="4">
        <v>0</v>
      </c>
      <c r="W139" s="4">
        <v>0</v>
      </c>
      <c r="X139" s="4" t="s">
        <v>713</v>
      </c>
      <c r="Y139" s="4" t="s">
        <v>714</v>
      </c>
    </row>
    <row r="140" s="4" customFormat="1" spans="1:25">
      <c r="A140" s="4" t="s">
        <v>715</v>
      </c>
      <c r="B140" s="4" t="s">
        <v>26</v>
      </c>
      <c r="C140" s="4" t="s">
        <v>27</v>
      </c>
      <c r="D140" s="4" t="s">
        <v>716</v>
      </c>
      <c r="E140" s="4" t="s">
        <v>717</v>
      </c>
      <c r="F140" s="6">
        <v>44999</v>
      </c>
      <c r="G140" s="6">
        <v>45001</v>
      </c>
      <c r="H140" s="4">
        <v>1</v>
      </c>
      <c r="I140" s="4">
        <v>2</v>
      </c>
      <c r="J140" s="4">
        <v>2</v>
      </c>
      <c r="K140" s="4" t="s">
        <v>30</v>
      </c>
      <c r="L140" s="4">
        <v>5128</v>
      </c>
      <c r="M140" s="4">
        <v>5128</v>
      </c>
      <c r="N140" s="4" t="s">
        <v>718</v>
      </c>
      <c r="O140" s="4" t="s">
        <v>606</v>
      </c>
      <c r="P140" s="4" t="s">
        <v>33</v>
      </c>
      <c r="Q140" s="4">
        <v>0</v>
      </c>
      <c r="R140" s="8">
        <v>44984</v>
      </c>
      <c r="S140" s="6">
        <v>45004</v>
      </c>
      <c r="T140" s="4" t="s">
        <v>34</v>
      </c>
      <c r="U140" s="4">
        <v>5128</v>
      </c>
      <c r="V140" s="4">
        <v>0</v>
      </c>
      <c r="W140" s="4">
        <v>0</v>
      </c>
      <c r="X140" s="4" t="s">
        <v>719</v>
      </c>
      <c r="Y140" s="4" t="s">
        <v>42</v>
      </c>
    </row>
    <row r="141" s="4" customFormat="1" spans="1:25">
      <c r="A141" s="4" t="s">
        <v>720</v>
      </c>
      <c r="B141" s="4" t="s">
        <v>26</v>
      </c>
      <c r="C141" s="4" t="s">
        <v>27</v>
      </c>
      <c r="D141" s="4" t="s">
        <v>721</v>
      </c>
      <c r="E141" s="4" t="s">
        <v>164</v>
      </c>
      <c r="F141" s="6">
        <v>45000</v>
      </c>
      <c r="G141" s="6">
        <v>45001</v>
      </c>
      <c r="H141" s="4">
        <v>1</v>
      </c>
      <c r="I141" s="4">
        <v>1</v>
      </c>
      <c r="J141" s="4">
        <v>1</v>
      </c>
      <c r="K141" s="4" t="s">
        <v>30</v>
      </c>
      <c r="L141" s="4">
        <v>445</v>
      </c>
      <c r="M141" s="4">
        <v>445</v>
      </c>
      <c r="N141" s="4" t="s">
        <v>722</v>
      </c>
      <c r="O141" s="4" t="s">
        <v>606</v>
      </c>
      <c r="P141" s="4" t="s">
        <v>33</v>
      </c>
      <c r="Q141" s="4">
        <v>0</v>
      </c>
      <c r="R141" s="8">
        <v>44985</v>
      </c>
      <c r="S141" s="6">
        <v>45004</v>
      </c>
      <c r="T141" s="4" t="s">
        <v>34</v>
      </c>
      <c r="U141" s="4">
        <v>445</v>
      </c>
      <c r="V141" s="4">
        <v>0</v>
      </c>
      <c r="W141" s="4">
        <v>0</v>
      </c>
      <c r="X141" s="4" t="s">
        <v>723</v>
      </c>
      <c r="Y141" s="4" t="s">
        <v>724</v>
      </c>
    </row>
    <row r="142" s="4" customFormat="1" spans="1:25">
      <c r="A142" s="4" t="s">
        <v>725</v>
      </c>
      <c r="B142" s="4" t="s">
        <v>26</v>
      </c>
      <c r="C142" s="4" t="s">
        <v>27</v>
      </c>
      <c r="D142" s="4" t="s">
        <v>726</v>
      </c>
      <c r="E142" s="4" t="s">
        <v>727</v>
      </c>
      <c r="F142" s="6">
        <v>45000</v>
      </c>
      <c r="G142" s="6">
        <v>45001</v>
      </c>
      <c r="H142" s="4">
        <v>1</v>
      </c>
      <c r="I142" s="4">
        <v>1</v>
      </c>
      <c r="J142" s="4">
        <v>1</v>
      </c>
      <c r="K142" s="4" t="s">
        <v>30</v>
      </c>
      <c r="L142" s="4">
        <v>304</v>
      </c>
      <c r="M142" s="4">
        <v>304</v>
      </c>
      <c r="N142" s="4" t="s">
        <v>728</v>
      </c>
      <c r="O142" s="4" t="s">
        <v>606</v>
      </c>
      <c r="P142" s="4" t="s">
        <v>33</v>
      </c>
      <c r="Q142" s="4">
        <v>0</v>
      </c>
      <c r="R142" s="8">
        <v>44985</v>
      </c>
      <c r="S142" s="6">
        <v>45004</v>
      </c>
      <c r="T142" s="4" t="s">
        <v>34</v>
      </c>
      <c r="U142" s="4">
        <v>304</v>
      </c>
      <c r="V142" s="4">
        <v>0</v>
      </c>
      <c r="W142" s="4">
        <v>0</v>
      </c>
      <c r="X142" s="4" t="s">
        <v>729</v>
      </c>
      <c r="Y142" s="4" t="s">
        <v>730</v>
      </c>
    </row>
    <row r="143" s="4" customFormat="1" spans="1:25">
      <c r="A143" s="4" t="s">
        <v>731</v>
      </c>
      <c r="B143" s="4" t="s">
        <v>26</v>
      </c>
      <c r="C143" s="4" t="s">
        <v>27</v>
      </c>
      <c r="D143" s="4" t="s">
        <v>218</v>
      </c>
      <c r="E143" s="4" t="s">
        <v>219</v>
      </c>
      <c r="F143" s="6">
        <v>44999</v>
      </c>
      <c r="G143" s="6">
        <v>45001</v>
      </c>
      <c r="H143" s="4">
        <v>1</v>
      </c>
      <c r="I143" s="4">
        <v>2</v>
      </c>
      <c r="J143" s="4">
        <v>2</v>
      </c>
      <c r="K143" s="4" t="s">
        <v>30</v>
      </c>
      <c r="L143" s="4">
        <v>1306</v>
      </c>
      <c r="M143" s="4">
        <v>1306</v>
      </c>
      <c r="N143" s="4" t="s">
        <v>732</v>
      </c>
      <c r="O143" s="4" t="s">
        <v>606</v>
      </c>
      <c r="P143" s="4" t="s">
        <v>33</v>
      </c>
      <c r="Q143" s="4">
        <v>0</v>
      </c>
      <c r="R143" s="8">
        <v>44986</v>
      </c>
      <c r="S143" s="6">
        <v>45004</v>
      </c>
      <c r="T143" s="4" t="s">
        <v>34</v>
      </c>
      <c r="U143" s="4">
        <v>1306</v>
      </c>
      <c r="V143" s="4">
        <v>0</v>
      </c>
      <c r="W143" s="4">
        <v>0</v>
      </c>
      <c r="X143" s="4" t="s">
        <v>733</v>
      </c>
      <c r="Y143" s="4" t="s">
        <v>222</v>
      </c>
    </row>
    <row r="144" s="4" customFormat="1" spans="1:25">
      <c r="A144" s="4" t="s">
        <v>734</v>
      </c>
      <c r="B144" s="4" t="s">
        <v>26</v>
      </c>
      <c r="C144" s="4" t="s">
        <v>27</v>
      </c>
      <c r="D144" s="4" t="s">
        <v>735</v>
      </c>
      <c r="E144" s="4" t="s">
        <v>736</v>
      </c>
      <c r="F144" s="6">
        <v>45000</v>
      </c>
      <c r="G144" s="6">
        <v>45001</v>
      </c>
      <c r="H144" s="4">
        <v>1</v>
      </c>
      <c r="I144" s="4">
        <v>1</v>
      </c>
      <c r="J144" s="4">
        <v>1</v>
      </c>
      <c r="K144" s="4" t="s">
        <v>30</v>
      </c>
      <c r="L144" s="4">
        <v>669</v>
      </c>
      <c r="M144" s="4">
        <v>669</v>
      </c>
      <c r="N144" s="4" t="s">
        <v>737</v>
      </c>
      <c r="O144" s="4" t="s">
        <v>606</v>
      </c>
      <c r="P144" s="4" t="s">
        <v>33</v>
      </c>
      <c r="Q144" s="4">
        <v>0</v>
      </c>
      <c r="R144" s="8">
        <v>44986</v>
      </c>
      <c r="S144" s="6">
        <v>45004</v>
      </c>
      <c r="T144" s="4" t="s">
        <v>34</v>
      </c>
      <c r="U144" s="4">
        <v>669</v>
      </c>
      <c r="V144" s="4">
        <v>0</v>
      </c>
      <c r="W144" s="4">
        <v>0</v>
      </c>
      <c r="X144" s="4" t="s">
        <v>738</v>
      </c>
      <c r="Y144" s="4" t="s">
        <v>42</v>
      </c>
    </row>
    <row r="145" s="4" customFormat="1" spans="1:25">
      <c r="A145" s="4" t="s">
        <v>739</v>
      </c>
      <c r="B145" s="4" t="s">
        <v>26</v>
      </c>
      <c r="C145" s="4" t="s">
        <v>27</v>
      </c>
      <c r="D145" s="4" t="s">
        <v>740</v>
      </c>
      <c r="E145" s="4" t="s">
        <v>741</v>
      </c>
      <c r="F145" s="6">
        <v>44999</v>
      </c>
      <c r="G145" s="6">
        <v>45001</v>
      </c>
      <c r="H145" s="4">
        <v>1</v>
      </c>
      <c r="I145" s="4">
        <v>2</v>
      </c>
      <c r="J145" s="4">
        <v>2</v>
      </c>
      <c r="K145" s="4" t="s">
        <v>30</v>
      </c>
      <c r="L145" s="4">
        <v>982</v>
      </c>
      <c r="M145" s="4">
        <v>982</v>
      </c>
      <c r="N145" s="4" t="s">
        <v>742</v>
      </c>
      <c r="O145" s="4" t="s">
        <v>606</v>
      </c>
      <c r="P145" s="4" t="s">
        <v>33</v>
      </c>
      <c r="Q145" s="4">
        <v>0</v>
      </c>
      <c r="R145" s="8">
        <v>44987</v>
      </c>
      <c r="S145" s="6">
        <v>45004</v>
      </c>
      <c r="T145" s="4" t="s">
        <v>34</v>
      </c>
      <c r="U145" s="4">
        <v>982</v>
      </c>
      <c r="V145" s="4">
        <v>0</v>
      </c>
      <c r="W145" s="4">
        <v>0</v>
      </c>
      <c r="X145" s="4" t="s">
        <v>743</v>
      </c>
      <c r="Y145" s="4" t="s">
        <v>744</v>
      </c>
    </row>
    <row r="146" s="4" customFormat="1" spans="1:25">
      <c r="A146" s="4" t="s">
        <v>745</v>
      </c>
      <c r="B146" s="4" t="s">
        <v>26</v>
      </c>
      <c r="C146" s="4" t="s">
        <v>27</v>
      </c>
      <c r="D146" s="4" t="s">
        <v>746</v>
      </c>
      <c r="E146" s="4" t="s">
        <v>747</v>
      </c>
      <c r="F146" s="6">
        <v>45000</v>
      </c>
      <c r="G146" s="6">
        <v>45001</v>
      </c>
      <c r="H146" s="4">
        <v>1</v>
      </c>
      <c r="I146" s="4">
        <v>1</v>
      </c>
      <c r="J146" s="4">
        <v>1</v>
      </c>
      <c r="K146" s="4" t="s">
        <v>30</v>
      </c>
      <c r="L146" s="4">
        <v>935</v>
      </c>
      <c r="M146" s="4">
        <v>935</v>
      </c>
      <c r="N146" s="4" t="s">
        <v>748</v>
      </c>
      <c r="O146" s="4" t="s">
        <v>606</v>
      </c>
      <c r="P146" s="4" t="s">
        <v>33</v>
      </c>
      <c r="Q146" s="4">
        <v>0</v>
      </c>
      <c r="R146" s="8">
        <v>44987</v>
      </c>
      <c r="S146" s="6">
        <v>45004</v>
      </c>
      <c r="T146" s="4" t="s">
        <v>34</v>
      </c>
      <c r="U146" s="4">
        <v>935</v>
      </c>
      <c r="V146" s="4">
        <v>0</v>
      </c>
      <c r="W146" s="4">
        <v>0</v>
      </c>
      <c r="X146" s="4" t="s">
        <v>749</v>
      </c>
      <c r="Y146" s="4" t="s">
        <v>750</v>
      </c>
    </row>
    <row r="147" s="4" customFormat="1" spans="1:25">
      <c r="A147" s="4" t="s">
        <v>751</v>
      </c>
      <c r="B147" s="4" t="s">
        <v>26</v>
      </c>
      <c r="C147" s="4" t="s">
        <v>27</v>
      </c>
      <c r="D147" s="4" t="s">
        <v>752</v>
      </c>
      <c r="E147" s="4" t="s">
        <v>753</v>
      </c>
      <c r="F147" s="6">
        <v>44997</v>
      </c>
      <c r="G147" s="6">
        <v>45001</v>
      </c>
      <c r="H147" s="4">
        <v>1</v>
      </c>
      <c r="I147" s="4">
        <v>4</v>
      </c>
      <c r="J147" s="4">
        <v>4</v>
      </c>
      <c r="K147" s="4" t="s">
        <v>30</v>
      </c>
      <c r="L147" s="4">
        <v>5072</v>
      </c>
      <c r="M147" s="4">
        <v>5072</v>
      </c>
      <c r="N147" s="4" t="s">
        <v>754</v>
      </c>
      <c r="O147" s="4" t="s">
        <v>606</v>
      </c>
      <c r="P147" s="4" t="s">
        <v>33</v>
      </c>
      <c r="Q147" s="4">
        <v>0</v>
      </c>
      <c r="R147" s="8">
        <v>44987</v>
      </c>
      <c r="S147" s="6">
        <v>45004</v>
      </c>
      <c r="T147" s="4" t="s">
        <v>34</v>
      </c>
      <c r="U147" s="4">
        <v>5072</v>
      </c>
      <c r="V147" s="4">
        <v>0</v>
      </c>
      <c r="W147" s="4">
        <v>0</v>
      </c>
      <c r="X147" s="4" t="s">
        <v>755</v>
      </c>
      <c r="Y147" s="4" t="s">
        <v>42</v>
      </c>
    </row>
    <row r="148" s="4" customFormat="1" spans="1:25">
      <c r="A148" s="4" t="s">
        <v>756</v>
      </c>
      <c r="B148" s="4" t="s">
        <v>26</v>
      </c>
      <c r="C148" s="4" t="s">
        <v>27</v>
      </c>
      <c r="D148" s="4" t="s">
        <v>757</v>
      </c>
      <c r="E148" s="4" t="s">
        <v>758</v>
      </c>
      <c r="F148" s="6">
        <v>45000</v>
      </c>
      <c r="G148" s="6">
        <v>45001</v>
      </c>
      <c r="H148" s="4">
        <v>1</v>
      </c>
      <c r="I148" s="4">
        <v>1</v>
      </c>
      <c r="J148" s="4">
        <v>1</v>
      </c>
      <c r="K148" s="4" t="s">
        <v>30</v>
      </c>
      <c r="L148" s="4">
        <v>480</v>
      </c>
      <c r="M148" s="4">
        <v>480</v>
      </c>
      <c r="N148" s="4" t="s">
        <v>759</v>
      </c>
      <c r="O148" s="4" t="s">
        <v>606</v>
      </c>
      <c r="P148" s="4" t="s">
        <v>33</v>
      </c>
      <c r="Q148" s="4">
        <v>0</v>
      </c>
      <c r="R148" s="8">
        <v>44987</v>
      </c>
      <c r="S148" s="6">
        <v>45004</v>
      </c>
      <c r="T148" s="4" t="s">
        <v>34</v>
      </c>
      <c r="U148" s="4">
        <v>480</v>
      </c>
      <c r="V148" s="4">
        <v>0</v>
      </c>
      <c r="W148" s="4">
        <v>0</v>
      </c>
      <c r="X148" s="4" t="s">
        <v>760</v>
      </c>
      <c r="Y148" s="4" t="s">
        <v>761</v>
      </c>
    </row>
    <row r="149" s="4" customFormat="1" spans="1:25">
      <c r="A149" s="4" t="s">
        <v>762</v>
      </c>
      <c r="B149" s="4" t="s">
        <v>26</v>
      </c>
      <c r="C149" s="4" t="s">
        <v>27</v>
      </c>
      <c r="D149" s="4" t="s">
        <v>423</v>
      </c>
      <c r="E149" s="4" t="s">
        <v>45</v>
      </c>
      <c r="F149" s="6">
        <v>44998</v>
      </c>
      <c r="G149" s="6">
        <v>45001</v>
      </c>
      <c r="H149" s="4">
        <v>1</v>
      </c>
      <c r="I149" s="4">
        <v>3</v>
      </c>
      <c r="J149" s="4">
        <v>3</v>
      </c>
      <c r="K149" s="4" t="s">
        <v>30</v>
      </c>
      <c r="L149" s="4">
        <v>1260</v>
      </c>
      <c r="M149" s="4">
        <v>1260</v>
      </c>
      <c r="N149" s="4" t="s">
        <v>763</v>
      </c>
      <c r="O149" s="4" t="s">
        <v>606</v>
      </c>
      <c r="P149" s="4" t="s">
        <v>33</v>
      </c>
      <c r="Q149" s="4">
        <v>0</v>
      </c>
      <c r="R149" s="8">
        <v>44989</v>
      </c>
      <c r="S149" s="6">
        <v>45004</v>
      </c>
      <c r="T149" s="4" t="s">
        <v>34</v>
      </c>
      <c r="U149" s="4">
        <v>1260</v>
      </c>
      <c r="V149" s="4">
        <v>0</v>
      </c>
      <c r="W149" s="4">
        <v>0</v>
      </c>
      <c r="X149" s="4" t="s">
        <v>764</v>
      </c>
      <c r="Y149" s="4" t="s">
        <v>765</v>
      </c>
    </row>
    <row r="150" s="4" customFormat="1" spans="1:25">
      <c r="A150" s="4" t="s">
        <v>766</v>
      </c>
      <c r="B150" s="4" t="s">
        <v>26</v>
      </c>
      <c r="C150" s="4" t="s">
        <v>27</v>
      </c>
      <c r="D150" s="4" t="s">
        <v>767</v>
      </c>
      <c r="E150" s="4" t="s">
        <v>768</v>
      </c>
      <c r="F150" s="6">
        <v>45000</v>
      </c>
      <c r="G150" s="6">
        <v>45001</v>
      </c>
      <c r="H150" s="4">
        <v>1</v>
      </c>
      <c r="I150" s="4">
        <v>1</v>
      </c>
      <c r="J150" s="4">
        <v>1</v>
      </c>
      <c r="K150" s="4" t="s">
        <v>30</v>
      </c>
      <c r="L150" s="4">
        <v>693</v>
      </c>
      <c r="M150" s="4">
        <v>693</v>
      </c>
      <c r="N150" s="4" t="s">
        <v>769</v>
      </c>
      <c r="O150" s="4" t="s">
        <v>606</v>
      </c>
      <c r="P150" s="4" t="s">
        <v>33</v>
      </c>
      <c r="Q150" s="4">
        <v>0</v>
      </c>
      <c r="R150" s="8">
        <v>44989</v>
      </c>
      <c r="S150" s="6">
        <v>45004</v>
      </c>
      <c r="T150" s="4" t="s">
        <v>34</v>
      </c>
      <c r="U150" s="4">
        <v>693</v>
      </c>
      <c r="V150" s="4">
        <v>0</v>
      </c>
      <c r="W150" s="4">
        <v>0</v>
      </c>
      <c r="X150" s="4" t="s">
        <v>770</v>
      </c>
      <c r="Y150" s="4" t="s">
        <v>42</v>
      </c>
    </row>
    <row r="151" s="4" customFormat="1" spans="1:25">
      <c r="A151" s="4" t="s">
        <v>771</v>
      </c>
      <c r="B151" s="4" t="s">
        <v>26</v>
      </c>
      <c r="C151" s="4" t="s">
        <v>27</v>
      </c>
      <c r="D151" s="4" t="s">
        <v>772</v>
      </c>
      <c r="E151" s="4" t="s">
        <v>773</v>
      </c>
      <c r="F151" s="6">
        <v>44999</v>
      </c>
      <c r="G151" s="6">
        <v>45001</v>
      </c>
      <c r="H151" s="4">
        <v>1</v>
      </c>
      <c r="I151" s="4">
        <v>2</v>
      </c>
      <c r="J151" s="4">
        <v>2</v>
      </c>
      <c r="K151" s="4" t="s">
        <v>30</v>
      </c>
      <c r="L151" s="4">
        <v>1758</v>
      </c>
      <c r="M151" s="4">
        <v>1758</v>
      </c>
      <c r="N151" s="4" t="s">
        <v>774</v>
      </c>
      <c r="O151" s="4" t="s">
        <v>606</v>
      </c>
      <c r="P151" s="4" t="s">
        <v>33</v>
      </c>
      <c r="Q151" s="4">
        <v>0</v>
      </c>
      <c r="R151" s="8">
        <v>44990</v>
      </c>
      <c r="S151" s="6">
        <v>45004</v>
      </c>
      <c r="T151" s="4" t="s">
        <v>34</v>
      </c>
      <c r="U151" s="4">
        <v>1758</v>
      </c>
      <c r="V151" s="4">
        <v>0</v>
      </c>
      <c r="W151" s="4">
        <v>0</v>
      </c>
      <c r="X151" s="4" t="s">
        <v>775</v>
      </c>
      <c r="Y151" s="4" t="s">
        <v>42</v>
      </c>
    </row>
    <row r="152" s="4" customFormat="1" spans="1:25">
      <c r="A152" s="4" t="s">
        <v>776</v>
      </c>
      <c r="B152" s="4" t="s">
        <v>26</v>
      </c>
      <c r="C152" s="4" t="s">
        <v>27</v>
      </c>
      <c r="D152" s="4" t="s">
        <v>777</v>
      </c>
      <c r="E152" s="4" t="s">
        <v>778</v>
      </c>
      <c r="F152" s="6">
        <v>45000</v>
      </c>
      <c r="G152" s="6">
        <v>45001</v>
      </c>
      <c r="H152" s="4">
        <v>1</v>
      </c>
      <c r="I152" s="4">
        <v>1</v>
      </c>
      <c r="J152" s="4">
        <v>1</v>
      </c>
      <c r="K152" s="4" t="s">
        <v>30</v>
      </c>
      <c r="L152" s="4">
        <v>415</v>
      </c>
      <c r="M152" s="4">
        <v>415</v>
      </c>
      <c r="N152" s="4" t="s">
        <v>779</v>
      </c>
      <c r="O152" s="4" t="s">
        <v>606</v>
      </c>
      <c r="P152" s="4" t="s">
        <v>33</v>
      </c>
      <c r="Q152" s="4">
        <v>0</v>
      </c>
      <c r="R152" s="8">
        <v>44990</v>
      </c>
      <c r="S152" s="6">
        <v>45004</v>
      </c>
      <c r="T152" s="4" t="s">
        <v>34</v>
      </c>
      <c r="U152" s="4">
        <v>415</v>
      </c>
      <c r="V152" s="4">
        <v>0</v>
      </c>
      <c r="W152" s="4">
        <v>0</v>
      </c>
      <c r="X152" s="4" t="s">
        <v>780</v>
      </c>
      <c r="Y152" s="4" t="s">
        <v>781</v>
      </c>
    </row>
    <row r="153" s="4" customFormat="1" spans="1:25">
      <c r="A153" s="4" t="s">
        <v>782</v>
      </c>
      <c r="B153" s="4" t="s">
        <v>26</v>
      </c>
      <c r="C153" s="4" t="s">
        <v>27</v>
      </c>
      <c r="D153" s="4" t="s">
        <v>783</v>
      </c>
      <c r="E153" s="4" t="s">
        <v>784</v>
      </c>
      <c r="F153" s="6">
        <v>44999</v>
      </c>
      <c r="G153" s="6">
        <v>45001</v>
      </c>
      <c r="H153" s="4">
        <v>1</v>
      </c>
      <c r="I153" s="4">
        <v>2</v>
      </c>
      <c r="J153" s="4">
        <v>2</v>
      </c>
      <c r="K153" s="4" t="s">
        <v>30</v>
      </c>
      <c r="L153" s="4">
        <v>7262</v>
      </c>
      <c r="M153" s="4">
        <v>7262</v>
      </c>
      <c r="N153" s="4" t="s">
        <v>785</v>
      </c>
      <c r="O153" s="4" t="s">
        <v>606</v>
      </c>
      <c r="P153" s="4" t="s">
        <v>33</v>
      </c>
      <c r="Q153" s="4">
        <v>0</v>
      </c>
      <c r="R153" s="8">
        <v>44990</v>
      </c>
      <c r="S153" s="6">
        <v>45004</v>
      </c>
      <c r="T153" s="4" t="s">
        <v>34</v>
      </c>
      <c r="U153" s="4">
        <v>7262</v>
      </c>
      <c r="V153" s="4">
        <v>0</v>
      </c>
      <c r="W153" s="4">
        <v>0</v>
      </c>
      <c r="X153" s="4" t="s">
        <v>786</v>
      </c>
      <c r="Y153" s="4" t="s">
        <v>42</v>
      </c>
    </row>
    <row r="154" s="4" customFormat="1" spans="1:25">
      <c r="A154" s="4" t="s">
        <v>787</v>
      </c>
      <c r="B154" s="4" t="s">
        <v>26</v>
      </c>
      <c r="C154" s="4" t="s">
        <v>27</v>
      </c>
      <c r="D154" s="4" t="s">
        <v>788</v>
      </c>
      <c r="E154" s="4" t="s">
        <v>789</v>
      </c>
      <c r="F154" s="6">
        <v>44999</v>
      </c>
      <c r="G154" s="6">
        <v>45001</v>
      </c>
      <c r="H154" s="4">
        <v>1</v>
      </c>
      <c r="I154" s="4">
        <v>2</v>
      </c>
      <c r="J154" s="4">
        <v>2</v>
      </c>
      <c r="K154" s="4" t="s">
        <v>30</v>
      </c>
      <c r="L154" s="4">
        <v>2316</v>
      </c>
      <c r="M154" s="4">
        <v>2316</v>
      </c>
      <c r="N154" s="4" t="s">
        <v>790</v>
      </c>
      <c r="O154" s="4" t="s">
        <v>606</v>
      </c>
      <c r="P154" s="4" t="s">
        <v>33</v>
      </c>
      <c r="Q154" s="4">
        <v>0</v>
      </c>
      <c r="R154" s="8">
        <v>44990</v>
      </c>
      <c r="S154" s="6">
        <v>45004</v>
      </c>
      <c r="T154" s="4" t="s">
        <v>34</v>
      </c>
      <c r="U154" s="4">
        <v>2316</v>
      </c>
      <c r="V154" s="4">
        <v>0</v>
      </c>
      <c r="W154" s="4">
        <v>0</v>
      </c>
      <c r="X154" s="4" t="s">
        <v>791</v>
      </c>
      <c r="Y154" s="4" t="s">
        <v>792</v>
      </c>
    </row>
    <row r="155" s="4" customFormat="1" spans="1:26">
      <c r="A155" s="4" t="s">
        <v>793</v>
      </c>
      <c r="B155" s="4" t="s">
        <v>26</v>
      </c>
      <c r="C155" s="4" t="s">
        <v>27</v>
      </c>
      <c r="D155" s="4" t="s">
        <v>794</v>
      </c>
      <c r="E155" s="4" t="s">
        <v>795</v>
      </c>
      <c r="F155" s="6">
        <v>44998</v>
      </c>
      <c r="G155" s="6">
        <v>45001</v>
      </c>
      <c r="H155" s="4">
        <v>2</v>
      </c>
      <c r="I155" s="4">
        <v>3</v>
      </c>
      <c r="J155" s="4">
        <v>6</v>
      </c>
      <c r="K155" s="4" t="s">
        <v>30</v>
      </c>
      <c r="L155" s="4">
        <v>1554</v>
      </c>
      <c r="M155" s="4">
        <v>1554</v>
      </c>
      <c r="N155" s="4" t="s">
        <v>796</v>
      </c>
      <c r="O155" s="4" t="s">
        <v>606</v>
      </c>
      <c r="P155" s="4" t="s">
        <v>33</v>
      </c>
      <c r="Q155" s="4">
        <v>0</v>
      </c>
      <c r="R155" s="8">
        <v>44990</v>
      </c>
      <c r="S155" s="6">
        <v>45004</v>
      </c>
      <c r="T155" s="4" t="s">
        <v>34</v>
      </c>
      <c r="U155" s="4">
        <v>1554</v>
      </c>
      <c r="V155" s="4">
        <v>0</v>
      </c>
      <c r="W155" s="4">
        <v>0</v>
      </c>
      <c r="X155" s="4" t="s">
        <v>797</v>
      </c>
      <c r="Y155" s="4">
        <v>83729386</v>
      </c>
      <c r="Z155" s="4" t="s">
        <v>798</v>
      </c>
    </row>
    <row r="156" s="4" customFormat="1" spans="1:25">
      <c r="A156" s="4" t="s">
        <v>799</v>
      </c>
      <c r="B156" s="4" t="s">
        <v>26</v>
      </c>
      <c r="C156" s="4" t="s">
        <v>27</v>
      </c>
      <c r="D156" s="4" t="s">
        <v>800</v>
      </c>
      <c r="E156" s="4" t="s">
        <v>801</v>
      </c>
      <c r="F156" s="6">
        <v>44997</v>
      </c>
      <c r="G156" s="6">
        <v>45001</v>
      </c>
      <c r="H156" s="4">
        <v>1</v>
      </c>
      <c r="I156" s="4">
        <v>4</v>
      </c>
      <c r="J156" s="4">
        <v>4</v>
      </c>
      <c r="K156" s="4" t="s">
        <v>30</v>
      </c>
      <c r="L156" s="4">
        <v>6760</v>
      </c>
      <c r="M156" s="4">
        <v>6760</v>
      </c>
      <c r="N156" s="4" t="s">
        <v>802</v>
      </c>
      <c r="O156" s="4" t="s">
        <v>606</v>
      </c>
      <c r="P156" s="4" t="s">
        <v>33</v>
      </c>
      <c r="Q156" s="4">
        <v>0</v>
      </c>
      <c r="R156" s="8">
        <v>44943</v>
      </c>
      <c r="S156" s="6">
        <v>45004</v>
      </c>
      <c r="T156" s="4" t="s">
        <v>34</v>
      </c>
      <c r="U156" s="4">
        <v>6760</v>
      </c>
      <c r="V156" s="4">
        <v>0</v>
      </c>
      <c r="W156" s="4">
        <v>0</v>
      </c>
      <c r="X156" s="4" t="s">
        <v>803</v>
      </c>
      <c r="Y156" s="4" t="s">
        <v>804</v>
      </c>
    </row>
    <row r="157" s="4" customFormat="1" spans="1:26">
      <c r="A157" s="4" t="s">
        <v>805</v>
      </c>
      <c r="B157" s="4" t="s">
        <v>26</v>
      </c>
      <c r="C157" s="4" t="s">
        <v>27</v>
      </c>
      <c r="D157" s="4" t="s">
        <v>381</v>
      </c>
      <c r="E157" s="4" t="s">
        <v>806</v>
      </c>
      <c r="F157" s="6">
        <v>44998</v>
      </c>
      <c r="G157" s="6">
        <v>45001</v>
      </c>
      <c r="H157" s="4">
        <v>2</v>
      </c>
      <c r="I157" s="4">
        <v>3</v>
      </c>
      <c r="J157" s="4">
        <v>6</v>
      </c>
      <c r="K157" s="4" t="s">
        <v>30</v>
      </c>
      <c r="L157" s="4">
        <v>2112</v>
      </c>
      <c r="M157" s="4">
        <v>2112</v>
      </c>
      <c r="N157" s="4" t="s">
        <v>807</v>
      </c>
      <c r="O157" s="4" t="s">
        <v>606</v>
      </c>
      <c r="P157" s="4" t="s">
        <v>33</v>
      </c>
      <c r="Q157" s="4">
        <v>0</v>
      </c>
      <c r="R157" s="8">
        <v>44992</v>
      </c>
      <c r="S157" s="6">
        <v>45004</v>
      </c>
      <c r="T157" s="4" t="s">
        <v>34</v>
      </c>
      <c r="U157" s="4">
        <v>2112</v>
      </c>
      <c r="V157" s="4">
        <v>0</v>
      </c>
      <c r="W157" s="4">
        <v>0</v>
      </c>
      <c r="X157" s="4" t="s">
        <v>808</v>
      </c>
      <c r="Y157" s="4">
        <v>41641163</v>
      </c>
      <c r="Z157" s="4" t="s">
        <v>809</v>
      </c>
    </row>
    <row r="158" s="4" customFormat="1" spans="1:25">
      <c r="A158" s="4" t="s">
        <v>810</v>
      </c>
      <c r="B158" s="4" t="s">
        <v>26</v>
      </c>
      <c r="C158" s="4" t="s">
        <v>27</v>
      </c>
      <c r="D158" s="4" t="s">
        <v>811</v>
      </c>
      <c r="E158" s="4" t="s">
        <v>391</v>
      </c>
      <c r="F158" s="6">
        <v>45000</v>
      </c>
      <c r="G158" s="6">
        <v>45001</v>
      </c>
      <c r="H158" s="4">
        <v>3</v>
      </c>
      <c r="I158" s="4">
        <v>1</v>
      </c>
      <c r="J158" s="4">
        <v>3</v>
      </c>
      <c r="K158" s="4" t="s">
        <v>30</v>
      </c>
      <c r="L158" s="4">
        <v>2649</v>
      </c>
      <c r="M158" s="4">
        <v>2649</v>
      </c>
      <c r="N158" s="4" t="s">
        <v>812</v>
      </c>
      <c r="O158" s="4" t="s">
        <v>606</v>
      </c>
      <c r="P158" s="4" t="s">
        <v>33</v>
      </c>
      <c r="Q158" s="4">
        <v>0</v>
      </c>
      <c r="R158" s="8">
        <v>44993</v>
      </c>
      <c r="S158" s="6">
        <v>45004</v>
      </c>
      <c r="T158" s="4" t="s">
        <v>34</v>
      </c>
      <c r="U158" s="4">
        <v>2649</v>
      </c>
      <c r="V158" s="4">
        <v>0</v>
      </c>
      <c r="W158" s="4">
        <v>0</v>
      </c>
      <c r="X158" s="4" t="s">
        <v>813</v>
      </c>
      <c r="Y158" s="4" t="s">
        <v>42</v>
      </c>
    </row>
    <row r="159" s="4" customFormat="1" spans="1:25">
      <c r="A159" s="4" t="s">
        <v>814</v>
      </c>
      <c r="B159" s="4" t="s">
        <v>26</v>
      </c>
      <c r="C159" s="4" t="s">
        <v>27</v>
      </c>
      <c r="D159" s="4" t="s">
        <v>815</v>
      </c>
      <c r="E159" s="4" t="s">
        <v>816</v>
      </c>
      <c r="F159" s="6">
        <v>45000</v>
      </c>
      <c r="G159" s="6">
        <v>45001</v>
      </c>
      <c r="H159" s="4">
        <v>1</v>
      </c>
      <c r="I159" s="4">
        <v>1</v>
      </c>
      <c r="J159" s="4">
        <v>1</v>
      </c>
      <c r="K159" s="4" t="s">
        <v>30</v>
      </c>
      <c r="L159" s="4">
        <v>1452</v>
      </c>
      <c r="M159" s="4">
        <v>1452</v>
      </c>
      <c r="N159" s="4" t="s">
        <v>817</v>
      </c>
      <c r="O159" s="4" t="s">
        <v>606</v>
      </c>
      <c r="P159" s="4" t="s">
        <v>33</v>
      </c>
      <c r="Q159" s="4">
        <v>0</v>
      </c>
      <c r="R159" s="8">
        <v>44993</v>
      </c>
      <c r="S159" s="6">
        <v>45004</v>
      </c>
      <c r="T159" s="4" t="s">
        <v>34</v>
      </c>
      <c r="U159" s="4">
        <v>1452</v>
      </c>
      <c r="V159" s="4">
        <v>0</v>
      </c>
      <c r="W159" s="4">
        <v>0</v>
      </c>
      <c r="X159" s="4" t="s">
        <v>818</v>
      </c>
      <c r="Y159" s="4" t="s">
        <v>42</v>
      </c>
    </row>
    <row r="160" s="4" customFormat="1" spans="1:25">
      <c r="A160" s="4" t="s">
        <v>819</v>
      </c>
      <c r="B160" s="4" t="s">
        <v>26</v>
      </c>
      <c r="C160" s="4" t="s">
        <v>27</v>
      </c>
      <c r="D160" s="4" t="s">
        <v>820</v>
      </c>
      <c r="E160" s="4" t="s">
        <v>821</v>
      </c>
      <c r="F160" s="6">
        <v>44999</v>
      </c>
      <c r="G160" s="6">
        <v>45001</v>
      </c>
      <c r="H160" s="4">
        <v>1</v>
      </c>
      <c r="I160" s="4">
        <v>2</v>
      </c>
      <c r="J160" s="4">
        <v>2</v>
      </c>
      <c r="K160" s="4" t="s">
        <v>30</v>
      </c>
      <c r="L160" s="4">
        <v>3468</v>
      </c>
      <c r="M160" s="4">
        <v>3468</v>
      </c>
      <c r="N160" s="4" t="s">
        <v>822</v>
      </c>
      <c r="O160" s="4" t="s">
        <v>606</v>
      </c>
      <c r="P160" s="4" t="s">
        <v>33</v>
      </c>
      <c r="Q160" s="4">
        <v>0</v>
      </c>
      <c r="R160" s="8">
        <v>44993</v>
      </c>
      <c r="S160" s="6">
        <v>45004</v>
      </c>
      <c r="T160" s="4" t="s">
        <v>34</v>
      </c>
      <c r="U160" s="4">
        <v>3468</v>
      </c>
      <c r="V160" s="4">
        <v>0</v>
      </c>
      <c r="W160" s="4">
        <v>0</v>
      </c>
      <c r="X160" s="4" t="s">
        <v>823</v>
      </c>
      <c r="Y160" s="4" t="s">
        <v>42</v>
      </c>
    </row>
    <row r="161" s="4" customFormat="1" spans="1:25">
      <c r="A161" s="4" t="s">
        <v>824</v>
      </c>
      <c r="B161" s="4" t="s">
        <v>26</v>
      </c>
      <c r="C161" s="4" t="s">
        <v>27</v>
      </c>
      <c r="D161" s="4" t="s">
        <v>381</v>
      </c>
      <c r="E161" s="4" t="s">
        <v>806</v>
      </c>
      <c r="F161" s="6">
        <v>44997</v>
      </c>
      <c r="G161" s="6">
        <v>45001</v>
      </c>
      <c r="H161" s="4">
        <v>1</v>
      </c>
      <c r="I161" s="4">
        <v>4</v>
      </c>
      <c r="J161" s="4">
        <v>4</v>
      </c>
      <c r="K161" s="4" t="s">
        <v>30</v>
      </c>
      <c r="L161" s="4">
        <v>1408</v>
      </c>
      <c r="M161" s="4">
        <v>1408</v>
      </c>
      <c r="N161" s="4" t="s">
        <v>825</v>
      </c>
      <c r="O161" s="4" t="s">
        <v>606</v>
      </c>
      <c r="P161" s="4" t="s">
        <v>33</v>
      </c>
      <c r="Q161" s="4">
        <v>0</v>
      </c>
      <c r="R161" s="8">
        <v>44993</v>
      </c>
      <c r="S161" s="6">
        <v>45004</v>
      </c>
      <c r="T161" s="4" t="s">
        <v>34</v>
      </c>
      <c r="U161" s="4">
        <v>1408</v>
      </c>
      <c r="V161" s="4">
        <v>0</v>
      </c>
      <c r="W161" s="4">
        <v>0</v>
      </c>
      <c r="X161" s="4" t="s">
        <v>826</v>
      </c>
      <c r="Y161" s="4" t="s">
        <v>827</v>
      </c>
    </row>
    <row r="162" s="4" customFormat="1" spans="1:25">
      <c r="A162" s="4" t="s">
        <v>828</v>
      </c>
      <c r="B162" s="4" t="s">
        <v>26</v>
      </c>
      <c r="C162" s="4" t="s">
        <v>27</v>
      </c>
      <c r="D162" s="4" t="s">
        <v>829</v>
      </c>
      <c r="E162" s="4" t="s">
        <v>830</v>
      </c>
      <c r="F162" s="6">
        <v>44996</v>
      </c>
      <c r="G162" s="6">
        <v>45001</v>
      </c>
      <c r="H162" s="4">
        <v>1</v>
      </c>
      <c r="I162" s="4">
        <v>5</v>
      </c>
      <c r="J162" s="4">
        <v>5</v>
      </c>
      <c r="K162" s="4" t="s">
        <v>30</v>
      </c>
      <c r="L162" s="4">
        <v>6915</v>
      </c>
      <c r="M162" s="4">
        <v>6915</v>
      </c>
      <c r="N162" s="4" t="s">
        <v>831</v>
      </c>
      <c r="O162" s="4" t="s">
        <v>606</v>
      </c>
      <c r="P162" s="4" t="s">
        <v>33</v>
      </c>
      <c r="Q162" s="4">
        <v>0</v>
      </c>
      <c r="R162" s="8">
        <v>44993</v>
      </c>
      <c r="S162" s="6">
        <v>45004</v>
      </c>
      <c r="T162" s="4" t="s">
        <v>34</v>
      </c>
      <c r="U162" s="4">
        <v>6915</v>
      </c>
      <c r="V162" s="4">
        <v>0</v>
      </c>
      <c r="W162" s="4">
        <v>0</v>
      </c>
      <c r="X162" s="4" t="s">
        <v>832</v>
      </c>
      <c r="Y162" s="4" t="s">
        <v>42</v>
      </c>
    </row>
    <row r="163" s="4" customFormat="1" spans="1:25">
      <c r="A163" s="4" t="s">
        <v>833</v>
      </c>
      <c r="B163" s="4" t="s">
        <v>26</v>
      </c>
      <c r="C163" s="4" t="s">
        <v>27</v>
      </c>
      <c r="D163" s="4" t="s">
        <v>834</v>
      </c>
      <c r="E163" s="4" t="s">
        <v>835</v>
      </c>
      <c r="F163" s="6">
        <v>45000</v>
      </c>
      <c r="G163" s="6">
        <v>45001</v>
      </c>
      <c r="H163" s="4">
        <v>1</v>
      </c>
      <c r="I163" s="4">
        <v>1</v>
      </c>
      <c r="J163" s="4">
        <v>1</v>
      </c>
      <c r="K163" s="4" t="s">
        <v>30</v>
      </c>
      <c r="L163" s="4">
        <v>1153</v>
      </c>
      <c r="M163" s="4">
        <v>1153</v>
      </c>
      <c r="N163" s="4" t="s">
        <v>836</v>
      </c>
      <c r="O163" s="4" t="s">
        <v>606</v>
      </c>
      <c r="P163" s="4" t="s">
        <v>33</v>
      </c>
      <c r="Q163" s="4">
        <v>0</v>
      </c>
      <c r="R163" s="8">
        <v>44994</v>
      </c>
      <c r="S163" s="6">
        <v>45004</v>
      </c>
      <c r="T163" s="4" t="s">
        <v>34</v>
      </c>
      <c r="U163" s="4">
        <v>1153</v>
      </c>
      <c r="V163" s="4">
        <v>0</v>
      </c>
      <c r="W163" s="4">
        <v>0</v>
      </c>
      <c r="X163" s="4" t="s">
        <v>837</v>
      </c>
      <c r="Y163" s="4" t="s">
        <v>838</v>
      </c>
    </row>
    <row r="164" s="4" customFormat="1" spans="1:25">
      <c r="A164" s="4" t="s">
        <v>839</v>
      </c>
      <c r="B164" s="4" t="s">
        <v>26</v>
      </c>
      <c r="C164" s="4" t="s">
        <v>27</v>
      </c>
      <c r="D164" s="4" t="s">
        <v>840</v>
      </c>
      <c r="E164" s="4" t="s">
        <v>768</v>
      </c>
      <c r="F164" s="6">
        <v>45000</v>
      </c>
      <c r="G164" s="6">
        <v>45001</v>
      </c>
      <c r="H164" s="4">
        <v>1</v>
      </c>
      <c r="I164" s="4">
        <v>1</v>
      </c>
      <c r="J164" s="4">
        <v>1</v>
      </c>
      <c r="K164" s="4" t="s">
        <v>30</v>
      </c>
      <c r="L164" s="4">
        <v>692</v>
      </c>
      <c r="M164" s="4">
        <v>692</v>
      </c>
      <c r="N164" s="4" t="s">
        <v>841</v>
      </c>
      <c r="O164" s="4" t="s">
        <v>606</v>
      </c>
      <c r="P164" s="4" t="s">
        <v>33</v>
      </c>
      <c r="Q164" s="4">
        <v>0</v>
      </c>
      <c r="R164" s="8">
        <v>44994</v>
      </c>
      <c r="S164" s="6">
        <v>45004</v>
      </c>
      <c r="T164" s="4" t="s">
        <v>34</v>
      </c>
      <c r="U164" s="4">
        <v>692</v>
      </c>
      <c r="V164" s="4">
        <v>0</v>
      </c>
      <c r="W164" s="4">
        <v>0</v>
      </c>
      <c r="X164" s="4" t="s">
        <v>842</v>
      </c>
      <c r="Y164" s="4" t="s">
        <v>42</v>
      </c>
    </row>
    <row r="165" s="4" customFormat="1" spans="1:25">
      <c r="A165" s="4" t="s">
        <v>843</v>
      </c>
      <c r="B165" s="4" t="s">
        <v>26</v>
      </c>
      <c r="C165" s="4" t="s">
        <v>27</v>
      </c>
      <c r="D165" s="4" t="s">
        <v>844</v>
      </c>
      <c r="E165" s="4" t="s">
        <v>845</v>
      </c>
      <c r="F165" s="6">
        <v>44997</v>
      </c>
      <c r="G165" s="6">
        <v>45001</v>
      </c>
      <c r="H165" s="4">
        <v>1</v>
      </c>
      <c r="I165" s="4">
        <v>4</v>
      </c>
      <c r="J165" s="4">
        <v>4</v>
      </c>
      <c r="K165" s="4" t="s">
        <v>30</v>
      </c>
      <c r="L165" s="4">
        <v>1000</v>
      </c>
      <c r="M165" s="4">
        <v>1000</v>
      </c>
      <c r="N165" s="4" t="s">
        <v>846</v>
      </c>
      <c r="O165" s="4" t="s">
        <v>606</v>
      </c>
      <c r="P165" s="4" t="s">
        <v>33</v>
      </c>
      <c r="Q165" s="4">
        <v>0</v>
      </c>
      <c r="R165" s="8">
        <v>44994</v>
      </c>
      <c r="S165" s="6">
        <v>45004</v>
      </c>
      <c r="T165" s="4" t="s">
        <v>34</v>
      </c>
      <c r="U165" s="4">
        <v>1000</v>
      </c>
      <c r="V165" s="4">
        <v>0</v>
      </c>
      <c r="W165" s="4">
        <v>0</v>
      </c>
      <c r="X165" s="4" t="s">
        <v>847</v>
      </c>
      <c r="Y165" s="4" t="s">
        <v>848</v>
      </c>
    </row>
    <row r="166" s="4" customFormat="1" spans="1:26">
      <c r="A166" s="4" t="s">
        <v>849</v>
      </c>
      <c r="B166" s="4" t="s">
        <v>26</v>
      </c>
      <c r="C166" s="4" t="s">
        <v>27</v>
      </c>
      <c r="D166" s="4" t="s">
        <v>299</v>
      </c>
      <c r="E166" s="4" t="s">
        <v>219</v>
      </c>
      <c r="F166" s="6">
        <v>45000</v>
      </c>
      <c r="G166" s="6">
        <v>45001</v>
      </c>
      <c r="H166" s="4">
        <v>2</v>
      </c>
      <c r="I166" s="4">
        <v>1</v>
      </c>
      <c r="J166" s="4">
        <v>2</v>
      </c>
      <c r="K166" s="4" t="s">
        <v>30</v>
      </c>
      <c r="L166" s="4">
        <v>834</v>
      </c>
      <c r="M166" s="4">
        <v>834</v>
      </c>
      <c r="N166" s="4" t="s">
        <v>300</v>
      </c>
      <c r="O166" s="4" t="s">
        <v>606</v>
      </c>
      <c r="P166" s="4" t="s">
        <v>33</v>
      </c>
      <c r="Q166" s="4">
        <v>0</v>
      </c>
      <c r="R166" s="8">
        <v>44994</v>
      </c>
      <c r="S166" s="6">
        <v>45004</v>
      </c>
      <c r="T166" s="4" t="s">
        <v>34</v>
      </c>
      <c r="U166" s="4">
        <v>834</v>
      </c>
      <c r="V166" s="4">
        <v>0</v>
      </c>
      <c r="W166" s="4">
        <v>0</v>
      </c>
      <c r="X166" s="4" t="s">
        <v>850</v>
      </c>
      <c r="Y166" s="4">
        <v>868795244</v>
      </c>
      <c r="Z166" s="4" t="s">
        <v>851</v>
      </c>
    </row>
    <row r="167" s="4" customFormat="1" spans="1:25">
      <c r="A167" s="4" t="s">
        <v>852</v>
      </c>
      <c r="B167" s="4" t="s">
        <v>26</v>
      </c>
      <c r="C167" s="4" t="s">
        <v>27</v>
      </c>
      <c r="D167" s="4" t="s">
        <v>853</v>
      </c>
      <c r="E167" s="4" t="s">
        <v>854</v>
      </c>
      <c r="F167" s="6">
        <v>44998</v>
      </c>
      <c r="G167" s="6">
        <v>45001</v>
      </c>
      <c r="H167" s="4">
        <v>1</v>
      </c>
      <c r="I167" s="4">
        <v>3</v>
      </c>
      <c r="J167" s="4">
        <v>3</v>
      </c>
      <c r="K167" s="4" t="s">
        <v>30</v>
      </c>
      <c r="L167" s="4">
        <v>2223</v>
      </c>
      <c r="M167" s="4">
        <v>2223</v>
      </c>
      <c r="N167" s="4" t="s">
        <v>855</v>
      </c>
      <c r="O167" s="4" t="s">
        <v>606</v>
      </c>
      <c r="P167" s="4" t="s">
        <v>33</v>
      </c>
      <c r="Q167" s="4">
        <v>0</v>
      </c>
      <c r="R167" s="8">
        <v>44994</v>
      </c>
      <c r="S167" s="6">
        <v>45004</v>
      </c>
      <c r="T167" s="4" t="s">
        <v>34</v>
      </c>
      <c r="U167" s="4">
        <v>2223</v>
      </c>
      <c r="V167" s="4">
        <v>0</v>
      </c>
      <c r="W167" s="4">
        <v>0</v>
      </c>
      <c r="X167" s="4" t="s">
        <v>856</v>
      </c>
      <c r="Y167" s="4" t="s">
        <v>42</v>
      </c>
    </row>
    <row r="168" s="4" customFormat="1" spans="1:25">
      <c r="A168" s="4" t="s">
        <v>857</v>
      </c>
      <c r="B168" s="4" t="s">
        <v>26</v>
      </c>
      <c r="C168" s="4" t="s">
        <v>27</v>
      </c>
      <c r="D168" s="4" t="s">
        <v>858</v>
      </c>
      <c r="E168" s="4" t="s">
        <v>45</v>
      </c>
      <c r="F168" s="6">
        <v>44994</v>
      </c>
      <c r="G168" s="6">
        <v>45001</v>
      </c>
      <c r="H168" s="4">
        <v>1</v>
      </c>
      <c r="I168" s="4">
        <v>7</v>
      </c>
      <c r="J168" s="4">
        <v>7</v>
      </c>
      <c r="K168" s="4" t="s">
        <v>30</v>
      </c>
      <c r="L168" s="4">
        <v>12761</v>
      </c>
      <c r="M168" s="4">
        <v>12761</v>
      </c>
      <c r="N168" s="4" t="s">
        <v>859</v>
      </c>
      <c r="O168" s="4" t="s">
        <v>606</v>
      </c>
      <c r="P168" s="4" t="s">
        <v>33</v>
      </c>
      <c r="Q168" s="4">
        <v>0</v>
      </c>
      <c r="R168" s="8">
        <v>44994</v>
      </c>
      <c r="S168" s="6">
        <v>45004</v>
      </c>
      <c r="T168" s="4" t="s">
        <v>34</v>
      </c>
      <c r="U168" s="4">
        <v>12761</v>
      </c>
      <c r="V168" s="4">
        <v>0</v>
      </c>
      <c r="W168" s="4">
        <v>0</v>
      </c>
      <c r="X168" s="4" t="s">
        <v>860</v>
      </c>
      <c r="Y168" s="4" t="s">
        <v>42</v>
      </c>
    </row>
    <row r="169" s="4" customFormat="1" spans="1:25">
      <c r="A169" s="4" t="s">
        <v>861</v>
      </c>
      <c r="B169" s="4" t="s">
        <v>26</v>
      </c>
      <c r="C169" s="4" t="s">
        <v>27</v>
      </c>
      <c r="D169" s="4" t="s">
        <v>862</v>
      </c>
      <c r="E169" s="4" t="s">
        <v>653</v>
      </c>
      <c r="F169" s="6">
        <v>44997</v>
      </c>
      <c r="G169" s="6">
        <v>45001</v>
      </c>
      <c r="H169" s="4">
        <v>1</v>
      </c>
      <c r="I169" s="4">
        <v>4</v>
      </c>
      <c r="J169" s="4">
        <v>4</v>
      </c>
      <c r="K169" s="4" t="s">
        <v>30</v>
      </c>
      <c r="L169" s="4">
        <v>1840</v>
      </c>
      <c r="M169" s="4">
        <v>1840</v>
      </c>
      <c r="N169" s="4" t="s">
        <v>863</v>
      </c>
      <c r="O169" s="4" t="s">
        <v>606</v>
      </c>
      <c r="P169" s="4" t="s">
        <v>33</v>
      </c>
      <c r="Q169" s="4">
        <v>0</v>
      </c>
      <c r="R169" s="8">
        <v>44994</v>
      </c>
      <c r="S169" s="6">
        <v>45004</v>
      </c>
      <c r="T169" s="4" t="s">
        <v>34</v>
      </c>
      <c r="U169" s="4">
        <v>1840</v>
      </c>
      <c r="V169" s="4">
        <v>0</v>
      </c>
      <c r="W169" s="4">
        <v>0</v>
      </c>
      <c r="X169" s="4" t="s">
        <v>864</v>
      </c>
      <c r="Y169" s="4" t="s">
        <v>865</v>
      </c>
    </row>
    <row r="170" s="4" customFormat="1" spans="1:25">
      <c r="A170" s="4" t="s">
        <v>866</v>
      </c>
      <c r="B170" s="4" t="s">
        <v>26</v>
      </c>
      <c r="C170" s="4" t="s">
        <v>27</v>
      </c>
      <c r="D170" s="4" t="s">
        <v>862</v>
      </c>
      <c r="E170" s="4" t="s">
        <v>867</v>
      </c>
      <c r="F170" s="6">
        <v>44997</v>
      </c>
      <c r="G170" s="6">
        <v>45001</v>
      </c>
      <c r="H170" s="4">
        <v>1</v>
      </c>
      <c r="I170" s="4">
        <v>4</v>
      </c>
      <c r="J170" s="4">
        <v>4</v>
      </c>
      <c r="K170" s="4" t="s">
        <v>30</v>
      </c>
      <c r="L170" s="4">
        <v>1956</v>
      </c>
      <c r="M170" s="4">
        <v>1956</v>
      </c>
      <c r="N170" s="4" t="s">
        <v>868</v>
      </c>
      <c r="O170" s="4" t="s">
        <v>606</v>
      </c>
      <c r="P170" s="4" t="s">
        <v>33</v>
      </c>
      <c r="Q170" s="4">
        <v>0</v>
      </c>
      <c r="R170" s="8">
        <v>44994</v>
      </c>
      <c r="S170" s="6">
        <v>45004</v>
      </c>
      <c r="T170" s="4" t="s">
        <v>34</v>
      </c>
      <c r="U170" s="4">
        <v>1956</v>
      </c>
      <c r="V170" s="4">
        <v>0</v>
      </c>
      <c r="W170" s="4">
        <v>0</v>
      </c>
      <c r="X170" s="4" t="s">
        <v>869</v>
      </c>
      <c r="Y170" s="4" t="s">
        <v>870</v>
      </c>
    </row>
    <row r="171" s="4" customFormat="1" spans="1:25">
      <c r="A171" s="4" t="s">
        <v>871</v>
      </c>
      <c r="B171" s="4" t="s">
        <v>26</v>
      </c>
      <c r="C171" s="4" t="s">
        <v>27</v>
      </c>
      <c r="D171" s="4" t="s">
        <v>872</v>
      </c>
      <c r="E171" s="4" t="s">
        <v>873</v>
      </c>
      <c r="F171" s="6">
        <v>45000</v>
      </c>
      <c r="G171" s="6">
        <v>45001</v>
      </c>
      <c r="H171" s="4">
        <v>1</v>
      </c>
      <c r="I171" s="4">
        <v>1</v>
      </c>
      <c r="J171" s="4">
        <v>1</v>
      </c>
      <c r="K171" s="4" t="s">
        <v>30</v>
      </c>
      <c r="L171" s="4">
        <v>960</v>
      </c>
      <c r="M171" s="4">
        <v>960</v>
      </c>
      <c r="N171" s="4" t="s">
        <v>874</v>
      </c>
      <c r="O171" s="4" t="s">
        <v>606</v>
      </c>
      <c r="P171" s="4" t="s">
        <v>33</v>
      </c>
      <c r="Q171" s="4">
        <v>0</v>
      </c>
      <c r="R171" s="8">
        <v>44994</v>
      </c>
      <c r="S171" s="6">
        <v>45004</v>
      </c>
      <c r="T171" s="4" t="s">
        <v>34</v>
      </c>
      <c r="U171" s="4">
        <v>960</v>
      </c>
      <c r="V171" s="4">
        <v>0</v>
      </c>
      <c r="W171" s="4">
        <v>0</v>
      </c>
      <c r="X171" s="4" t="s">
        <v>875</v>
      </c>
      <c r="Y171" s="4" t="s">
        <v>876</v>
      </c>
    </row>
    <row r="172" s="4" customFormat="1" spans="1:25">
      <c r="A172" s="4" t="s">
        <v>877</v>
      </c>
      <c r="B172" s="4" t="s">
        <v>26</v>
      </c>
      <c r="C172" s="4" t="s">
        <v>27</v>
      </c>
      <c r="D172" s="4" t="s">
        <v>878</v>
      </c>
      <c r="E172" s="4" t="s">
        <v>106</v>
      </c>
      <c r="F172" s="6">
        <v>44997</v>
      </c>
      <c r="G172" s="6">
        <v>45001</v>
      </c>
      <c r="H172" s="4">
        <v>1</v>
      </c>
      <c r="I172" s="4">
        <v>4</v>
      </c>
      <c r="J172" s="4">
        <v>4</v>
      </c>
      <c r="K172" s="4" t="s">
        <v>30</v>
      </c>
      <c r="L172" s="4">
        <v>28332</v>
      </c>
      <c r="M172" s="4">
        <v>28332</v>
      </c>
      <c r="N172" s="4" t="s">
        <v>879</v>
      </c>
      <c r="O172" s="4" t="s">
        <v>606</v>
      </c>
      <c r="P172" s="4" t="s">
        <v>33</v>
      </c>
      <c r="Q172" s="4">
        <v>0</v>
      </c>
      <c r="R172" s="8">
        <v>44995</v>
      </c>
      <c r="S172" s="6">
        <v>45004</v>
      </c>
      <c r="T172" s="4" t="s">
        <v>34</v>
      </c>
      <c r="U172" s="4">
        <v>28332</v>
      </c>
      <c r="V172" s="4">
        <v>0</v>
      </c>
      <c r="W172" s="4">
        <v>0</v>
      </c>
      <c r="X172" s="4" t="s">
        <v>880</v>
      </c>
      <c r="Y172" s="4" t="s">
        <v>42</v>
      </c>
    </row>
    <row r="173" s="4" customFormat="1" spans="1:25">
      <c r="A173" s="4" t="s">
        <v>881</v>
      </c>
      <c r="B173" s="4" t="s">
        <v>26</v>
      </c>
      <c r="C173" s="4" t="s">
        <v>27</v>
      </c>
      <c r="D173" s="4" t="s">
        <v>882</v>
      </c>
      <c r="E173" s="4" t="s">
        <v>106</v>
      </c>
      <c r="F173" s="6">
        <v>44998</v>
      </c>
      <c r="G173" s="6">
        <v>45001</v>
      </c>
      <c r="H173" s="4">
        <v>1</v>
      </c>
      <c r="I173" s="4">
        <v>3</v>
      </c>
      <c r="J173" s="4">
        <v>3</v>
      </c>
      <c r="K173" s="4" t="s">
        <v>30</v>
      </c>
      <c r="L173" s="4">
        <v>1314</v>
      </c>
      <c r="M173" s="4">
        <v>1314</v>
      </c>
      <c r="N173" s="4" t="s">
        <v>883</v>
      </c>
      <c r="O173" s="4" t="s">
        <v>606</v>
      </c>
      <c r="P173" s="4" t="s">
        <v>33</v>
      </c>
      <c r="Q173" s="4">
        <v>0</v>
      </c>
      <c r="R173" s="8">
        <v>44995</v>
      </c>
      <c r="S173" s="6">
        <v>45004</v>
      </c>
      <c r="T173" s="4" t="s">
        <v>34</v>
      </c>
      <c r="U173" s="4">
        <v>1314</v>
      </c>
      <c r="V173" s="4">
        <v>0</v>
      </c>
      <c r="W173" s="4">
        <v>0</v>
      </c>
      <c r="X173" s="4" t="s">
        <v>884</v>
      </c>
      <c r="Y173" s="4" t="s">
        <v>885</v>
      </c>
    </row>
    <row r="174" s="4" customFormat="1" spans="1:25">
      <c r="A174" s="4" t="s">
        <v>886</v>
      </c>
      <c r="B174" s="4" t="s">
        <v>26</v>
      </c>
      <c r="C174" s="4" t="s">
        <v>27</v>
      </c>
      <c r="D174" s="4" t="s">
        <v>887</v>
      </c>
      <c r="E174" s="4" t="s">
        <v>418</v>
      </c>
      <c r="F174" s="6">
        <v>44998</v>
      </c>
      <c r="G174" s="6">
        <v>45001</v>
      </c>
      <c r="H174" s="4">
        <v>1</v>
      </c>
      <c r="I174" s="4">
        <v>3</v>
      </c>
      <c r="J174" s="4">
        <v>3</v>
      </c>
      <c r="K174" s="4" t="s">
        <v>30</v>
      </c>
      <c r="L174" s="4">
        <v>2046</v>
      </c>
      <c r="M174" s="4">
        <v>2046</v>
      </c>
      <c r="N174" s="4" t="s">
        <v>888</v>
      </c>
      <c r="O174" s="4" t="s">
        <v>606</v>
      </c>
      <c r="P174" s="4" t="s">
        <v>33</v>
      </c>
      <c r="Q174" s="4">
        <v>0</v>
      </c>
      <c r="R174" s="8">
        <v>44995</v>
      </c>
      <c r="S174" s="6">
        <v>45004</v>
      </c>
      <c r="T174" s="4" t="s">
        <v>34</v>
      </c>
      <c r="U174" s="4">
        <v>2046</v>
      </c>
      <c r="V174" s="4">
        <v>0</v>
      </c>
      <c r="W174" s="4">
        <v>0</v>
      </c>
      <c r="X174" s="4" t="s">
        <v>889</v>
      </c>
      <c r="Y174" s="4" t="s">
        <v>42</v>
      </c>
    </row>
    <row r="175" s="4" customFormat="1" spans="1:25">
      <c r="A175" s="4" t="s">
        <v>890</v>
      </c>
      <c r="B175" s="4" t="s">
        <v>26</v>
      </c>
      <c r="C175" s="4" t="s">
        <v>27</v>
      </c>
      <c r="D175" s="4" t="s">
        <v>891</v>
      </c>
      <c r="E175" s="4" t="s">
        <v>892</v>
      </c>
      <c r="F175" s="6">
        <v>44998</v>
      </c>
      <c r="G175" s="6">
        <v>45001</v>
      </c>
      <c r="H175" s="4">
        <v>1</v>
      </c>
      <c r="I175" s="4">
        <v>3</v>
      </c>
      <c r="J175" s="4">
        <v>3</v>
      </c>
      <c r="K175" s="4" t="s">
        <v>30</v>
      </c>
      <c r="L175" s="4">
        <v>2344</v>
      </c>
      <c r="M175" s="4">
        <v>2344</v>
      </c>
      <c r="N175" s="4" t="s">
        <v>893</v>
      </c>
      <c r="O175" s="4" t="s">
        <v>606</v>
      </c>
      <c r="P175" s="4" t="s">
        <v>33</v>
      </c>
      <c r="Q175" s="4">
        <v>0</v>
      </c>
      <c r="R175" s="8">
        <v>44995</v>
      </c>
      <c r="S175" s="6">
        <v>45004</v>
      </c>
      <c r="T175" s="4" t="s">
        <v>34</v>
      </c>
      <c r="U175" s="4">
        <v>2344</v>
      </c>
      <c r="V175" s="4">
        <v>0</v>
      </c>
      <c r="W175" s="4">
        <v>0</v>
      </c>
      <c r="X175" s="4" t="s">
        <v>894</v>
      </c>
      <c r="Y175" s="4" t="s">
        <v>895</v>
      </c>
    </row>
    <row r="176" s="4" customFormat="1" spans="1:25">
      <c r="A176" s="4" t="s">
        <v>896</v>
      </c>
      <c r="B176" s="4" t="s">
        <v>26</v>
      </c>
      <c r="C176" s="4" t="s">
        <v>27</v>
      </c>
      <c r="D176" s="4" t="s">
        <v>897</v>
      </c>
      <c r="E176" s="4" t="s">
        <v>67</v>
      </c>
      <c r="F176" s="6">
        <v>45000</v>
      </c>
      <c r="G176" s="6">
        <v>45001</v>
      </c>
      <c r="H176" s="4">
        <v>1</v>
      </c>
      <c r="I176" s="4">
        <v>1</v>
      </c>
      <c r="J176" s="4">
        <v>1</v>
      </c>
      <c r="K176" s="4" t="s">
        <v>30</v>
      </c>
      <c r="L176" s="4">
        <v>427</v>
      </c>
      <c r="M176" s="4">
        <v>427</v>
      </c>
      <c r="N176" s="4" t="s">
        <v>898</v>
      </c>
      <c r="O176" s="4" t="s">
        <v>606</v>
      </c>
      <c r="P176" s="4" t="s">
        <v>33</v>
      </c>
      <c r="Q176" s="4">
        <v>0</v>
      </c>
      <c r="R176" s="8">
        <v>44996</v>
      </c>
      <c r="S176" s="6">
        <v>45004</v>
      </c>
      <c r="T176" s="4" t="s">
        <v>34</v>
      </c>
      <c r="U176" s="4">
        <v>427</v>
      </c>
      <c r="V176" s="4">
        <v>0</v>
      </c>
      <c r="W176" s="4">
        <v>0</v>
      </c>
      <c r="X176" s="4" t="s">
        <v>899</v>
      </c>
      <c r="Y176" s="4" t="s">
        <v>42</v>
      </c>
    </row>
    <row r="177" s="4" customFormat="1" spans="1:25">
      <c r="A177" s="4" t="s">
        <v>900</v>
      </c>
      <c r="B177" s="4" t="s">
        <v>26</v>
      </c>
      <c r="C177" s="4" t="s">
        <v>27</v>
      </c>
      <c r="D177" s="4" t="s">
        <v>901</v>
      </c>
      <c r="E177" s="4" t="s">
        <v>902</v>
      </c>
      <c r="F177" s="6">
        <v>44997</v>
      </c>
      <c r="G177" s="6">
        <v>45001</v>
      </c>
      <c r="H177" s="4">
        <v>1</v>
      </c>
      <c r="I177" s="4">
        <v>4</v>
      </c>
      <c r="J177" s="4">
        <v>4</v>
      </c>
      <c r="K177" s="4" t="s">
        <v>30</v>
      </c>
      <c r="L177" s="4">
        <v>1668</v>
      </c>
      <c r="M177" s="4">
        <v>1668</v>
      </c>
      <c r="N177" s="4" t="s">
        <v>903</v>
      </c>
      <c r="O177" s="4" t="s">
        <v>606</v>
      </c>
      <c r="P177" s="4" t="s">
        <v>33</v>
      </c>
      <c r="Q177" s="4">
        <v>0</v>
      </c>
      <c r="R177" s="8">
        <v>44996</v>
      </c>
      <c r="S177" s="6">
        <v>45004</v>
      </c>
      <c r="T177" s="4" t="s">
        <v>34</v>
      </c>
      <c r="U177" s="4">
        <v>1668</v>
      </c>
      <c r="V177" s="4">
        <v>0</v>
      </c>
      <c r="W177" s="4">
        <v>0</v>
      </c>
      <c r="X177" s="4" t="s">
        <v>904</v>
      </c>
      <c r="Y177" s="4" t="s">
        <v>905</v>
      </c>
    </row>
    <row r="178" s="4" customFormat="1" spans="1:25">
      <c r="A178" s="4" t="s">
        <v>906</v>
      </c>
      <c r="B178" s="4" t="s">
        <v>26</v>
      </c>
      <c r="C178" s="4" t="s">
        <v>27</v>
      </c>
      <c r="D178" s="4" t="s">
        <v>907</v>
      </c>
      <c r="E178" s="4" t="s">
        <v>632</v>
      </c>
      <c r="F178" s="6">
        <v>44998</v>
      </c>
      <c r="G178" s="6">
        <v>45001</v>
      </c>
      <c r="H178" s="4">
        <v>1</v>
      </c>
      <c r="I178" s="4">
        <v>3</v>
      </c>
      <c r="J178" s="4">
        <v>3</v>
      </c>
      <c r="K178" s="4" t="s">
        <v>30</v>
      </c>
      <c r="L178" s="4">
        <v>1998</v>
      </c>
      <c r="M178" s="4">
        <v>1998</v>
      </c>
      <c r="N178" s="4" t="s">
        <v>908</v>
      </c>
      <c r="O178" s="4" t="s">
        <v>606</v>
      </c>
      <c r="P178" s="4" t="s">
        <v>33</v>
      </c>
      <c r="Q178" s="4">
        <v>0</v>
      </c>
      <c r="R178" s="8">
        <v>44996</v>
      </c>
      <c r="S178" s="6">
        <v>45004</v>
      </c>
      <c r="T178" s="4" t="s">
        <v>34</v>
      </c>
      <c r="U178" s="4">
        <v>1998</v>
      </c>
      <c r="V178" s="4">
        <v>0</v>
      </c>
      <c r="W178" s="4">
        <v>0</v>
      </c>
      <c r="X178" s="4" t="s">
        <v>909</v>
      </c>
      <c r="Y178" s="4" t="s">
        <v>42</v>
      </c>
    </row>
    <row r="179" s="4" customFormat="1" spans="1:25">
      <c r="A179" s="4" t="s">
        <v>910</v>
      </c>
      <c r="B179" s="4" t="s">
        <v>26</v>
      </c>
      <c r="C179" s="4" t="s">
        <v>27</v>
      </c>
      <c r="D179" s="4" t="s">
        <v>911</v>
      </c>
      <c r="E179" s="4" t="s">
        <v>912</v>
      </c>
      <c r="F179" s="6">
        <v>44998</v>
      </c>
      <c r="G179" s="6">
        <v>45001</v>
      </c>
      <c r="H179" s="4">
        <v>1</v>
      </c>
      <c r="I179" s="4">
        <v>3</v>
      </c>
      <c r="J179" s="4">
        <v>3</v>
      </c>
      <c r="K179" s="4" t="s">
        <v>30</v>
      </c>
      <c r="L179" s="4">
        <v>1502</v>
      </c>
      <c r="M179" s="4">
        <v>1502</v>
      </c>
      <c r="N179" s="4" t="s">
        <v>913</v>
      </c>
      <c r="O179" s="4" t="s">
        <v>606</v>
      </c>
      <c r="P179" s="4" t="s">
        <v>33</v>
      </c>
      <c r="Q179" s="4">
        <v>0</v>
      </c>
      <c r="R179" s="8">
        <v>44996</v>
      </c>
      <c r="S179" s="6">
        <v>45004</v>
      </c>
      <c r="T179" s="4" t="s">
        <v>34</v>
      </c>
      <c r="U179" s="4">
        <v>1502</v>
      </c>
      <c r="V179" s="4">
        <v>0</v>
      </c>
      <c r="W179" s="4">
        <v>0</v>
      </c>
      <c r="X179" s="4" t="s">
        <v>914</v>
      </c>
      <c r="Y179" s="4" t="s">
        <v>915</v>
      </c>
    </row>
    <row r="180" s="4" customFormat="1" spans="1:25">
      <c r="A180" s="4" t="s">
        <v>916</v>
      </c>
      <c r="B180" s="4" t="s">
        <v>26</v>
      </c>
      <c r="C180" s="4" t="s">
        <v>27</v>
      </c>
      <c r="D180" s="4" t="s">
        <v>354</v>
      </c>
      <c r="E180" s="4" t="s">
        <v>355</v>
      </c>
      <c r="F180" s="6">
        <v>44998</v>
      </c>
      <c r="G180" s="6">
        <v>45001</v>
      </c>
      <c r="H180" s="4">
        <v>1</v>
      </c>
      <c r="I180" s="4">
        <v>3</v>
      </c>
      <c r="J180" s="4">
        <v>3</v>
      </c>
      <c r="K180" s="4" t="s">
        <v>30</v>
      </c>
      <c r="L180" s="4">
        <v>3315</v>
      </c>
      <c r="M180" s="4">
        <v>3315</v>
      </c>
      <c r="N180" s="4" t="s">
        <v>917</v>
      </c>
      <c r="O180" s="4" t="s">
        <v>606</v>
      </c>
      <c r="P180" s="4" t="s">
        <v>33</v>
      </c>
      <c r="Q180" s="4">
        <v>0</v>
      </c>
      <c r="R180" s="8">
        <v>44996</v>
      </c>
      <c r="S180" s="6">
        <v>45004</v>
      </c>
      <c r="T180" s="4" t="s">
        <v>34</v>
      </c>
      <c r="U180" s="4">
        <v>3315</v>
      </c>
      <c r="V180" s="4">
        <v>0</v>
      </c>
      <c r="W180" s="4">
        <v>0</v>
      </c>
      <c r="X180" s="4" t="s">
        <v>918</v>
      </c>
      <c r="Y180" s="4" t="s">
        <v>42</v>
      </c>
    </row>
    <row r="181" s="4" customFormat="1" spans="1:25">
      <c r="A181" s="4" t="s">
        <v>919</v>
      </c>
      <c r="B181" s="4" t="s">
        <v>26</v>
      </c>
      <c r="C181" s="4" t="s">
        <v>27</v>
      </c>
      <c r="D181" s="4" t="s">
        <v>920</v>
      </c>
      <c r="E181" s="4" t="s">
        <v>45</v>
      </c>
      <c r="F181" s="6">
        <v>44999</v>
      </c>
      <c r="G181" s="6">
        <v>45001</v>
      </c>
      <c r="H181" s="4">
        <v>1</v>
      </c>
      <c r="I181" s="4">
        <v>2</v>
      </c>
      <c r="J181" s="4">
        <v>2</v>
      </c>
      <c r="K181" s="4" t="s">
        <v>30</v>
      </c>
      <c r="L181" s="4">
        <v>2175</v>
      </c>
      <c r="M181" s="4">
        <v>2175</v>
      </c>
      <c r="N181" s="4" t="s">
        <v>921</v>
      </c>
      <c r="O181" s="4" t="s">
        <v>606</v>
      </c>
      <c r="P181" s="4" t="s">
        <v>33</v>
      </c>
      <c r="Q181" s="4">
        <v>0</v>
      </c>
      <c r="R181" s="8">
        <v>44996</v>
      </c>
      <c r="S181" s="6">
        <v>45004</v>
      </c>
      <c r="T181" s="4" t="s">
        <v>34</v>
      </c>
      <c r="U181" s="4">
        <v>2175</v>
      </c>
      <c r="V181" s="4">
        <v>0</v>
      </c>
      <c r="W181" s="4">
        <v>0</v>
      </c>
      <c r="X181" s="4" t="s">
        <v>922</v>
      </c>
      <c r="Y181" s="4" t="s">
        <v>923</v>
      </c>
    </row>
    <row r="182" s="4" customFormat="1" spans="1:25">
      <c r="A182" s="4" t="s">
        <v>924</v>
      </c>
      <c r="B182" s="4" t="s">
        <v>26</v>
      </c>
      <c r="C182" s="4" t="s">
        <v>27</v>
      </c>
      <c r="D182" s="4" t="s">
        <v>829</v>
      </c>
      <c r="E182" s="4" t="s">
        <v>830</v>
      </c>
      <c r="F182" s="6">
        <v>44998</v>
      </c>
      <c r="G182" s="6">
        <v>45001</v>
      </c>
      <c r="H182" s="4">
        <v>1</v>
      </c>
      <c r="I182" s="4">
        <v>3</v>
      </c>
      <c r="J182" s="4">
        <v>3</v>
      </c>
      <c r="K182" s="4" t="s">
        <v>30</v>
      </c>
      <c r="L182" s="4">
        <v>5430</v>
      </c>
      <c r="M182" s="4">
        <v>5430</v>
      </c>
      <c r="N182" s="4" t="s">
        <v>925</v>
      </c>
      <c r="O182" s="4" t="s">
        <v>606</v>
      </c>
      <c r="P182" s="4" t="s">
        <v>33</v>
      </c>
      <c r="Q182" s="4">
        <v>0</v>
      </c>
      <c r="R182" s="8">
        <v>44996</v>
      </c>
      <c r="S182" s="6">
        <v>45004</v>
      </c>
      <c r="T182" s="4" t="s">
        <v>34</v>
      </c>
      <c r="U182" s="4">
        <v>5430</v>
      </c>
      <c r="V182" s="4">
        <v>0</v>
      </c>
      <c r="W182" s="4">
        <v>0</v>
      </c>
      <c r="X182" s="4" t="s">
        <v>926</v>
      </c>
      <c r="Y182" s="4" t="s">
        <v>42</v>
      </c>
    </row>
    <row r="183" s="4" customFormat="1" spans="1:25">
      <c r="A183" s="4" t="s">
        <v>927</v>
      </c>
      <c r="B183" s="4" t="s">
        <v>26</v>
      </c>
      <c r="C183" s="4" t="s">
        <v>27</v>
      </c>
      <c r="D183" s="4" t="s">
        <v>359</v>
      </c>
      <c r="E183" s="4" t="s">
        <v>360</v>
      </c>
      <c r="F183" s="6">
        <v>45000</v>
      </c>
      <c r="G183" s="6">
        <v>45001</v>
      </c>
      <c r="H183" s="4">
        <v>1</v>
      </c>
      <c r="I183" s="4">
        <v>1</v>
      </c>
      <c r="J183" s="4">
        <v>1</v>
      </c>
      <c r="K183" s="4" t="s">
        <v>30</v>
      </c>
      <c r="L183" s="4">
        <v>128</v>
      </c>
      <c r="M183" s="4">
        <v>128</v>
      </c>
      <c r="N183" s="4" t="s">
        <v>361</v>
      </c>
      <c r="O183" s="4" t="s">
        <v>606</v>
      </c>
      <c r="P183" s="4" t="s">
        <v>33</v>
      </c>
      <c r="Q183" s="4">
        <v>0</v>
      </c>
      <c r="R183" s="8">
        <v>44996</v>
      </c>
      <c r="S183" s="6">
        <v>45004</v>
      </c>
      <c r="T183" s="4" t="s">
        <v>34</v>
      </c>
      <c r="U183" s="4">
        <v>128</v>
      </c>
      <c r="V183" s="4">
        <v>0</v>
      </c>
      <c r="W183" s="4">
        <v>0</v>
      </c>
      <c r="X183" s="4" t="s">
        <v>928</v>
      </c>
      <c r="Y183" s="4" t="s">
        <v>42</v>
      </c>
    </row>
    <row r="184" s="4" customFormat="1" spans="1:25">
      <c r="A184" s="4" t="s">
        <v>929</v>
      </c>
      <c r="B184" s="4" t="s">
        <v>26</v>
      </c>
      <c r="C184" s="4" t="s">
        <v>27</v>
      </c>
      <c r="D184" s="4" t="s">
        <v>354</v>
      </c>
      <c r="E184" s="4" t="s">
        <v>930</v>
      </c>
      <c r="F184" s="6">
        <v>44999</v>
      </c>
      <c r="G184" s="6">
        <v>45001</v>
      </c>
      <c r="H184" s="4">
        <v>1</v>
      </c>
      <c r="I184" s="4">
        <v>2</v>
      </c>
      <c r="J184" s="4">
        <v>2</v>
      </c>
      <c r="K184" s="4" t="s">
        <v>30</v>
      </c>
      <c r="L184" s="4">
        <v>2048</v>
      </c>
      <c r="M184" s="4">
        <v>2048</v>
      </c>
      <c r="N184" s="4" t="s">
        <v>931</v>
      </c>
      <c r="O184" s="4" t="s">
        <v>606</v>
      </c>
      <c r="P184" s="4" t="s">
        <v>33</v>
      </c>
      <c r="Q184" s="4">
        <v>0</v>
      </c>
      <c r="R184" s="8">
        <v>44996</v>
      </c>
      <c r="S184" s="6">
        <v>45004</v>
      </c>
      <c r="T184" s="4" t="s">
        <v>34</v>
      </c>
      <c r="U184" s="4">
        <v>2048</v>
      </c>
      <c r="V184" s="4">
        <v>0</v>
      </c>
      <c r="W184" s="4">
        <v>0</v>
      </c>
      <c r="X184" s="4" t="s">
        <v>932</v>
      </c>
      <c r="Y184" s="4" t="s">
        <v>42</v>
      </c>
    </row>
    <row r="185" s="4" customFormat="1" spans="1:25">
      <c r="A185" s="4" t="s">
        <v>933</v>
      </c>
      <c r="B185" s="4" t="s">
        <v>26</v>
      </c>
      <c r="C185" s="4" t="s">
        <v>27</v>
      </c>
      <c r="D185" s="4" t="s">
        <v>934</v>
      </c>
      <c r="E185" s="4" t="s">
        <v>935</v>
      </c>
      <c r="F185" s="6">
        <v>44996</v>
      </c>
      <c r="G185" s="6">
        <v>45001</v>
      </c>
      <c r="H185" s="4">
        <v>2</v>
      </c>
      <c r="I185" s="4">
        <v>5</v>
      </c>
      <c r="J185" s="4">
        <v>10</v>
      </c>
      <c r="K185" s="4" t="s">
        <v>30</v>
      </c>
      <c r="L185" s="4">
        <v>11840</v>
      </c>
      <c r="M185" s="4">
        <v>11840</v>
      </c>
      <c r="N185" s="4" t="s">
        <v>936</v>
      </c>
      <c r="O185" s="4" t="s">
        <v>606</v>
      </c>
      <c r="P185" s="4" t="s">
        <v>33</v>
      </c>
      <c r="Q185" s="4">
        <v>0</v>
      </c>
      <c r="R185" s="8">
        <v>44996</v>
      </c>
      <c r="S185" s="6">
        <v>45004</v>
      </c>
      <c r="T185" s="4" t="s">
        <v>34</v>
      </c>
      <c r="U185" s="4">
        <v>11840</v>
      </c>
      <c r="V185" s="4">
        <v>0</v>
      </c>
      <c r="W185" s="4">
        <v>0</v>
      </c>
      <c r="X185" s="4" t="s">
        <v>937</v>
      </c>
      <c r="Y185" s="4" t="s">
        <v>42</v>
      </c>
    </row>
    <row r="186" s="4" customFormat="1" spans="1:25">
      <c r="A186" s="4" t="s">
        <v>938</v>
      </c>
      <c r="B186" s="4" t="s">
        <v>26</v>
      </c>
      <c r="C186" s="4" t="s">
        <v>27</v>
      </c>
      <c r="D186" s="4" t="s">
        <v>939</v>
      </c>
      <c r="E186" s="4" t="s">
        <v>45</v>
      </c>
      <c r="F186" s="6">
        <v>44998</v>
      </c>
      <c r="G186" s="6">
        <v>45001</v>
      </c>
      <c r="H186" s="4">
        <v>1</v>
      </c>
      <c r="I186" s="4">
        <v>3</v>
      </c>
      <c r="J186" s="4">
        <v>3</v>
      </c>
      <c r="K186" s="4" t="s">
        <v>30</v>
      </c>
      <c r="L186" s="4">
        <v>1932</v>
      </c>
      <c r="M186" s="4">
        <v>1932</v>
      </c>
      <c r="N186" s="4" t="s">
        <v>940</v>
      </c>
      <c r="O186" s="4" t="s">
        <v>606</v>
      </c>
      <c r="P186" s="4" t="s">
        <v>33</v>
      </c>
      <c r="Q186" s="4">
        <v>0</v>
      </c>
      <c r="R186" s="8">
        <v>44997</v>
      </c>
      <c r="S186" s="6">
        <v>45004</v>
      </c>
      <c r="T186" s="4" t="s">
        <v>34</v>
      </c>
      <c r="U186" s="4">
        <v>1932</v>
      </c>
      <c r="V186" s="4">
        <v>0</v>
      </c>
      <c r="W186" s="4">
        <v>0</v>
      </c>
      <c r="X186" s="4" t="s">
        <v>941</v>
      </c>
      <c r="Y186" s="4" t="s">
        <v>42</v>
      </c>
    </row>
    <row r="187" s="4" customFormat="1" spans="1:25">
      <c r="A187" s="4" t="s">
        <v>942</v>
      </c>
      <c r="B187" s="4" t="s">
        <v>26</v>
      </c>
      <c r="C187" s="4" t="s">
        <v>27</v>
      </c>
      <c r="D187" s="4" t="s">
        <v>407</v>
      </c>
      <c r="E187" s="4" t="s">
        <v>943</v>
      </c>
      <c r="F187" s="6">
        <v>44998</v>
      </c>
      <c r="G187" s="6">
        <v>45001</v>
      </c>
      <c r="H187" s="4">
        <v>1</v>
      </c>
      <c r="I187" s="4">
        <v>3</v>
      </c>
      <c r="J187" s="4">
        <v>3</v>
      </c>
      <c r="K187" s="4" t="s">
        <v>30</v>
      </c>
      <c r="L187" s="4">
        <v>3480</v>
      </c>
      <c r="M187" s="4">
        <v>3480</v>
      </c>
      <c r="N187" s="4" t="s">
        <v>944</v>
      </c>
      <c r="O187" s="4" t="s">
        <v>606</v>
      </c>
      <c r="P187" s="4" t="s">
        <v>33</v>
      </c>
      <c r="Q187" s="4">
        <v>0</v>
      </c>
      <c r="R187" s="8">
        <v>44997</v>
      </c>
      <c r="S187" s="6">
        <v>45004</v>
      </c>
      <c r="T187" s="4" t="s">
        <v>34</v>
      </c>
      <c r="U187" s="4">
        <v>3480</v>
      </c>
      <c r="V187" s="4">
        <v>0</v>
      </c>
      <c r="W187" s="4">
        <v>0</v>
      </c>
      <c r="X187" s="4" t="s">
        <v>945</v>
      </c>
      <c r="Y187" s="4" t="s">
        <v>238</v>
      </c>
    </row>
    <row r="188" s="4" customFormat="1" spans="1:25">
      <c r="A188" s="4" t="s">
        <v>946</v>
      </c>
      <c r="B188" s="4" t="s">
        <v>26</v>
      </c>
      <c r="C188" s="4" t="s">
        <v>27</v>
      </c>
      <c r="D188" s="4" t="s">
        <v>947</v>
      </c>
      <c r="E188" s="4" t="s">
        <v>948</v>
      </c>
      <c r="F188" s="6">
        <v>44997</v>
      </c>
      <c r="G188" s="6">
        <v>45001</v>
      </c>
      <c r="H188" s="4">
        <v>1</v>
      </c>
      <c r="I188" s="4">
        <v>4</v>
      </c>
      <c r="J188" s="4">
        <v>4</v>
      </c>
      <c r="K188" s="4" t="s">
        <v>30</v>
      </c>
      <c r="L188" s="4">
        <v>1323</v>
      </c>
      <c r="M188" s="4">
        <v>1323</v>
      </c>
      <c r="N188" s="4" t="s">
        <v>949</v>
      </c>
      <c r="O188" s="4" t="s">
        <v>606</v>
      </c>
      <c r="P188" s="4" t="s">
        <v>33</v>
      </c>
      <c r="Q188" s="4">
        <v>0</v>
      </c>
      <c r="R188" s="8">
        <v>44997</v>
      </c>
      <c r="S188" s="6">
        <v>45004</v>
      </c>
      <c r="T188" s="4" t="s">
        <v>34</v>
      </c>
      <c r="U188" s="4">
        <v>1323</v>
      </c>
      <c r="V188" s="4">
        <v>0</v>
      </c>
      <c r="W188" s="4">
        <v>0</v>
      </c>
      <c r="X188" s="4" t="s">
        <v>950</v>
      </c>
      <c r="Y188" s="4" t="s">
        <v>951</v>
      </c>
    </row>
    <row r="189" s="4" customFormat="1" spans="1:25">
      <c r="A189" s="4" t="s">
        <v>952</v>
      </c>
      <c r="B189" s="4" t="s">
        <v>26</v>
      </c>
      <c r="C189" s="4" t="s">
        <v>27</v>
      </c>
      <c r="D189" s="4" t="s">
        <v>939</v>
      </c>
      <c r="E189" s="4" t="s">
        <v>45</v>
      </c>
      <c r="F189" s="6">
        <v>44998</v>
      </c>
      <c r="G189" s="6">
        <v>45001</v>
      </c>
      <c r="H189" s="4">
        <v>1</v>
      </c>
      <c r="I189" s="4">
        <v>3</v>
      </c>
      <c r="J189" s="4">
        <v>3</v>
      </c>
      <c r="K189" s="4" t="s">
        <v>30</v>
      </c>
      <c r="L189" s="4">
        <v>1803</v>
      </c>
      <c r="M189" s="4">
        <v>1803</v>
      </c>
      <c r="N189" s="4" t="s">
        <v>953</v>
      </c>
      <c r="O189" s="4" t="s">
        <v>606</v>
      </c>
      <c r="P189" s="4" t="s">
        <v>33</v>
      </c>
      <c r="Q189" s="4">
        <v>0</v>
      </c>
      <c r="R189" s="8">
        <v>44997</v>
      </c>
      <c r="S189" s="6">
        <v>45004</v>
      </c>
      <c r="T189" s="4" t="s">
        <v>34</v>
      </c>
      <c r="U189" s="4">
        <v>1803</v>
      </c>
      <c r="V189" s="4">
        <v>0</v>
      </c>
      <c r="W189" s="4">
        <v>0</v>
      </c>
      <c r="X189" s="4" t="s">
        <v>954</v>
      </c>
      <c r="Y189" s="4" t="s">
        <v>42</v>
      </c>
    </row>
    <row r="190" s="4" customFormat="1" spans="1:25">
      <c r="A190" s="4" t="s">
        <v>955</v>
      </c>
      <c r="B190" s="4" t="s">
        <v>26</v>
      </c>
      <c r="C190" s="4" t="s">
        <v>27</v>
      </c>
      <c r="D190" s="4" t="s">
        <v>956</v>
      </c>
      <c r="E190" s="4" t="s">
        <v>957</v>
      </c>
      <c r="F190" s="6">
        <v>44999</v>
      </c>
      <c r="G190" s="6">
        <v>45001</v>
      </c>
      <c r="H190" s="4">
        <v>1</v>
      </c>
      <c r="I190" s="4">
        <v>2</v>
      </c>
      <c r="J190" s="4">
        <v>2</v>
      </c>
      <c r="K190" s="4" t="s">
        <v>30</v>
      </c>
      <c r="L190" s="4">
        <v>2396</v>
      </c>
      <c r="M190" s="4">
        <v>2396</v>
      </c>
      <c r="N190" s="4" t="s">
        <v>958</v>
      </c>
      <c r="O190" s="4" t="s">
        <v>606</v>
      </c>
      <c r="P190" s="4" t="s">
        <v>33</v>
      </c>
      <c r="Q190" s="4">
        <v>0</v>
      </c>
      <c r="R190" s="8">
        <v>44997</v>
      </c>
      <c r="S190" s="6">
        <v>45004</v>
      </c>
      <c r="T190" s="4" t="s">
        <v>34</v>
      </c>
      <c r="U190" s="4">
        <v>2396</v>
      </c>
      <c r="V190" s="4">
        <v>0</v>
      </c>
      <c r="W190" s="4">
        <v>0</v>
      </c>
      <c r="X190" s="4" t="s">
        <v>959</v>
      </c>
      <c r="Y190" s="4" t="s">
        <v>42</v>
      </c>
    </row>
    <row r="191" s="4" customFormat="1" spans="1:25">
      <c r="A191" s="4" t="s">
        <v>960</v>
      </c>
      <c r="B191" s="4" t="s">
        <v>26</v>
      </c>
      <c r="C191" s="4" t="s">
        <v>27</v>
      </c>
      <c r="D191" s="4" t="s">
        <v>961</v>
      </c>
      <c r="E191" s="4" t="s">
        <v>962</v>
      </c>
      <c r="F191" s="6">
        <v>44998</v>
      </c>
      <c r="G191" s="6">
        <v>45001</v>
      </c>
      <c r="H191" s="4">
        <v>1</v>
      </c>
      <c r="I191" s="4">
        <v>3</v>
      </c>
      <c r="J191" s="4">
        <v>3</v>
      </c>
      <c r="K191" s="4" t="s">
        <v>30</v>
      </c>
      <c r="L191" s="4">
        <v>861</v>
      </c>
      <c r="M191" s="4">
        <v>861</v>
      </c>
      <c r="N191" s="4" t="s">
        <v>963</v>
      </c>
      <c r="O191" s="4" t="s">
        <v>606</v>
      </c>
      <c r="P191" s="4" t="s">
        <v>33</v>
      </c>
      <c r="Q191" s="4">
        <v>0</v>
      </c>
      <c r="R191" s="8">
        <v>44997</v>
      </c>
      <c r="S191" s="6">
        <v>45004</v>
      </c>
      <c r="T191" s="4" t="s">
        <v>34</v>
      </c>
      <c r="U191" s="4">
        <v>861</v>
      </c>
      <c r="V191" s="4">
        <v>0</v>
      </c>
      <c r="W191" s="4">
        <v>0</v>
      </c>
      <c r="X191" s="4" t="s">
        <v>964</v>
      </c>
      <c r="Y191" s="4" t="s">
        <v>42</v>
      </c>
    </row>
    <row r="192" s="4" customFormat="1" spans="1:25">
      <c r="A192" s="4" t="s">
        <v>965</v>
      </c>
      <c r="B192" s="4" t="s">
        <v>26</v>
      </c>
      <c r="C192" s="4" t="s">
        <v>27</v>
      </c>
      <c r="D192" s="4" t="s">
        <v>966</v>
      </c>
      <c r="E192" s="4" t="s">
        <v>967</v>
      </c>
      <c r="F192" s="6">
        <v>44997</v>
      </c>
      <c r="G192" s="6">
        <v>45001</v>
      </c>
      <c r="H192" s="4">
        <v>1</v>
      </c>
      <c r="I192" s="4">
        <v>4</v>
      </c>
      <c r="J192" s="4">
        <v>4</v>
      </c>
      <c r="K192" s="4" t="s">
        <v>30</v>
      </c>
      <c r="L192" s="4">
        <v>3868</v>
      </c>
      <c r="M192" s="4">
        <v>3868</v>
      </c>
      <c r="N192" s="4" t="s">
        <v>968</v>
      </c>
      <c r="O192" s="4" t="s">
        <v>606</v>
      </c>
      <c r="P192" s="4" t="s">
        <v>33</v>
      </c>
      <c r="Q192" s="4">
        <v>0</v>
      </c>
      <c r="R192" s="8">
        <v>44997</v>
      </c>
      <c r="S192" s="6">
        <v>45004</v>
      </c>
      <c r="T192" s="4" t="s">
        <v>34</v>
      </c>
      <c r="U192" s="4">
        <v>3868</v>
      </c>
      <c r="V192" s="4">
        <v>0</v>
      </c>
      <c r="W192" s="4">
        <v>0</v>
      </c>
      <c r="X192" s="4" t="s">
        <v>969</v>
      </c>
      <c r="Y192" s="4" t="s">
        <v>238</v>
      </c>
    </row>
    <row r="193" s="4" customFormat="1" spans="1:25">
      <c r="A193" s="4" t="s">
        <v>970</v>
      </c>
      <c r="B193" s="4" t="s">
        <v>26</v>
      </c>
      <c r="C193" s="4" t="s">
        <v>27</v>
      </c>
      <c r="D193" s="4" t="s">
        <v>971</v>
      </c>
      <c r="E193" s="4" t="s">
        <v>106</v>
      </c>
      <c r="F193" s="6">
        <v>45000</v>
      </c>
      <c r="G193" s="6">
        <v>45001</v>
      </c>
      <c r="H193" s="4">
        <v>1</v>
      </c>
      <c r="I193" s="4">
        <v>1</v>
      </c>
      <c r="J193" s="4">
        <v>1</v>
      </c>
      <c r="K193" s="4" t="s">
        <v>30</v>
      </c>
      <c r="L193" s="4">
        <v>3109</v>
      </c>
      <c r="M193" s="4">
        <v>3109</v>
      </c>
      <c r="N193" s="4" t="s">
        <v>972</v>
      </c>
      <c r="O193" s="4" t="s">
        <v>606</v>
      </c>
      <c r="P193" s="4" t="s">
        <v>33</v>
      </c>
      <c r="Q193" s="4">
        <v>0</v>
      </c>
      <c r="R193" s="8">
        <v>44997</v>
      </c>
      <c r="S193" s="6">
        <v>45004</v>
      </c>
      <c r="T193" s="4" t="s">
        <v>34</v>
      </c>
      <c r="U193" s="4">
        <v>3109</v>
      </c>
      <c r="V193" s="4">
        <v>0</v>
      </c>
      <c r="W193" s="4">
        <v>0</v>
      </c>
      <c r="X193" s="4" t="s">
        <v>973</v>
      </c>
      <c r="Y193" s="4" t="s">
        <v>42</v>
      </c>
    </row>
    <row r="194" s="4" customFormat="1" spans="1:26">
      <c r="A194" s="4" t="s">
        <v>974</v>
      </c>
      <c r="B194" s="4" t="s">
        <v>26</v>
      </c>
      <c r="C194" s="4" t="s">
        <v>27</v>
      </c>
      <c r="D194" s="4" t="s">
        <v>975</v>
      </c>
      <c r="E194" s="4" t="s">
        <v>976</v>
      </c>
      <c r="F194" s="6">
        <v>45000</v>
      </c>
      <c r="G194" s="6">
        <v>45001</v>
      </c>
      <c r="H194" s="4">
        <v>2</v>
      </c>
      <c r="I194" s="4">
        <v>1</v>
      </c>
      <c r="J194" s="4">
        <v>2</v>
      </c>
      <c r="K194" s="4" t="s">
        <v>30</v>
      </c>
      <c r="L194" s="4">
        <v>2416</v>
      </c>
      <c r="M194" s="4">
        <v>2416</v>
      </c>
      <c r="N194" s="4" t="s">
        <v>977</v>
      </c>
      <c r="O194" s="4" t="s">
        <v>606</v>
      </c>
      <c r="P194" s="4" t="s">
        <v>33</v>
      </c>
      <c r="Q194" s="4">
        <v>0</v>
      </c>
      <c r="R194" s="8">
        <v>44998</v>
      </c>
      <c r="S194" s="6">
        <v>45004</v>
      </c>
      <c r="T194" s="4" t="s">
        <v>34</v>
      </c>
      <c r="U194" s="4">
        <v>2416</v>
      </c>
      <c r="V194" s="4">
        <v>0</v>
      </c>
      <c r="W194" s="4">
        <v>0</v>
      </c>
      <c r="X194" s="4" t="s">
        <v>978</v>
      </c>
      <c r="Y194" s="4">
        <v>7507281</v>
      </c>
      <c r="Z194" s="4" t="s">
        <v>979</v>
      </c>
    </row>
    <row r="195" s="4" customFormat="1" spans="1:25">
      <c r="A195" s="4" t="s">
        <v>980</v>
      </c>
      <c r="B195" s="4" t="s">
        <v>26</v>
      </c>
      <c r="C195" s="4" t="s">
        <v>27</v>
      </c>
      <c r="D195" s="4" t="s">
        <v>975</v>
      </c>
      <c r="E195" s="4" t="s">
        <v>981</v>
      </c>
      <c r="F195" s="6">
        <v>45000</v>
      </c>
      <c r="G195" s="6">
        <v>45001</v>
      </c>
      <c r="H195" s="4">
        <v>1</v>
      </c>
      <c r="I195" s="4">
        <v>1</v>
      </c>
      <c r="J195" s="4">
        <v>1</v>
      </c>
      <c r="K195" s="4" t="s">
        <v>30</v>
      </c>
      <c r="L195" s="4">
        <v>1325</v>
      </c>
      <c r="M195" s="4">
        <v>1325</v>
      </c>
      <c r="N195" s="4" t="s">
        <v>982</v>
      </c>
      <c r="O195" s="4" t="s">
        <v>606</v>
      </c>
      <c r="P195" s="4" t="s">
        <v>33</v>
      </c>
      <c r="Q195" s="4">
        <v>0</v>
      </c>
      <c r="R195" s="8">
        <v>44998</v>
      </c>
      <c r="S195" s="6">
        <v>45004</v>
      </c>
      <c r="T195" s="4" t="s">
        <v>34</v>
      </c>
      <c r="U195" s="4">
        <v>1325</v>
      </c>
      <c r="V195" s="4">
        <v>0</v>
      </c>
      <c r="W195" s="4">
        <v>0</v>
      </c>
      <c r="X195" s="4" t="s">
        <v>983</v>
      </c>
      <c r="Y195" s="4" t="s">
        <v>984</v>
      </c>
    </row>
    <row r="196" s="4" customFormat="1" spans="1:25">
      <c r="A196" s="4" t="s">
        <v>985</v>
      </c>
      <c r="B196" s="4" t="s">
        <v>26</v>
      </c>
      <c r="C196" s="4" t="s">
        <v>27</v>
      </c>
      <c r="D196" s="4" t="s">
        <v>986</v>
      </c>
      <c r="E196" s="4" t="s">
        <v>207</v>
      </c>
      <c r="F196" s="6">
        <v>44999</v>
      </c>
      <c r="G196" s="6">
        <v>45001</v>
      </c>
      <c r="H196" s="4">
        <v>1</v>
      </c>
      <c r="I196" s="4">
        <v>2</v>
      </c>
      <c r="J196" s="4">
        <v>2</v>
      </c>
      <c r="K196" s="4" t="s">
        <v>30</v>
      </c>
      <c r="L196" s="4">
        <v>3070</v>
      </c>
      <c r="M196" s="4">
        <v>3070</v>
      </c>
      <c r="N196" s="4" t="s">
        <v>987</v>
      </c>
      <c r="O196" s="4" t="s">
        <v>606</v>
      </c>
      <c r="P196" s="4" t="s">
        <v>33</v>
      </c>
      <c r="Q196" s="4">
        <v>0</v>
      </c>
      <c r="R196" s="8">
        <v>44998</v>
      </c>
      <c r="S196" s="6">
        <v>45004</v>
      </c>
      <c r="T196" s="4" t="s">
        <v>34</v>
      </c>
      <c r="U196" s="4">
        <v>3070</v>
      </c>
      <c r="V196" s="4">
        <v>0</v>
      </c>
      <c r="W196" s="4">
        <v>0</v>
      </c>
      <c r="X196" s="4" t="s">
        <v>988</v>
      </c>
      <c r="Y196" s="4" t="s">
        <v>42</v>
      </c>
    </row>
    <row r="197" s="4" customFormat="1" spans="1:25">
      <c r="A197" s="4" t="s">
        <v>989</v>
      </c>
      <c r="B197" s="4" t="s">
        <v>26</v>
      </c>
      <c r="C197" s="4" t="s">
        <v>27</v>
      </c>
      <c r="D197" s="4" t="s">
        <v>990</v>
      </c>
      <c r="E197" s="4" t="s">
        <v>991</v>
      </c>
      <c r="F197" s="6">
        <v>45000</v>
      </c>
      <c r="G197" s="6">
        <v>45001</v>
      </c>
      <c r="H197" s="4">
        <v>1</v>
      </c>
      <c r="I197" s="4">
        <v>1</v>
      </c>
      <c r="J197" s="4">
        <v>1</v>
      </c>
      <c r="K197" s="4" t="s">
        <v>30</v>
      </c>
      <c r="L197" s="4">
        <v>2076</v>
      </c>
      <c r="M197" s="4">
        <v>2076</v>
      </c>
      <c r="N197" s="4" t="s">
        <v>992</v>
      </c>
      <c r="O197" s="4" t="s">
        <v>606</v>
      </c>
      <c r="P197" s="4" t="s">
        <v>33</v>
      </c>
      <c r="Q197" s="4">
        <v>0</v>
      </c>
      <c r="R197" s="8">
        <v>44998</v>
      </c>
      <c r="S197" s="6">
        <v>45004</v>
      </c>
      <c r="T197" s="4" t="s">
        <v>34</v>
      </c>
      <c r="U197" s="4">
        <v>2076</v>
      </c>
      <c r="V197" s="4">
        <v>0</v>
      </c>
      <c r="W197" s="4">
        <v>0</v>
      </c>
      <c r="X197" s="4" t="s">
        <v>993</v>
      </c>
      <c r="Y197" s="4" t="s">
        <v>994</v>
      </c>
    </row>
    <row r="198" s="4" customFormat="1" spans="1:25">
      <c r="A198" s="4" t="s">
        <v>995</v>
      </c>
      <c r="B198" s="4" t="s">
        <v>26</v>
      </c>
      <c r="C198" s="4" t="s">
        <v>27</v>
      </c>
      <c r="D198" s="4" t="s">
        <v>996</v>
      </c>
      <c r="E198" s="4" t="s">
        <v>106</v>
      </c>
      <c r="F198" s="6">
        <v>44998</v>
      </c>
      <c r="G198" s="6">
        <v>45001</v>
      </c>
      <c r="H198" s="4">
        <v>1</v>
      </c>
      <c r="I198" s="4">
        <v>3</v>
      </c>
      <c r="J198" s="4">
        <v>3</v>
      </c>
      <c r="K198" s="4" t="s">
        <v>30</v>
      </c>
      <c r="L198" s="4">
        <v>540</v>
      </c>
      <c r="M198" s="4">
        <v>540</v>
      </c>
      <c r="N198" s="4" t="s">
        <v>997</v>
      </c>
      <c r="O198" s="4" t="s">
        <v>606</v>
      </c>
      <c r="P198" s="4" t="s">
        <v>33</v>
      </c>
      <c r="Q198" s="4">
        <v>0</v>
      </c>
      <c r="R198" s="8">
        <v>44998</v>
      </c>
      <c r="S198" s="6">
        <v>45004</v>
      </c>
      <c r="T198" s="4" t="s">
        <v>34</v>
      </c>
      <c r="U198" s="4">
        <v>540</v>
      </c>
      <c r="V198" s="4">
        <v>0</v>
      </c>
      <c r="W198" s="4">
        <v>0</v>
      </c>
      <c r="X198" s="4" t="s">
        <v>998</v>
      </c>
      <c r="Y198" s="4" t="s">
        <v>42</v>
      </c>
    </row>
    <row r="199" s="4" customFormat="1" spans="1:25">
      <c r="A199" s="4" t="s">
        <v>999</v>
      </c>
      <c r="B199" s="4" t="s">
        <v>26</v>
      </c>
      <c r="C199" s="4" t="s">
        <v>27</v>
      </c>
      <c r="D199" s="4" t="s">
        <v>1000</v>
      </c>
      <c r="E199" s="4" t="s">
        <v>1001</v>
      </c>
      <c r="F199" s="6">
        <v>45000</v>
      </c>
      <c r="G199" s="6">
        <v>45001</v>
      </c>
      <c r="H199" s="4">
        <v>1</v>
      </c>
      <c r="I199" s="4">
        <v>1</v>
      </c>
      <c r="J199" s="4">
        <v>1</v>
      </c>
      <c r="K199" s="4" t="s">
        <v>30</v>
      </c>
      <c r="L199" s="4">
        <v>1144</v>
      </c>
      <c r="M199" s="4">
        <v>1144</v>
      </c>
      <c r="N199" s="4" t="s">
        <v>1002</v>
      </c>
      <c r="O199" s="4" t="s">
        <v>606</v>
      </c>
      <c r="P199" s="4" t="s">
        <v>33</v>
      </c>
      <c r="Q199" s="4">
        <v>0</v>
      </c>
      <c r="R199" s="8">
        <v>44998</v>
      </c>
      <c r="S199" s="6">
        <v>45004</v>
      </c>
      <c r="T199" s="4" t="s">
        <v>34</v>
      </c>
      <c r="U199" s="4">
        <v>1144</v>
      </c>
      <c r="V199" s="4">
        <v>0</v>
      </c>
      <c r="W199" s="4">
        <v>0</v>
      </c>
      <c r="X199" s="4" t="s">
        <v>1003</v>
      </c>
      <c r="Y199" s="4" t="s">
        <v>42</v>
      </c>
    </row>
    <row r="200" s="4" customFormat="1" spans="1:25">
      <c r="A200" s="4" t="s">
        <v>1004</v>
      </c>
      <c r="B200" s="4" t="s">
        <v>26</v>
      </c>
      <c r="C200" s="4" t="s">
        <v>27</v>
      </c>
      <c r="D200" s="4" t="s">
        <v>78</v>
      </c>
      <c r="E200" s="4" t="s">
        <v>79</v>
      </c>
      <c r="F200" s="6">
        <v>44998</v>
      </c>
      <c r="G200" s="6">
        <v>45001</v>
      </c>
      <c r="H200" s="4">
        <v>1</v>
      </c>
      <c r="I200" s="4">
        <v>3</v>
      </c>
      <c r="J200" s="4">
        <v>3</v>
      </c>
      <c r="K200" s="4" t="s">
        <v>30</v>
      </c>
      <c r="L200" s="4">
        <v>963</v>
      </c>
      <c r="M200" s="4">
        <v>963</v>
      </c>
      <c r="N200" s="4" t="s">
        <v>1005</v>
      </c>
      <c r="O200" s="4" t="s">
        <v>606</v>
      </c>
      <c r="P200" s="4" t="s">
        <v>33</v>
      </c>
      <c r="Q200" s="4">
        <v>0</v>
      </c>
      <c r="R200" s="8">
        <v>44998</v>
      </c>
      <c r="S200" s="6">
        <v>45004</v>
      </c>
      <c r="T200" s="4" t="s">
        <v>34</v>
      </c>
      <c r="U200" s="4">
        <v>963</v>
      </c>
      <c r="V200" s="4">
        <v>0</v>
      </c>
      <c r="W200" s="4">
        <v>0</v>
      </c>
      <c r="X200" s="4" t="s">
        <v>1006</v>
      </c>
      <c r="Y200" s="4" t="s">
        <v>1007</v>
      </c>
    </row>
    <row r="201" s="4" customFormat="1" spans="1:25">
      <c r="A201" s="4" t="s">
        <v>1008</v>
      </c>
      <c r="B201" s="4" t="s">
        <v>26</v>
      </c>
      <c r="C201" s="4" t="s">
        <v>27</v>
      </c>
      <c r="D201" s="4" t="s">
        <v>1009</v>
      </c>
      <c r="E201" s="4" t="s">
        <v>1010</v>
      </c>
      <c r="F201" s="6">
        <v>44998</v>
      </c>
      <c r="G201" s="6">
        <v>45001</v>
      </c>
      <c r="H201" s="4">
        <v>1</v>
      </c>
      <c r="I201" s="4">
        <v>3</v>
      </c>
      <c r="J201" s="4">
        <v>3</v>
      </c>
      <c r="K201" s="4" t="s">
        <v>30</v>
      </c>
      <c r="L201" s="4">
        <v>5967</v>
      </c>
      <c r="M201" s="4">
        <v>5967</v>
      </c>
      <c r="N201" s="4" t="s">
        <v>1011</v>
      </c>
      <c r="O201" s="4" t="s">
        <v>606</v>
      </c>
      <c r="P201" s="4" t="s">
        <v>33</v>
      </c>
      <c r="Q201" s="4">
        <v>0</v>
      </c>
      <c r="R201" s="8">
        <v>44998</v>
      </c>
      <c r="S201" s="6">
        <v>45004</v>
      </c>
      <c r="T201" s="4" t="s">
        <v>34</v>
      </c>
      <c r="U201" s="4">
        <v>5967</v>
      </c>
      <c r="V201" s="4">
        <v>0</v>
      </c>
      <c r="W201" s="4">
        <v>0</v>
      </c>
      <c r="X201" s="4" t="s">
        <v>1012</v>
      </c>
      <c r="Y201" s="4" t="s">
        <v>42</v>
      </c>
    </row>
    <row r="202" s="4" customFormat="1" spans="1:25">
      <c r="A202" s="4" t="s">
        <v>1013</v>
      </c>
      <c r="B202" s="4" t="s">
        <v>26</v>
      </c>
      <c r="C202" s="4" t="s">
        <v>27</v>
      </c>
      <c r="D202" s="4" t="s">
        <v>1014</v>
      </c>
      <c r="E202" s="4" t="s">
        <v>1015</v>
      </c>
      <c r="F202" s="6">
        <v>44998</v>
      </c>
      <c r="G202" s="6">
        <v>45001</v>
      </c>
      <c r="H202" s="4">
        <v>1</v>
      </c>
      <c r="I202" s="4">
        <v>3</v>
      </c>
      <c r="J202" s="4">
        <v>3</v>
      </c>
      <c r="K202" s="4" t="s">
        <v>30</v>
      </c>
      <c r="L202" s="4">
        <v>3912</v>
      </c>
      <c r="M202" s="4">
        <v>3912</v>
      </c>
      <c r="N202" s="4" t="s">
        <v>1016</v>
      </c>
      <c r="O202" s="4" t="s">
        <v>606</v>
      </c>
      <c r="P202" s="4" t="s">
        <v>33</v>
      </c>
      <c r="Q202" s="4">
        <v>0</v>
      </c>
      <c r="R202" s="8">
        <v>44998</v>
      </c>
      <c r="S202" s="6">
        <v>45004</v>
      </c>
      <c r="T202" s="4" t="s">
        <v>34</v>
      </c>
      <c r="U202" s="4">
        <v>3912</v>
      </c>
      <c r="V202" s="4">
        <v>0</v>
      </c>
      <c r="W202" s="4">
        <v>0</v>
      </c>
      <c r="X202" s="4" t="s">
        <v>1017</v>
      </c>
      <c r="Y202" s="4" t="s">
        <v>1018</v>
      </c>
    </row>
    <row r="203" s="4" customFormat="1" spans="1:25">
      <c r="A203" s="4" t="s">
        <v>1019</v>
      </c>
      <c r="B203" s="4" t="s">
        <v>26</v>
      </c>
      <c r="C203" s="4" t="s">
        <v>27</v>
      </c>
      <c r="D203" s="4" t="s">
        <v>1020</v>
      </c>
      <c r="E203" s="4" t="s">
        <v>45</v>
      </c>
      <c r="F203" s="6">
        <v>45000</v>
      </c>
      <c r="G203" s="6">
        <v>45001</v>
      </c>
      <c r="H203" s="4">
        <v>1</v>
      </c>
      <c r="I203" s="4">
        <v>1</v>
      </c>
      <c r="J203" s="4">
        <v>1</v>
      </c>
      <c r="K203" s="4" t="s">
        <v>30</v>
      </c>
      <c r="L203" s="4">
        <v>487</v>
      </c>
      <c r="M203" s="4">
        <v>487</v>
      </c>
      <c r="N203" s="4" t="s">
        <v>1021</v>
      </c>
      <c r="O203" s="4" t="s">
        <v>606</v>
      </c>
      <c r="P203" s="4" t="s">
        <v>33</v>
      </c>
      <c r="Q203" s="4">
        <v>0</v>
      </c>
      <c r="R203" s="8">
        <v>44998</v>
      </c>
      <c r="S203" s="6">
        <v>45004</v>
      </c>
      <c r="T203" s="4" t="s">
        <v>34</v>
      </c>
      <c r="U203" s="4">
        <v>487</v>
      </c>
      <c r="V203" s="4">
        <v>0</v>
      </c>
      <c r="W203" s="4">
        <v>0</v>
      </c>
      <c r="X203" s="4" t="s">
        <v>1022</v>
      </c>
      <c r="Y203" s="4" t="s">
        <v>1023</v>
      </c>
    </row>
    <row r="204" s="4" customFormat="1" spans="1:25">
      <c r="A204" s="4" t="s">
        <v>1024</v>
      </c>
      <c r="B204" s="4" t="s">
        <v>26</v>
      </c>
      <c r="C204" s="4" t="s">
        <v>27</v>
      </c>
      <c r="D204" s="4" t="s">
        <v>1025</v>
      </c>
      <c r="E204" s="4" t="s">
        <v>450</v>
      </c>
      <c r="F204" s="6">
        <v>45000</v>
      </c>
      <c r="G204" s="6">
        <v>45001</v>
      </c>
      <c r="H204" s="4">
        <v>1</v>
      </c>
      <c r="I204" s="4">
        <v>1</v>
      </c>
      <c r="J204" s="4">
        <v>1</v>
      </c>
      <c r="K204" s="4" t="s">
        <v>30</v>
      </c>
      <c r="L204" s="4">
        <v>389</v>
      </c>
      <c r="M204" s="4">
        <v>389</v>
      </c>
      <c r="N204" s="4" t="s">
        <v>1026</v>
      </c>
      <c r="O204" s="4" t="s">
        <v>606</v>
      </c>
      <c r="P204" s="4" t="s">
        <v>33</v>
      </c>
      <c r="Q204" s="4">
        <v>0</v>
      </c>
      <c r="R204" s="8">
        <v>44998</v>
      </c>
      <c r="S204" s="6">
        <v>45004</v>
      </c>
      <c r="T204" s="4" t="s">
        <v>34</v>
      </c>
      <c r="U204" s="4">
        <v>389</v>
      </c>
      <c r="V204" s="4">
        <v>0</v>
      </c>
      <c r="W204" s="4">
        <v>0</v>
      </c>
      <c r="X204" s="4" t="s">
        <v>1027</v>
      </c>
      <c r="Y204" s="4" t="s">
        <v>42</v>
      </c>
    </row>
    <row r="205" s="4" customFormat="1" spans="1:25">
      <c r="A205" s="4" t="s">
        <v>1028</v>
      </c>
      <c r="B205" s="4" t="s">
        <v>26</v>
      </c>
      <c r="C205" s="4" t="s">
        <v>27</v>
      </c>
      <c r="D205" s="4" t="s">
        <v>271</v>
      </c>
      <c r="E205" s="4" t="s">
        <v>96</v>
      </c>
      <c r="F205" s="6">
        <v>45000</v>
      </c>
      <c r="G205" s="6">
        <v>45001</v>
      </c>
      <c r="H205" s="4">
        <v>1</v>
      </c>
      <c r="I205" s="4">
        <v>1</v>
      </c>
      <c r="J205" s="4">
        <v>1</v>
      </c>
      <c r="K205" s="4" t="s">
        <v>30</v>
      </c>
      <c r="L205" s="4">
        <v>374</v>
      </c>
      <c r="M205" s="4">
        <v>374</v>
      </c>
      <c r="N205" s="4" t="s">
        <v>1029</v>
      </c>
      <c r="O205" s="4" t="s">
        <v>606</v>
      </c>
      <c r="P205" s="4" t="s">
        <v>33</v>
      </c>
      <c r="Q205" s="4">
        <v>0</v>
      </c>
      <c r="R205" s="8">
        <v>44998</v>
      </c>
      <c r="S205" s="6">
        <v>45004</v>
      </c>
      <c r="T205" s="4" t="s">
        <v>34</v>
      </c>
      <c r="U205" s="4">
        <v>374</v>
      </c>
      <c r="V205" s="4">
        <v>0</v>
      </c>
      <c r="W205" s="4">
        <v>0</v>
      </c>
      <c r="X205" s="4" t="s">
        <v>1030</v>
      </c>
      <c r="Y205" s="4" t="s">
        <v>1031</v>
      </c>
    </row>
    <row r="206" s="4" customFormat="1" spans="1:25">
      <c r="A206" s="4" t="s">
        <v>1032</v>
      </c>
      <c r="B206" s="4" t="s">
        <v>26</v>
      </c>
      <c r="C206" s="4" t="s">
        <v>27</v>
      </c>
      <c r="D206" s="4" t="s">
        <v>1033</v>
      </c>
      <c r="E206" s="4" t="s">
        <v>1034</v>
      </c>
      <c r="F206" s="6">
        <v>44999</v>
      </c>
      <c r="G206" s="6">
        <v>45001</v>
      </c>
      <c r="H206" s="4">
        <v>1</v>
      </c>
      <c r="I206" s="4">
        <v>2</v>
      </c>
      <c r="J206" s="4">
        <v>2</v>
      </c>
      <c r="K206" s="4" t="s">
        <v>30</v>
      </c>
      <c r="L206" s="4">
        <v>4426</v>
      </c>
      <c r="M206" s="4">
        <v>4426</v>
      </c>
      <c r="N206" s="4" t="s">
        <v>1035</v>
      </c>
      <c r="O206" s="4" t="s">
        <v>606</v>
      </c>
      <c r="P206" s="4" t="s">
        <v>33</v>
      </c>
      <c r="Q206" s="4">
        <v>0</v>
      </c>
      <c r="R206" s="8">
        <v>44998</v>
      </c>
      <c r="S206" s="6">
        <v>45004</v>
      </c>
      <c r="T206" s="4" t="s">
        <v>34</v>
      </c>
      <c r="U206" s="4">
        <v>4426</v>
      </c>
      <c r="V206" s="4">
        <v>0</v>
      </c>
      <c r="W206" s="4">
        <v>0</v>
      </c>
      <c r="X206" s="4" t="s">
        <v>1036</v>
      </c>
      <c r="Y206" s="4" t="s">
        <v>1037</v>
      </c>
    </row>
    <row r="207" s="4" customFormat="1" spans="1:25">
      <c r="A207" s="4" t="s">
        <v>1038</v>
      </c>
      <c r="B207" s="4" t="s">
        <v>26</v>
      </c>
      <c r="C207" s="4" t="s">
        <v>27</v>
      </c>
      <c r="D207" s="4" t="s">
        <v>1039</v>
      </c>
      <c r="E207" s="4" t="s">
        <v>1040</v>
      </c>
      <c r="F207" s="6">
        <v>44999</v>
      </c>
      <c r="G207" s="6">
        <v>45001</v>
      </c>
      <c r="H207" s="4">
        <v>1</v>
      </c>
      <c r="I207" s="4">
        <v>2</v>
      </c>
      <c r="J207" s="4">
        <v>2</v>
      </c>
      <c r="K207" s="4" t="s">
        <v>30</v>
      </c>
      <c r="L207" s="4">
        <v>6462</v>
      </c>
      <c r="M207" s="4">
        <v>6462</v>
      </c>
      <c r="N207" s="4" t="s">
        <v>1041</v>
      </c>
      <c r="O207" s="4" t="s">
        <v>606</v>
      </c>
      <c r="P207" s="4" t="s">
        <v>33</v>
      </c>
      <c r="Q207" s="4">
        <v>0</v>
      </c>
      <c r="R207" s="8">
        <v>44998</v>
      </c>
      <c r="S207" s="6">
        <v>45004</v>
      </c>
      <c r="T207" s="4" t="s">
        <v>34</v>
      </c>
      <c r="U207" s="4">
        <v>6462</v>
      </c>
      <c r="V207" s="4">
        <v>0</v>
      </c>
      <c r="W207" s="4">
        <v>0</v>
      </c>
      <c r="X207" s="4" t="s">
        <v>1042</v>
      </c>
      <c r="Y207" s="4" t="s">
        <v>1043</v>
      </c>
    </row>
    <row r="208" s="4" customFormat="1" spans="1:25">
      <c r="A208" s="4" t="s">
        <v>1044</v>
      </c>
      <c r="B208" s="4" t="s">
        <v>26</v>
      </c>
      <c r="C208" s="4" t="s">
        <v>27</v>
      </c>
      <c r="D208" s="4" t="s">
        <v>1045</v>
      </c>
      <c r="E208" s="4" t="s">
        <v>1046</v>
      </c>
      <c r="F208" s="6">
        <v>44999</v>
      </c>
      <c r="G208" s="6">
        <v>45001</v>
      </c>
      <c r="H208" s="4">
        <v>1</v>
      </c>
      <c r="I208" s="4">
        <v>2</v>
      </c>
      <c r="J208" s="4">
        <v>2</v>
      </c>
      <c r="K208" s="4" t="s">
        <v>30</v>
      </c>
      <c r="L208" s="4">
        <v>1407</v>
      </c>
      <c r="M208" s="4">
        <v>1407</v>
      </c>
      <c r="N208" s="4" t="s">
        <v>1047</v>
      </c>
      <c r="O208" s="4" t="s">
        <v>606</v>
      </c>
      <c r="P208" s="4" t="s">
        <v>33</v>
      </c>
      <c r="Q208" s="4">
        <v>0</v>
      </c>
      <c r="R208" s="8">
        <v>44999</v>
      </c>
      <c r="S208" s="6">
        <v>45004</v>
      </c>
      <c r="T208" s="4" t="s">
        <v>34</v>
      </c>
      <c r="U208" s="4">
        <v>1407</v>
      </c>
      <c r="V208" s="4">
        <v>0</v>
      </c>
      <c r="W208" s="4">
        <v>0</v>
      </c>
      <c r="X208" s="4" t="s">
        <v>1048</v>
      </c>
      <c r="Y208" s="4" t="s">
        <v>1049</v>
      </c>
    </row>
    <row r="209" s="4" customFormat="1" spans="1:25">
      <c r="A209" s="4" t="s">
        <v>1050</v>
      </c>
      <c r="B209" s="4" t="s">
        <v>26</v>
      </c>
      <c r="C209" s="4" t="s">
        <v>27</v>
      </c>
      <c r="D209" s="4" t="s">
        <v>1051</v>
      </c>
      <c r="E209" s="4" t="s">
        <v>408</v>
      </c>
      <c r="F209" s="6">
        <v>45000</v>
      </c>
      <c r="G209" s="6">
        <v>45001</v>
      </c>
      <c r="H209" s="4">
        <v>1</v>
      </c>
      <c r="I209" s="4">
        <v>1</v>
      </c>
      <c r="J209" s="4">
        <v>1</v>
      </c>
      <c r="K209" s="4" t="s">
        <v>30</v>
      </c>
      <c r="L209" s="4">
        <v>412</v>
      </c>
      <c r="M209" s="4">
        <v>412</v>
      </c>
      <c r="N209" s="4" t="s">
        <v>1052</v>
      </c>
      <c r="O209" s="4" t="s">
        <v>606</v>
      </c>
      <c r="P209" s="4" t="s">
        <v>33</v>
      </c>
      <c r="Q209" s="4">
        <v>0</v>
      </c>
      <c r="R209" s="8">
        <v>44999</v>
      </c>
      <c r="S209" s="6">
        <v>45004</v>
      </c>
      <c r="T209" s="4" t="s">
        <v>34</v>
      </c>
      <c r="U209" s="4">
        <v>412</v>
      </c>
      <c r="V209" s="4">
        <v>0</v>
      </c>
      <c r="W209" s="4">
        <v>0</v>
      </c>
      <c r="X209" s="4" t="s">
        <v>1053</v>
      </c>
      <c r="Y209" s="4" t="s">
        <v>1054</v>
      </c>
    </row>
    <row r="210" s="4" customFormat="1" spans="1:25">
      <c r="A210" s="4" t="s">
        <v>1055</v>
      </c>
      <c r="B210" s="4" t="s">
        <v>26</v>
      </c>
      <c r="C210" s="4" t="s">
        <v>27</v>
      </c>
      <c r="D210" s="4" t="s">
        <v>1056</v>
      </c>
      <c r="E210" s="4" t="s">
        <v>1057</v>
      </c>
      <c r="F210" s="6">
        <v>44999</v>
      </c>
      <c r="G210" s="6">
        <v>45001</v>
      </c>
      <c r="H210" s="4">
        <v>1</v>
      </c>
      <c r="I210" s="4">
        <v>2</v>
      </c>
      <c r="J210" s="4">
        <v>2</v>
      </c>
      <c r="K210" s="4" t="s">
        <v>30</v>
      </c>
      <c r="L210" s="4">
        <v>2758</v>
      </c>
      <c r="M210" s="4">
        <v>2758</v>
      </c>
      <c r="N210" s="4" t="s">
        <v>1058</v>
      </c>
      <c r="O210" s="4" t="s">
        <v>606</v>
      </c>
      <c r="P210" s="4" t="s">
        <v>33</v>
      </c>
      <c r="Q210" s="4">
        <v>0</v>
      </c>
      <c r="R210" s="8">
        <v>44999</v>
      </c>
      <c r="S210" s="6">
        <v>45004</v>
      </c>
      <c r="T210" s="4" t="s">
        <v>34</v>
      </c>
      <c r="U210" s="4">
        <v>2758</v>
      </c>
      <c r="V210" s="4">
        <v>0</v>
      </c>
      <c r="W210" s="4">
        <v>0</v>
      </c>
      <c r="X210" s="4" t="s">
        <v>1059</v>
      </c>
      <c r="Y210" s="4" t="s">
        <v>1060</v>
      </c>
    </row>
    <row r="211" s="4" customFormat="1" spans="1:25">
      <c r="A211" s="4" t="s">
        <v>1061</v>
      </c>
      <c r="B211" s="4" t="s">
        <v>26</v>
      </c>
      <c r="C211" s="4" t="s">
        <v>27</v>
      </c>
      <c r="D211" s="4" t="s">
        <v>961</v>
      </c>
      <c r="E211" s="4" t="s">
        <v>164</v>
      </c>
      <c r="F211" s="6">
        <v>45000</v>
      </c>
      <c r="G211" s="6">
        <v>45001</v>
      </c>
      <c r="H211" s="4">
        <v>1</v>
      </c>
      <c r="I211" s="4">
        <v>1</v>
      </c>
      <c r="J211" s="4">
        <v>1</v>
      </c>
      <c r="K211" s="4" t="s">
        <v>30</v>
      </c>
      <c r="L211" s="4">
        <v>276</v>
      </c>
      <c r="M211" s="4">
        <v>276</v>
      </c>
      <c r="N211" s="4" t="s">
        <v>1062</v>
      </c>
      <c r="O211" s="4" t="s">
        <v>606</v>
      </c>
      <c r="P211" s="4" t="s">
        <v>33</v>
      </c>
      <c r="Q211" s="4">
        <v>0</v>
      </c>
      <c r="R211" s="8">
        <v>44999</v>
      </c>
      <c r="S211" s="6">
        <v>45004</v>
      </c>
      <c r="T211" s="4" t="s">
        <v>34</v>
      </c>
      <c r="U211" s="4">
        <v>276</v>
      </c>
      <c r="V211" s="4">
        <v>0</v>
      </c>
      <c r="W211" s="4">
        <v>0</v>
      </c>
      <c r="X211" s="4" t="s">
        <v>1063</v>
      </c>
      <c r="Y211" s="4" t="s">
        <v>42</v>
      </c>
    </row>
    <row r="212" s="4" customFormat="1" spans="1:25">
      <c r="A212" s="4" t="s">
        <v>1064</v>
      </c>
      <c r="B212" s="4" t="s">
        <v>26</v>
      </c>
      <c r="C212" s="4" t="s">
        <v>27</v>
      </c>
      <c r="D212" s="4" t="s">
        <v>1065</v>
      </c>
      <c r="E212" s="4" t="s">
        <v>1066</v>
      </c>
      <c r="F212" s="6">
        <v>45000</v>
      </c>
      <c r="G212" s="6">
        <v>45001</v>
      </c>
      <c r="H212" s="4">
        <v>1</v>
      </c>
      <c r="I212" s="4">
        <v>1</v>
      </c>
      <c r="J212" s="4">
        <v>1</v>
      </c>
      <c r="K212" s="4" t="s">
        <v>30</v>
      </c>
      <c r="L212" s="4">
        <v>1189</v>
      </c>
      <c r="M212" s="4">
        <v>1189</v>
      </c>
      <c r="N212" s="4" t="s">
        <v>1067</v>
      </c>
      <c r="O212" s="4" t="s">
        <v>606</v>
      </c>
      <c r="P212" s="4" t="s">
        <v>33</v>
      </c>
      <c r="Q212" s="4">
        <v>0</v>
      </c>
      <c r="R212" s="8">
        <v>44999</v>
      </c>
      <c r="S212" s="6">
        <v>45004</v>
      </c>
      <c r="T212" s="4" t="s">
        <v>34</v>
      </c>
      <c r="U212" s="4">
        <v>1189</v>
      </c>
      <c r="V212" s="4">
        <v>0</v>
      </c>
      <c r="W212" s="4">
        <v>0</v>
      </c>
      <c r="X212" s="4" t="s">
        <v>42</v>
      </c>
      <c r="Y212" s="4" t="s">
        <v>42</v>
      </c>
    </row>
    <row r="213" s="4" customFormat="1" spans="1:25">
      <c r="A213" s="4" t="s">
        <v>1064</v>
      </c>
      <c r="B213" s="4" t="s">
        <v>26</v>
      </c>
      <c r="C213" s="4" t="s">
        <v>75</v>
      </c>
      <c r="D213" s="4" t="s">
        <v>1065</v>
      </c>
      <c r="E213" s="4" t="s">
        <v>1066</v>
      </c>
      <c r="F213" s="6">
        <v>45000</v>
      </c>
      <c r="G213" s="6">
        <v>45001</v>
      </c>
      <c r="H213" s="4">
        <v>1</v>
      </c>
      <c r="I213" s="4">
        <v>1</v>
      </c>
      <c r="J213" s="4">
        <v>1</v>
      </c>
      <c r="K213" s="4" t="s">
        <v>30</v>
      </c>
      <c r="L213" s="4">
        <v>-1189</v>
      </c>
      <c r="M213" s="4">
        <v>-1189</v>
      </c>
      <c r="N213" s="4" t="s">
        <v>1067</v>
      </c>
      <c r="O213" s="4" t="s">
        <v>606</v>
      </c>
      <c r="P213" s="4" t="s">
        <v>33</v>
      </c>
      <c r="Q213" s="4">
        <v>0</v>
      </c>
      <c r="R213" s="8">
        <v>44999</v>
      </c>
      <c r="S213" s="6">
        <v>45004</v>
      </c>
      <c r="T213" s="4" t="s">
        <v>34</v>
      </c>
      <c r="U213" s="4">
        <v>-1189</v>
      </c>
      <c r="V213" s="4">
        <v>0</v>
      </c>
      <c r="W213" s="4">
        <v>0</v>
      </c>
      <c r="X213" s="4" t="s">
        <v>42</v>
      </c>
      <c r="Y213" s="4" t="s">
        <v>42</v>
      </c>
    </row>
    <row r="214" s="4" customFormat="1" spans="1:25">
      <c r="A214" s="4" t="s">
        <v>1068</v>
      </c>
      <c r="B214" s="4" t="s">
        <v>26</v>
      </c>
      <c r="C214" s="4" t="s">
        <v>27</v>
      </c>
      <c r="D214" s="4" t="s">
        <v>1069</v>
      </c>
      <c r="E214" s="4" t="s">
        <v>1070</v>
      </c>
      <c r="F214" s="6">
        <v>45000</v>
      </c>
      <c r="G214" s="6">
        <v>45001</v>
      </c>
      <c r="H214" s="4">
        <v>1</v>
      </c>
      <c r="I214" s="4">
        <v>1</v>
      </c>
      <c r="J214" s="4">
        <v>1</v>
      </c>
      <c r="K214" s="4" t="s">
        <v>30</v>
      </c>
      <c r="L214" s="4">
        <v>733</v>
      </c>
      <c r="M214" s="4">
        <v>733</v>
      </c>
      <c r="N214" s="4" t="s">
        <v>1071</v>
      </c>
      <c r="O214" s="4" t="s">
        <v>606</v>
      </c>
      <c r="P214" s="4" t="s">
        <v>33</v>
      </c>
      <c r="Q214" s="4">
        <v>0</v>
      </c>
      <c r="R214" s="8">
        <v>44999</v>
      </c>
      <c r="S214" s="6">
        <v>45004</v>
      </c>
      <c r="T214" s="4" t="s">
        <v>34</v>
      </c>
      <c r="U214" s="4">
        <v>733</v>
      </c>
      <c r="V214" s="4">
        <v>0</v>
      </c>
      <c r="W214" s="4">
        <v>0</v>
      </c>
      <c r="X214" s="4" t="s">
        <v>1072</v>
      </c>
      <c r="Y214" s="4" t="s">
        <v>1073</v>
      </c>
    </row>
    <row r="215" s="4" customFormat="1" spans="1:25">
      <c r="A215" s="4" t="s">
        <v>1074</v>
      </c>
      <c r="B215" s="4" t="s">
        <v>26</v>
      </c>
      <c r="C215" s="4" t="s">
        <v>27</v>
      </c>
      <c r="D215" s="4" t="s">
        <v>1075</v>
      </c>
      <c r="E215" s="4" t="s">
        <v>1076</v>
      </c>
      <c r="F215" s="6">
        <v>45000</v>
      </c>
      <c r="G215" s="6">
        <v>45001</v>
      </c>
      <c r="H215" s="4">
        <v>1</v>
      </c>
      <c r="I215" s="4">
        <v>1</v>
      </c>
      <c r="J215" s="4">
        <v>1</v>
      </c>
      <c r="K215" s="4" t="s">
        <v>30</v>
      </c>
      <c r="L215" s="4">
        <v>335</v>
      </c>
      <c r="M215" s="4">
        <v>335</v>
      </c>
      <c r="N215" s="4" t="s">
        <v>1077</v>
      </c>
      <c r="O215" s="4" t="s">
        <v>606</v>
      </c>
      <c r="P215" s="4" t="s">
        <v>33</v>
      </c>
      <c r="Q215" s="4">
        <v>0</v>
      </c>
      <c r="R215" s="8">
        <v>44999</v>
      </c>
      <c r="S215" s="6">
        <v>45004</v>
      </c>
      <c r="T215" s="4" t="s">
        <v>34</v>
      </c>
      <c r="U215" s="4">
        <v>335</v>
      </c>
      <c r="V215" s="4">
        <v>0</v>
      </c>
      <c r="W215" s="4">
        <v>0</v>
      </c>
      <c r="X215" s="4" t="s">
        <v>1078</v>
      </c>
      <c r="Y215" s="4" t="s">
        <v>1079</v>
      </c>
    </row>
    <row r="216" s="4" customFormat="1" spans="1:25">
      <c r="A216" s="4" t="s">
        <v>1080</v>
      </c>
      <c r="B216" s="4" t="s">
        <v>26</v>
      </c>
      <c r="C216" s="4" t="s">
        <v>27</v>
      </c>
      <c r="D216" s="4" t="s">
        <v>1081</v>
      </c>
      <c r="E216" s="4" t="s">
        <v>1082</v>
      </c>
      <c r="F216" s="6">
        <v>45000</v>
      </c>
      <c r="G216" s="6">
        <v>45001</v>
      </c>
      <c r="H216" s="4">
        <v>2</v>
      </c>
      <c r="I216" s="4">
        <v>1</v>
      </c>
      <c r="J216" s="4">
        <v>2</v>
      </c>
      <c r="K216" s="4" t="s">
        <v>30</v>
      </c>
      <c r="L216" s="4">
        <v>1438</v>
      </c>
      <c r="M216" s="4">
        <v>1438</v>
      </c>
      <c r="N216" s="4" t="s">
        <v>1083</v>
      </c>
      <c r="O216" s="4" t="s">
        <v>606</v>
      </c>
      <c r="P216" s="4" t="s">
        <v>33</v>
      </c>
      <c r="Q216" s="4">
        <v>0</v>
      </c>
      <c r="R216" s="8">
        <v>44999</v>
      </c>
      <c r="S216" s="6">
        <v>45004</v>
      </c>
      <c r="T216" s="4" t="s">
        <v>34</v>
      </c>
      <c r="U216" s="4">
        <v>1438</v>
      </c>
      <c r="V216" s="4">
        <v>0</v>
      </c>
      <c r="W216" s="4">
        <v>0</v>
      </c>
      <c r="X216" s="4" t="s">
        <v>1084</v>
      </c>
      <c r="Y216" s="4" t="s">
        <v>1085</v>
      </c>
    </row>
    <row r="217" s="4" customFormat="1" spans="1:25">
      <c r="A217" s="4" t="s">
        <v>1086</v>
      </c>
      <c r="B217" s="4" t="s">
        <v>26</v>
      </c>
      <c r="C217" s="4" t="s">
        <v>27</v>
      </c>
      <c r="D217" s="4" t="s">
        <v>1087</v>
      </c>
      <c r="E217" s="4" t="s">
        <v>1088</v>
      </c>
      <c r="F217" s="6">
        <v>44999</v>
      </c>
      <c r="G217" s="6">
        <v>45001</v>
      </c>
      <c r="H217" s="4">
        <v>1</v>
      </c>
      <c r="I217" s="4">
        <v>2</v>
      </c>
      <c r="J217" s="4">
        <v>2</v>
      </c>
      <c r="K217" s="4" t="s">
        <v>30</v>
      </c>
      <c r="L217" s="4">
        <v>366</v>
      </c>
      <c r="M217" s="4">
        <v>366</v>
      </c>
      <c r="N217" s="4" t="s">
        <v>1089</v>
      </c>
      <c r="O217" s="4" t="s">
        <v>606</v>
      </c>
      <c r="P217" s="4" t="s">
        <v>33</v>
      </c>
      <c r="Q217" s="4">
        <v>0</v>
      </c>
      <c r="R217" s="8">
        <v>44999</v>
      </c>
      <c r="S217" s="6">
        <v>45004</v>
      </c>
      <c r="T217" s="4" t="s">
        <v>34</v>
      </c>
      <c r="U217" s="4">
        <v>366</v>
      </c>
      <c r="V217" s="4">
        <v>0</v>
      </c>
      <c r="W217" s="4">
        <v>0</v>
      </c>
      <c r="X217" s="4" t="s">
        <v>1090</v>
      </c>
      <c r="Y217" s="4" t="s">
        <v>42</v>
      </c>
    </row>
    <row r="218" s="4" customFormat="1" spans="1:25">
      <c r="A218" s="4" t="s">
        <v>1091</v>
      </c>
      <c r="B218" s="4" t="s">
        <v>26</v>
      </c>
      <c r="C218" s="4" t="s">
        <v>27</v>
      </c>
      <c r="D218" s="4" t="s">
        <v>1092</v>
      </c>
      <c r="E218" s="4" t="s">
        <v>191</v>
      </c>
      <c r="F218" s="6">
        <v>44999</v>
      </c>
      <c r="G218" s="6">
        <v>45001</v>
      </c>
      <c r="H218" s="4">
        <v>1</v>
      </c>
      <c r="I218" s="4">
        <v>2</v>
      </c>
      <c r="J218" s="4">
        <v>2</v>
      </c>
      <c r="K218" s="4" t="s">
        <v>30</v>
      </c>
      <c r="L218" s="4">
        <v>1430</v>
      </c>
      <c r="M218" s="4">
        <v>1430</v>
      </c>
      <c r="N218" s="4" t="s">
        <v>1093</v>
      </c>
      <c r="O218" s="4" t="s">
        <v>606</v>
      </c>
      <c r="P218" s="4" t="s">
        <v>33</v>
      </c>
      <c r="Q218" s="4">
        <v>0</v>
      </c>
      <c r="R218" s="8">
        <v>44999</v>
      </c>
      <c r="S218" s="6">
        <v>45004</v>
      </c>
      <c r="T218" s="4" t="s">
        <v>34</v>
      </c>
      <c r="U218" s="4">
        <v>1430</v>
      </c>
      <c r="V218" s="4">
        <v>0</v>
      </c>
      <c r="W218" s="4">
        <v>0</v>
      </c>
      <c r="X218" s="4" t="s">
        <v>1094</v>
      </c>
      <c r="Y218" s="4" t="s">
        <v>42</v>
      </c>
    </row>
    <row r="219" s="4" customFormat="1" spans="1:25">
      <c r="A219" s="4" t="s">
        <v>1095</v>
      </c>
      <c r="B219" s="4" t="s">
        <v>26</v>
      </c>
      <c r="C219" s="4" t="s">
        <v>27</v>
      </c>
      <c r="D219" s="4" t="s">
        <v>1096</v>
      </c>
      <c r="E219" s="4" t="s">
        <v>1097</v>
      </c>
      <c r="F219" s="6">
        <v>45000</v>
      </c>
      <c r="G219" s="6">
        <v>45001</v>
      </c>
      <c r="H219" s="4">
        <v>1</v>
      </c>
      <c r="I219" s="4">
        <v>1</v>
      </c>
      <c r="J219" s="4">
        <v>1</v>
      </c>
      <c r="K219" s="4" t="s">
        <v>30</v>
      </c>
      <c r="L219" s="4">
        <v>335</v>
      </c>
      <c r="M219" s="4">
        <v>335</v>
      </c>
      <c r="N219" s="4" t="s">
        <v>1098</v>
      </c>
      <c r="O219" s="4" t="s">
        <v>606</v>
      </c>
      <c r="P219" s="4" t="s">
        <v>33</v>
      </c>
      <c r="Q219" s="4">
        <v>0</v>
      </c>
      <c r="R219" s="8">
        <v>44999</v>
      </c>
      <c r="S219" s="6">
        <v>45004</v>
      </c>
      <c r="T219" s="4" t="s">
        <v>34</v>
      </c>
      <c r="U219" s="4">
        <v>335</v>
      </c>
      <c r="V219" s="4">
        <v>0</v>
      </c>
      <c r="W219" s="4">
        <v>0</v>
      </c>
      <c r="X219" s="4" t="s">
        <v>1099</v>
      </c>
      <c r="Y219" s="4" t="s">
        <v>42</v>
      </c>
    </row>
    <row r="220" s="4" customFormat="1" spans="1:25">
      <c r="A220" s="4" t="s">
        <v>1100</v>
      </c>
      <c r="B220" s="4" t="s">
        <v>26</v>
      </c>
      <c r="C220" s="4" t="s">
        <v>27</v>
      </c>
      <c r="D220" s="4" t="s">
        <v>1101</v>
      </c>
      <c r="E220" s="4" t="s">
        <v>1102</v>
      </c>
      <c r="F220" s="6">
        <v>45000</v>
      </c>
      <c r="G220" s="6">
        <v>45001</v>
      </c>
      <c r="H220" s="4">
        <v>1</v>
      </c>
      <c r="I220" s="4">
        <v>1</v>
      </c>
      <c r="J220" s="4">
        <v>1</v>
      </c>
      <c r="K220" s="4" t="s">
        <v>30</v>
      </c>
      <c r="L220" s="4">
        <v>936</v>
      </c>
      <c r="M220" s="4">
        <v>936</v>
      </c>
      <c r="N220" s="4" t="s">
        <v>1103</v>
      </c>
      <c r="O220" s="4" t="s">
        <v>606</v>
      </c>
      <c r="P220" s="4" t="s">
        <v>33</v>
      </c>
      <c r="Q220" s="4">
        <v>0</v>
      </c>
      <c r="R220" s="8">
        <v>44999</v>
      </c>
      <c r="S220" s="6">
        <v>45004</v>
      </c>
      <c r="T220" s="4" t="s">
        <v>34</v>
      </c>
      <c r="U220" s="4">
        <v>936</v>
      </c>
      <c r="V220" s="4">
        <v>0</v>
      </c>
      <c r="W220" s="4">
        <v>0</v>
      </c>
      <c r="X220" s="4" t="s">
        <v>1104</v>
      </c>
      <c r="Y220" s="4" t="s">
        <v>1105</v>
      </c>
    </row>
    <row r="221" s="4" customFormat="1" spans="1:25">
      <c r="A221" s="4" t="s">
        <v>1106</v>
      </c>
      <c r="B221" s="4" t="s">
        <v>26</v>
      </c>
      <c r="C221" s="4" t="s">
        <v>27</v>
      </c>
      <c r="D221" s="4" t="s">
        <v>1107</v>
      </c>
      <c r="E221" s="4" t="s">
        <v>45</v>
      </c>
      <c r="F221" s="6">
        <v>45000</v>
      </c>
      <c r="G221" s="6">
        <v>45001</v>
      </c>
      <c r="H221" s="4">
        <v>1</v>
      </c>
      <c r="I221" s="4">
        <v>1</v>
      </c>
      <c r="J221" s="4">
        <v>1</v>
      </c>
      <c r="K221" s="4" t="s">
        <v>30</v>
      </c>
      <c r="L221" s="4">
        <v>716</v>
      </c>
      <c r="M221" s="4">
        <v>716</v>
      </c>
      <c r="N221" s="4" t="s">
        <v>1108</v>
      </c>
      <c r="O221" s="4" t="s">
        <v>606</v>
      </c>
      <c r="P221" s="4" t="s">
        <v>33</v>
      </c>
      <c r="Q221" s="4">
        <v>0</v>
      </c>
      <c r="R221" s="8">
        <v>44999</v>
      </c>
      <c r="S221" s="6">
        <v>45004</v>
      </c>
      <c r="T221" s="4" t="s">
        <v>34</v>
      </c>
      <c r="U221" s="4">
        <v>716</v>
      </c>
      <c r="V221" s="4">
        <v>0</v>
      </c>
      <c r="W221" s="4">
        <v>0</v>
      </c>
      <c r="X221" s="4" t="s">
        <v>1109</v>
      </c>
      <c r="Y221" s="4" t="s">
        <v>1110</v>
      </c>
    </row>
    <row r="222" s="4" customFormat="1" spans="1:25">
      <c r="A222" s="4" t="s">
        <v>1111</v>
      </c>
      <c r="B222" s="4" t="s">
        <v>26</v>
      </c>
      <c r="C222" s="4" t="s">
        <v>27</v>
      </c>
      <c r="D222" s="4" t="s">
        <v>1112</v>
      </c>
      <c r="E222" s="4" t="s">
        <v>653</v>
      </c>
      <c r="F222" s="6">
        <v>45000</v>
      </c>
      <c r="G222" s="6">
        <v>45001</v>
      </c>
      <c r="H222" s="4">
        <v>1</v>
      </c>
      <c r="I222" s="4">
        <v>1</v>
      </c>
      <c r="J222" s="4">
        <v>1</v>
      </c>
      <c r="K222" s="4" t="s">
        <v>30</v>
      </c>
      <c r="L222" s="4">
        <v>632</v>
      </c>
      <c r="M222" s="4">
        <v>632</v>
      </c>
      <c r="N222" s="4" t="s">
        <v>1113</v>
      </c>
      <c r="O222" s="4" t="s">
        <v>606</v>
      </c>
      <c r="P222" s="4" t="s">
        <v>33</v>
      </c>
      <c r="Q222" s="4">
        <v>0</v>
      </c>
      <c r="R222" s="8">
        <v>44999</v>
      </c>
      <c r="S222" s="6">
        <v>45004</v>
      </c>
      <c r="T222" s="4" t="s">
        <v>34</v>
      </c>
      <c r="U222" s="4">
        <v>632</v>
      </c>
      <c r="V222" s="4">
        <v>0</v>
      </c>
      <c r="W222" s="4">
        <v>0</v>
      </c>
      <c r="X222" s="4" t="s">
        <v>1114</v>
      </c>
      <c r="Y222" s="4" t="s">
        <v>1115</v>
      </c>
    </row>
    <row r="223" s="4" customFormat="1" spans="1:25">
      <c r="A223" s="4" t="s">
        <v>1116</v>
      </c>
      <c r="B223" s="4" t="s">
        <v>26</v>
      </c>
      <c r="C223" s="4" t="s">
        <v>27</v>
      </c>
      <c r="D223" s="4" t="s">
        <v>1117</v>
      </c>
      <c r="E223" s="4" t="s">
        <v>45</v>
      </c>
      <c r="F223" s="6">
        <v>45000</v>
      </c>
      <c r="G223" s="6">
        <v>45001</v>
      </c>
      <c r="H223" s="4">
        <v>1</v>
      </c>
      <c r="I223" s="4">
        <v>1</v>
      </c>
      <c r="J223" s="4">
        <v>1</v>
      </c>
      <c r="K223" s="4" t="s">
        <v>30</v>
      </c>
      <c r="L223" s="4">
        <v>449</v>
      </c>
      <c r="M223" s="4">
        <v>449</v>
      </c>
      <c r="N223" s="4" t="s">
        <v>1118</v>
      </c>
      <c r="O223" s="4" t="s">
        <v>606</v>
      </c>
      <c r="P223" s="4" t="s">
        <v>33</v>
      </c>
      <c r="Q223" s="4">
        <v>0</v>
      </c>
      <c r="R223" s="8">
        <v>44999</v>
      </c>
      <c r="S223" s="6">
        <v>45004</v>
      </c>
      <c r="T223" s="4" t="s">
        <v>34</v>
      </c>
      <c r="U223" s="4">
        <v>449</v>
      </c>
      <c r="V223" s="4">
        <v>0</v>
      </c>
      <c r="W223" s="4">
        <v>0</v>
      </c>
      <c r="X223" s="4" t="s">
        <v>1119</v>
      </c>
      <c r="Y223" s="4" t="s">
        <v>1120</v>
      </c>
    </row>
    <row r="224" s="4" customFormat="1" spans="1:25">
      <c r="A224" s="4" t="s">
        <v>1121</v>
      </c>
      <c r="B224" s="4" t="s">
        <v>26</v>
      </c>
      <c r="C224" s="4" t="s">
        <v>27</v>
      </c>
      <c r="D224" s="4" t="s">
        <v>271</v>
      </c>
      <c r="E224" s="4" t="s">
        <v>96</v>
      </c>
      <c r="F224" s="6">
        <v>45000</v>
      </c>
      <c r="G224" s="6">
        <v>45001</v>
      </c>
      <c r="H224" s="4">
        <v>1</v>
      </c>
      <c r="I224" s="4">
        <v>1</v>
      </c>
      <c r="J224" s="4">
        <v>1</v>
      </c>
      <c r="K224" s="4" t="s">
        <v>30</v>
      </c>
      <c r="L224" s="4">
        <v>378</v>
      </c>
      <c r="M224" s="4">
        <v>378</v>
      </c>
      <c r="N224" s="4" t="s">
        <v>1122</v>
      </c>
      <c r="O224" s="4" t="s">
        <v>606</v>
      </c>
      <c r="P224" s="4" t="s">
        <v>33</v>
      </c>
      <c r="Q224" s="4">
        <v>0</v>
      </c>
      <c r="R224" s="8">
        <v>44999</v>
      </c>
      <c r="S224" s="6">
        <v>45004</v>
      </c>
      <c r="T224" s="4" t="s">
        <v>34</v>
      </c>
      <c r="U224" s="4">
        <v>378</v>
      </c>
      <c r="V224" s="4">
        <v>0</v>
      </c>
      <c r="W224" s="4">
        <v>0</v>
      </c>
      <c r="X224" s="4" t="s">
        <v>1123</v>
      </c>
      <c r="Y224" s="4" t="s">
        <v>1124</v>
      </c>
    </row>
    <row r="225" s="4" customFormat="1" spans="1:25">
      <c r="A225" s="4" t="s">
        <v>1125</v>
      </c>
      <c r="B225" s="4" t="s">
        <v>26</v>
      </c>
      <c r="C225" s="4" t="s">
        <v>27</v>
      </c>
      <c r="D225" s="4" t="s">
        <v>961</v>
      </c>
      <c r="E225" s="4" t="s">
        <v>164</v>
      </c>
      <c r="F225" s="6">
        <v>45000</v>
      </c>
      <c r="G225" s="6">
        <v>45001</v>
      </c>
      <c r="H225" s="4">
        <v>1</v>
      </c>
      <c r="I225" s="4">
        <v>1</v>
      </c>
      <c r="J225" s="4">
        <v>1</v>
      </c>
      <c r="K225" s="4" t="s">
        <v>30</v>
      </c>
      <c r="L225" s="4">
        <v>276</v>
      </c>
      <c r="M225" s="4">
        <v>276</v>
      </c>
      <c r="N225" s="4" t="s">
        <v>1126</v>
      </c>
      <c r="O225" s="4" t="s">
        <v>606</v>
      </c>
      <c r="P225" s="4" t="s">
        <v>33</v>
      </c>
      <c r="Q225" s="4">
        <v>0</v>
      </c>
      <c r="R225" s="8">
        <v>44999</v>
      </c>
      <c r="S225" s="6">
        <v>45004</v>
      </c>
      <c r="T225" s="4" t="s">
        <v>34</v>
      </c>
      <c r="U225" s="4">
        <v>276</v>
      </c>
      <c r="V225" s="4">
        <v>0</v>
      </c>
      <c r="W225" s="4">
        <v>0</v>
      </c>
      <c r="X225" s="4" t="s">
        <v>1127</v>
      </c>
      <c r="Y225" s="4" t="s">
        <v>42</v>
      </c>
    </row>
    <row r="226" s="4" customFormat="1" spans="1:25">
      <c r="A226" s="4" t="s">
        <v>1128</v>
      </c>
      <c r="B226" s="4" t="s">
        <v>26</v>
      </c>
      <c r="C226" s="4" t="s">
        <v>27</v>
      </c>
      <c r="D226" s="4" t="s">
        <v>271</v>
      </c>
      <c r="E226" s="4" t="s">
        <v>349</v>
      </c>
      <c r="F226" s="6">
        <v>45000</v>
      </c>
      <c r="G226" s="6">
        <v>45001</v>
      </c>
      <c r="H226" s="4">
        <v>1</v>
      </c>
      <c r="I226" s="4">
        <v>1</v>
      </c>
      <c r="J226" s="4">
        <v>1</v>
      </c>
      <c r="K226" s="4" t="s">
        <v>30</v>
      </c>
      <c r="L226" s="4">
        <v>378</v>
      </c>
      <c r="M226" s="4">
        <v>378</v>
      </c>
      <c r="N226" s="4" t="s">
        <v>1129</v>
      </c>
      <c r="O226" s="4" t="s">
        <v>606</v>
      </c>
      <c r="P226" s="4" t="s">
        <v>33</v>
      </c>
      <c r="Q226" s="4">
        <v>0</v>
      </c>
      <c r="R226" s="8">
        <v>45000</v>
      </c>
      <c r="S226" s="6">
        <v>45004</v>
      </c>
      <c r="T226" s="4" t="s">
        <v>34</v>
      </c>
      <c r="U226" s="4">
        <v>378</v>
      </c>
      <c r="V226" s="4">
        <v>0</v>
      </c>
      <c r="W226" s="4">
        <v>0</v>
      </c>
      <c r="X226" s="4" t="s">
        <v>1130</v>
      </c>
      <c r="Y226" s="4" t="s">
        <v>1131</v>
      </c>
    </row>
    <row r="227" s="4" customFormat="1" spans="1:25">
      <c r="A227" s="4" t="s">
        <v>1132</v>
      </c>
      <c r="B227" s="4" t="s">
        <v>26</v>
      </c>
      <c r="C227" s="4" t="s">
        <v>27</v>
      </c>
      <c r="D227" s="4" t="s">
        <v>996</v>
      </c>
      <c r="E227" s="4" t="s">
        <v>106</v>
      </c>
      <c r="F227" s="6">
        <v>45000</v>
      </c>
      <c r="G227" s="6">
        <v>45001</v>
      </c>
      <c r="H227" s="4">
        <v>1</v>
      </c>
      <c r="I227" s="4">
        <v>1</v>
      </c>
      <c r="J227" s="4">
        <v>1</v>
      </c>
      <c r="K227" s="4" t="s">
        <v>30</v>
      </c>
      <c r="L227" s="4">
        <v>182</v>
      </c>
      <c r="M227" s="4">
        <v>182</v>
      </c>
      <c r="N227" s="4" t="s">
        <v>1133</v>
      </c>
      <c r="O227" s="4" t="s">
        <v>606</v>
      </c>
      <c r="P227" s="4" t="s">
        <v>33</v>
      </c>
      <c r="Q227" s="4">
        <v>0</v>
      </c>
      <c r="R227" s="8">
        <v>45000</v>
      </c>
      <c r="S227" s="6">
        <v>45004</v>
      </c>
      <c r="T227" s="4" t="s">
        <v>34</v>
      </c>
      <c r="U227" s="4">
        <v>182</v>
      </c>
      <c r="V227" s="4">
        <v>0</v>
      </c>
      <c r="W227" s="4">
        <v>0</v>
      </c>
      <c r="X227" s="4" t="s">
        <v>1134</v>
      </c>
      <c r="Y227" s="4" t="s">
        <v>42</v>
      </c>
    </row>
    <row r="228" s="4" customFormat="1" spans="1:25">
      <c r="A228" s="4" t="s">
        <v>1135</v>
      </c>
      <c r="B228" s="4" t="s">
        <v>26</v>
      </c>
      <c r="C228" s="4" t="s">
        <v>27</v>
      </c>
      <c r="D228" s="4" t="s">
        <v>1136</v>
      </c>
      <c r="E228" s="4" t="s">
        <v>1137</v>
      </c>
      <c r="F228" s="6">
        <v>45000</v>
      </c>
      <c r="G228" s="6">
        <v>45001</v>
      </c>
      <c r="H228" s="4">
        <v>1</v>
      </c>
      <c r="I228" s="4">
        <v>1</v>
      </c>
      <c r="J228" s="4">
        <v>1</v>
      </c>
      <c r="K228" s="4" t="s">
        <v>30</v>
      </c>
      <c r="L228" s="4">
        <v>2408</v>
      </c>
      <c r="M228" s="4">
        <v>2408</v>
      </c>
      <c r="N228" s="4" t="s">
        <v>1138</v>
      </c>
      <c r="O228" s="4" t="s">
        <v>606</v>
      </c>
      <c r="P228" s="4" t="s">
        <v>33</v>
      </c>
      <c r="Q228" s="4">
        <v>0</v>
      </c>
      <c r="R228" s="8">
        <v>45000</v>
      </c>
      <c r="S228" s="6">
        <v>45004</v>
      </c>
      <c r="T228" s="4" t="s">
        <v>34</v>
      </c>
      <c r="U228" s="4">
        <v>2408</v>
      </c>
      <c r="V228" s="4">
        <v>0</v>
      </c>
      <c r="W228" s="4">
        <v>0</v>
      </c>
      <c r="X228" s="4" t="s">
        <v>1139</v>
      </c>
      <c r="Y228" s="4" t="s">
        <v>1140</v>
      </c>
    </row>
    <row r="229" s="4" customFormat="1" spans="1:25">
      <c r="A229" s="4" t="s">
        <v>1141</v>
      </c>
      <c r="B229" s="4" t="s">
        <v>26</v>
      </c>
      <c r="C229" s="4" t="s">
        <v>27</v>
      </c>
      <c r="D229" s="4" t="s">
        <v>1142</v>
      </c>
      <c r="E229" s="4" t="s">
        <v>1143</v>
      </c>
      <c r="F229" s="6">
        <v>45000</v>
      </c>
      <c r="G229" s="6">
        <v>45001</v>
      </c>
      <c r="H229" s="4">
        <v>1</v>
      </c>
      <c r="I229" s="4">
        <v>1</v>
      </c>
      <c r="J229" s="4">
        <v>1</v>
      </c>
      <c r="K229" s="4" t="s">
        <v>30</v>
      </c>
      <c r="L229" s="4">
        <v>2550</v>
      </c>
      <c r="M229" s="4">
        <v>2550</v>
      </c>
      <c r="N229" s="4" t="s">
        <v>1144</v>
      </c>
      <c r="O229" s="4" t="s">
        <v>606</v>
      </c>
      <c r="P229" s="4" t="s">
        <v>33</v>
      </c>
      <c r="Q229" s="4">
        <v>0</v>
      </c>
      <c r="R229" s="8">
        <v>45000</v>
      </c>
      <c r="S229" s="6">
        <v>45004</v>
      </c>
      <c r="T229" s="4" t="s">
        <v>34</v>
      </c>
      <c r="U229" s="4">
        <v>2550</v>
      </c>
      <c r="V229" s="4">
        <v>0</v>
      </c>
      <c r="W229" s="4">
        <v>0</v>
      </c>
      <c r="X229" s="4" t="s">
        <v>1145</v>
      </c>
      <c r="Y229" s="4" t="s">
        <v>42</v>
      </c>
    </row>
    <row r="230" s="4" customFormat="1" spans="1:25">
      <c r="A230" s="4" t="s">
        <v>1146</v>
      </c>
      <c r="B230" s="4" t="s">
        <v>26</v>
      </c>
      <c r="C230" s="4" t="s">
        <v>27</v>
      </c>
      <c r="D230" s="4" t="s">
        <v>911</v>
      </c>
      <c r="E230" s="4" t="s">
        <v>912</v>
      </c>
      <c r="F230" s="6">
        <v>45000</v>
      </c>
      <c r="G230" s="6">
        <v>45001</v>
      </c>
      <c r="H230" s="4">
        <v>1</v>
      </c>
      <c r="I230" s="4">
        <v>1</v>
      </c>
      <c r="J230" s="4">
        <v>1</v>
      </c>
      <c r="K230" s="4" t="s">
        <v>30</v>
      </c>
      <c r="L230" s="4">
        <v>540</v>
      </c>
      <c r="M230" s="4">
        <v>540</v>
      </c>
      <c r="N230" s="4" t="s">
        <v>1147</v>
      </c>
      <c r="O230" s="4" t="s">
        <v>606</v>
      </c>
      <c r="P230" s="4" t="s">
        <v>33</v>
      </c>
      <c r="Q230" s="4">
        <v>0</v>
      </c>
      <c r="R230" s="8">
        <v>45000</v>
      </c>
      <c r="S230" s="6">
        <v>45004</v>
      </c>
      <c r="T230" s="4" t="s">
        <v>34</v>
      </c>
      <c r="U230" s="4">
        <v>540</v>
      </c>
      <c r="V230" s="4">
        <v>0</v>
      </c>
      <c r="W230" s="4">
        <v>0</v>
      </c>
      <c r="X230" s="4" t="s">
        <v>1148</v>
      </c>
      <c r="Y230" s="4" t="s">
        <v>1149</v>
      </c>
    </row>
    <row r="231" s="4" customFormat="1" spans="1:25">
      <c r="A231" s="4" t="s">
        <v>1150</v>
      </c>
      <c r="B231" s="4" t="s">
        <v>26</v>
      </c>
      <c r="C231" s="4" t="s">
        <v>27</v>
      </c>
      <c r="D231" s="4" t="s">
        <v>1151</v>
      </c>
      <c r="E231" s="4" t="s">
        <v>1152</v>
      </c>
      <c r="F231" s="6">
        <v>45000</v>
      </c>
      <c r="G231" s="6">
        <v>45001</v>
      </c>
      <c r="H231" s="4">
        <v>1</v>
      </c>
      <c r="I231" s="4">
        <v>1</v>
      </c>
      <c r="J231" s="4">
        <v>1</v>
      </c>
      <c r="K231" s="4" t="s">
        <v>30</v>
      </c>
      <c r="L231" s="4">
        <v>748</v>
      </c>
      <c r="M231" s="4">
        <v>748</v>
      </c>
      <c r="N231" s="4" t="s">
        <v>1153</v>
      </c>
      <c r="O231" s="4" t="s">
        <v>606</v>
      </c>
      <c r="P231" s="4" t="s">
        <v>33</v>
      </c>
      <c r="Q231" s="4">
        <v>0</v>
      </c>
      <c r="R231" s="8">
        <v>45000</v>
      </c>
      <c r="S231" s="6">
        <v>45004</v>
      </c>
      <c r="T231" s="4" t="s">
        <v>34</v>
      </c>
      <c r="U231" s="4">
        <v>748</v>
      </c>
      <c r="V231" s="4">
        <v>0</v>
      </c>
      <c r="W231" s="4">
        <v>0</v>
      </c>
      <c r="X231" s="4" t="s">
        <v>1154</v>
      </c>
      <c r="Y231" s="4" t="s">
        <v>1155</v>
      </c>
    </row>
    <row r="232" s="4" customFormat="1" spans="1:25">
      <c r="A232" s="4" t="s">
        <v>1156</v>
      </c>
      <c r="B232" s="4" t="s">
        <v>26</v>
      </c>
      <c r="C232" s="4" t="s">
        <v>27</v>
      </c>
      <c r="D232" s="4" t="s">
        <v>961</v>
      </c>
      <c r="E232" s="4" t="s">
        <v>164</v>
      </c>
      <c r="F232" s="6">
        <v>45000</v>
      </c>
      <c r="G232" s="6">
        <v>45001</v>
      </c>
      <c r="H232" s="4">
        <v>1</v>
      </c>
      <c r="I232" s="4">
        <v>1</v>
      </c>
      <c r="J232" s="4">
        <v>1</v>
      </c>
      <c r="K232" s="4" t="s">
        <v>30</v>
      </c>
      <c r="L232" s="4">
        <v>276</v>
      </c>
      <c r="M232" s="4">
        <v>276</v>
      </c>
      <c r="N232" s="4" t="s">
        <v>1157</v>
      </c>
      <c r="O232" s="4" t="s">
        <v>606</v>
      </c>
      <c r="P232" s="4" t="s">
        <v>33</v>
      </c>
      <c r="Q232" s="4">
        <v>0</v>
      </c>
      <c r="R232" s="8">
        <v>45000</v>
      </c>
      <c r="S232" s="6">
        <v>45004</v>
      </c>
      <c r="T232" s="4" t="s">
        <v>34</v>
      </c>
      <c r="U232" s="4">
        <v>276</v>
      </c>
      <c r="V232" s="4">
        <v>0</v>
      </c>
      <c r="W232" s="4">
        <v>0</v>
      </c>
      <c r="X232" s="4" t="s">
        <v>1158</v>
      </c>
      <c r="Y232" s="4" t="s">
        <v>42</v>
      </c>
    </row>
    <row r="233" s="4" customFormat="1" spans="1:25">
      <c r="A233" s="4" t="s">
        <v>1159</v>
      </c>
      <c r="B233" s="4" t="s">
        <v>26</v>
      </c>
      <c r="C233" s="4" t="s">
        <v>27</v>
      </c>
      <c r="D233" s="4" t="s">
        <v>78</v>
      </c>
      <c r="E233" s="4" t="s">
        <v>79</v>
      </c>
      <c r="F233" s="6">
        <v>45000</v>
      </c>
      <c r="G233" s="6">
        <v>45001</v>
      </c>
      <c r="H233" s="4">
        <v>1</v>
      </c>
      <c r="I233" s="4">
        <v>1</v>
      </c>
      <c r="J233" s="4">
        <v>1</v>
      </c>
      <c r="K233" s="4" t="s">
        <v>30</v>
      </c>
      <c r="L233" s="4">
        <v>324</v>
      </c>
      <c r="M233" s="4">
        <v>324</v>
      </c>
      <c r="N233" s="4" t="s">
        <v>1160</v>
      </c>
      <c r="O233" s="4" t="s">
        <v>606</v>
      </c>
      <c r="P233" s="4" t="s">
        <v>33</v>
      </c>
      <c r="Q233" s="4">
        <v>0</v>
      </c>
      <c r="R233" s="8">
        <v>45000</v>
      </c>
      <c r="S233" s="6">
        <v>45004</v>
      </c>
      <c r="T233" s="4" t="s">
        <v>34</v>
      </c>
      <c r="U233" s="4">
        <v>324</v>
      </c>
      <c r="V233" s="4">
        <v>0</v>
      </c>
      <c r="W233" s="4">
        <v>0</v>
      </c>
      <c r="X233" s="4" t="s">
        <v>1161</v>
      </c>
      <c r="Y233" s="4" t="s">
        <v>1162</v>
      </c>
    </row>
    <row r="234" s="4" customFormat="1" spans="1:25">
      <c r="A234" s="4" t="s">
        <v>1163</v>
      </c>
      <c r="B234" s="4" t="s">
        <v>26</v>
      </c>
      <c r="C234" s="4" t="s">
        <v>27</v>
      </c>
      <c r="D234" s="4" t="s">
        <v>1164</v>
      </c>
      <c r="E234" s="4" t="s">
        <v>1165</v>
      </c>
      <c r="F234" s="6">
        <v>45000</v>
      </c>
      <c r="G234" s="6">
        <v>45001</v>
      </c>
      <c r="H234" s="4">
        <v>1</v>
      </c>
      <c r="I234" s="4">
        <v>1</v>
      </c>
      <c r="J234" s="4">
        <v>1</v>
      </c>
      <c r="K234" s="4" t="s">
        <v>30</v>
      </c>
      <c r="L234" s="4">
        <v>303</v>
      </c>
      <c r="M234" s="4">
        <v>303</v>
      </c>
      <c r="N234" s="4" t="s">
        <v>1166</v>
      </c>
      <c r="O234" s="4" t="s">
        <v>606</v>
      </c>
      <c r="P234" s="4" t="s">
        <v>33</v>
      </c>
      <c r="Q234" s="4">
        <v>0</v>
      </c>
      <c r="R234" s="8">
        <v>45000</v>
      </c>
      <c r="S234" s="6">
        <v>45004</v>
      </c>
      <c r="T234" s="4" t="s">
        <v>34</v>
      </c>
      <c r="U234" s="4">
        <v>303</v>
      </c>
      <c r="V234" s="4">
        <v>0</v>
      </c>
      <c r="W234" s="4">
        <v>0</v>
      </c>
      <c r="X234" s="4" t="s">
        <v>1167</v>
      </c>
      <c r="Y234" s="4" t="s">
        <v>1168</v>
      </c>
    </row>
    <row r="235" s="4" customFormat="1" spans="1:25">
      <c r="A235" s="4" t="s">
        <v>1169</v>
      </c>
      <c r="B235" s="4" t="s">
        <v>26</v>
      </c>
      <c r="C235" s="4" t="s">
        <v>27</v>
      </c>
      <c r="D235" s="4" t="s">
        <v>1170</v>
      </c>
      <c r="E235" s="4" t="s">
        <v>1171</v>
      </c>
      <c r="F235" s="6">
        <v>45000</v>
      </c>
      <c r="G235" s="6">
        <v>45001</v>
      </c>
      <c r="H235" s="4">
        <v>1</v>
      </c>
      <c r="I235" s="4">
        <v>1</v>
      </c>
      <c r="J235" s="4">
        <v>1</v>
      </c>
      <c r="K235" s="4" t="s">
        <v>30</v>
      </c>
      <c r="L235" s="4">
        <v>1070</v>
      </c>
      <c r="M235" s="4">
        <v>1070</v>
      </c>
      <c r="N235" s="4" t="s">
        <v>1172</v>
      </c>
      <c r="O235" s="4" t="s">
        <v>606</v>
      </c>
      <c r="P235" s="4" t="s">
        <v>33</v>
      </c>
      <c r="Q235" s="4">
        <v>0</v>
      </c>
      <c r="R235" s="8">
        <v>45000</v>
      </c>
      <c r="S235" s="6">
        <v>45004</v>
      </c>
      <c r="T235" s="4" t="s">
        <v>34</v>
      </c>
      <c r="U235" s="4">
        <v>1070</v>
      </c>
      <c r="V235" s="4">
        <v>0</v>
      </c>
      <c r="W235" s="4">
        <v>0</v>
      </c>
      <c r="X235" s="4" t="s">
        <v>1173</v>
      </c>
      <c r="Y235" s="4" t="s">
        <v>1174</v>
      </c>
    </row>
    <row r="236" s="4" customFormat="1" spans="1:25">
      <c r="A236" s="4" t="s">
        <v>1175</v>
      </c>
      <c r="B236" s="4" t="s">
        <v>26</v>
      </c>
      <c r="C236" s="4" t="s">
        <v>27</v>
      </c>
      <c r="D236" s="4" t="s">
        <v>537</v>
      </c>
      <c r="E236" s="4" t="s">
        <v>106</v>
      </c>
      <c r="F236" s="6">
        <v>45000</v>
      </c>
      <c r="G236" s="6">
        <v>45001</v>
      </c>
      <c r="H236" s="4">
        <v>1</v>
      </c>
      <c r="I236" s="4">
        <v>1</v>
      </c>
      <c r="J236" s="4">
        <v>1</v>
      </c>
      <c r="K236" s="4" t="s">
        <v>30</v>
      </c>
      <c r="L236" s="4">
        <v>405</v>
      </c>
      <c r="M236" s="4">
        <v>405</v>
      </c>
      <c r="N236" s="4" t="s">
        <v>538</v>
      </c>
      <c r="O236" s="4" t="s">
        <v>606</v>
      </c>
      <c r="P236" s="4" t="s">
        <v>33</v>
      </c>
      <c r="Q236" s="4">
        <v>0</v>
      </c>
      <c r="R236" s="8">
        <v>45000</v>
      </c>
      <c r="S236" s="6">
        <v>45004</v>
      </c>
      <c r="T236" s="4" t="s">
        <v>34</v>
      </c>
      <c r="U236" s="4">
        <v>405</v>
      </c>
      <c r="V236" s="4">
        <v>0</v>
      </c>
      <c r="W236" s="4">
        <v>0</v>
      </c>
      <c r="X236" s="4" t="s">
        <v>1176</v>
      </c>
      <c r="Y236" s="4" t="s">
        <v>42</v>
      </c>
    </row>
    <row r="237" s="4" customFormat="1" spans="1:25">
      <c r="A237" s="4" t="s">
        <v>1177</v>
      </c>
      <c r="B237" s="4" t="s">
        <v>26</v>
      </c>
      <c r="C237" s="4" t="s">
        <v>27</v>
      </c>
      <c r="D237" s="4" t="s">
        <v>1178</v>
      </c>
      <c r="E237" s="4" t="s">
        <v>1179</v>
      </c>
      <c r="F237" s="6">
        <v>45000</v>
      </c>
      <c r="G237" s="6">
        <v>45001</v>
      </c>
      <c r="H237" s="4">
        <v>1</v>
      </c>
      <c r="I237" s="4">
        <v>1</v>
      </c>
      <c r="J237" s="4">
        <v>1</v>
      </c>
      <c r="K237" s="4" t="s">
        <v>30</v>
      </c>
      <c r="L237" s="4">
        <v>213</v>
      </c>
      <c r="M237" s="4">
        <v>213</v>
      </c>
      <c r="N237" s="4" t="s">
        <v>1180</v>
      </c>
      <c r="O237" s="4" t="s">
        <v>606</v>
      </c>
      <c r="P237" s="4" t="s">
        <v>33</v>
      </c>
      <c r="Q237" s="4">
        <v>0</v>
      </c>
      <c r="R237" s="8">
        <v>45000</v>
      </c>
      <c r="S237" s="6">
        <v>45004</v>
      </c>
      <c r="T237" s="4" t="s">
        <v>34</v>
      </c>
      <c r="U237" s="4">
        <v>213</v>
      </c>
      <c r="V237" s="4">
        <v>0</v>
      </c>
      <c r="W237" s="4">
        <v>0</v>
      </c>
      <c r="X237" s="4" t="s">
        <v>1181</v>
      </c>
      <c r="Y237" s="4" t="s">
        <v>1182</v>
      </c>
    </row>
    <row r="238" s="4" customFormat="1" spans="1:25">
      <c r="A238" s="4" t="s">
        <v>1183</v>
      </c>
      <c r="B238" s="4" t="s">
        <v>26</v>
      </c>
      <c r="C238" s="4" t="s">
        <v>27</v>
      </c>
      <c r="D238" s="4" t="s">
        <v>1184</v>
      </c>
      <c r="E238" s="4" t="s">
        <v>1185</v>
      </c>
      <c r="F238" s="6">
        <v>45000</v>
      </c>
      <c r="G238" s="6">
        <v>45001</v>
      </c>
      <c r="H238" s="4">
        <v>1</v>
      </c>
      <c r="I238" s="4">
        <v>1</v>
      </c>
      <c r="J238" s="4">
        <v>1</v>
      </c>
      <c r="K238" s="4" t="s">
        <v>30</v>
      </c>
      <c r="L238" s="4">
        <v>226</v>
      </c>
      <c r="M238" s="4">
        <v>226</v>
      </c>
      <c r="N238" s="4" t="s">
        <v>1186</v>
      </c>
      <c r="O238" s="4" t="s">
        <v>606</v>
      </c>
      <c r="P238" s="4" t="s">
        <v>33</v>
      </c>
      <c r="Q238" s="4">
        <v>0</v>
      </c>
      <c r="R238" s="8">
        <v>45000</v>
      </c>
      <c r="S238" s="6">
        <v>45004</v>
      </c>
      <c r="T238" s="4" t="s">
        <v>34</v>
      </c>
      <c r="U238" s="4">
        <v>226</v>
      </c>
      <c r="V238" s="4">
        <v>0</v>
      </c>
      <c r="W238" s="4">
        <v>0</v>
      </c>
      <c r="X238" s="4" t="s">
        <v>1187</v>
      </c>
      <c r="Y238" s="4" t="s">
        <v>1188</v>
      </c>
    </row>
    <row r="239" s="4" customFormat="1" spans="1:26">
      <c r="A239" s="4" t="s">
        <v>1189</v>
      </c>
      <c r="B239" s="4" t="s">
        <v>26</v>
      </c>
      <c r="C239" s="4" t="s">
        <v>27</v>
      </c>
      <c r="D239" s="4" t="s">
        <v>1190</v>
      </c>
      <c r="E239" s="4" t="s">
        <v>294</v>
      </c>
      <c r="F239" s="6">
        <v>45000</v>
      </c>
      <c r="G239" s="6">
        <v>45001</v>
      </c>
      <c r="H239" s="4">
        <v>2</v>
      </c>
      <c r="I239" s="4">
        <v>1</v>
      </c>
      <c r="J239" s="4">
        <v>2</v>
      </c>
      <c r="K239" s="4" t="s">
        <v>30</v>
      </c>
      <c r="L239" s="4">
        <v>406</v>
      </c>
      <c r="M239" s="4">
        <v>406</v>
      </c>
      <c r="N239" s="4" t="s">
        <v>1191</v>
      </c>
      <c r="O239" s="4" t="s">
        <v>606</v>
      </c>
      <c r="P239" s="4" t="s">
        <v>33</v>
      </c>
      <c r="Q239" s="4">
        <v>0</v>
      </c>
      <c r="R239" s="8">
        <v>45000</v>
      </c>
      <c r="S239" s="6">
        <v>45004</v>
      </c>
      <c r="T239" s="4" t="s">
        <v>34</v>
      </c>
      <c r="U239" s="4">
        <v>406</v>
      </c>
      <c r="V239" s="4">
        <v>0</v>
      </c>
      <c r="W239" s="4">
        <v>0</v>
      </c>
      <c r="X239" s="4" t="s">
        <v>1192</v>
      </c>
      <c r="Y239" s="4">
        <v>137587</v>
      </c>
      <c r="Z239" s="4" t="s">
        <v>1193</v>
      </c>
    </row>
    <row r="240" s="4" customFormat="1" spans="1:25">
      <c r="A240" s="4" t="s">
        <v>1194</v>
      </c>
      <c r="B240" s="4" t="s">
        <v>26</v>
      </c>
      <c r="C240" s="4" t="s">
        <v>27</v>
      </c>
      <c r="D240" s="4" t="s">
        <v>1195</v>
      </c>
      <c r="E240" s="4" t="s">
        <v>106</v>
      </c>
      <c r="F240" s="6">
        <v>45000</v>
      </c>
      <c r="G240" s="6">
        <v>45001</v>
      </c>
      <c r="H240" s="4">
        <v>1</v>
      </c>
      <c r="I240" s="4">
        <v>1</v>
      </c>
      <c r="J240" s="4">
        <v>1</v>
      </c>
      <c r="K240" s="4" t="s">
        <v>30</v>
      </c>
      <c r="L240" s="4">
        <v>276</v>
      </c>
      <c r="M240" s="4">
        <v>276</v>
      </c>
      <c r="N240" s="4" t="s">
        <v>1196</v>
      </c>
      <c r="O240" s="4" t="s">
        <v>606</v>
      </c>
      <c r="P240" s="4" t="s">
        <v>33</v>
      </c>
      <c r="Q240" s="4">
        <v>0</v>
      </c>
      <c r="R240" s="8">
        <v>45000</v>
      </c>
      <c r="S240" s="6">
        <v>45004</v>
      </c>
      <c r="T240" s="4" t="s">
        <v>34</v>
      </c>
      <c r="U240" s="4">
        <v>276</v>
      </c>
      <c r="V240" s="4">
        <v>0</v>
      </c>
      <c r="W240" s="4">
        <v>0</v>
      </c>
      <c r="X240" s="4" t="s">
        <v>1197</v>
      </c>
      <c r="Y240" s="4" t="s">
        <v>1198</v>
      </c>
    </row>
    <row r="241" s="4" customFormat="1" spans="1:25">
      <c r="A241" s="4" t="s">
        <v>1199</v>
      </c>
      <c r="B241" s="4" t="s">
        <v>26</v>
      </c>
      <c r="C241" s="4" t="s">
        <v>27</v>
      </c>
      <c r="D241" s="4" t="s">
        <v>1200</v>
      </c>
      <c r="E241" s="4" t="s">
        <v>1201</v>
      </c>
      <c r="F241" s="6">
        <v>45000</v>
      </c>
      <c r="G241" s="6">
        <v>45001</v>
      </c>
      <c r="H241" s="4">
        <v>1</v>
      </c>
      <c r="I241" s="4">
        <v>1</v>
      </c>
      <c r="J241" s="4">
        <v>1</v>
      </c>
      <c r="K241" s="4" t="s">
        <v>30</v>
      </c>
      <c r="L241" s="4">
        <v>98</v>
      </c>
      <c r="M241" s="4">
        <v>98</v>
      </c>
      <c r="N241" s="4" t="s">
        <v>1202</v>
      </c>
      <c r="O241" s="4" t="s">
        <v>606</v>
      </c>
      <c r="P241" s="4" t="s">
        <v>33</v>
      </c>
      <c r="Q241" s="4">
        <v>0</v>
      </c>
      <c r="R241" s="8">
        <v>45000</v>
      </c>
      <c r="S241" s="6">
        <v>45004</v>
      </c>
      <c r="T241" s="4" t="s">
        <v>34</v>
      </c>
      <c r="U241" s="4">
        <v>98</v>
      </c>
      <c r="V241" s="4">
        <v>0</v>
      </c>
      <c r="W241" s="4">
        <v>0</v>
      </c>
      <c r="X241" s="4" t="s">
        <v>1203</v>
      </c>
      <c r="Y241" s="4" t="s">
        <v>1204</v>
      </c>
    </row>
    <row r="242" s="4" customFormat="1" spans="1:25">
      <c r="A242" s="4" t="s">
        <v>1205</v>
      </c>
      <c r="B242" s="4" t="s">
        <v>26</v>
      </c>
      <c r="C242" s="4" t="s">
        <v>27</v>
      </c>
      <c r="D242" s="4" t="s">
        <v>1206</v>
      </c>
      <c r="E242" s="4" t="s">
        <v>1207</v>
      </c>
      <c r="F242" s="6">
        <v>45000</v>
      </c>
      <c r="G242" s="6">
        <v>45001</v>
      </c>
      <c r="H242" s="4">
        <v>1</v>
      </c>
      <c r="I242" s="4">
        <v>1</v>
      </c>
      <c r="J242" s="4">
        <v>1</v>
      </c>
      <c r="K242" s="4" t="s">
        <v>30</v>
      </c>
      <c r="L242" s="4">
        <v>424</v>
      </c>
      <c r="M242" s="4">
        <v>424</v>
      </c>
      <c r="N242" s="4" t="s">
        <v>1208</v>
      </c>
      <c r="O242" s="4" t="s">
        <v>606</v>
      </c>
      <c r="P242" s="4" t="s">
        <v>33</v>
      </c>
      <c r="Q242" s="4">
        <v>0</v>
      </c>
      <c r="R242" s="8">
        <v>45000</v>
      </c>
      <c r="S242" s="6">
        <v>45004</v>
      </c>
      <c r="T242" s="4" t="s">
        <v>34</v>
      </c>
      <c r="U242" s="4">
        <v>424</v>
      </c>
      <c r="V242" s="4">
        <v>0</v>
      </c>
      <c r="W242" s="4">
        <v>0</v>
      </c>
      <c r="X242" s="4" t="s">
        <v>1209</v>
      </c>
      <c r="Y242" s="4" t="s">
        <v>42</v>
      </c>
    </row>
    <row r="243" s="4" customFormat="1" spans="1:25">
      <c r="A243" s="4" t="s">
        <v>1210</v>
      </c>
      <c r="B243" s="4" t="s">
        <v>26</v>
      </c>
      <c r="C243" s="4" t="s">
        <v>27</v>
      </c>
      <c r="D243" s="4" t="s">
        <v>1211</v>
      </c>
      <c r="E243" s="4" t="s">
        <v>191</v>
      </c>
      <c r="F243" s="6">
        <v>45000</v>
      </c>
      <c r="G243" s="6">
        <v>45001</v>
      </c>
      <c r="H243" s="4">
        <v>1</v>
      </c>
      <c r="I243" s="4">
        <v>1</v>
      </c>
      <c r="J243" s="4">
        <v>1</v>
      </c>
      <c r="K243" s="4" t="s">
        <v>30</v>
      </c>
      <c r="L243" s="4">
        <v>215</v>
      </c>
      <c r="M243" s="4">
        <v>215</v>
      </c>
      <c r="N243" s="4" t="s">
        <v>1212</v>
      </c>
      <c r="O243" s="4" t="s">
        <v>606</v>
      </c>
      <c r="P243" s="4" t="s">
        <v>33</v>
      </c>
      <c r="Q243" s="4">
        <v>0</v>
      </c>
      <c r="R243" s="8">
        <v>45000</v>
      </c>
      <c r="S243" s="6">
        <v>45004</v>
      </c>
      <c r="T243" s="4" t="s">
        <v>34</v>
      </c>
      <c r="U243" s="4">
        <v>215</v>
      </c>
      <c r="V243" s="4">
        <v>0</v>
      </c>
      <c r="W243" s="4">
        <v>0</v>
      </c>
      <c r="X243" s="4" t="s">
        <v>1213</v>
      </c>
      <c r="Y243" s="4" t="s">
        <v>1214</v>
      </c>
    </row>
    <row r="244" s="4" customFormat="1" spans="1:25">
      <c r="A244" s="4" t="s">
        <v>1215</v>
      </c>
      <c r="B244" s="4" t="s">
        <v>26</v>
      </c>
      <c r="C244" s="4" t="s">
        <v>27</v>
      </c>
      <c r="D244" s="4" t="s">
        <v>1216</v>
      </c>
      <c r="E244" s="4" t="s">
        <v>118</v>
      </c>
      <c r="F244" s="6">
        <v>45000</v>
      </c>
      <c r="G244" s="6">
        <v>45001</v>
      </c>
      <c r="H244" s="4">
        <v>1</v>
      </c>
      <c r="I244" s="4">
        <v>1</v>
      </c>
      <c r="J244" s="4">
        <v>1</v>
      </c>
      <c r="K244" s="4" t="s">
        <v>30</v>
      </c>
      <c r="L244" s="4">
        <v>301</v>
      </c>
      <c r="M244" s="4">
        <v>301</v>
      </c>
      <c r="N244" s="4" t="s">
        <v>1217</v>
      </c>
      <c r="O244" s="4" t="s">
        <v>606</v>
      </c>
      <c r="P244" s="4" t="s">
        <v>33</v>
      </c>
      <c r="Q244" s="4">
        <v>0</v>
      </c>
      <c r="R244" s="8">
        <v>45000</v>
      </c>
      <c r="S244" s="6">
        <v>45004</v>
      </c>
      <c r="T244" s="4" t="s">
        <v>34</v>
      </c>
      <c r="U244" s="4">
        <v>301</v>
      </c>
      <c r="V244" s="4">
        <v>0</v>
      </c>
      <c r="W244" s="4">
        <v>0</v>
      </c>
      <c r="X244" s="4" t="s">
        <v>1218</v>
      </c>
      <c r="Y244" s="4" t="s">
        <v>42</v>
      </c>
    </row>
    <row r="245" s="4" customFormat="1" spans="1:25">
      <c r="A245" s="4" t="s">
        <v>1219</v>
      </c>
      <c r="B245" s="4" t="s">
        <v>26</v>
      </c>
      <c r="C245" s="4" t="s">
        <v>27</v>
      </c>
      <c r="D245" s="4" t="s">
        <v>1220</v>
      </c>
      <c r="E245" s="4" t="s">
        <v>1221</v>
      </c>
      <c r="F245" s="6">
        <v>45000</v>
      </c>
      <c r="G245" s="6">
        <v>45001</v>
      </c>
      <c r="H245" s="4">
        <v>1</v>
      </c>
      <c r="I245" s="4">
        <v>1</v>
      </c>
      <c r="J245" s="4">
        <v>1</v>
      </c>
      <c r="K245" s="4" t="s">
        <v>30</v>
      </c>
      <c r="L245" s="4">
        <v>885</v>
      </c>
      <c r="M245" s="4">
        <v>885</v>
      </c>
      <c r="N245" s="4" t="s">
        <v>1222</v>
      </c>
      <c r="O245" s="4" t="s">
        <v>606</v>
      </c>
      <c r="P245" s="4" t="s">
        <v>33</v>
      </c>
      <c r="Q245" s="4">
        <v>0</v>
      </c>
      <c r="R245" s="8">
        <v>45000</v>
      </c>
      <c r="S245" s="6">
        <v>45004</v>
      </c>
      <c r="T245" s="4" t="s">
        <v>34</v>
      </c>
      <c r="U245" s="4">
        <v>885</v>
      </c>
      <c r="V245" s="4">
        <v>0</v>
      </c>
      <c r="W245" s="4">
        <v>0</v>
      </c>
      <c r="X245" s="4" t="s">
        <v>1223</v>
      </c>
      <c r="Y245" s="4" t="s">
        <v>1224</v>
      </c>
    </row>
    <row r="246" s="4" customFormat="1" spans="1:25">
      <c r="A246" s="4" t="s">
        <v>1225</v>
      </c>
      <c r="B246" s="4" t="s">
        <v>26</v>
      </c>
      <c r="C246" s="4" t="s">
        <v>27</v>
      </c>
      <c r="D246" s="4" t="s">
        <v>1226</v>
      </c>
      <c r="E246" s="4" t="s">
        <v>1227</v>
      </c>
      <c r="F246" s="6">
        <v>45000</v>
      </c>
      <c r="G246" s="6">
        <v>45001</v>
      </c>
      <c r="H246" s="4">
        <v>1</v>
      </c>
      <c r="I246" s="4">
        <v>1</v>
      </c>
      <c r="J246" s="4">
        <v>1</v>
      </c>
      <c r="K246" s="4" t="s">
        <v>30</v>
      </c>
      <c r="L246" s="4">
        <v>940</v>
      </c>
      <c r="M246" s="4">
        <v>940</v>
      </c>
      <c r="N246" s="4" t="s">
        <v>1228</v>
      </c>
      <c r="O246" s="4" t="s">
        <v>606</v>
      </c>
      <c r="P246" s="4" t="s">
        <v>33</v>
      </c>
      <c r="Q246" s="4">
        <v>0</v>
      </c>
      <c r="R246" s="8">
        <v>45000</v>
      </c>
      <c r="S246" s="6">
        <v>45004</v>
      </c>
      <c r="T246" s="4" t="s">
        <v>34</v>
      </c>
      <c r="U246" s="4">
        <v>940</v>
      </c>
      <c r="V246" s="4">
        <v>0</v>
      </c>
      <c r="W246" s="4">
        <v>0</v>
      </c>
      <c r="X246" s="4" t="s">
        <v>1229</v>
      </c>
      <c r="Y246" s="4" t="s">
        <v>42</v>
      </c>
    </row>
    <row r="247" s="4" customFormat="1" spans="1:25">
      <c r="A247" s="4" t="s">
        <v>1230</v>
      </c>
      <c r="B247" s="4" t="s">
        <v>26</v>
      </c>
      <c r="C247" s="4" t="s">
        <v>27</v>
      </c>
      <c r="D247" s="4" t="s">
        <v>1231</v>
      </c>
      <c r="E247" s="4" t="s">
        <v>1232</v>
      </c>
      <c r="F247" s="6">
        <v>45000</v>
      </c>
      <c r="G247" s="6">
        <v>45001</v>
      </c>
      <c r="H247" s="4">
        <v>1</v>
      </c>
      <c r="I247" s="4">
        <v>1</v>
      </c>
      <c r="J247" s="4">
        <v>1</v>
      </c>
      <c r="K247" s="4" t="s">
        <v>30</v>
      </c>
      <c r="L247" s="4">
        <v>689</v>
      </c>
      <c r="M247" s="4">
        <v>689</v>
      </c>
      <c r="N247" s="4" t="s">
        <v>1233</v>
      </c>
      <c r="O247" s="4" t="s">
        <v>606</v>
      </c>
      <c r="P247" s="4" t="s">
        <v>33</v>
      </c>
      <c r="Q247" s="4">
        <v>0</v>
      </c>
      <c r="R247" s="8">
        <v>45000</v>
      </c>
      <c r="S247" s="6">
        <v>45004</v>
      </c>
      <c r="T247" s="4" t="s">
        <v>34</v>
      </c>
      <c r="U247" s="4">
        <v>689</v>
      </c>
      <c r="V247" s="4">
        <v>0</v>
      </c>
      <c r="W247" s="4">
        <v>0</v>
      </c>
      <c r="X247" s="4" t="s">
        <v>1234</v>
      </c>
      <c r="Y247" s="4" t="s">
        <v>42</v>
      </c>
    </row>
    <row r="248" s="4" customFormat="1" spans="1:25">
      <c r="A248" s="4" t="s">
        <v>1235</v>
      </c>
      <c r="B248" s="4" t="s">
        <v>26</v>
      </c>
      <c r="C248" s="4" t="s">
        <v>27</v>
      </c>
      <c r="D248" s="4" t="s">
        <v>1236</v>
      </c>
      <c r="E248" s="4" t="s">
        <v>1237</v>
      </c>
      <c r="F248" s="6">
        <v>45000</v>
      </c>
      <c r="G248" s="6">
        <v>45001</v>
      </c>
      <c r="H248" s="4">
        <v>1</v>
      </c>
      <c r="I248" s="4">
        <v>1</v>
      </c>
      <c r="J248" s="4">
        <v>1</v>
      </c>
      <c r="K248" s="4" t="s">
        <v>30</v>
      </c>
      <c r="L248" s="4">
        <v>287</v>
      </c>
      <c r="M248" s="4">
        <v>287</v>
      </c>
      <c r="N248" s="4" t="s">
        <v>1238</v>
      </c>
      <c r="O248" s="4" t="s">
        <v>606</v>
      </c>
      <c r="P248" s="4" t="s">
        <v>33</v>
      </c>
      <c r="Q248" s="4">
        <v>0</v>
      </c>
      <c r="R248" s="8">
        <v>45000</v>
      </c>
      <c r="S248" s="6">
        <v>45004</v>
      </c>
      <c r="T248" s="4" t="s">
        <v>34</v>
      </c>
      <c r="U248" s="4">
        <v>287</v>
      </c>
      <c r="V248" s="4">
        <v>0</v>
      </c>
      <c r="W248" s="4">
        <v>0</v>
      </c>
      <c r="X248" s="4" t="s">
        <v>1239</v>
      </c>
      <c r="Y248" s="4" t="s">
        <v>42</v>
      </c>
    </row>
    <row r="249" s="4" customFormat="1" spans="1:25">
      <c r="A249" s="4" t="s">
        <v>1240</v>
      </c>
      <c r="B249" s="4" t="s">
        <v>26</v>
      </c>
      <c r="C249" s="4" t="s">
        <v>27</v>
      </c>
      <c r="D249" s="4" t="s">
        <v>1241</v>
      </c>
      <c r="E249" s="4" t="s">
        <v>106</v>
      </c>
      <c r="F249" s="6">
        <v>45000</v>
      </c>
      <c r="G249" s="6">
        <v>45001</v>
      </c>
      <c r="H249" s="4">
        <v>1</v>
      </c>
      <c r="I249" s="4">
        <v>1</v>
      </c>
      <c r="J249" s="4">
        <v>1</v>
      </c>
      <c r="K249" s="4" t="s">
        <v>30</v>
      </c>
      <c r="L249" s="4">
        <v>396</v>
      </c>
      <c r="M249" s="4">
        <v>396</v>
      </c>
      <c r="N249" s="4" t="s">
        <v>1242</v>
      </c>
      <c r="O249" s="4" t="s">
        <v>606</v>
      </c>
      <c r="P249" s="4" t="s">
        <v>33</v>
      </c>
      <c r="Q249" s="4">
        <v>0</v>
      </c>
      <c r="R249" s="8">
        <v>45000</v>
      </c>
      <c r="S249" s="6">
        <v>45004</v>
      </c>
      <c r="T249" s="4" t="s">
        <v>34</v>
      </c>
      <c r="U249" s="4">
        <v>396</v>
      </c>
      <c r="V249" s="4">
        <v>0</v>
      </c>
      <c r="W249" s="4">
        <v>0</v>
      </c>
      <c r="X249" s="4" t="s">
        <v>1243</v>
      </c>
      <c r="Y249" s="4" t="s">
        <v>1244</v>
      </c>
    </row>
    <row r="250" s="4" customFormat="1" spans="1:25">
      <c r="A250" s="4" t="s">
        <v>1245</v>
      </c>
      <c r="B250" s="4" t="s">
        <v>26</v>
      </c>
      <c r="C250" s="4" t="s">
        <v>27</v>
      </c>
      <c r="D250" s="4" t="s">
        <v>961</v>
      </c>
      <c r="E250" s="4" t="s">
        <v>962</v>
      </c>
      <c r="F250" s="6">
        <v>45000</v>
      </c>
      <c r="G250" s="6">
        <v>45001</v>
      </c>
      <c r="H250" s="4">
        <v>1</v>
      </c>
      <c r="I250" s="4">
        <v>1</v>
      </c>
      <c r="J250" s="4">
        <v>1</v>
      </c>
      <c r="K250" s="4" t="s">
        <v>30</v>
      </c>
      <c r="L250" s="4">
        <v>287</v>
      </c>
      <c r="M250" s="4">
        <v>287</v>
      </c>
      <c r="N250" s="4" t="s">
        <v>1246</v>
      </c>
      <c r="O250" s="4" t="s">
        <v>606</v>
      </c>
      <c r="P250" s="4" t="s">
        <v>33</v>
      </c>
      <c r="Q250" s="4">
        <v>0</v>
      </c>
      <c r="R250" s="8">
        <v>45000</v>
      </c>
      <c r="S250" s="6">
        <v>45004</v>
      </c>
      <c r="T250" s="4" t="s">
        <v>34</v>
      </c>
      <c r="U250" s="4">
        <v>287</v>
      </c>
      <c r="V250" s="4">
        <v>0</v>
      </c>
      <c r="W250" s="4">
        <v>0</v>
      </c>
      <c r="X250" s="4" t="s">
        <v>1247</v>
      </c>
      <c r="Y250" s="4" t="s">
        <v>42</v>
      </c>
    </row>
    <row r="251" s="4" customFormat="1" spans="1:25">
      <c r="A251" s="4" t="s">
        <v>1248</v>
      </c>
      <c r="B251" s="4" t="s">
        <v>26</v>
      </c>
      <c r="C251" s="4" t="s">
        <v>27</v>
      </c>
      <c r="D251" s="4" t="s">
        <v>1249</v>
      </c>
      <c r="E251" s="4" t="s">
        <v>892</v>
      </c>
      <c r="F251" s="6">
        <v>45000</v>
      </c>
      <c r="G251" s="6">
        <v>45001</v>
      </c>
      <c r="H251" s="4">
        <v>1</v>
      </c>
      <c r="I251" s="4">
        <v>1</v>
      </c>
      <c r="J251" s="4">
        <v>1</v>
      </c>
      <c r="K251" s="4" t="s">
        <v>30</v>
      </c>
      <c r="L251" s="4">
        <v>836</v>
      </c>
      <c r="M251" s="4">
        <v>836</v>
      </c>
      <c r="N251" s="4" t="s">
        <v>1250</v>
      </c>
      <c r="O251" s="4" t="s">
        <v>606</v>
      </c>
      <c r="P251" s="4" t="s">
        <v>33</v>
      </c>
      <c r="Q251" s="4">
        <v>0</v>
      </c>
      <c r="R251" s="8">
        <v>45001</v>
      </c>
      <c r="S251" s="6">
        <v>45004</v>
      </c>
      <c r="T251" s="4" t="s">
        <v>34</v>
      </c>
      <c r="U251" s="4">
        <v>836</v>
      </c>
      <c r="V251" s="4">
        <v>0</v>
      </c>
      <c r="W251" s="4">
        <v>0</v>
      </c>
      <c r="X251" s="4" t="s">
        <v>1251</v>
      </c>
      <c r="Y251" s="4" t="s">
        <v>42</v>
      </c>
    </row>
    <row r="252" s="4" customFormat="1" spans="1:25">
      <c r="A252" s="4" t="s">
        <v>1252</v>
      </c>
      <c r="B252" s="4" t="s">
        <v>26</v>
      </c>
      <c r="C252" s="4" t="s">
        <v>27</v>
      </c>
      <c r="D252" s="4" t="s">
        <v>1253</v>
      </c>
      <c r="E252" s="4" t="s">
        <v>1254</v>
      </c>
      <c r="F252" s="6">
        <v>45000</v>
      </c>
      <c r="G252" s="6">
        <v>45001</v>
      </c>
      <c r="H252" s="4">
        <v>1</v>
      </c>
      <c r="I252" s="4">
        <v>1</v>
      </c>
      <c r="J252" s="4">
        <v>1</v>
      </c>
      <c r="K252" s="4" t="s">
        <v>30</v>
      </c>
      <c r="L252" s="4">
        <v>505</v>
      </c>
      <c r="M252" s="4">
        <v>505</v>
      </c>
      <c r="N252" s="4" t="s">
        <v>1255</v>
      </c>
      <c r="O252" s="4" t="s">
        <v>606</v>
      </c>
      <c r="P252" s="4" t="s">
        <v>33</v>
      </c>
      <c r="Q252" s="4">
        <v>0</v>
      </c>
      <c r="R252" s="8">
        <v>45001</v>
      </c>
      <c r="S252" s="6">
        <v>45004</v>
      </c>
      <c r="T252" s="4" t="s">
        <v>34</v>
      </c>
      <c r="U252" s="4">
        <v>505</v>
      </c>
      <c r="V252" s="4">
        <v>0</v>
      </c>
      <c r="W252" s="4">
        <v>0</v>
      </c>
      <c r="X252" s="4" t="s">
        <v>1256</v>
      </c>
      <c r="Y252" s="4" t="s">
        <v>1257</v>
      </c>
    </row>
    <row r="253" s="4" customFormat="1" spans="1:25">
      <c r="A253" s="4" t="s">
        <v>1258</v>
      </c>
      <c r="B253" s="4" t="s">
        <v>26</v>
      </c>
      <c r="C253" s="4" t="s">
        <v>601</v>
      </c>
      <c r="D253" s="4" t="s">
        <v>1259</v>
      </c>
      <c r="E253" s="4" t="s">
        <v>1260</v>
      </c>
      <c r="F253" s="6">
        <v>44989</v>
      </c>
      <c r="G253" s="6">
        <v>44990</v>
      </c>
      <c r="H253" s="4">
        <v>1</v>
      </c>
      <c r="I253" s="4">
        <v>1</v>
      </c>
      <c r="J253" s="4">
        <v>1</v>
      </c>
      <c r="K253" s="4" t="s">
        <v>30</v>
      </c>
      <c r="L253" s="4">
        <v>-1968</v>
      </c>
      <c r="M253" s="4">
        <v>-1968</v>
      </c>
      <c r="N253" s="4" t="s">
        <v>1261</v>
      </c>
      <c r="O253" s="4" t="s">
        <v>606</v>
      </c>
      <c r="P253" s="4" t="s">
        <v>33</v>
      </c>
      <c r="Q253" s="4">
        <v>0</v>
      </c>
      <c r="R253" s="8">
        <v>44979.5896759259</v>
      </c>
      <c r="S253" s="6">
        <v>45004</v>
      </c>
      <c r="T253" s="4" t="s">
        <v>34</v>
      </c>
      <c r="U253" s="4">
        <v>-1968</v>
      </c>
      <c r="V253" s="4">
        <v>0</v>
      </c>
      <c r="W253" s="4">
        <v>0</v>
      </c>
      <c r="X253" s="4" t="s">
        <v>1262</v>
      </c>
      <c r="Y253" s="4" t="s">
        <v>42</v>
      </c>
    </row>
    <row r="254" s="4" customFormat="1" spans="1:25">
      <c r="A254" s="4" t="s">
        <v>1263</v>
      </c>
      <c r="B254" s="4" t="s">
        <v>26</v>
      </c>
      <c r="C254" s="4" t="s">
        <v>27</v>
      </c>
      <c r="D254" s="4" t="s">
        <v>1264</v>
      </c>
      <c r="E254" s="4" t="s">
        <v>1265</v>
      </c>
      <c r="F254" s="6">
        <v>45000</v>
      </c>
      <c r="G254" s="6">
        <v>45002</v>
      </c>
      <c r="H254" s="4">
        <v>1</v>
      </c>
      <c r="I254" s="4">
        <v>2</v>
      </c>
      <c r="J254" s="4">
        <v>2</v>
      </c>
      <c r="K254" s="4" t="s">
        <v>30</v>
      </c>
      <c r="L254" s="4">
        <v>290</v>
      </c>
      <c r="M254" s="4">
        <v>290</v>
      </c>
      <c r="N254" s="4" t="s">
        <v>1266</v>
      </c>
      <c r="O254" s="4" t="s">
        <v>1267</v>
      </c>
      <c r="P254" s="4" t="s">
        <v>33</v>
      </c>
      <c r="Q254" s="4">
        <v>0</v>
      </c>
      <c r="R254" s="8">
        <v>44921</v>
      </c>
      <c r="S254" s="6">
        <v>45005</v>
      </c>
      <c r="T254" s="4" t="s">
        <v>34</v>
      </c>
      <c r="U254" s="4">
        <v>290</v>
      </c>
      <c r="V254" s="4">
        <v>0</v>
      </c>
      <c r="W254" s="4">
        <v>0</v>
      </c>
      <c r="X254" s="4" t="s">
        <v>1268</v>
      </c>
      <c r="Y254" s="4" t="s">
        <v>1269</v>
      </c>
    </row>
    <row r="255" s="4" customFormat="1" spans="1:25">
      <c r="A255" s="4" t="s">
        <v>1270</v>
      </c>
      <c r="B255" s="4" t="s">
        <v>26</v>
      </c>
      <c r="C255" s="4" t="s">
        <v>27</v>
      </c>
      <c r="D255" s="4" t="s">
        <v>1271</v>
      </c>
      <c r="E255" s="4" t="s">
        <v>1265</v>
      </c>
      <c r="F255" s="6">
        <v>45001</v>
      </c>
      <c r="G255" s="6">
        <v>45002</v>
      </c>
      <c r="H255" s="4">
        <v>1</v>
      </c>
      <c r="I255" s="4">
        <v>1</v>
      </c>
      <c r="J255" s="4">
        <v>1</v>
      </c>
      <c r="K255" s="4" t="s">
        <v>30</v>
      </c>
      <c r="L255" s="4">
        <v>148</v>
      </c>
      <c r="M255" s="4">
        <v>148</v>
      </c>
      <c r="N255" s="4" t="s">
        <v>1272</v>
      </c>
      <c r="O255" s="4" t="s">
        <v>1267</v>
      </c>
      <c r="P255" s="4" t="s">
        <v>33</v>
      </c>
      <c r="Q255" s="4">
        <v>0</v>
      </c>
      <c r="R255" s="8">
        <v>44941</v>
      </c>
      <c r="S255" s="6">
        <v>45005</v>
      </c>
      <c r="T255" s="4" t="s">
        <v>34</v>
      </c>
      <c r="U255" s="4">
        <v>148</v>
      </c>
      <c r="V255" s="4">
        <v>0</v>
      </c>
      <c r="W255" s="4">
        <v>0</v>
      </c>
      <c r="X255" s="4" t="s">
        <v>1273</v>
      </c>
      <c r="Y255" s="4" t="s">
        <v>1274</v>
      </c>
    </row>
    <row r="256" s="4" customFormat="1" spans="1:25">
      <c r="A256" s="4" t="s">
        <v>1275</v>
      </c>
      <c r="B256" s="4" t="s">
        <v>26</v>
      </c>
      <c r="C256" s="4" t="s">
        <v>27</v>
      </c>
      <c r="D256" s="4" t="s">
        <v>1276</v>
      </c>
      <c r="E256" s="4" t="s">
        <v>1277</v>
      </c>
      <c r="F256" s="6">
        <v>45001</v>
      </c>
      <c r="G256" s="6">
        <v>45002</v>
      </c>
      <c r="H256" s="4">
        <v>1</v>
      </c>
      <c r="I256" s="4">
        <v>1</v>
      </c>
      <c r="J256" s="4">
        <v>1</v>
      </c>
      <c r="K256" s="4" t="s">
        <v>30</v>
      </c>
      <c r="L256" s="4">
        <v>2108</v>
      </c>
      <c r="M256" s="4">
        <v>2108</v>
      </c>
      <c r="N256" s="4" t="s">
        <v>1278</v>
      </c>
      <c r="O256" s="4" t="s">
        <v>1267</v>
      </c>
      <c r="P256" s="4" t="s">
        <v>33</v>
      </c>
      <c r="Q256" s="4">
        <v>0</v>
      </c>
      <c r="R256" s="8">
        <v>44949</v>
      </c>
      <c r="S256" s="6">
        <v>45005</v>
      </c>
      <c r="T256" s="4" t="s">
        <v>34</v>
      </c>
      <c r="U256" s="4">
        <v>2108</v>
      </c>
      <c r="V256" s="4">
        <v>0</v>
      </c>
      <c r="W256" s="4">
        <v>0</v>
      </c>
      <c r="X256" s="4" t="s">
        <v>1279</v>
      </c>
      <c r="Y256" s="4" t="s">
        <v>42</v>
      </c>
    </row>
    <row r="257" s="4" customFormat="1" spans="1:25">
      <c r="A257" s="4" t="s">
        <v>1280</v>
      </c>
      <c r="B257" s="4" t="s">
        <v>26</v>
      </c>
      <c r="C257" s="4" t="s">
        <v>27</v>
      </c>
      <c r="D257" s="4" t="s">
        <v>1281</v>
      </c>
      <c r="E257" s="4" t="s">
        <v>1282</v>
      </c>
      <c r="F257" s="6">
        <v>45000</v>
      </c>
      <c r="G257" s="6">
        <v>45002</v>
      </c>
      <c r="H257" s="4">
        <v>1</v>
      </c>
      <c r="I257" s="4">
        <v>2</v>
      </c>
      <c r="J257" s="4">
        <v>2</v>
      </c>
      <c r="K257" s="4" t="s">
        <v>30</v>
      </c>
      <c r="L257" s="4">
        <v>2822</v>
      </c>
      <c r="M257" s="4">
        <v>2822</v>
      </c>
      <c r="N257" s="4" t="s">
        <v>1283</v>
      </c>
      <c r="O257" s="4" t="s">
        <v>1267</v>
      </c>
      <c r="P257" s="4" t="s">
        <v>33</v>
      </c>
      <c r="Q257" s="4">
        <v>0</v>
      </c>
      <c r="R257" s="8">
        <v>44963</v>
      </c>
      <c r="S257" s="6">
        <v>45005</v>
      </c>
      <c r="T257" s="4" t="s">
        <v>34</v>
      </c>
      <c r="U257" s="4">
        <v>2822</v>
      </c>
      <c r="V257" s="4">
        <v>0</v>
      </c>
      <c r="W257" s="4">
        <v>0</v>
      </c>
      <c r="X257" s="4" t="s">
        <v>1284</v>
      </c>
      <c r="Y257" s="4" t="s">
        <v>42</v>
      </c>
    </row>
    <row r="258" s="4" customFormat="1" spans="1:25">
      <c r="A258" s="4" t="s">
        <v>1285</v>
      </c>
      <c r="B258" s="4" t="s">
        <v>26</v>
      </c>
      <c r="C258" s="4" t="s">
        <v>27</v>
      </c>
      <c r="D258" s="4" t="s">
        <v>1286</v>
      </c>
      <c r="E258" s="4" t="s">
        <v>1287</v>
      </c>
      <c r="F258" s="6">
        <v>44998</v>
      </c>
      <c r="G258" s="6">
        <v>45002</v>
      </c>
      <c r="H258" s="4">
        <v>1</v>
      </c>
      <c r="I258" s="4">
        <v>4</v>
      </c>
      <c r="J258" s="4">
        <v>4</v>
      </c>
      <c r="K258" s="4" t="s">
        <v>30</v>
      </c>
      <c r="L258" s="4">
        <v>8184</v>
      </c>
      <c r="M258" s="4">
        <v>8184</v>
      </c>
      <c r="N258" s="4" t="s">
        <v>1288</v>
      </c>
      <c r="O258" s="4" t="s">
        <v>1267</v>
      </c>
      <c r="P258" s="4" t="s">
        <v>33</v>
      </c>
      <c r="Q258" s="4">
        <v>0</v>
      </c>
      <c r="R258" s="8">
        <v>44967</v>
      </c>
      <c r="S258" s="6">
        <v>45005</v>
      </c>
      <c r="T258" s="4" t="s">
        <v>34</v>
      </c>
      <c r="U258" s="4">
        <v>8184</v>
      </c>
      <c r="V258" s="4">
        <v>0</v>
      </c>
      <c r="W258" s="4">
        <v>0</v>
      </c>
      <c r="X258" s="4" t="s">
        <v>1289</v>
      </c>
      <c r="Y258" s="4" t="s">
        <v>42</v>
      </c>
    </row>
    <row r="259" s="4" customFormat="1" spans="1:25">
      <c r="A259" s="4" t="s">
        <v>1290</v>
      </c>
      <c r="B259" s="4" t="s">
        <v>26</v>
      </c>
      <c r="C259" s="4" t="s">
        <v>27</v>
      </c>
      <c r="D259" s="4" t="s">
        <v>1291</v>
      </c>
      <c r="E259" s="4" t="s">
        <v>622</v>
      </c>
      <c r="F259" s="6">
        <v>44998</v>
      </c>
      <c r="G259" s="6">
        <v>45002</v>
      </c>
      <c r="H259" s="4">
        <v>1</v>
      </c>
      <c r="I259" s="4">
        <v>4</v>
      </c>
      <c r="J259" s="4">
        <v>4</v>
      </c>
      <c r="K259" s="4" t="s">
        <v>30</v>
      </c>
      <c r="L259" s="4">
        <v>4828</v>
      </c>
      <c r="M259" s="4">
        <v>4828</v>
      </c>
      <c r="N259" s="4" t="s">
        <v>1292</v>
      </c>
      <c r="O259" s="4" t="s">
        <v>1267</v>
      </c>
      <c r="P259" s="4" t="s">
        <v>33</v>
      </c>
      <c r="Q259" s="4">
        <v>0</v>
      </c>
      <c r="R259" s="8">
        <v>44968</v>
      </c>
      <c r="S259" s="6">
        <v>45005</v>
      </c>
      <c r="T259" s="4" t="s">
        <v>34</v>
      </c>
      <c r="U259" s="4">
        <v>4828</v>
      </c>
      <c r="V259" s="4">
        <v>0</v>
      </c>
      <c r="W259" s="4">
        <v>0</v>
      </c>
      <c r="X259" s="4" t="s">
        <v>1293</v>
      </c>
      <c r="Y259" s="4" t="s">
        <v>1294</v>
      </c>
    </row>
    <row r="260" s="4" customFormat="1" spans="1:25">
      <c r="A260" s="4" t="s">
        <v>1295</v>
      </c>
      <c r="B260" s="4" t="s">
        <v>26</v>
      </c>
      <c r="C260" s="4" t="s">
        <v>27</v>
      </c>
      <c r="D260" s="4" t="s">
        <v>66</v>
      </c>
      <c r="E260" s="4" t="s">
        <v>768</v>
      </c>
      <c r="F260" s="6">
        <v>44997</v>
      </c>
      <c r="G260" s="6">
        <v>45002</v>
      </c>
      <c r="H260" s="4">
        <v>1</v>
      </c>
      <c r="I260" s="4">
        <v>5</v>
      </c>
      <c r="J260" s="4">
        <v>5</v>
      </c>
      <c r="K260" s="4" t="s">
        <v>30</v>
      </c>
      <c r="L260" s="4">
        <v>3265</v>
      </c>
      <c r="M260" s="4">
        <v>3265</v>
      </c>
      <c r="N260" s="4" t="s">
        <v>1296</v>
      </c>
      <c r="O260" s="4" t="s">
        <v>1267</v>
      </c>
      <c r="P260" s="4" t="s">
        <v>33</v>
      </c>
      <c r="Q260" s="4">
        <v>0</v>
      </c>
      <c r="R260" s="8">
        <v>44969</v>
      </c>
      <c r="S260" s="6">
        <v>45005</v>
      </c>
      <c r="T260" s="4" t="s">
        <v>34</v>
      </c>
      <c r="U260" s="4">
        <v>3265</v>
      </c>
      <c r="V260" s="4">
        <v>0</v>
      </c>
      <c r="W260" s="4">
        <v>0</v>
      </c>
      <c r="X260" s="4" t="s">
        <v>1297</v>
      </c>
      <c r="Y260" s="4" t="s">
        <v>1298</v>
      </c>
    </row>
    <row r="261" s="4" customFormat="1" spans="1:25">
      <c r="A261" s="4" t="s">
        <v>1299</v>
      </c>
      <c r="B261" s="4" t="s">
        <v>26</v>
      </c>
      <c r="C261" s="4" t="s">
        <v>27</v>
      </c>
      <c r="D261" s="4" t="s">
        <v>1300</v>
      </c>
      <c r="E261" s="4" t="s">
        <v>1301</v>
      </c>
      <c r="F261" s="6">
        <v>44997</v>
      </c>
      <c r="G261" s="6">
        <v>45002</v>
      </c>
      <c r="H261" s="4">
        <v>1</v>
      </c>
      <c r="I261" s="4">
        <v>5</v>
      </c>
      <c r="J261" s="4">
        <v>5</v>
      </c>
      <c r="K261" s="4" t="s">
        <v>30</v>
      </c>
      <c r="L261" s="4">
        <v>9743</v>
      </c>
      <c r="M261" s="4">
        <v>9743</v>
      </c>
      <c r="N261" s="4" t="s">
        <v>1302</v>
      </c>
      <c r="O261" s="4" t="s">
        <v>1267</v>
      </c>
      <c r="P261" s="4" t="s">
        <v>33</v>
      </c>
      <c r="Q261" s="4">
        <v>0</v>
      </c>
      <c r="R261" s="8">
        <v>44970</v>
      </c>
      <c r="S261" s="6">
        <v>45005</v>
      </c>
      <c r="T261" s="4" t="s">
        <v>34</v>
      </c>
      <c r="U261" s="4">
        <v>9743</v>
      </c>
      <c r="V261" s="4">
        <v>0</v>
      </c>
      <c r="W261" s="4">
        <v>0</v>
      </c>
      <c r="X261" s="4" t="s">
        <v>1303</v>
      </c>
      <c r="Y261" s="4" t="s">
        <v>42</v>
      </c>
    </row>
    <row r="262" s="4" customFormat="1" spans="1:25">
      <c r="A262" s="4" t="s">
        <v>1304</v>
      </c>
      <c r="B262" s="4" t="s">
        <v>26</v>
      </c>
      <c r="C262" s="4" t="s">
        <v>27</v>
      </c>
      <c r="D262" s="4" t="s">
        <v>1305</v>
      </c>
      <c r="E262" s="4" t="s">
        <v>1306</v>
      </c>
      <c r="F262" s="6">
        <v>44996</v>
      </c>
      <c r="G262" s="6">
        <v>45002</v>
      </c>
      <c r="H262" s="4">
        <v>1</v>
      </c>
      <c r="I262" s="4">
        <v>6</v>
      </c>
      <c r="J262" s="4">
        <v>6</v>
      </c>
      <c r="K262" s="4" t="s">
        <v>30</v>
      </c>
      <c r="L262" s="4">
        <v>7470</v>
      </c>
      <c r="M262" s="4">
        <v>7470</v>
      </c>
      <c r="N262" s="4" t="s">
        <v>1307</v>
      </c>
      <c r="O262" s="4" t="s">
        <v>1267</v>
      </c>
      <c r="P262" s="4" t="s">
        <v>33</v>
      </c>
      <c r="Q262" s="4">
        <v>0</v>
      </c>
      <c r="R262" s="8">
        <v>44970</v>
      </c>
      <c r="S262" s="6">
        <v>45005</v>
      </c>
      <c r="T262" s="4" t="s">
        <v>34</v>
      </c>
      <c r="U262" s="4">
        <v>7470</v>
      </c>
      <c r="V262" s="4">
        <v>0</v>
      </c>
      <c r="W262" s="4">
        <v>0</v>
      </c>
      <c r="X262" s="4" t="s">
        <v>1308</v>
      </c>
      <c r="Y262" s="4" t="s">
        <v>42</v>
      </c>
    </row>
    <row r="263" s="4" customFormat="1" spans="1:25">
      <c r="A263" s="4" t="s">
        <v>1309</v>
      </c>
      <c r="B263" s="4" t="s">
        <v>26</v>
      </c>
      <c r="C263" s="4" t="s">
        <v>27</v>
      </c>
      <c r="D263" s="4" t="s">
        <v>1310</v>
      </c>
      <c r="E263" s="4" t="s">
        <v>1311</v>
      </c>
      <c r="F263" s="6">
        <v>45000</v>
      </c>
      <c r="G263" s="6">
        <v>45002</v>
      </c>
      <c r="H263" s="4">
        <v>1</v>
      </c>
      <c r="I263" s="4">
        <v>2</v>
      </c>
      <c r="J263" s="4">
        <v>2</v>
      </c>
      <c r="K263" s="4" t="s">
        <v>30</v>
      </c>
      <c r="L263" s="4">
        <v>2964</v>
      </c>
      <c r="M263" s="4">
        <v>2964</v>
      </c>
      <c r="N263" s="4" t="s">
        <v>1312</v>
      </c>
      <c r="O263" s="4" t="s">
        <v>1267</v>
      </c>
      <c r="P263" s="4" t="s">
        <v>33</v>
      </c>
      <c r="Q263" s="4">
        <v>0</v>
      </c>
      <c r="R263" s="8">
        <v>44971</v>
      </c>
      <c r="S263" s="6">
        <v>45005</v>
      </c>
      <c r="T263" s="4" t="s">
        <v>34</v>
      </c>
      <c r="U263" s="4">
        <v>2964</v>
      </c>
      <c r="V263" s="4">
        <v>0</v>
      </c>
      <c r="W263" s="4">
        <v>0</v>
      </c>
      <c r="X263" s="4" t="s">
        <v>1313</v>
      </c>
      <c r="Y263" s="4" t="s">
        <v>42</v>
      </c>
    </row>
    <row r="264" s="4" customFormat="1" spans="1:25">
      <c r="A264" s="4" t="s">
        <v>1314</v>
      </c>
      <c r="B264" s="4" t="s">
        <v>26</v>
      </c>
      <c r="C264" s="4" t="s">
        <v>27</v>
      </c>
      <c r="D264" s="4" t="s">
        <v>1315</v>
      </c>
      <c r="E264" s="4" t="s">
        <v>45</v>
      </c>
      <c r="F264" s="6">
        <v>44998</v>
      </c>
      <c r="G264" s="6">
        <v>45002</v>
      </c>
      <c r="H264" s="4">
        <v>1</v>
      </c>
      <c r="I264" s="4">
        <v>4</v>
      </c>
      <c r="J264" s="4">
        <v>4</v>
      </c>
      <c r="K264" s="4" t="s">
        <v>30</v>
      </c>
      <c r="L264" s="4">
        <v>2424</v>
      </c>
      <c r="M264" s="4">
        <v>2424</v>
      </c>
      <c r="N264" s="4" t="s">
        <v>1316</v>
      </c>
      <c r="O264" s="4" t="s">
        <v>1267</v>
      </c>
      <c r="P264" s="4" t="s">
        <v>33</v>
      </c>
      <c r="Q264" s="4">
        <v>0</v>
      </c>
      <c r="R264" s="8">
        <v>44974</v>
      </c>
      <c r="S264" s="6">
        <v>45005</v>
      </c>
      <c r="T264" s="4" t="s">
        <v>34</v>
      </c>
      <c r="U264" s="4">
        <v>2424</v>
      </c>
      <c r="V264" s="4">
        <v>0</v>
      </c>
      <c r="W264" s="4">
        <v>0</v>
      </c>
      <c r="X264" s="4" t="s">
        <v>1317</v>
      </c>
      <c r="Y264" s="4" t="s">
        <v>1318</v>
      </c>
    </row>
    <row r="265" s="4" customFormat="1" spans="1:25">
      <c r="A265" s="4" t="s">
        <v>1319</v>
      </c>
      <c r="B265" s="4" t="s">
        <v>26</v>
      </c>
      <c r="C265" s="4" t="s">
        <v>27</v>
      </c>
      <c r="D265" s="4" t="s">
        <v>1320</v>
      </c>
      <c r="E265" s="4" t="s">
        <v>1321</v>
      </c>
      <c r="F265" s="6">
        <v>44999</v>
      </c>
      <c r="G265" s="6">
        <v>45002</v>
      </c>
      <c r="H265" s="4">
        <v>1</v>
      </c>
      <c r="I265" s="4">
        <v>3</v>
      </c>
      <c r="J265" s="4">
        <v>3</v>
      </c>
      <c r="K265" s="4" t="s">
        <v>30</v>
      </c>
      <c r="L265" s="4">
        <v>2460</v>
      </c>
      <c r="M265" s="4">
        <v>2460</v>
      </c>
      <c r="N265" s="4" t="s">
        <v>1322</v>
      </c>
      <c r="O265" s="4" t="s">
        <v>1267</v>
      </c>
      <c r="P265" s="4" t="s">
        <v>33</v>
      </c>
      <c r="Q265" s="4">
        <v>0</v>
      </c>
      <c r="R265" s="8">
        <v>44975</v>
      </c>
      <c r="S265" s="6">
        <v>45005</v>
      </c>
      <c r="T265" s="4" t="s">
        <v>34</v>
      </c>
      <c r="U265" s="4">
        <v>2460</v>
      </c>
      <c r="V265" s="4">
        <v>0</v>
      </c>
      <c r="W265" s="4">
        <v>0</v>
      </c>
      <c r="X265" s="4" t="s">
        <v>1323</v>
      </c>
      <c r="Y265" s="4" t="s">
        <v>1324</v>
      </c>
    </row>
    <row r="266" s="4" customFormat="1" spans="1:25">
      <c r="A266" s="4" t="s">
        <v>1325</v>
      </c>
      <c r="B266" s="4" t="s">
        <v>26</v>
      </c>
      <c r="C266" s="4" t="s">
        <v>27</v>
      </c>
      <c r="D266" s="4" t="s">
        <v>1326</v>
      </c>
      <c r="E266" s="4" t="s">
        <v>1327</v>
      </c>
      <c r="F266" s="6">
        <v>45001</v>
      </c>
      <c r="G266" s="6">
        <v>45002</v>
      </c>
      <c r="H266" s="4">
        <v>1</v>
      </c>
      <c r="I266" s="4">
        <v>1</v>
      </c>
      <c r="J266" s="4">
        <v>1</v>
      </c>
      <c r="K266" s="4" t="s">
        <v>30</v>
      </c>
      <c r="L266" s="4">
        <v>581</v>
      </c>
      <c r="M266" s="4">
        <v>581</v>
      </c>
      <c r="N266" s="4" t="s">
        <v>1328</v>
      </c>
      <c r="O266" s="4" t="s">
        <v>1267</v>
      </c>
      <c r="P266" s="4" t="s">
        <v>33</v>
      </c>
      <c r="Q266" s="4">
        <v>0</v>
      </c>
      <c r="R266" s="8">
        <v>44977</v>
      </c>
      <c r="S266" s="6">
        <v>45005</v>
      </c>
      <c r="T266" s="4" t="s">
        <v>34</v>
      </c>
      <c r="U266" s="4">
        <v>581</v>
      </c>
      <c r="V266" s="4">
        <v>0</v>
      </c>
      <c r="W266" s="4">
        <v>0</v>
      </c>
      <c r="X266" s="4" t="s">
        <v>1329</v>
      </c>
      <c r="Y266" s="4" t="s">
        <v>1330</v>
      </c>
    </row>
    <row r="267" s="4" customFormat="1" spans="1:25">
      <c r="A267" s="4" t="s">
        <v>1331</v>
      </c>
      <c r="B267" s="4" t="s">
        <v>26</v>
      </c>
      <c r="C267" s="4" t="s">
        <v>27</v>
      </c>
      <c r="D267" s="4" t="s">
        <v>956</v>
      </c>
      <c r="E267" s="4" t="s">
        <v>213</v>
      </c>
      <c r="F267" s="6">
        <v>44999</v>
      </c>
      <c r="G267" s="6">
        <v>45002</v>
      </c>
      <c r="H267" s="4">
        <v>1</v>
      </c>
      <c r="I267" s="4">
        <v>3</v>
      </c>
      <c r="J267" s="4">
        <v>3</v>
      </c>
      <c r="K267" s="4" t="s">
        <v>30</v>
      </c>
      <c r="L267" s="4">
        <v>3393</v>
      </c>
      <c r="M267" s="4">
        <v>3393</v>
      </c>
      <c r="N267" s="4" t="s">
        <v>1332</v>
      </c>
      <c r="O267" s="4" t="s">
        <v>1267</v>
      </c>
      <c r="P267" s="4" t="s">
        <v>33</v>
      </c>
      <c r="Q267" s="4">
        <v>0</v>
      </c>
      <c r="R267" s="8">
        <v>44978</v>
      </c>
      <c r="S267" s="6">
        <v>45005</v>
      </c>
      <c r="T267" s="4" t="s">
        <v>34</v>
      </c>
      <c r="U267" s="4">
        <v>3393</v>
      </c>
      <c r="V267" s="4">
        <v>0</v>
      </c>
      <c r="W267" s="4">
        <v>0</v>
      </c>
      <c r="X267" s="4" t="s">
        <v>1333</v>
      </c>
      <c r="Y267" s="4" t="s">
        <v>42</v>
      </c>
    </row>
    <row r="268" s="4" customFormat="1" spans="1:25">
      <c r="A268" s="4" t="s">
        <v>1334</v>
      </c>
      <c r="B268" s="4" t="s">
        <v>26</v>
      </c>
      <c r="C268" s="4" t="s">
        <v>27</v>
      </c>
      <c r="D268" s="4" t="s">
        <v>218</v>
      </c>
      <c r="E268" s="4" t="s">
        <v>219</v>
      </c>
      <c r="F268" s="6">
        <v>45001</v>
      </c>
      <c r="G268" s="6">
        <v>45002</v>
      </c>
      <c r="H268" s="4">
        <v>1</v>
      </c>
      <c r="I268" s="4">
        <v>1</v>
      </c>
      <c r="J268" s="4">
        <v>1</v>
      </c>
      <c r="K268" s="4" t="s">
        <v>30</v>
      </c>
      <c r="L268" s="4">
        <v>656</v>
      </c>
      <c r="M268" s="4">
        <v>656</v>
      </c>
      <c r="N268" s="4" t="s">
        <v>1335</v>
      </c>
      <c r="O268" s="4" t="s">
        <v>1267</v>
      </c>
      <c r="P268" s="4" t="s">
        <v>33</v>
      </c>
      <c r="Q268" s="4">
        <v>0</v>
      </c>
      <c r="R268" s="8">
        <v>44979</v>
      </c>
      <c r="S268" s="6">
        <v>45005</v>
      </c>
      <c r="T268" s="4" t="s">
        <v>34</v>
      </c>
      <c r="U268" s="4">
        <v>656</v>
      </c>
      <c r="V268" s="4">
        <v>0</v>
      </c>
      <c r="W268" s="4">
        <v>0</v>
      </c>
      <c r="X268" s="4" t="s">
        <v>1336</v>
      </c>
      <c r="Y268" s="4" t="s">
        <v>222</v>
      </c>
    </row>
    <row r="269" s="4" customFormat="1" spans="1:25">
      <c r="A269" s="4" t="s">
        <v>1337</v>
      </c>
      <c r="B269" s="4" t="s">
        <v>26</v>
      </c>
      <c r="C269" s="4" t="s">
        <v>27</v>
      </c>
      <c r="D269" s="4" t="s">
        <v>726</v>
      </c>
      <c r="E269" s="4" t="s">
        <v>1338</v>
      </c>
      <c r="F269" s="6">
        <v>44999</v>
      </c>
      <c r="G269" s="6">
        <v>45002</v>
      </c>
      <c r="H269" s="4">
        <v>1</v>
      </c>
      <c r="I269" s="4">
        <v>3</v>
      </c>
      <c r="J269" s="4">
        <v>3</v>
      </c>
      <c r="K269" s="4" t="s">
        <v>30</v>
      </c>
      <c r="L269" s="4">
        <v>795</v>
      </c>
      <c r="M269" s="4">
        <v>795</v>
      </c>
      <c r="N269" s="4" t="s">
        <v>1339</v>
      </c>
      <c r="O269" s="4" t="s">
        <v>1267</v>
      </c>
      <c r="P269" s="4" t="s">
        <v>33</v>
      </c>
      <c r="Q269" s="4">
        <v>0</v>
      </c>
      <c r="R269" s="8">
        <v>44980</v>
      </c>
      <c r="S269" s="6">
        <v>45005</v>
      </c>
      <c r="T269" s="4" t="s">
        <v>34</v>
      </c>
      <c r="U269" s="4">
        <v>795</v>
      </c>
      <c r="V269" s="4">
        <v>0</v>
      </c>
      <c r="W269" s="4">
        <v>0</v>
      </c>
      <c r="X269" s="4" t="s">
        <v>1340</v>
      </c>
      <c r="Y269" s="4" t="s">
        <v>1341</v>
      </c>
    </row>
    <row r="270" s="4" customFormat="1" spans="1:25">
      <c r="A270" s="4" t="s">
        <v>1342</v>
      </c>
      <c r="B270" s="4" t="s">
        <v>26</v>
      </c>
      <c r="C270" s="4" t="s">
        <v>27</v>
      </c>
      <c r="D270" s="4" t="s">
        <v>1343</v>
      </c>
      <c r="E270" s="4" t="s">
        <v>175</v>
      </c>
      <c r="F270" s="6">
        <v>45001</v>
      </c>
      <c r="G270" s="6">
        <v>45002</v>
      </c>
      <c r="H270" s="4">
        <v>1</v>
      </c>
      <c r="I270" s="4">
        <v>1</v>
      </c>
      <c r="J270" s="4">
        <v>1</v>
      </c>
      <c r="K270" s="4" t="s">
        <v>30</v>
      </c>
      <c r="L270" s="4">
        <v>183</v>
      </c>
      <c r="M270" s="4">
        <v>183</v>
      </c>
      <c r="N270" s="4" t="s">
        <v>1344</v>
      </c>
      <c r="O270" s="4" t="s">
        <v>1267</v>
      </c>
      <c r="P270" s="4" t="s">
        <v>33</v>
      </c>
      <c r="Q270" s="4">
        <v>0</v>
      </c>
      <c r="R270" s="8">
        <v>44983</v>
      </c>
      <c r="S270" s="6">
        <v>45005</v>
      </c>
      <c r="T270" s="4" t="s">
        <v>34</v>
      </c>
      <c r="U270" s="4">
        <v>183</v>
      </c>
      <c r="V270" s="4">
        <v>0</v>
      </c>
      <c r="W270" s="4">
        <v>0</v>
      </c>
      <c r="X270" s="4" t="s">
        <v>1345</v>
      </c>
      <c r="Y270" s="4" t="s">
        <v>1346</v>
      </c>
    </row>
    <row r="271" s="4" customFormat="1" spans="1:25">
      <c r="A271" s="4" t="s">
        <v>1347</v>
      </c>
      <c r="B271" s="4" t="s">
        <v>26</v>
      </c>
      <c r="C271" s="4" t="s">
        <v>27</v>
      </c>
      <c r="D271" s="4" t="s">
        <v>1348</v>
      </c>
      <c r="E271" s="4" t="s">
        <v>118</v>
      </c>
      <c r="F271" s="6">
        <v>45000</v>
      </c>
      <c r="G271" s="6">
        <v>45002</v>
      </c>
      <c r="H271" s="4">
        <v>1</v>
      </c>
      <c r="I271" s="4">
        <v>2</v>
      </c>
      <c r="J271" s="4">
        <v>2</v>
      </c>
      <c r="K271" s="4" t="s">
        <v>30</v>
      </c>
      <c r="L271" s="4">
        <v>3396</v>
      </c>
      <c r="M271" s="4">
        <v>3396</v>
      </c>
      <c r="N271" s="4" t="s">
        <v>1349</v>
      </c>
      <c r="O271" s="4" t="s">
        <v>1267</v>
      </c>
      <c r="P271" s="4" t="s">
        <v>33</v>
      </c>
      <c r="Q271" s="4">
        <v>0</v>
      </c>
      <c r="R271" s="8">
        <v>44984</v>
      </c>
      <c r="S271" s="6">
        <v>45005</v>
      </c>
      <c r="T271" s="4" t="s">
        <v>34</v>
      </c>
      <c r="U271" s="4">
        <v>3396</v>
      </c>
      <c r="V271" s="4">
        <v>0</v>
      </c>
      <c r="W271" s="4">
        <v>0</v>
      </c>
      <c r="X271" s="4" t="s">
        <v>1350</v>
      </c>
      <c r="Y271" s="4" t="s">
        <v>42</v>
      </c>
    </row>
    <row r="272" s="4" customFormat="1" spans="1:25">
      <c r="A272" s="4" t="s">
        <v>1347</v>
      </c>
      <c r="B272" s="4" t="s">
        <v>26</v>
      </c>
      <c r="C272" s="4" t="s">
        <v>75</v>
      </c>
      <c r="D272" s="4" t="s">
        <v>1348</v>
      </c>
      <c r="E272" s="4" t="s">
        <v>118</v>
      </c>
      <c r="F272" s="6">
        <v>45000</v>
      </c>
      <c r="G272" s="6">
        <v>45002</v>
      </c>
      <c r="H272" s="4">
        <v>1</v>
      </c>
      <c r="I272" s="4">
        <v>2</v>
      </c>
      <c r="J272" s="4">
        <v>2</v>
      </c>
      <c r="K272" s="4" t="s">
        <v>30</v>
      </c>
      <c r="L272" s="4">
        <v>-3396</v>
      </c>
      <c r="M272" s="4">
        <v>-3396</v>
      </c>
      <c r="N272" s="4" t="s">
        <v>1349</v>
      </c>
      <c r="O272" s="4" t="s">
        <v>1267</v>
      </c>
      <c r="P272" s="4" t="s">
        <v>33</v>
      </c>
      <c r="Q272" s="4">
        <v>0</v>
      </c>
      <c r="R272" s="8">
        <v>44984</v>
      </c>
      <c r="S272" s="6">
        <v>45005</v>
      </c>
      <c r="T272" s="4" t="s">
        <v>34</v>
      </c>
      <c r="U272" s="4">
        <v>-3396</v>
      </c>
      <c r="V272" s="4">
        <v>0</v>
      </c>
      <c r="W272" s="4">
        <v>0</v>
      </c>
      <c r="X272" s="4" t="s">
        <v>1350</v>
      </c>
      <c r="Y272" s="4" t="s">
        <v>42</v>
      </c>
    </row>
    <row r="273" s="4" customFormat="1" spans="1:25">
      <c r="A273" s="4" t="s">
        <v>1351</v>
      </c>
      <c r="B273" s="4" t="s">
        <v>26</v>
      </c>
      <c r="C273" s="4" t="s">
        <v>27</v>
      </c>
      <c r="D273" s="4" t="s">
        <v>1352</v>
      </c>
      <c r="E273" s="4" t="s">
        <v>1353</v>
      </c>
      <c r="F273" s="6">
        <v>44996</v>
      </c>
      <c r="G273" s="6">
        <v>45002</v>
      </c>
      <c r="H273" s="4">
        <v>1</v>
      </c>
      <c r="I273" s="4">
        <v>6</v>
      </c>
      <c r="J273" s="4">
        <v>6</v>
      </c>
      <c r="K273" s="4" t="s">
        <v>30</v>
      </c>
      <c r="L273" s="4">
        <v>4368</v>
      </c>
      <c r="M273" s="4">
        <v>4368</v>
      </c>
      <c r="N273" s="4" t="s">
        <v>1354</v>
      </c>
      <c r="O273" s="4" t="s">
        <v>1267</v>
      </c>
      <c r="P273" s="4" t="s">
        <v>33</v>
      </c>
      <c r="Q273" s="4">
        <v>0</v>
      </c>
      <c r="R273" s="8">
        <v>44985</v>
      </c>
      <c r="S273" s="6">
        <v>45005</v>
      </c>
      <c r="T273" s="4" t="s">
        <v>34</v>
      </c>
      <c r="U273" s="4">
        <v>4368</v>
      </c>
      <c r="V273" s="4">
        <v>0</v>
      </c>
      <c r="W273" s="4">
        <v>0</v>
      </c>
      <c r="X273" s="4" t="s">
        <v>1355</v>
      </c>
      <c r="Y273" s="4" t="s">
        <v>1356</v>
      </c>
    </row>
    <row r="274" s="4" customFormat="1" spans="1:25">
      <c r="A274" s="4" t="s">
        <v>1357</v>
      </c>
      <c r="B274" s="4" t="s">
        <v>26</v>
      </c>
      <c r="C274" s="4" t="s">
        <v>27</v>
      </c>
      <c r="D274" s="4" t="s">
        <v>1358</v>
      </c>
      <c r="E274" s="4" t="s">
        <v>294</v>
      </c>
      <c r="F274" s="6">
        <v>45000</v>
      </c>
      <c r="G274" s="6">
        <v>45002</v>
      </c>
      <c r="H274" s="4">
        <v>1</v>
      </c>
      <c r="I274" s="4">
        <v>2</v>
      </c>
      <c r="J274" s="4">
        <v>2</v>
      </c>
      <c r="K274" s="4" t="s">
        <v>30</v>
      </c>
      <c r="L274" s="4">
        <v>632</v>
      </c>
      <c r="M274" s="4">
        <v>632</v>
      </c>
      <c r="N274" s="4" t="s">
        <v>1359</v>
      </c>
      <c r="O274" s="4" t="s">
        <v>1267</v>
      </c>
      <c r="P274" s="4" t="s">
        <v>33</v>
      </c>
      <c r="Q274" s="4">
        <v>0</v>
      </c>
      <c r="R274" s="8">
        <v>44985</v>
      </c>
      <c r="S274" s="6">
        <v>45005</v>
      </c>
      <c r="T274" s="4" t="s">
        <v>34</v>
      </c>
      <c r="U274" s="4">
        <v>632</v>
      </c>
      <c r="V274" s="4">
        <v>0</v>
      </c>
      <c r="W274" s="4">
        <v>0</v>
      </c>
      <c r="X274" s="4" t="s">
        <v>1360</v>
      </c>
      <c r="Y274" s="4" t="s">
        <v>1361</v>
      </c>
    </row>
    <row r="275" s="4" customFormat="1" spans="1:25">
      <c r="A275" s="4" t="s">
        <v>1362</v>
      </c>
      <c r="B275" s="4" t="s">
        <v>26</v>
      </c>
      <c r="C275" s="4" t="s">
        <v>27</v>
      </c>
      <c r="D275" s="4" t="s">
        <v>1363</v>
      </c>
      <c r="E275" s="4" t="s">
        <v>768</v>
      </c>
      <c r="F275" s="6">
        <v>45001</v>
      </c>
      <c r="G275" s="6">
        <v>45002</v>
      </c>
      <c r="H275" s="4">
        <v>1</v>
      </c>
      <c r="I275" s="4">
        <v>1</v>
      </c>
      <c r="J275" s="4">
        <v>1</v>
      </c>
      <c r="K275" s="4" t="s">
        <v>30</v>
      </c>
      <c r="L275" s="4">
        <v>459</v>
      </c>
      <c r="M275" s="4">
        <v>459</v>
      </c>
      <c r="N275" s="4" t="s">
        <v>1364</v>
      </c>
      <c r="O275" s="4" t="s">
        <v>1267</v>
      </c>
      <c r="P275" s="4" t="s">
        <v>33</v>
      </c>
      <c r="Q275" s="4">
        <v>0</v>
      </c>
      <c r="R275" s="8">
        <v>44985</v>
      </c>
      <c r="S275" s="6">
        <v>45005</v>
      </c>
      <c r="T275" s="4" t="s">
        <v>34</v>
      </c>
      <c r="U275" s="4">
        <v>459</v>
      </c>
      <c r="V275" s="4">
        <v>0</v>
      </c>
      <c r="W275" s="4">
        <v>0</v>
      </c>
      <c r="X275" s="4" t="s">
        <v>1365</v>
      </c>
      <c r="Y275" s="4" t="s">
        <v>42</v>
      </c>
    </row>
    <row r="276" s="4" customFormat="1" spans="1:25">
      <c r="A276" s="4" t="s">
        <v>1366</v>
      </c>
      <c r="B276" s="4" t="s">
        <v>26</v>
      </c>
      <c r="C276" s="4" t="s">
        <v>27</v>
      </c>
      <c r="D276" s="4" t="s">
        <v>1367</v>
      </c>
      <c r="E276" s="4" t="s">
        <v>1368</v>
      </c>
      <c r="F276" s="6">
        <v>45000</v>
      </c>
      <c r="G276" s="6">
        <v>45002</v>
      </c>
      <c r="H276" s="4">
        <v>1</v>
      </c>
      <c r="I276" s="4">
        <v>2</v>
      </c>
      <c r="J276" s="4">
        <v>2</v>
      </c>
      <c r="K276" s="4" t="s">
        <v>30</v>
      </c>
      <c r="L276" s="4">
        <v>2681</v>
      </c>
      <c r="M276" s="4">
        <v>2681</v>
      </c>
      <c r="N276" s="4" t="s">
        <v>1369</v>
      </c>
      <c r="O276" s="4" t="s">
        <v>1267</v>
      </c>
      <c r="P276" s="4" t="s">
        <v>33</v>
      </c>
      <c r="Q276" s="4">
        <v>0</v>
      </c>
      <c r="R276" s="8">
        <v>44986</v>
      </c>
      <c r="S276" s="6">
        <v>45005</v>
      </c>
      <c r="T276" s="4" t="s">
        <v>34</v>
      </c>
      <c r="U276" s="4">
        <v>2681</v>
      </c>
      <c r="V276" s="4">
        <v>0</v>
      </c>
      <c r="W276" s="4">
        <v>0</v>
      </c>
      <c r="X276" s="4" t="s">
        <v>1370</v>
      </c>
      <c r="Y276" s="4" t="s">
        <v>1371</v>
      </c>
    </row>
    <row r="277" s="4" customFormat="1" spans="1:25">
      <c r="A277" s="4" t="s">
        <v>1372</v>
      </c>
      <c r="B277" s="4" t="s">
        <v>26</v>
      </c>
      <c r="C277" s="4" t="s">
        <v>27</v>
      </c>
      <c r="D277" s="4" t="s">
        <v>1373</v>
      </c>
      <c r="E277" s="4" t="s">
        <v>219</v>
      </c>
      <c r="F277" s="6">
        <v>44996</v>
      </c>
      <c r="G277" s="6">
        <v>45002</v>
      </c>
      <c r="H277" s="4">
        <v>1</v>
      </c>
      <c r="I277" s="4">
        <v>6</v>
      </c>
      <c r="J277" s="4">
        <v>6</v>
      </c>
      <c r="K277" s="4" t="s">
        <v>30</v>
      </c>
      <c r="L277" s="4">
        <v>3587</v>
      </c>
      <c r="M277" s="4">
        <v>3587</v>
      </c>
      <c r="N277" s="4" t="s">
        <v>1374</v>
      </c>
      <c r="O277" s="4" t="s">
        <v>1267</v>
      </c>
      <c r="P277" s="4" t="s">
        <v>33</v>
      </c>
      <c r="Q277" s="4">
        <v>0</v>
      </c>
      <c r="R277" s="8">
        <v>44986</v>
      </c>
      <c r="S277" s="6">
        <v>45005</v>
      </c>
      <c r="T277" s="4" t="s">
        <v>34</v>
      </c>
      <c r="U277" s="4">
        <v>3587</v>
      </c>
      <c r="V277" s="4">
        <v>0</v>
      </c>
      <c r="W277" s="4">
        <v>0</v>
      </c>
      <c r="X277" s="4" t="s">
        <v>1375</v>
      </c>
      <c r="Y277" s="4" t="s">
        <v>1376</v>
      </c>
    </row>
    <row r="278" s="4" customFormat="1" spans="1:25">
      <c r="A278" s="4" t="s">
        <v>1377</v>
      </c>
      <c r="B278" s="4" t="s">
        <v>26</v>
      </c>
      <c r="C278" s="4" t="s">
        <v>27</v>
      </c>
      <c r="D278" s="4" t="s">
        <v>1378</v>
      </c>
      <c r="E278" s="4" t="s">
        <v>1143</v>
      </c>
      <c r="F278" s="6">
        <v>45001</v>
      </c>
      <c r="G278" s="6">
        <v>45002</v>
      </c>
      <c r="H278" s="4">
        <v>1</v>
      </c>
      <c r="I278" s="4">
        <v>1</v>
      </c>
      <c r="J278" s="4">
        <v>1</v>
      </c>
      <c r="K278" s="4" t="s">
        <v>30</v>
      </c>
      <c r="L278" s="4">
        <v>722</v>
      </c>
      <c r="M278" s="4">
        <v>722</v>
      </c>
      <c r="N278" s="4" t="s">
        <v>1379</v>
      </c>
      <c r="O278" s="4" t="s">
        <v>1267</v>
      </c>
      <c r="P278" s="4" t="s">
        <v>33</v>
      </c>
      <c r="Q278" s="4">
        <v>0</v>
      </c>
      <c r="R278" s="8">
        <v>44987</v>
      </c>
      <c r="S278" s="6">
        <v>45005</v>
      </c>
      <c r="T278" s="4" t="s">
        <v>34</v>
      </c>
      <c r="U278" s="4">
        <v>722</v>
      </c>
      <c r="V278" s="4">
        <v>0</v>
      </c>
      <c r="W278" s="4">
        <v>0</v>
      </c>
      <c r="X278" s="4" t="s">
        <v>1380</v>
      </c>
      <c r="Y278" s="4" t="s">
        <v>1381</v>
      </c>
    </row>
    <row r="279" s="4" customFormat="1" spans="1:25">
      <c r="A279" s="4" t="s">
        <v>1382</v>
      </c>
      <c r="B279" s="4" t="s">
        <v>26</v>
      </c>
      <c r="C279" s="4" t="s">
        <v>27</v>
      </c>
      <c r="D279" s="4" t="s">
        <v>1383</v>
      </c>
      <c r="E279" s="4" t="s">
        <v>668</v>
      </c>
      <c r="F279" s="6">
        <v>44999</v>
      </c>
      <c r="G279" s="6">
        <v>45002</v>
      </c>
      <c r="H279" s="4">
        <v>1</v>
      </c>
      <c r="I279" s="4">
        <v>3</v>
      </c>
      <c r="J279" s="4">
        <v>3</v>
      </c>
      <c r="K279" s="4" t="s">
        <v>30</v>
      </c>
      <c r="L279" s="4">
        <v>1398</v>
      </c>
      <c r="M279" s="4">
        <v>1398</v>
      </c>
      <c r="N279" s="4" t="s">
        <v>1384</v>
      </c>
      <c r="O279" s="4" t="s">
        <v>1267</v>
      </c>
      <c r="P279" s="4" t="s">
        <v>33</v>
      </c>
      <c r="Q279" s="4">
        <v>0</v>
      </c>
      <c r="R279" s="8">
        <v>44987</v>
      </c>
      <c r="S279" s="6">
        <v>45005</v>
      </c>
      <c r="T279" s="4" t="s">
        <v>34</v>
      </c>
      <c r="U279" s="4">
        <v>1398</v>
      </c>
      <c r="V279" s="4">
        <v>0</v>
      </c>
      <c r="W279" s="4">
        <v>0</v>
      </c>
      <c r="X279" s="4" t="s">
        <v>1385</v>
      </c>
      <c r="Y279" s="4" t="s">
        <v>42</v>
      </c>
    </row>
    <row r="280" s="4" customFormat="1" spans="1:25">
      <c r="A280" s="4" t="s">
        <v>1386</v>
      </c>
      <c r="B280" s="4" t="s">
        <v>26</v>
      </c>
      <c r="C280" s="4" t="s">
        <v>27</v>
      </c>
      <c r="D280" s="4" t="s">
        <v>1387</v>
      </c>
      <c r="E280" s="4" t="s">
        <v>1388</v>
      </c>
      <c r="F280" s="6">
        <v>44998</v>
      </c>
      <c r="G280" s="6">
        <v>45002</v>
      </c>
      <c r="H280" s="4">
        <v>1</v>
      </c>
      <c r="I280" s="4">
        <v>4</v>
      </c>
      <c r="J280" s="4">
        <v>4</v>
      </c>
      <c r="K280" s="4" t="s">
        <v>30</v>
      </c>
      <c r="L280" s="4">
        <v>3320</v>
      </c>
      <c r="M280" s="4">
        <v>3320</v>
      </c>
      <c r="N280" s="4" t="s">
        <v>1389</v>
      </c>
      <c r="O280" s="4" t="s">
        <v>1267</v>
      </c>
      <c r="P280" s="4" t="s">
        <v>33</v>
      </c>
      <c r="Q280" s="4">
        <v>0</v>
      </c>
      <c r="R280" s="8">
        <v>44987</v>
      </c>
      <c r="S280" s="6">
        <v>45005</v>
      </c>
      <c r="T280" s="4" t="s">
        <v>34</v>
      </c>
      <c r="U280" s="4">
        <v>3320</v>
      </c>
      <c r="V280" s="4">
        <v>0</v>
      </c>
      <c r="W280" s="4">
        <v>0</v>
      </c>
      <c r="X280" s="4" t="s">
        <v>1390</v>
      </c>
      <c r="Y280" s="4" t="s">
        <v>42</v>
      </c>
    </row>
    <row r="281" s="4" customFormat="1" spans="1:25">
      <c r="A281" s="4" t="s">
        <v>1351</v>
      </c>
      <c r="B281" s="4" t="s">
        <v>26</v>
      </c>
      <c r="C281" s="4" t="s">
        <v>75</v>
      </c>
      <c r="D281" s="4" t="s">
        <v>1352</v>
      </c>
      <c r="E281" s="4" t="s">
        <v>1353</v>
      </c>
      <c r="F281" s="6">
        <v>44996</v>
      </c>
      <c r="G281" s="6">
        <v>45002</v>
      </c>
      <c r="H281" s="4">
        <v>1</v>
      </c>
      <c r="I281" s="4">
        <v>6</v>
      </c>
      <c r="J281" s="4">
        <v>6</v>
      </c>
      <c r="K281" s="4" t="s">
        <v>30</v>
      </c>
      <c r="L281" s="4">
        <v>-4368</v>
      </c>
      <c r="M281" s="4">
        <v>-4368</v>
      </c>
      <c r="N281" s="4" t="s">
        <v>1354</v>
      </c>
      <c r="O281" s="4" t="s">
        <v>1267</v>
      </c>
      <c r="P281" s="4" t="s">
        <v>33</v>
      </c>
      <c r="Q281" s="4">
        <v>0</v>
      </c>
      <c r="R281" s="8">
        <v>44985</v>
      </c>
      <c r="S281" s="6">
        <v>45005</v>
      </c>
      <c r="T281" s="4" t="s">
        <v>34</v>
      </c>
      <c r="U281" s="4">
        <v>-4368</v>
      </c>
      <c r="V281" s="4">
        <v>0</v>
      </c>
      <c r="W281" s="4">
        <v>0</v>
      </c>
      <c r="X281" s="4" t="s">
        <v>1355</v>
      </c>
      <c r="Y281" s="4" t="s">
        <v>1356</v>
      </c>
    </row>
    <row r="282" s="4" customFormat="1" spans="1:25">
      <c r="A282" s="4" t="s">
        <v>1391</v>
      </c>
      <c r="B282" s="4" t="s">
        <v>26</v>
      </c>
      <c r="C282" s="4" t="s">
        <v>27</v>
      </c>
      <c r="D282" s="4" t="s">
        <v>1392</v>
      </c>
      <c r="E282" s="4" t="s">
        <v>1393</v>
      </c>
      <c r="F282" s="6">
        <v>45000</v>
      </c>
      <c r="G282" s="6">
        <v>45002</v>
      </c>
      <c r="H282" s="4">
        <v>1</v>
      </c>
      <c r="I282" s="4">
        <v>2</v>
      </c>
      <c r="J282" s="4">
        <v>2</v>
      </c>
      <c r="K282" s="4" t="s">
        <v>30</v>
      </c>
      <c r="L282" s="4">
        <v>1062</v>
      </c>
      <c r="M282" s="4">
        <v>1062</v>
      </c>
      <c r="N282" s="4" t="s">
        <v>1394</v>
      </c>
      <c r="O282" s="4" t="s">
        <v>1267</v>
      </c>
      <c r="P282" s="4" t="s">
        <v>33</v>
      </c>
      <c r="Q282" s="4">
        <v>0</v>
      </c>
      <c r="R282" s="8">
        <v>44988</v>
      </c>
      <c r="S282" s="6">
        <v>45005</v>
      </c>
      <c r="T282" s="4" t="s">
        <v>34</v>
      </c>
      <c r="U282" s="4">
        <v>1062</v>
      </c>
      <c r="V282" s="4">
        <v>0</v>
      </c>
      <c r="W282" s="4">
        <v>0</v>
      </c>
      <c r="X282" s="4" t="s">
        <v>1395</v>
      </c>
      <c r="Y282" s="4" t="s">
        <v>1396</v>
      </c>
    </row>
    <row r="283" s="4" customFormat="1" spans="1:25">
      <c r="A283" s="4" t="s">
        <v>1397</v>
      </c>
      <c r="B283" s="4" t="s">
        <v>26</v>
      </c>
      <c r="C283" s="4" t="s">
        <v>27</v>
      </c>
      <c r="D283" s="4" t="s">
        <v>1398</v>
      </c>
      <c r="E283" s="4" t="s">
        <v>1399</v>
      </c>
      <c r="F283" s="6">
        <v>45001</v>
      </c>
      <c r="G283" s="6">
        <v>45002</v>
      </c>
      <c r="H283" s="4">
        <v>1</v>
      </c>
      <c r="I283" s="4">
        <v>1</v>
      </c>
      <c r="J283" s="4">
        <v>1</v>
      </c>
      <c r="K283" s="4" t="s">
        <v>30</v>
      </c>
      <c r="L283" s="4">
        <v>247</v>
      </c>
      <c r="M283" s="4">
        <v>247</v>
      </c>
      <c r="N283" s="4" t="s">
        <v>1400</v>
      </c>
      <c r="O283" s="4" t="s">
        <v>1267</v>
      </c>
      <c r="P283" s="4" t="s">
        <v>33</v>
      </c>
      <c r="Q283" s="4">
        <v>0</v>
      </c>
      <c r="R283" s="8">
        <v>44989</v>
      </c>
      <c r="S283" s="6">
        <v>45005</v>
      </c>
      <c r="T283" s="4" t="s">
        <v>34</v>
      </c>
      <c r="U283" s="4">
        <v>247</v>
      </c>
      <c r="V283" s="4">
        <v>0</v>
      </c>
      <c r="W283" s="4">
        <v>0</v>
      </c>
      <c r="X283" s="4" t="s">
        <v>1401</v>
      </c>
      <c r="Y283" s="4" t="s">
        <v>1402</v>
      </c>
    </row>
    <row r="284" s="4" customFormat="1" spans="1:25">
      <c r="A284" s="4" t="s">
        <v>1403</v>
      </c>
      <c r="B284" s="4" t="s">
        <v>26</v>
      </c>
      <c r="C284" s="4" t="s">
        <v>27</v>
      </c>
      <c r="D284" s="4" t="s">
        <v>1404</v>
      </c>
      <c r="E284" s="4" t="s">
        <v>1405</v>
      </c>
      <c r="F284" s="6">
        <v>45001</v>
      </c>
      <c r="G284" s="6">
        <v>45002</v>
      </c>
      <c r="H284" s="4">
        <v>1</v>
      </c>
      <c r="I284" s="4">
        <v>1</v>
      </c>
      <c r="J284" s="4">
        <v>1</v>
      </c>
      <c r="K284" s="4" t="s">
        <v>30</v>
      </c>
      <c r="L284" s="4">
        <v>1092</v>
      </c>
      <c r="M284" s="4">
        <v>1092</v>
      </c>
      <c r="N284" s="4" t="s">
        <v>1406</v>
      </c>
      <c r="O284" s="4" t="s">
        <v>1267</v>
      </c>
      <c r="P284" s="4" t="s">
        <v>33</v>
      </c>
      <c r="Q284" s="4">
        <v>0</v>
      </c>
      <c r="R284" s="8">
        <v>44990</v>
      </c>
      <c r="S284" s="6">
        <v>45005</v>
      </c>
      <c r="T284" s="4" t="s">
        <v>34</v>
      </c>
      <c r="U284" s="4">
        <v>1092</v>
      </c>
      <c r="V284" s="4">
        <v>0</v>
      </c>
      <c r="W284" s="4">
        <v>0</v>
      </c>
      <c r="X284" s="4" t="s">
        <v>1407</v>
      </c>
      <c r="Y284" s="4" t="s">
        <v>1408</v>
      </c>
    </row>
    <row r="285" s="4" customFormat="1" spans="1:25">
      <c r="A285" s="4" t="s">
        <v>1409</v>
      </c>
      <c r="B285" s="4" t="s">
        <v>26</v>
      </c>
      <c r="C285" s="4" t="s">
        <v>27</v>
      </c>
      <c r="D285" s="4" t="s">
        <v>218</v>
      </c>
      <c r="E285" s="4" t="s">
        <v>219</v>
      </c>
      <c r="F285" s="6">
        <v>45001</v>
      </c>
      <c r="G285" s="6">
        <v>45002</v>
      </c>
      <c r="H285" s="4">
        <v>1</v>
      </c>
      <c r="I285" s="4">
        <v>1</v>
      </c>
      <c r="J285" s="4">
        <v>1</v>
      </c>
      <c r="K285" s="4" t="s">
        <v>30</v>
      </c>
      <c r="L285" s="4">
        <v>696</v>
      </c>
      <c r="M285" s="4">
        <v>696</v>
      </c>
      <c r="N285" s="4" t="s">
        <v>1410</v>
      </c>
      <c r="O285" s="4" t="s">
        <v>1267</v>
      </c>
      <c r="P285" s="4" t="s">
        <v>33</v>
      </c>
      <c r="Q285" s="4">
        <v>0</v>
      </c>
      <c r="R285" s="8">
        <v>44990</v>
      </c>
      <c r="S285" s="6">
        <v>45005</v>
      </c>
      <c r="T285" s="4" t="s">
        <v>34</v>
      </c>
      <c r="U285" s="4">
        <v>696</v>
      </c>
      <c r="V285" s="4">
        <v>0</v>
      </c>
      <c r="W285" s="4">
        <v>0</v>
      </c>
      <c r="X285" s="4" t="s">
        <v>1411</v>
      </c>
      <c r="Y285" s="4" t="s">
        <v>222</v>
      </c>
    </row>
    <row r="286" s="4" customFormat="1" spans="1:25">
      <c r="A286" s="4" t="s">
        <v>1412</v>
      </c>
      <c r="B286" s="4" t="s">
        <v>26</v>
      </c>
      <c r="C286" s="4" t="s">
        <v>27</v>
      </c>
      <c r="D286" s="4" t="s">
        <v>218</v>
      </c>
      <c r="E286" s="4" t="s">
        <v>309</v>
      </c>
      <c r="F286" s="6">
        <v>44998</v>
      </c>
      <c r="G286" s="6">
        <v>45002</v>
      </c>
      <c r="H286" s="4">
        <v>1</v>
      </c>
      <c r="I286" s="4">
        <v>4</v>
      </c>
      <c r="J286" s="4">
        <v>4</v>
      </c>
      <c r="K286" s="4" t="s">
        <v>30</v>
      </c>
      <c r="L286" s="4">
        <v>2952</v>
      </c>
      <c r="M286" s="4">
        <v>2952</v>
      </c>
      <c r="N286" s="4" t="s">
        <v>1413</v>
      </c>
      <c r="O286" s="4" t="s">
        <v>1267</v>
      </c>
      <c r="P286" s="4" t="s">
        <v>33</v>
      </c>
      <c r="Q286" s="4">
        <v>0</v>
      </c>
      <c r="R286" s="8">
        <v>44990</v>
      </c>
      <c r="S286" s="6">
        <v>45005</v>
      </c>
      <c r="T286" s="4" t="s">
        <v>34</v>
      </c>
      <c r="U286" s="4">
        <v>2952</v>
      </c>
      <c r="V286" s="4">
        <v>0</v>
      </c>
      <c r="W286" s="4">
        <v>0</v>
      </c>
      <c r="X286" s="4" t="s">
        <v>1414</v>
      </c>
      <c r="Y286" s="4" t="s">
        <v>222</v>
      </c>
    </row>
    <row r="287" s="4" customFormat="1" spans="1:26">
      <c r="A287" s="4" t="s">
        <v>1415</v>
      </c>
      <c r="B287" s="4" t="s">
        <v>26</v>
      </c>
      <c r="C287" s="4" t="s">
        <v>27</v>
      </c>
      <c r="D287" s="4" t="s">
        <v>1416</v>
      </c>
      <c r="E287" s="4" t="s">
        <v>1417</v>
      </c>
      <c r="F287" s="6">
        <v>45001</v>
      </c>
      <c r="G287" s="6">
        <v>45002</v>
      </c>
      <c r="H287" s="4">
        <v>2</v>
      </c>
      <c r="I287" s="4">
        <v>1</v>
      </c>
      <c r="J287" s="4">
        <v>2</v>
      </c>
      <c r="K287" s="4" t="s">
        <v>30</v>
      </c>
      <c r="L287" s="4">
        <v>554</v>
      </c>
      <c r="M287" s="4">
        <v>554</v>
      </c>
      <c r="N287" s="4" t="s">
        <v>1418</v>
      </c>
      <c r="O287" s="4" t="s">
        <v>1267</v>
      </c>
      <c r="P287" s="4" t="s">
        <v>33</v>
      </c>
      <c r="Q287" s="4">
        <v>0</v>
      </c>
      <c r="R287" s="8">
        <v>44992</v>
      </c>
      <c r="S287" s="6">
        <v>45005</v>
      </c>
      <c r="T287" s="4" t="s">
        <v>34</v>
      </c>
      <c r="U287" s="4">
        <v>554</v>
      </c>
      <c r="V287" s="4">
        <v>0</v>
      </c>
      <c r="W287" s="4">
        <v>0</v>
      </c>
      <c r="X287" s="4" t="s">
        <v>1419</v>
      </c>
      <c r="Y287" s="4">
        <v>339720</v>
      </c>
      <c r="Z287" s="4" t="s">
        <v>1420</v>
      </c>
    </row>
    <row r="288" s="4" customFormat="1" spans="1:25">
      <c r="A288" s="4" t="s">
        <v>1421</v>
      </c>
      <c r="B288" s="4" t="s">
        <v>26</v>
      </c>
      <c r="C288" s="4" t="s">
        <v>27</v>
      </c>
      <c r="D288" s="4" t="s">
        <v>882</v>
      </c>
      <c r="E288" s="4" t="s">
        <v>1422</v>
      </c>
      <c r="F288" s="6">
        <v>45001</v>
      </c>
      <c r="G288" s="6">
        <v>45002</v>
      </c>
      <c r="H288" s="4">
        <v>2</v>
      </c>
      <c r="I288" s="4">
        <v>1</v>
      </c>
      <c r="J288" s="4">
        <v>2</v>
      </c>
      <c r="K288" s="4" t="s">
        <v>30</v>
      </c>
      <c r="L288" s="4">
        <v>932</v>
      </c>
      <c r="M288" s="4">
        <v>932</v>
      </c>
      <c r="N288" s="4" t="s">
        <v>1423</v>
      </c>
      <c r="O288" s="4" t="s">
        <v>1267</v>
      </c>
      <c r="P288" s="4" t="s">
        <v>33</v>
      </c>
      <c r="Q288" s="4">
        <v>0</v>
      </c>
      <c r="R288" s="8">
        <v>44992</v>
      </c>
      <c r="S288" s="6">
        <v>45005</v>
      </c>
      <c r="T288" s="4" t="s">
        <v>34</v>
      </c>
      <c r="U288" s="4">
        <v>932</v>
      </c>
      <c r="V288" s="4">
        <v>0</v>
      </c>
      <c r="W288" s="4">
        <v>0</v>
      </c>
      <c r="X288" s="4" t="s">
        <v>1424</v>
      </c>
      <c r="Y288" s="4" t="s">
        <v>42</v>
      </c>
    </row>
    <row r="289" s="4" customFormat="1" spans="1:25">
      <c r="A289" s="4" t="s">
        <v>1425</v>
      </c>
      <c r="B289" s="4" t="s">
        <v>26</v>
      </c>
      <c r="C289" s="4" t="s">
        <v>27</v>
      </c>
      <c r="D289" s="4" t="s">
        <v>1426</v>
      </c>
      <c r="E289" s="4" t="s">
        <v>1427</v>
      </c>
      <c r="F289" s="6">
        <v>45000</v>
      </c>
      <c r="G289" s="6">
        <v>45002</v>
      </c>
      <c r="H289" s="4">
        <v>1</v>
      </c>
      <c r="I289" s="4">
        <v>2</v>
      </c>
      <c r="J289" s="4">
        <v>2</v>
      </c>
      <c r="K289" s="4" t="s">
        <v>30</v>
      </c>
      <c r="L289" s="4">
        <v>888</v>
      </c>
      <c r="M289" s="4">
        <v>888</v>
      </c>
      <c r="N289" s="4" t="s">
        <v>1428</v>
      </c>
      <c r="O289" s="4" t="s">
        <v>1267</v>
      </c>
      <c r="P289" s="4" t="s">
        <v>33</v>
      </c>
      <c r="Q289" s="4">
        <v>0</v>
      </c>
      <c r="R289" s="8">
        <v>44992</v>
      </c>
      <c r="S289" s="6">
        <v>45005</v>
      </c>
      <c r="T289" s="4" t="s">
        <v>34</v>
      </c>
      <c r="U289" s="4">
        <v>888</v>
      </c>
      <c r="V289" s="4">
        <v>0</v>
      </c>
      <c r="W289" s="4">
        <v>0</v>
      </c>
      <c r="X289" s="4" t="s">
        <v>1429</v>
      </c>
      <c r="Y289" s="4" t="s">
        <v>42</v>
      </c>
    </row>
    <row r="290" s="4" customFormat="1" spans="1:25">
      <c r="A290" s="4" t="s">
        <v>1430</v>
      </c>
      <c r="B290" s="4" t="s">
        <v>26</v>
      </c>
      <c r="C290" s="4" t="s">
        <v>27</v>
      </c>
      <c r="D290" s="4" t="s">
        <v>1431</v>
      </c>
      <c r="E290" s="4" t="s">
        <v>1432</v>
      </c>
      <c r="F290" s="6">
        <v>44998</v>
      </c>
      <c r="G290" s="6">
        <v>45002</v>
      </c>
      <c r="H290" s="4">
        <v>2</v>
      </c>
      <c r="I290" s="4">
        <v>4</v>
      </c>
      <c r="J290" s="4">
        <v>8</v>
      </c>
      <c r="K290" s="4" t="s">
        <v>30</v>
      </c>
      <c r="L290" s="4">
        <v>2640</v>
      </c>
      <c r="M290" s="4">
        <v>2640</v>
      </c>
      <c r="N290" s="4" t="s">
        <v>1433</v>
      </c>
      <c r="O290" s="4" t="s">
        <v>1267</v>
      </c>
      <c r="P290" s="4" t="s">
        <v>33</v>
      </c>
      <c r="Q290" s="4">
        <v>0</v>
      </c>
      <c r="R290" s="8">
        <v>44992</v>
      </c>
      <c r="S290" s="6">
        <v>45005</v>
      </c>
      <c r="T290" s="4" t="s">
        <v>34</v>
      </c>
      <c r="U290" s="4">
        <v>2640</v>
      </c>
      <c r="V290" s="4">
        <v>0</v>
      </c>
      <c r="W290" s="4">
        <v>0</v>
      </c>
      <c r="X290" s="4" t="s">
        <v>1434</v>
      </c>
      <c r="Y290" s="4" t="s">
        <v>1435</v>
      </c>
    </row>
    <row r="291" s="4" customFormat="1" spans="1:25">
      <c r="A291" s="4" t="s">
        <v>1436</v>
      </c>
      <c r="B291" s="4" t="s">
        <v>26</v>
      </c>
      <c r="C291" s="4" t="s">
        <v>27</v>
      </c>
      <c r="D291" s="4" t="s">
        <v>1437</v>
      </c>
      <c r="E291" s="4" t="s">
        <v>1438</v>
      </c>
      <c r="F291" s="6">
        <v>45001</v>
      </c>
      <c r="G291" s="6">
        <v>45002</v>
      </c>
      <c r="H291" s="4">
        <v>1</v>
      </c>
      <c r="I291" s="4">
        <v>1</v>
      </c>
      <c r="J291" s="4">
        <v>1</v>
      </c>
      <c r="K291" s="4" t="s">
        <v>30</v>
      </c>
      <c r="L291" s="4">
        <v>2155</v>
      </c>
      <c r="M291" s="4">
        <v>2155</v>
      </c>
      <c r="N291" s="4" t="s">
        <v>1439</v>
      </c>
      <c r="O291" s="4" t="s">
        <v>1267</v>
      </c>
      <c r="P291" s="4" t="s">
        <v>33</v>
      </c>
      <c r="Q291" s="4">
        <v>0</v>
      </c>
      <c r="R291" s="8">
        <v>44993</v>
      </c>
      <c r="S291" s="6">
        <v>45005</v>
      </c>
      <c r="T291" s="4" t="s">
        <v>34</v>
      </c>
      <c r="U291" s="4">
        <v>2155</v>
      </c>
      <c r="V291" s="4">
        <v>0</v>
      </c>
      <c r="W291" s="4">
        <v>0</v>
      </c>
      <c r="X291" s="4" t="s">
        <v>1440</v>
      </c>
      <c r="Y291" s="4" t="s">
        <v>1441</v>
      </c>
    </row>
    <row r="292" s="4" customFormat="1" spans="1:25">
      <c r="A292" s="4" t="s">
        <v>1442</v>
      </c>
      <c r="B292" s="4" t="s">
        <v>26</v>
      </c>
      <c r="C292" s="4" t="s">
        <v>27</v>
      </c>
      <c r="D292" s="4" t="s">
        <v>961</v>
      </c>
      <c r="E292" s="4" t="s">
        <v>962</v>
      </c>
      <c r="F292" s="6">
        <v>44999</v>
      </c>
      <c r="G292" s="6">
        <v>45002</v>
      </c>
      <c r="H292" s="4">
        <v>1</v>
      </c>
      <c r="I292" s="4">
        <v>3</v>
      </c>
      <c r="J292" s="4">
        <v>3</v>
      </c>
      <c r="K292" s="4" t="s">
        <v>30</v>
      </c>
      <c r="L292" s="4">
        <v>864</v>
      </c>
      <c r="M292" s="4">
        <v>864</v>
      </c>
      <c r="N292" s="4" t="s">
        <v>1443</v>
      </c>
      <c r="O292" s="4" t="s">
        <v>1267</v>
      </c>
      <c r="P292" s="4" t="s">
        <v>33</v>
      </c>
      <c r="Q292" s="4">
        <v>0</v>
      </c>
      <c r="R292" s="8">
        <v>44993</v>
      </c>
      <c r="S292" s="6">
        <v>45005</v>
      </c>
      <c r="T292" s="4" t="s">
        <v>34</v>
      </c>
      <c r="U292" s="4">
        <v>864</v>
      </c>
      <c r="V292" s="4">
        <v>0</v>
      </c>
      <c r="W292" s="4">
        <v>0</v>
      </c>
      <c r="X292" s="4" t="s">
        <v>1444</v>
      </c>
      <c r="Y292" s="4" t="s">
        <v>42</v>
      </c>
    </row>
    <row r="293" s="4" customFormat="1" spans="1:25">
      <c r="A293" s="4" t="s">
        <v>1445</v>
      </c>
      <c r="B293" s="4" t="s">
        <v>26</v>
      </c>
      <c r="C293" s="4" t="s">
        <v>27</v>
      </c>
      <c r="D293" s="4" t="s">
        <v>271</v>
      </c>
      <c r="E293" s="4" t="s">
        <v>96</v>
      </c>
      <c r="F293" s="6">
        <v>45001</v>
      </c>
      <c r="G293" s="6">
        <v>45002</v>
      </c>
      <c r="H293" s="4">
        <v>2</v>
      </c>
      <c r="I293" s="4">
        <v>1</v>
      </c>
      <c r="J293" s="4">
        <v>2</v>
      </c>
      <c r="K293" s="4" t="s">
        <v>30</v>
      </c>
      <c r="L293" s="4">
        <v>758</v>
      </c>
      <c r="M293" s="4">
        <v>758</v>
      </c>
      <c r="N293" s="4" t="s">
        <v>1446</v>
      </c>
      <c r="O293" s="4" t="s">
        <v>1267</v>
      </c>
      <c r="P293" s="4" t="s">
        <v>33</v>
      </c>
      <c r="Q293" s="4">
        <v>0</v>
      </c>
      <c r="R293" s="8">
        <v>44993</v>
      </c>
      <c r="S293" s="6">
        <v>45005</v>
      </c>
      <c r="T293" s="4" t="s">
        <v>34</v>
      </c>
      <c r="U293" s="4">
        <v>758</v>
      </c>
      <c r="V293" s="4">
        <v>0</v>
      </c>
      <c r="W293" s="4">
        <v>0</v>
      </c>
      <c r="X293" s="4" t="s">
        <v>1447</v>
      </c>
      <c r="Y293" s="4" t="s">
        <v>1448</v>
      </c>
    </row>
    <row r="294" s="4" customFormat="1" spans="1:25">
      <c r="A294" s="4" t="s">
        <v>1449</v>
      </c>
      <c r="B294" s="4" t="s">
        <v>26</v>
      </c>
      <c r="C294" s="4" t="s">
        <v>27</v>
      </c>
      <c r="D294" s="4" t="s">
        <v>815</v>
      </c>
      <c r="E294" s="4" t="s">
        <v>816</v>
      </c>
      <c r="F294" s="6">
        <v>45001</v>
      </c>
      <c r="G294" s="6">
        <v>45002</v>
      </c>
      <c r="H294" s="4">
        <v>1</v>
      </c>
      <c r="I294" s="4">
        <v>1</v>
      </c>
      <c r="J294" s="4">
        <v>1</v>
      </c>
      <c r="K294" s="4" t="s">
        <v>30</v>
      </c>
      <c r="L294" s="4">
        <v>1449</v>
      </c>
      <c r="M294" s="4">
        <v>1449</v>
      </c>
      <c r="N294" s="4" t="s">
        <v>1450</v>
      </c>
      <c r="O294" s="4" t="s">
        <v>1267</v>
      </c>
      <c r="P294" s="4" t="s">
        <v>33</v>
      </c>
      <c r="Q294" s="4">
        <v>0</v>
      </c>
      <c r="R294" s="8">
        <v>44993</v>
      </c>
      <c r="S294" s="6">
        <v>45005</v>
      </c>
      <c r="T294" s="4" t="s">
        <v>34</v>
      </c>
      <c r="U294" s="4">
        <v>1449</v>
      </c>
      <c r="V294" s="4">
        <v>0</v>
      </c>
      <c r="W294" s="4">
        <v>0</v>
      </c>
      <c r="X294" s="4" t="s">
        <v>1451</v>
      </c>
      <c r="Y294" s="4" t="s">
        <v>42</v>
      </c>
    </row>
    <row r="295" s="4" customFormat="1" spans="1:25">
      <c r="A295" s="4" t="s">
        <v>1452</v>
      </c>
      <c r="B295" s="4" t="s">
        <v>26</v>
      </c>
      <c r="C295" s="4" t="s">
        <v>27</v>
      </c>
      <c r="D295" s="4" t="s">
        <v>1453</v>
      </c>
      <c r="E295" s="4" t="s">
        <v>1454</v>
      </c>
      <c r="F295" s="6">
        <v>45001</v>
      </c>
      <c r="G295" s="6">
        <v>45002</v>
      </c>
      <c r="H295" s="4">
        <v>1</v>
      </c>
      <c r="I295" s="4">
        <v>1</v>
      </c>
      <c r="J295" s="4">
        <v>1</v>
      </c>
      <c r="K295" s="4" t="s">
        <v>30</v>
      </c>
      <c r="L295" s="4">
        <v>181</v>
      </c>
      <c r="M295" s="4">
        <v>181</v>
      </c>
      <c r="N295" s="4" t="s">
        <v>1455</v>
      </c>
      <c r="O295" s="4" t="s">
        <v>1267</v>
      </c>
      <c r="P295" s="4" t="s">
        <v>33</v>
      </c>
      <c r="Q295" s="4">
        <v>0</v>
      </c>
      <c r="R295" s="8">
        <v>44994</v>
      </c>
      <c r="S295" s="6">
        <v>45005</v>
      </c>
      <c r="T295" s="4" t="s">
        <v>34</v>
      </c>
      <c r="U295" s="4">
        <v>181</v>
      </c>
      <c r="V295" s="4">
        <v>0</v>
      </c>
      <c r="W295" s="4">
        <v>0</v>
      </c>
      <c r="X295" s="4" t="s">
        <v>1456</v>
      </c>
      <c r="Y295" s="4" t="s">
        <v>1457</v>
      </c>
    </row>
    <row r="296" s="4" customFormat="1" spans="1:25">
      <c r="A296" s="4" t="s">
        <v>1458</v>
      </c>
      <c r="B296" s="4" t="s">
        <v>26</v>
      </c>
      <c r="C296" s="4" t="s">
        <v>27</v>
      </c>
      <c r="D296" s="4" t="s">
        <v>1459</v>
      </c>
      <c r="E296" s="4" t="s">
        <v>1460</v>
      </c>
      <c r="F296" s="6">
        <v>44999</v>
      </c>
      <c r="G296" s="6">
        <v>45002</v>
      </c>
      <c r="H296" s="4">
        <v>1</v>
      </c>
      <c r="I296" s="4">
        <v>3</v>
      </c>
      <c r="J296" s="4">
        <v>3</v>
      </c>
      <c r="K296" s="4" t="s">
        <v>30</v>
      </c>
      <c r="L296" s="4">
        <v>6942</v>
      </c>
      <c r="M296" s="4">
        <v>6942</v>
      </c>
      <c r="N296" s="4" t="s">
        <v>1461</v>
      </c>
      <c r="O296" s="4" t="s">
        <v>1267</v>
      </c>
      <c r="P296" s="4" t="s">
        <v>33</v>
      </c>
      <c r="Q296" s="4">
        <v>0</v>
      </c>
      <c r="R296" s="8">
        <v>44994</v>
      </c>
      <c r="S296" s="6">
        <v>45005</v>
      </c>
      <c r="T296" s="4" t="s">
        <v>34</v>
      </c>
      <c r="U296" s="4">
        <v>6942</v>
      </c>
      <c r="V296" s="4">
        <v>0</v>
      </c>
      <c r="W296" s="4">
        <v>0</v>
      </c>
      <c r="X296" s="4" t="s">
        <v>1462</v>
      </c>
      <c r="Y296" s="4" t="s">
        <v>1463</v>
      </c>
    </row>
    <row r="297" s="4" customFormat="1" spans="1:25">
      <c r="A297" s="4" t="s">
        <v>1464</v>
      </c>
      <c r="B297" s="4" t="s">
        <v>26</v>
      </c>
      <c r="C297" s="4" t="s">
        <v>27</v>
      </c>
      <c r="D297" s="4" t="s">
        <v>1465</v>
      </c>
      <c r="E297" s="4" t="s">
        <v>1466</v>
      </c>
      <c r="F297" s="6">
        <v>45001</v>
      </c>
      <c r="G297" s="6">
        <v>45002</v>
      </c>
      <c r="H297" s="4">
        <v>1</v>
      </c>
      <c r="I297" s="4">
        <v>1</v>
      </c>
      <c r="J297" s="4">
        <v>1</v>
      </c>
      <c r="K297" s="4" t="s">
        <v>30</v>
      </c>
      <c r="L297" s="4">
        <v>380</v>
      </c>
      <c r="M297" s="4">
        <v>380</v>
      </c>
      <c r="N297" s="4" t="s">
        <v>1467</v>
      </c>
      <c r="O297" s="4" t="s">
        <v>1267</v>
      </c>
      <c r="P297" s="4" t="s">
        <v>33</v>
      </c>
      <c r="Q297" s="4">
        <v>0</v>
      </c>
      <c r="R297" s="8">
        <v>44994</v>
      </c>
      <c r="S297" s="6">
        <v>45005</v>
      </c>
      <c r="T297" s="4" t="s">
        <v>34</v>
      </c>
      <c r="U297" s="4">
        <v>380</v>
      </c>
      <c r="V297" s="4">
        <v>0</v>
      </c>
      <c r="W297" s="4">
        <v>0</v>
      </c>
      <c r="X297" s="4" t="s">
        <v>1468</v>
      </c>
      <c r="Y297" s="4" t="s">
        <v>507</v>
      </c>
    </row>
    <row r="298" s="4" customFormat="1" spans="1:25">
      <c r="A298" s="4" t="s">
        <v>1469</v>
      </c>
      <c r="B298" s="4" t="s">
        <v>26</v>
      </c>
      <c r="C298" s="4" t="s">
        <v>27</v>
      </c>
      <c r="D298" s="4" t="s">
        <v>1470</v>
      </c>
      <c r="E298" s="4" t="s">
        <v>1471</v>
      </c>
      <c r="F298" s="6">
        <v>45001</v>
      </c>
      <c r="G298" s="6">
        <v>45002</v>
      </c>
      <c r="H298" s="4">
        <v>1</v>
      </c>
      <c r="I298" s="4">
        <v>1</v>
      </c>
      <c r="J298" s="4">
        <v>1</v>
      </c>
      <c r="K298" s="4" t="s">
        <v>30</v>
      </c>
      <c r="L298" s="4">
        <v>276</v>
      </c>
      <c r="M298" s="4">
        <v>276</v>
      </c>
      <c r="N298" s="4" t="s">
        <v>1472</v>
      </c>
      <c r="O298" s="4" t="s">
        <v>1267</v>
      </c>
      <c r="P298" s="4" t="s">
        <v>33</v>
      </c>
      <c r="Q298" s="4">
        <v>0</v>
      </c>
      <c r="R298" s="8">
        <v>44995</v>
      </c>
      <c r="S298" s="6">
        <v>45005</v>
      </c>
      <c r="T298" s="4" t="s">
        <v>34</v>
      </c>
      <c r="U298" s="4">
        <v>276</v>
      </c>
      <c r="V298" s="4">
        <v>0</v>
      </c>
      <c r="W298" s="4">
        <v>0</v>
      </c>
      <c r="X298" s="4" t="s">
        <v>1473</v>
      </c>
      <c r="Y298" s="4" t="s">
        <v>1474</v>
      </c>
    </row>
    <row r="299" s="4" customFormat="1" spans="1:25">
      <c r="A299" s="4" t="s">
        <v>1475</v>
      </c>
      <c r="B299" s="4" t="s">
        <v>26</v>
      </c>
      <c r="C299" s="4" t="s">
        <v>27</v>
      </c>
      <c r="D299" s="4" t="s">
        <v>323</v>
      </c>
      <c r="E299" s="4" t="s">
        <v>1476</v>
      </c>
      <c r="F299" s="6">
        <v>45000</v>
      </c>
      <c r="G299" s="6">
        <v>45002</v>
      </c>
      <c r="H299" s="4">
        <v>1</v>
      </c>
      <c r="I299" s="4">
        <v>2</v>
      </c>
      <c r="J299" s="4">
        <v>2</v>
      </c>
      <c r="K299" s="4" t="s">
        <v>30</v>
      </c>
      <c r="L299" s="4">
        <v>2310</v>
      </c>
      <c r="M299" s="4">
        <v>2310</v>
      </c>
      <c r="N299" s="4" t="s">
        <v>1477</v>
      </c>
      <c r="O299" s="4" t="s">
        <v>1267</v>
      </c>
      <c r="P299" s="4" t="s">
        <v>33</v>
      </c>
      <c r="Q299" s="4">
        <v>0</v>
      </c>
      <c r="R299" s="8">
        <v>44995</v>
      </c>
      <c r="S299" s="6">
        <v>45005</v>
      </c>
      <c r="T299" s="4" t="s">
        <v>34</v>
      </c>
      <c r="U299" s="4">
        <v>2310</v>
      </c>
      <c r="V299" s="4">
        <v>0</v>
      </c>
      <c r="W299" s="4">
        <v>0</v>
      </c>
      <c r="X299" s="4" t="s">
        <v>1478</v>
      </c>
      <c r="Y299" s="4" t="s">
        <v>42</v>
      </c>
    </row>
    <row r="300" s="4" customFormat="1" spans="1:25">
      <c r="A300" s="4" t="s">
        <v>1479</v>
      </c>
      <c r="B300" s="4" t="s">
        <v>26</v>
      </c>
      <c r="C300" s="4" t="s">
        <v>27</v>
      </c>
      <c r="D300" s="4" t="s">
        <v>1480</v>
      </c>
      <c r="E300" s="4" t="s">
        <v>45</v>
      </c>
      <c r="F300" s="6">
        <v>44997</v>
      </c>
      <c r="G300" s="6">
        <v>45002</v>
      </c>
      <c r="H300" s="4">
        <v>1</v>
      </c>
      <c r="I300" s="4">
        <v>5</v>
      </c>
      <c r="J300" s="4">
        <v>5</v>
      </c>
      <c r="K300" s="4" t="s">
        <v>30</v>
      </c>
      <c r="L300" s="4">
        <v>1925</v>
      </c>
      <c r="M300" s="4">
        <v>1925</v>
      </c>
      <c r="N300" s="4" t="s">
        <v>1481</v>
      </c>
      <c r="O300" s="4" t="s">
        <v>1267</v>
      </c>
      <c r="P300" s="4" t="s">
        <v>33</v>
      </c>
      <c r="Q300" s="4">
        <v>0</v>
      </c>
      <c r="R300" s="8">
        <v>44995</v>
      </c>
      <c r="S300" s="6">
        <v>45005</v>
      </c>
      <c r="T300" s="4" t="s">
        <v>34</v>
      </c>
      <c r="U300" s="4">
        <v>1925</v>
      </c>
      <c r="V300" s="4">
        <v>0</v>
      </c>
      <c r="W300" s="4">
        <v>0</v>
      </c>
      <c r="X300" s="4" t="s">
        <v>1482</v>
      </c>
      <c r="Y300" s="4" t="s">
        <v>1483</v>
      </c>
    </row>
    <row r="301" s="4" customFormat="1" spans="1:25">
      <c r="A301" s="4" t="s">
        <v>1484</v>
      </c>
      <c r="B301" s="4" t="s">
        <v>26</v>
      </c>
      <c r="C301" s="4" t="s">
        <v>27</v>
      </c>
      <c r="D301" s="4" t="s">
        <v>1485</v>
      </c>
      <c r="E301" s="4" t="s">
        <v>1486</v>
      </c>
      <c r="F301" s="6">
        <v>44999</v>
      </c>
      <c r="G301" s="6">
        <v>45002</v>
      </c>
      <c r="H301" s="4">
        <v>1</v>
      </c>
      <c r="I301" s="4">
        <v>3</v>
      </c>
      <c r="J301" s="4">
        <v>3</v>
      </c>
      <c r="K301" s="4" t="s">
        <v>30</v>
      </c>
      <c r="L301" s="4">
        <v>22410</v>
      </c>
      <c r="M301" s="4">
        <v>22410</v>
      </c>
      <c r="N301" s="4" t="s">
        <v>1487</v>
      </c>
      <c r="O301" s="4" t="s">
        <v>1267</v>
      </c>
      <c r="P301" s="4" t="s">
        <v>33</v>
      </c>
      <c r="Q301" s="4">
        <v>0</v>
      </c>
      <c r="R301" s="8">
        <v>44995</v>
      </c>
      <c r="S301" s="6">
        <v>45005</v>
      </c>
      <c r="T301" s="4" t="s">
        <v>34</v>
      </c>
      <c r="U301" s="4">
        <v>22410</v>
      </c>
      <c r="V301" s="4">
        <v>0</v>
      </c>
      <c r="W301" s="4">
        <v>0</v>
      </c>
      <c r="X301" s="4" t="s">
        <v>1488</v>
      </c>
      <c r="Y301" s="4" t="s">
        <v>1489</v>
      </c>
    </row>
    <row r="302" s="4" customFormat="1" spans="1:25">
      <c r="A302" s="4" t="s">
        <v>1490</v>
      </c>
      <c r="B302" s="4" t="s">
        <v>26</v>
      </c>
      <c r="C302" s="4" t="s">
        <v>27</v>
      </c>
      <c r="D302" s="4" t="s">
        <v>834</v>
      </c>
      <c r="E302" s="4" t="s">
        <v>835</v>
      </c>
      <c r="F302" s="6">
        <v>44998</v>
      </c>
      <c r="G302" s="6">
        <v>45002</v>
      </c>
      <c r="H302" s="4">
        <v>1</v>
      </c>
      <c r="I302" s="4">
        <v>4</v>
      </c>
      <c r="J302" s="4">
        <v>4</v>
      </c>
      <c r="K302" s="4" t="s">
        <v>30</v>
      </c>
      <c r="L302" s="4">
        <v>3856</v>
      </c>
      <c r="M302" s="4">
        <v>3856</v>
      </c>
      <c r="N302" s="4" t="s">
        <v>1491</v>
      </c>
      <c r="O302" s="4" t="s">
        <v>1267</v>
      </c>
      <c r="P302" s="4" t="s">
        <v>33</v>
      </c>
      <c r="Q302" s="4">
        <v>0</v>
      </c>
      <c r="R302" s="8">
        <v>44995</v>
      </c>
      <c r="S302" s="6">
        <v>45005</v>
      </c>
      <c r="T302" s="4" t="s">
        <v>34</v>
      </c>
      <c r="U302" s="4">
        <v>3856</v>
      </c>
      <c r="V302" s="4">
        <v>0</v>
      </c>
      <c r="W302" s="4">
        <v>0</v>
      </c>
      <c r="X302" s="4" t="s">
        <v>1492</v>
      </c>
      <c r="Y302" s="4" t="s">
        <v>1493</v>
      </c>
    </row>
    <row r="303" s="4" customFormat="1" spans="1:25">
      <c r="A303" s="4" t="s">
        <v>1494</v>
      </c>
      <c r="B303" s="4" t="s">
        <v>26</v>
      </c>
      <c r="C303" s="4" t="s">
        <v>27</v>
      </c>
      <c r="D303" s="4" t="s">
        <v>834</v>
      </c>
      <c r="E303" s="4" t="s">
        <v>835</v>
      </c>
      <c r="F303" s="6">
        <v>45000</v>
      </c>
      <c r="G303" s="6">
        <v>45002</v>
      </c>
      <c r="H303" s="4">
        <v>1</v>
      </c>
      <c r="I303" s="4">
        <v>2</v>
      </c>
      <c r="J303" s="4">
        <v>2</v>
      </c>
      <c r="K303" s="4" t="s">
        <v>30</v>
      </c>
      <c r="L303" s="4">
        <v>1928</v>
      </c>
      <c r="M303" s="4">
        <v>1928</v>
      </c>
      <c r="N303" s="4" t="s">
        <v>1495</v>
      </c>
      <c r="O303" s="4" t="s">
        <v>1267</v>
      </c>
      <c r="P303" s="4" t="s">
        <v>33</v>
      </c>
      <c r="Q303" s="4">
        <v>0</v>
      </c>
      <c r="R303" s="8">
        <v>44996</v>
      </c>
      <c r="S303" s="6">
        <v>45005</v>
      </c>
      <c r="T303" s="4" t="s">
        <v>34</v>
      </c>
      <c r="U303" s="4">
        <v>1928</v>
      </c>
      <c r="V303" s="4">
        <v>0</v>
      </c>
      <c r="W303" s="4">
        <v>0</v>
      </c>
      <c r="X303" s="4" t="s">
        <v>1496</v>
      </c>
      <c r="Y303" s="4" t="s">
        <v>1497</v>
      </c>
    </row>
    <row r="304" s="4" customFormat="1" spans="1:25">
      <c r="A304" s="4" t="s">
        <v>1498</v>
      </c>
      <c r="B304" s="4" t="s">
        <v>26</v>
      </c>
      <c r="C304" s="4" t="s">
        <v>27</v>
      </c>
      <c r="D304" s="4" t="s">
        <v>1499</v>
      </c>
      <c r="E304" s="4" t="s">
        <v>1500</v>
      </c>
      <c r="F304" s="6">
        <v>45001</v>
      </c>
      <c r="G304" s="6">
        <v>45002</v>
      </c>
      <c r="H304" s="4">
        <v>1</v>
      </c>
      <c r="I304" s="4">
        <v>1</v>
      </c>
      <c r="J304" s="4">
        <v>1</v>
      </c>
      <c r="K304" s="4" t="s">
        <v>30</v>
      </c>
      <c r="L304" s="4">
        <v>450</v>
      </c>
      <c r="M304" s="4">
        <v>450</v>
      </c>
      <c r="N304" s="4" t="s">
        <v>1501</v>
      </c>
      <c r="O304" s="4" t="s">
        <v>1267</v>
      </c>
      <c r="P304" s="4" t="s">
        <v>33</v>
      </c>
      <c r="Q304" s="4">
        <v>0</v>
      </c>
      <c r="R304" s="8">
        <v>44996</v>
      </c>
      <c r="S304" s="6">
        <v>45005</v>
      </c>
      <c r="T304" s="4" t="s">
        <v>34</v>
      </c>
      <c r="U304" s="4">
        <v>450</v>
      </c>
      <c r="V304" s="4">
        <v>0</v>
      </c>
      <c r="W304" s="4">
        <v>0</v>
      </c>
      <c r="X304" s="4" t="s">
        <v>1502</v>
      </c>
      <c r="Y304" s="4" t="s">
        <v>1503</v>
      </c>
    </row>
    <row r="305" s="4" customFormat="1" spans="1:25">
      <c r="A305" s="4" t="s">
        <v>1504</v>
      </c>
      <c r="B305" s="4" t="s">
        <v>26</v>
      </c>
      <c r="C305" s="4" t="s">
        <v>27</v>
      </c>
      <c r="D305" s="4" t="s">
        <v>1505</v>
      </c>
      <c r="E305" s="4" t="s">
        <v>1506</v>
      </c>
      <c r="F305" s="6">
        <v>44998</v>
      </c>
      <c r="G305" s="6">
        <v>45002</v>
      </c>
      <c r="H305" s="4">
        <v>1</v>
      </c>
      <c r="I305" s="4">
        <v>4</v>
      </c>
      <c r="J305" s="4">
        <v>4</v>
      </c>
      <c r="K305" s="4" t="s">
        <v>30</v>
      </c>
      <c r="L305" s="4">
        <v>1964</v>
      </c>
      <c r="M305" s="4">
        <v>1964</v>
      </c>
      <c r="N305" s="4" t="s">
        <v>1507</v>
      </c>
      <c r="O305" s="4" t="s">
        <v>1267</v>
      </c>
      <c r="P305" s="4" t="s">
        <v>33</v>
      </c>
      <c r="Q305" s="4">
        <v>0</v>
      </c>
      <c r="R305" s="8">
        <v>44996</v>
      </c>
      <c r="S305" s="6">
        <v>45005</v>
      </c>
      <c r="T305" s="4" t="s">
        <v>34</v>
      </c>
      <c r="U305" s="4">
        <v>1964</v>
      </c>
      <c r="V305" s="4">
        <v>0</v>
      </c>
      <c r="W305" s="4">
        <v>0</v>
      </c>
      <c r="X305" s="4" t="s">
        <v>1508</v>
      </c>
      <c r="Y305" s="4" t="s">
        <v>1509</v>
      </c>
    </row>
    <row r="306" s="4" customFormat="1" spans="1:25">
      <c r="A306" s="4" t="s">
        <v>1510</v>
      </c>
      <c r="B306" s="4" t="s">
        <v>26</v>
      </c>
      <c r="C306" s="4" t="s">
        <v>27</v>
      </c>
      <c r="D306" s="4" t="s">
        <v>1511</v>
      </c>
      <c r="E306" s="4" t="s">
        <v>391</v>
      </c>
      <c r="F306" s="6">
        <v>44997</v>
      </c>
      <c r="G306" s="6">
        <v>45002</v>
      </c>
      <c r="H306" s="4">
        <v>1</v>
      </c>
      <c r="I306" s="4">
        <v>5</v>
      </c>
      <c r="J306" s="4">
        <v>5</v>
      </c>
      <c r="K306" s="4" t="s">
        <v>30</v>
      </c>
      <c r="L306" s="4">
        <v>6605</v>
      </c>
      <c r="M306" s="4">
        <v>6605</v>
      </c>
      <c r="N306" s="4" t="s">
        <v>1512</v>
      </c>
      <c r="O306" s="4" t="s">
        <v>1267</v>
      </c>
      <c r="P306" s="4" t="s">
        <v>33</v>
      </c>
      <c r="Q306" s="4">
        <v>0</v>
      </c>
      <c r="R306" s="8">
        <v>44996</v>
      </c>
      <c r="S306" s="6">
        <v>45005</v>
      </c>
      <c r="T306" s="4" t="s">
        <v>34</v>
      </c>
      <c r="U306" s="4">
        <v>6605</v>
      </c>
      <c r="V306" s="4">
        <v>0</v>
      </c>
      <c r="W306" s="4">
        <v>0</v>
      </c>
      <c r="X306" s="4" t="s">
        <v>1513</v>
      </c>
      <c r="Y306" s="4" t="s">
        <v>42</v>
      </c>
    </row>
    <row r="307" s="4" customFormat="1" spans="1:25">
      <c r="A307" s="4" t="s">
        <v>1514</v>
      </c>
      <c r="B307" s="4" t="s">
        <v>26</v>
      </c>
      <c r="C307" s="4" t="s">
        <v>27</v>
      </c>
      <c r="D307" s="4" t="s">
        <v>105</v>
      </c>
      <c r="E307" s="4" t="s">
        <v>106</v>
      </c>
      <c r="F307" s="6">
        <v>44997</v>
      </c>
      <c r="G307" s="6">
        <v>45002</v>
      </c>
      <c r="H307" s="4">
        <v>1</v>
      </c>
      <c r="I307" s="4">
        <v>5</v>
      </c>
      <c r="J307" s="4">
        <v>5</v>
      </c>
      <c r="K307" s="4" t="s">
        <v>30</v>
      </c>
      <c r="L307" s="4">
        <v>1010</v>
      </c>
      <c r="M307" s="4">
        <v>1010</v>
      </c>
      <c r="N307" s="4" t="s">
        <v>1515</v>
      </c>
      <c r="O307" s="4" t="s">
        <v>1267</v>
      </c>
      <c r="P307" s="4" t="s">
        <v>33</v>
      </c>
      <c r="Q307" s="4">
        <v>0</v>
      </c>
      <c r="R307" s="8">
        <v>44996</v>
      </c>
      <c r="S307" s="6">
        <v>45005</v>
      </c>
      <c r="T307" s="4" t="s">
        <v>34</v>
      </c>
      <c r="U307" s="4">
        <v>1010</v>
      </c>
      <c r="V307" s="4">
        <v>0</v>
      </c>
      <c r="W307" s="4">
        <v>0</v>
      </c>
      <c r="X307" s="4" t="s">
        <v>1516</v>
      </c>
      <c r="Y307" s="4" t="s">
        <v>1517</v>
      </c>
    </row>
    <row r="308" s="4" customFormat="1" spans="1:25">
      <c r="A308" s="4" t="s">
        <v>1518</v>
      </c>
      <c r="B308" s="4" t="s">
        <v>26</v>
      </c>
      <c r="C308" s="4" t="s">
        <v>27</v>
      </c>
      <c r="D308" s="4" t="s">
        <v>1519</v>
      </c>
      <c r="E308" s="4" t="s">
        <v>1327</v>
      </c>
      <c r="F308" s="6">
        <v>45001</v>
      </c>
      <c r="G308" s="6">
        <v>45002</v>
      </c>
      <c r="H308" s="4">
        <v>1</v>
      </c>
      <c r="I308" s="4">
        <v>1</v>
      </c>
      <c r="J308" s="4">
        <v>1</v>
      </c>
      <c r="K308" s="4" t="s">
        <v>30</v>
      </c>
      <c r="L308" s="4">
        <v>763</v>
      </c>
      <c r="M308" s="4">
        <v>763</v>
      </c>
      <c r="N308" s="4" t="s">
        <v>1520</v>
      </c>
      <c r="O308" s="4" t="s">
        <v>1267</v>
      </c>
      <c r="P308" s="4" t="s">
        <v>33</v>
      </c>
      <c r="Q308" s="4">
        <v>0</v>
      </c>
      <c r="R308" s="8">
        <v>44997</v>
      </c>
      <c r="S308" s="6">
        <v>45005</v>
      </c>
      <c r="T308" s="4" t="s">
        <v>34</v>
      </c>
      <c r="U308" s="4">
        <v>763</v>
      </c>
      <c r="V308" s="4">
        <v>0</v>
      </c>
      <c r="W308" s="4">
        <v>0</v>
      </c>
      <c r="X308" s="4" t="s">
        <v>1521</v>
      </c>
      <c r="Y308" s="4" t="s">
        <v>42</v>
      </c>
    </row>
    <row r="309" s="4" customFormat="1" spans="1:25">
      <c r="A309" s="4" t="s">
        <v>1522</v>
      </c>
      <c r="B309" s="4" t="s">
        <v>26</v>
      </c>
      <c r="C309" s="4" t="s">
        <v>27</v>
      </c>
      <c r="D309" s="4" t="s">
        <v>1523</v>
      </c>
      <c r="E309" s="4" t="s">
        <v>1524</v>
      </c>
      <c r="F309" s="6">
        <v>44998</v>
      </c>
      <c r="G309" s="6">
        <v>45002</v>
      </c>
      <c r="H309" s="4">
        <v>1</v>
      </c>
      <c r="I309" s="4">
        <v>4</v>
      </c>
      <c r="J309" s="4">
        <v>4</v>
      </c>
      <c r="K309" s="4" t="s">
        <v>30</v>
      </c>
      <c r="L309" s="4">
        <v>740</v>
      </c>
      <c r="M309" s="4">
        <v>740</v>
      </c>
      <c r="N309" s="4" t="s">
        <v>1525</v>
      </c>
      <c r="O309" s="4" t="s">
        <v>1267</v>
      </c>
      <c r="P309" s="4" t="s">
        <v>33</v>
      </c>
      <c r="Q309" s="4">
        <v>0</v>
      </c>
      <c r="R309" s="8">
        <v>44997</v>
      </c>
      <c r="S309" s="6">
        <v>45005</v>
      </c>
      <c r="T309" s="4" t="s">
        <v>34</v>
      </c>
      <c r="U309" s="4">
        <v>740</v>
      </c>
      <c r="V309" s="4">
        <v>0</v>
      </c>
      <c r="W309" s="4">
        <v>0</v>
      </c>
      <c r="X309" s="4" t="s">
        <v>1526</v>
      </c>
      <c r="Y309" s="4" t="s">
        <v>42</v>
      </c>
    </row>
    <row r="310" s="4" customFormat="1" spans="1:25">
      <c r="A310" s="4" t="s">
        <v>1527</v>
      </c>
      <c r="B310" s="4" t="s">
        <v>26</v>
      </c>
      <c r="C310" s="4" t="s">
        <v>27</v>
      </c>
      <c r="D310" s="4" t="s">
        <v>1528</v>
      </c>
      <c r="E310" s="4" t="s">
        <v>1529</v>
      </c>
      <c r="F310" s="6">
        <v>45001</v>
      </c>
      <c r="G310" s="6">
        <v>45002</v>
      </c>
      <c r="H310" s="4">
        <v>1</v>
      </c>
      <c r="I310" s="4">
        <v>1</v>
      </c>
      <c r="J310" s="4">
        <v>1</v>
      </c>
      <c r="K310" s="4" t="s">
        <v>30</v>
      </c>
      <c r="L310" s="4">
        <v>548</v>
      </c>
      <c r="M310" s="4">
        <v>548</v>
      </c>
      <c r="N310" s="4" t="s">
        <v>1530</v>
      </c>
      <c r="O310" s="4" t="s">
        <v>1267</v>
      </c>
      <c r="P310" s="4" t="s">
        <v>33</v>
      </c>
      <c r="Q310" s="4">
        <v>0</v>
      </c>
      <c r="R310" s="8">
        <v>44997</v>
      </c>
      <c r="S310" s="6">
        <v>45005</v>
      </c>
      <c r="T310" s="4" t="s">
        <v>34</v>
      </c>
      <c r="U310" s="4">
        <v>548</v>
      </c>
      <c r="V310" s="4">
        <v>0</v>
      </c>
      <c r="W310" s="4">
        <v>0</v>
      </c>
      <c r="X310" s="4" t="s">
        <v>1531</v>
      </c>
      <c r="Y310" s="4" t="s">
        <v>1532</v>
      </c>
    </row>
    <row r="311" s="4" customFormat="1" spans="1:25">
      <c r="A311" s="4" t="s">
        <v>1533</v>
      </c>
      <c r="B311" s="4" t="s">
        <v>26</v>
      </c>
      <c r="C311" s="4" t="s">
        <v>27</v>
      </c>
      <c r="D311" s="4" t="s">
        <v>1534</v>
      </c>
      <c r="E311" s="4" t="s">
        <v>1535</v>
      </c>
      <c r="F311" s="6">
        <v>44999</v>
      </c>
      <c r="G311" s="6">
        <v>45002</v>
      </c>
      <c r="H311" s="4">
        <v>1</v>
      </c>
      <c r="I311" s="4">
        <v>3</v>
      </c>
      <c r="J311" s="4">
        <v>3</v>
      </c>
      <c r="K311" s="4" t="s">
        <v>30</v>
      </c>
      <c r="L311" s="4">
        <v>3621</v>
      </c>
      <c r="M311" s="4">
        <v>3621</v>
      </c>
      <c r="N311" s="4" t="s">
        <v>1536</v>
      </c>
      <c r="O311" s="4" t="s">
        <v>1267</v>
      </c>
      <c r="P311" s="4" t="s">
        <v>33</v>
      </c>
      <c r="Q311" s="4">
        <v>0</v>
      </c>
      <c r="R311" s="8">
        <v>44997</v>
      </c>
      <c r="S311" s="6">
        <v>45005</v>
      </c>
      <c r="T311" s="4" t="s">
        <v>34</v>
      </c>
      <c r="U311" s="4">
        <v>3621</v>
      </c>
      <c r="V311" s="4">
        <v>0</v>
      </c>
      <c r="W311" s="4">
        <v>0</v>
      </c>
      <c r="X311" s="4" t="s">
        <v>1537</v>
      </c>
      <c r="Y311" s="4" t="s">
        <v>1538</v>
      </c>
    </row>
    <row r="312" s="4" customFormat="1" spans="1:25">
      <c r="A312" s="4" t="s">
        <v>1539</v>
      </c>
      <c r="B312" s="4" t="s">
        <v>26</v>
      </c>
      <c r="C312" s="4" t="s">
        <v>27</v>
      </c>
      <c r="D312" s="4" t="s">
        <v>1540</v>
      </c>
      <c r="E312" s="4" t="s">
        <v>1541</v>
      </c>
      <c r="F312" s="6">
        <v>44999</v>
      </c>
      <c r="G312" s="6">
        <v>45002</v>
      </c>
      <c r="H312" s="4">
        <v>1</v>
      </c>
      <c r="I312" s="4">
        <v>3</v>
      </c>
      <c r="J312" s="4">
        <v>3</v>
      </c>
      <c r="K312" s="4" t="s">
        <v>30</v>
      </c>
      <c r="L312" s="4">
        <v>5142</v>
      </c>
      <c r="M312" s="4">
        <v>5142</v>
      </c>
      <c r="N312" s="4" t="s">
        <v>1542</v>
      </c>
      <c r="O312" s="4" t="s">
        <v>1267</v>
      </c>
      <c r="P312" s="4" t="s">
        <v>33</v>
      </c>
      <c r="Q312" s="4">
        <v>0</v>
      </c>
      <c r="R312" s="8">
        <v>44997</v>
      </c>
      <c r="S312" s="6">
        <v>45005</v>
      </c>
      <c r="T312" s="4" t="s">
        <v>34</v>
      </c>
      <c r="U312" s="4">
        <v>5142</v>
      </c>
      <c r="V312" s="4">
        <v>0</v>
      </c>
      <c r="W312" s="4">
        <v>0</v>
      </c>
      <c r="X312" s="4" t="s">
        <v>1543</v>
      </c>
      <c r="Y312" s="4" t="s">
        <v>42</v>
      </c>
    </row>
    <row r="313" s="4" customFormat="1" spans="1:25">
      <c r="A313" s="4" t="s">
        <v>1544</v>
      </c>
      <c r="B313" s="4" t="s">
        <v>26</v>
      </c>
      <c r="C313" s="4" t="s">
        <v>27</v>
      </c>
      <c r="D313" s="4" t="s">
        <v>1545</v>
      </c>
      <c r="E313" s="4" t="s">
        <v>1546</v>
      </c>
      <c r="F313" s="6">
        <v>44998</v>
      </c>
      <c r="G313" s="6">
        <v>45002</v>
      </c>
      <c r="H313" s="4">
        <v>1</v>
      </c>
      <c r="I313" s="4">
        <v>4</v>
      </c>
      <c r="J313" s="4">
        <v>4</v>
      </c>
      <c r="K313" s="4" t="s">
        <v>30</v>
      </c>
      <c r="L313" s="4">
        <v>1604</v>
      </c>
      <c r="M313" s="4">
        <v>1604</v>
      </c>
      <c r="N313" s="4" t="s">
        <v>1547</v>
      </c>
      <c r="O313" s="4" t="s">
        <v>1267</v>
      </c>
      <c r="P313" s="4" t="s">
        <v>33</v>
      </c>
      <c r="Q313" s="4">
        <v>0</v>
      </c>
      <c r="R313" s="8">
        <v>44998</v>
      </c>
      <c r="S313" s="6">
        <v>45005</v>
      </c>
      <c r="T313" s="4" t="s">
        <v>34</v>
      </c>
      <c r="U313" s="4">
        <v>1604</v>
      </c>
      <c r="V313" s="4">
        <v>0</v>
      </c>
      <c r="W313" s="4">
        <v>0</v>
      </c>
      <c r="X313" s="4" t="s">
        <v>1548</v>
      </c>
      <c r="Y313" s="4" t="s">
        <v>1549</v>
      </c>
    </row>
    <row r="314" s="4" customFormat="1" spans="1:25">
      <c r="A314" s="4" t="s">
        <v>1550</v>
      </c>
      <c r="B314" s="4" t="s">
        <v>26</v>
      </c>
      <c r="C314" s="4" t="s">
        <v>27</v>
      </c>
      <c r="D314" s="4" t="s">
        <v>1551</v>
      </c>
      <c r="E314" s="4" t="s">
        <v>1552</v>
      </c>
      <c r="F314" s="6">
        <v>45001</v>
      </c>
      <c r="G314" s="6">
        <v>45002</v>
      </c>
      <c r="H314" s="4">
        <v>1</v>
      </c>
      <c r="I314" s="4">
        <v>1</v>
      </c>
      <c r="J314" s="4">
        <v>1</v>
      </c>
      <c r="K314" s="4" t="s">
        <v>30</v>
      </c>
      <c r="L314" s="4">
        <v>596</v>
      </c>
      <c r="M314" s="4">
        <v>596</v>
      </c>
      <c r="N314" s="4" t="s">
        <v>1553</v>
      </c>
      <c r="O314" s="4" t="s">
        <v>1267</v>
      </c>
      <c r="P314" s="4" t="s">
        <v>33</v>
      </c>
      <c r="Q314" s="4">
        <v>0</v>
      </c>
      <c r="R314" s="8">
        <v>44998</v>
      </c>
      <c r="S314" s="6">
        <v>45005</v>
      </c>
      <c r="T314" s="4" t="s">
        <v>34</v>
      </c>
      <c r="U314" s="4">
        <v>596</v>
      </c>
      <c r="V314" s="4">
        <v>0</v>
      </c>
      <c r="W314" s="4">
        <v>0</v>
      </c>
      <c r="X314" s="4" t="s">
        <v>1554</v>
      </c>
      <c r="Y314" s="4" t="s">
        <v>1555</v>
      </c>
    </row>
    <row r="315" s="4" customFormat="1" spans="1:25">
      <c r="A315" s="4" t="s">
        <v>1556</v>
      </c>
      <c r="B315" s="4" t="s">
        <v>26</v>
      </c>
      <c r="C315" s="4" t="s">
        <v>27</v>
      </c>
      <c r="D315" s="4" t="s">
        <v>783</v>
      </c>
      <c r="E315" s="4" t="s">
        <v>1557</v>
      </c>
      <c r="F315" s="6">
        <v>45000</v>
      </c>
      <c r="G315" s="6">
        <v>45002</v>
      </c>
      <c r="H315" s="4">
        <v>1</v>
      </c>
      <c r="I315" s="4">
        <v>2</v>
      </c>
      <c r="J315" s="4">
        <v>2</v>
      </c>
      <c r="K315" s="4" t="s">
        <v>30</v>
      </c>
      <c r="L315" s="4">
        <v>6530</v>
      </c>
      <c r="M315" s="4">
        <v>6530</v>
      </c>
      <c r="N315" s="4" t="s">
        <v>1558</v>
      </c>
      <c r="O315" s="4" t="s">
        <v>1267</v>
      </c>
      <c r="P315" s="4" t="s">
        <v>33</v>
      </c>
      <c r="Q315" s="4">
        <v>0</v>
      </c>
      <c r="R315" s="8">
        <v>44998</v>
      </c>
      <c r="S315" s="6">
        <v>45005</v>
      </c>
      <c r="T315" s="4" t="s">
        <v>34</v>
      </c>
      <c r="U315" s="4">
        <v>6530</v>
      </c>
      <c r="V315" s="4">
        <v>0</v>
      </c>
      <c r="W315" s="4">
        <v>0</v>
      </c>
      <c r="X315" s="4" t="s">
        <v>1559</v>
      </c>
      <c r="Y315" s="4" t="s">
        <v>42</v>
      </c>
    </row>
    <row r="316" s="4" customFormat="1" spans="1:25">
      <c r="A316" s="4" t="s">
        <v>1560</v>
      </c>
      <c r="B316" s="4" t="s">
        <v>26</v>
      </c>
      <c r="C316" s="4" t="s">
        <v>27</v>
      </c>
      <c r="D316" s="4" t="s">
        <v>244</v>
      </c>
      <c r="E316" s="4" t="s">
        <v>245</v>
      </c>
      <c r="F316" s="6">
        <v>44999</v>
      </c>
      <c r="G316" s="6">
        <v>45002</v>
      </c>
      <c r="H316" s="4">
        <v>1</v>
      </c>
      <c r="I316" s="4">
        <v>3</v>
      </c>
      <c r="J316" s="4">
        <v>3</v>
      </c>
      <c r="K316" s="4" t="s">
        <v>30</v>
      </c>
      <c r="L316" s="4">
        <v>4485</v>
      </c>
      <c r="M316" s="4">
        <v>4485</v>
      </c>
      <c r="N316" s="4" t="s">
        <v>1561</v>
      </c>
      <c r="O316" s="4" t="s">
        <v>1267</v>
      </c>
      <c r="P316" s="4" t="s">
        <v>33</v>
      </c>
      <c r="Q316" s="4">
        <v>0</v>
      </c>
      <c r="R316" s="8">
        <v>44998</v>
      </c>
      <c r="S316" s="6">
        <v>45005</v>
      </c>
      <c r="T316" s="4" t="s">
        <v>34</v>
      </c>
      <c r="U316" s="4">
        <v>4485</v>
      </c>
      <c r="V316" s="4">
        <v>0</v>
      </c>
      <c r="W316" s="4">
        <v>0</v>
      </c>
      <c r="X316" s="4" t="s">
        <v>1562</v>
      </c>
      <c r="Y316" s="4" t="s">
        <v>42</v>
      </c>
    </row>
    <row r="317" s="4" customFormat="1" spans="1:25">
      <c r="A317" s="4" t="s">
        <v>1563</v>
      </c>
      <c r="B317" s="4" t="s">
        <v>26</v>
      </c>
      <c r="C317" s="4" t="s">
        <v>27</v>
      </c>
      <c r="D317" s="4" t="s">
        <v>1564</v>
      </c>
      <c r="E317" s="4" t="s">
        <v>1565</v>
      </c>
      <c r="F317" s="6">
        <v>45000</v>
      </c>
      <c r="G317" s="6">
        <v>45002</v>
      </c>
      <c r="H317" s="4">
        <v>1</v>
      </c>
      <c r="I317" s="4">
        <v>2</v>
      </c>
      <c r="J317" s="4">
        <v>2</v>
      </c>
      <c r="K317" s="4" t="s">
        <v>30</v>
      </c>
      <c r="L317" s="4">
        <v>1430</v>
      </c>
      <c r="M317" s="4">
        <v>1430</v>
      </c>
      <c r="N317" s="4" t="s">
        <v>1566</v>
      </c>
      <c r="O317" s="4" t="s">
        <v>1267</v>
      </c>
      <c r="P317" s="4" t="s">
        <v>33</v>
      </c>
      <c r="Q317" s="4">
        <v>0</v>
      </c>
      <c r="R317" s="8">
        <v>44998</v>
      </c>
      <c r="S317" s="6">
        <v>45005</v>
      </c>
      <c r="T317" s="4" t="s">
        <v>34</v>
      </c>
      <c r="U317" s="4">
        <v>1430</v>
      </c>
      <c r="V317" s="4">
        <v>0</v>
      </c>
      <c r="W317" s="4">
        <v>0</v>
      </c>
      <c r="X317" s="4" t="s">
        <v>1567</v>
      </c>
      <c r="Y317" s="4" t="s">
        <v>42</v>
      </c>
    </row>
    <row r="318" s="4" customFormat="1" spans="1:25">
      <c r="A318" s="4" t="s">
        <v>1568</v>
      </c>
      <c r="B318" s="4" t="s">
        <v>26</v>
      </c>
      <c r="C318" s="4" t="s">
        <v>27</v>
      </c>
      <c r="D318" s="4" t="s">
        <v>354</v>
      </c>
      <c r="E318" s="4" t="s">
        <v>930</v>
      </c>
      <c r="F318" s="6">
        <v>44999</v>
      </c>
      <c r="G318" s="6">
        <v>45002</v>
      </c>
      <c r="H318" s="4">
        <v>1</v>
      </c>
      <c r="I318" s="4">
        <v>3</v>
      </c>
      <c r="J318" s="4">
        <v>3</v>
      </c>
      <c r="K318" s="4" t="s">
        <v>30</v>
      </c>
      <c r="L318" s="4">
        <v>3072</v>
      </c>
      <c r="M318" s="4">
        <v>3072</v>
      </c>
      <c r="N318" s="4" t="s">
        <v>1569</v>
      </c>
      <c r="O318" s="4" t="s">
        <v>1267</v>
      </c>
      <c r="P318" s="4" t="s">
        <v>33</v>
      </c>
      <c r="Q318" s="4">
        <v>0</v>
      </c>
      <c r="R318" s="8">
        <v>44998</v>
      </c>
      <c r="S318" s="6">
        <v>45005</v>
      </c>
      <c r="T318" s="4" t="s">
        <v>34</v>
      </c>
      <c r="U318" s="4">
        <v>3072</v>
      </c>
      <c r="V318" s="4">
        <v>0</v>
      </c>
      <c r="W318" s="4">
        <v>0</v>
      </c>
      <c r="X318" s="4" t="s">
        <v>1570</v>
      </c>
      <c r="Y318" s="4" t="s">
        <v>42</v>
      </c>
    </row>
    <row r="319" s="4" customFormat="1" spans="1:25">
      <c r="A319" s="4" t="s">
        <v>1571</v>
      </c>
      <c r="B319" s="4" t="s">
        <v>26</v>
      </c>
      <c r="C319" s="4" t="s">
        <v>27</v>
      </c>
      <c r="D319" s="4" t="s">
        <v>1572</v>
      </c>
      <c r="E319" s="4" t="s">
        <v>1573</v>
      </c>
      <c r="F319" s="6">
        <v>44999</v>
      </c>
      <c r="G319" s="6">
        <v>45002</v>
      </c>
      <c r="H319" s="4">
        <v>1</v>
      </c>
      <c r="I319" s="4">
        <v>3</v>
      </c>
      <c r="J319" s="4">
        <v>3</v>
      </c>
      <c r="K319" s="4" t="s">
        <v>30</v>
      </c>
      <c r="L319" s="4">
        <v>7116</v>
      </c>
      <c r="M319" s="4">
        <v>7116</v>
      </c>
      <c r="N319" s="4" t="s">
        <v>1574</v>
      </c>
      <c r="O319" s="4" t="s">
        <v>1267</v>
      </c>
      <c r="P319" s="4" t="s">
        <v>33</v>
      </c>
      <c r="Q319" s="4">
        <v>0</v>
      </c>
      <c r="R319" s="8">
        <v>44998</v>
      </c>
      <c r="S319" s="6">
        <v>45005</v>
      </c>
      <c r="T319" s="4" t="s">
        <v>34</v>
      </c>
      <c r="U319" s="4">
        <v>7116</v>
      </c>
      <c r="V319" s="4">
        <v>0</v>
      </c>
      <c r="W319" s="4">
        <v>0</v>
      </c>
      <c r="X319" s="4" t="s">
        <v>1575</v>
      </c>
      <c r="Y319" s="4" t="s">
        <v>42</v>
      </c>
    </row>
    <row r="320" s="4" customFormat="1" spans="1:25">
      <c r="A320" s="4" t="s">
        <v>1576</v>
      </c>
      <c r="B320" s="4" t="s">
        <v>26</v>
      </c>
      <c r="C320" s="4" t="s">
        <v>27</v>
      </c>
      <c r="D320" s="4" t="s">
        <v>1577</v>
      </c>
      <c r="E320" s="4" t="s">
        <v>1578</v>
      </c>
      <c r="F320" s="6">
        <v>45001</v>
      </c>
      <c r="G320" s="6">
        <v>45002</v>
      </c>
      <c r="H320" s="4">
        <v>1</v>
      </c>
      <c r="I320" s="4">
        <v>1</v>
      </c>
      <c r="J320" s="4">
        <v>1</v>
      </c>
      <c r="K320" s="4" t="s">
        <v>30</v>
      </c>
      <c r="L320" s="4">
        <v>1362</v>
      </c>
      <c r="M320" s="4">
        <v>1362</v>
      </c>
      <c r="N320" s="4" t="s">
        <v>1579</v>
      </c>
      <c r="O320" s="4" t="s">
        <v>1267</v>
      </c>
      <c r="P320" s="4" t="s">
        <v>33</v>
      </c>
      <c r="Q320" s="4">
        <v>0</v>
      </c>
      <c r="R320" s="8">
        <v>44998</v>
      </c>
      <c r="S320" s="6">
        <v>45005</v>
      </c>
      <c r="T320" s="4" t="s">
        <v>34</v>
      </c>
      <c r="U320" s="4">
        <v>1362</v>
      </c>
      <c r="V320" s="4">
        <v>0</v>
      </c>
      <c r="W320" s="4">
        <v>0</v>
      </c>
      <c r="X320" s="4" t="s">
        <v>1580</v>
      </c>
      <c r="Y320" s="4" t="s">
        <v>1581</v>
      </c>
    </row>
    <row r="321" s="4" customFormat="1" spans="1:25">
      <c r="A321" s="4" t="s">
        <v>1582</v>
      </c>
      <c r="B321" s="4" t="s">
        <v>26</v>
      </c>
      <c r="C321" s="4" t="s">
        <v>27</v>
      </c>
      <c r="D321" s="4" t="s">
        <v>1020</v>
      </c>
      <c r="E321" s="4" t="s">
        <v>45</v>
      </c>
      <c r="F321" s="6">
        <v>45001</v>
      </c>
      <c r="G321" s="6">
        <v>45002</v>
      </c>
      <c r="H321" s="4">
        <v>1</v>
      </c>
      <c r="I321" s="4">
        <v>1</v>
      </c>
      <c r="J321" s="4">
        <v>1</v>
      </c>
      <c r="K321" s="4" t="s">
        <v>30</v>
      </c>
      <c r="L321" s="4">
        <v>429</v>
      </c>
      <c r="M321" s="4">
        <v>429</v>
      </c>
      <c r="N321" s="4" t="s">
        <v>1583</v>
      </c>
      <c r="O321" s="4" t="s">
        <v>1267</v>
      </c>
      <c r="P321" s="4" t="s">
        <v>33</v>
      </c>
      <c r="Q321" s="4">
        <v>0</v>
      </c>
      <c r="R321" s="8">
        <v>44998</v>
      </c>
      <c r="S321" s="6">
        <v>45005</v>
      </c>
      <c r="T321" s="4" t="s">
        <v>34</v>
      </c>
      <c r="U321" s="4">
        <v>429</v>
      </c>
      <c r="V321" s="4">
        <v>0</v>
      </c>
      <c r="W321" s="4">
        <v>0</v>
      </c>
      <c r="X321" s="4" t="s">
        <v>1584</v>
      </c>
      <c r="Y321" s="4" t="s">
        <v>1585</v>
      </c>
    </row>
    <row r="322" s="4" customFormat="1" spans="1:28">
      <c r="A322" s="4" t="s">
        <v>1586</v>
      </c>
      <c r="B322" s="4" t="s">
        <v>26</v>
      </c>
      <c r="C322" s="4" t="s">
        <v>27</v>
      </c>
      <c r="D322" s="4" t="s">
        <v>1587</v>
      </c>
      <c r="E322" s="4" t="s">
        <v>1588</v>
      </c>
      <c r="F322" s="6">
        <v>44999</v>
      </c>
      <c r="G322" s="6">
        <v>45002</v>
      </c>
      <c r="H322" s="4">
        <v>4</v>
      </c>
      <c r="I322" s="4">
        <v>3</v>
      </c>
      <c r="J322" s="4">
        <v>12</v>
      </c>
      <c r="K322" s="4" t="s">
        <v>30</v>
      </c>
      <c r="L322" s="4">
        <v>5588</v>
      </c>
      <c r="M322" s="4">
        <v>5588</v>
      </c>
      <c r="N322" s="4" t="s">
        <v>1589</v>
      </c>
      <c r="O322" s="4" t="s">
        <v>1267</v>
      </c>
      <c r="P322" s="4" t="s">
        <v>33</v>
      </c>
      <c r="Q322" s="4">
        <v>0</v>
      </c>
      <c r="R322" s="8">
        <v>44998</v>
      </c>
      <c r="S322" s="6">
        <v>45005</v>
      </c>
      <c r="T322" s="4" t="s">
        <v>34</v>
      </c>
      <c r="U322" s="4">
        <v>5588</v>
      </c>
      <c r="V322" s="4">
        <v>0</v>
      </c>
      <c r="W322" s="4">
        <v>0</v>
      </c>
      <c r="X322" s="4" t="s">
        <v>1590</v>
      </c>
      <c r="Y322" s="4">
        <v>1473776565</v>
      </c>
      <c r="Z322" s="4">
        <v>1473776566</v>
      </c>
      <c r="AA322" s="4">
        <v>1473776568</v>
      </c>
      <c r="AB322" s="4" t="s">
        <v>1591</v>
      </c>
    </row>
    <row r="323" s="4" customFormat="1" spans="1:25">
      <c r="A323" s="4" t="s">
        <v>1592</v>
      </c>
      <c r="B323" s="4" t="s">
        <v>26</v>
      </c>
      <c r="C323" s="4" t="s">
        <v>27</v>
      </c>
      <c r="D323" s="4" t="s">
        <v>1593</v>
      </c>
      <c r="E323" s="4" t="s">
        <v>1594</v>
      </c>
      <c r="F323" s="6">
        <v>45000</v>
      </c>
      <c r="G323" s="6">
        <v>45002</v>
      </c>
      <c r="H323" s="4">
        <v>1</v>
      </c>
      <c r="I323" s="4">
        <v>2</v>
      </c>
      <c r="J323" s="4">
        <v>2</v>
      </c>
      <c r="K323" s="4" t="s">
        <v>30</v>
      </c>
      <c r="L323" s="4">
        <v>3568</v>
      </c>
      <c r="M323" s="4">
        <v>3568</v>
      </c>
      <c r="N323" s="4" t="s">
        <v>1595</v>
      </c>
      <c r="O323" s="4" t="s">
        <v>1267</v>
      </c>
      <c r="P323" s="4" t="s">
        <v>33</v>
      </c>
      <c r="Q323" s="4">
        <v>0</v>
      </c>
      <c r="R323" s="8">
        <v>44998</v>
      </c>
      <c r="S323" s="6">
        <v>45005</v>
      </c>
      <c r="T323" s="4" t="s">
        <v>34</v>
      </c>
      <c r="U323" s="4">
        <v>3568</v>
      </c>
      <c r="V323" s="4">
        <v>0</v>
      </c>
      <c r="W323" s="4">
        <v>0</v>
      </c>
      <c r="X323" s="4" t="s">
        <v>1596</v>
      </c>
      <c r="Y323" s="4" t="s">
        <v>1597</v>
      </c>
    </row>
    <row r="324" s="4" customFormat="1" spans="1:25">
      <c r="A324" s="4" t="s">
        <v>1598</v>
      </c>
      <c r="B324" s="4" t="s">
        <v>26</v>
      </c>
      <c r="C324" s="4" t="s">
        <v>27</v>
      </c>
      <c r="D324" s="4" t="s">
        <v>1416</v>
      </c>
      <c r="E324" s="4" t="s">
        <v>1417</v>
      </c>
      <c r="F324" s="6">
        <v>45001</v>
      </c>
      <c r="G324" s="6">
        <v>45002</v>
      </c>
      <c r="H324" s="4">
        <v>1</v>
      </c>
      <c r="I324" s="4">
        <v>1</v>
      </c>
      <c r="J324" s="4">
        <v>1</v>
      </c>
      <c r="K324" s="4" t="s">
        <v>30</v>
      </c>
      <c r="L324" s="4">
        <v>298</v>
      </c>
      <c r="M324" s="4">
        <v>298</v>
      </c>
      <c r="N324" s="4" t="s">
        <v>1599</v>
      </c>
      <c r="O324" s="4" t="s">
        <v>1267</v>
      </c>
      <c r="P324" s="4" t="s">
        <v>33</v>
      </c>
      <c r="Q324" s="4">
        <v>0</v>
      </c>
      <c r="R324" s="8">
        <v>44998</v>
      </c>
      <c r="S324" s="6">
        <v>45005</v>
      </c>
      <c r="T324" s="4" t="s">
        <v>34</v>
      </c>
      <c r="U324" s="4">
        <v>298</v>
      </c>
      <c r="V324" s="4">
        <v>0</v>
      </c>
      <c r="W324" s="4">
        <v>0</v>
      </c>
      <c r="X324" s="4" t="s">
        <v>1600</v>
      </c>
      <c r="Y324" s="4" t="s">
        <v>1601</v>
      </c>
    </row>
    <row r="325" s="4" customFormat="1" spans="1:25">
      <c r="A325" s="4" t="s">
        <v>1602</v>
      </c>
      <c r="B325" s="4" t="s">
        <v>26</v>
      </c>
      <c r="C325" s="4" t="s">
        <v>27</v>
      </c>
      <c r="D325" s="4" t="s">
        <v>1603</v>
      </c>
      <c r="E325" s="4" t="s">
        <v>418</v>
      </c>
      <c r="F325" s="6">
        <v>45001</v>
      </c>
      <c r="G325" s="6">
        <v>45002</v>
      </c>
      <c r="H325" s="4">
        <v>1</v>
      </c>
      <c r="I325" s="4">
        <v>1</v>
      </c>
      <c r="J325" s="4">
        <v>1</v>
      </c>
      <c r="K325" s="4" t="s">
        <v>30</v>
      </c>
      <c r="L325" s="4">
        <v>869</v>
      </c>
      <c r="M325" s="4">
        <v>869</v>
      </c>
      <c r="N325" s="4" t="s">
        <v>1604</v>
      </c>
      <c r="O325" s="4" t="s">
        <v>1267</v>
      </c>
      <c r="P325" s="4" t="s">
        <v>33</v>
      </c>
      <c r="Q325" s="4">
        <v>0</v>
      </c>
      <c r="R325" s="8">
        <v>44998</v>
      </c>
      <c r="S325" s="6">
        <v>45005</v>
      </c>
      <c r="T325" s="4" t="s">
        <v>34</v>
      </c>
      <c r="U325" s="4">
        <v>869</v>
      </c>
      <c r="V325" s="4">
        <v>0</v>
      </c>
      <c r="W325" s="4">
        <v>0</v>
      </c>
      <c r="X325" s="4" t="s">
        <v>1605</v>
      </c>
      <c r="Y325" s="4" t="s">
        <v>42</v>
      </c>
    </row>
    <row r="326" s="4" customFormat="1" spans="1:25">
      <c r="A326" s="4" t="s">
        <v>1606</v>
      </c>
      <c r="B326" s="4" t="s">
        <v>26</v>
      </c>
      <c r="C326" s="4" t="s">
        <v>27</v>
      </c>
      <c r="D326" s="4" t="s">
        <v>1607</v>
      </c>
      <c r="E326" s="4" t="s">
        <v>1608</v>
      </c>
      <c r="F326" s="6">
        <v>44999</v>
      </c>
      <c r="G326" s="6">
        <v>45002</v>
      </c>
      <c r="H326" s="4">
        <v>1</v>
      </c>
      <c r="I326" s="4">
        <v>3</v>
      </c>
      <c r="J326" s="4">
        <v>3</v>
      </c>
      <c r="K326" s="4" t="s">
        <v>30</v>
      </c>
      <c r="L326" s="4">
        <v>3183</v>
      </c>
      <c r="M326" s="4">
        <v>3183</v>
      </c>
      <c r="N326" s="4" t="s">
        <v>1609</v>
      </c>
      <c r="O326" s="4" t="s">
        <v>1267</v>
      </c>
      <c r="P326" s="4" t="s">
        <v>33</v>
      </c>
      <c r="Q326" s="4">
        <v>0</v>
      </c>
      <c r="R326" s="8">
        <v>44999</v>
      </c>
      <c r="S326" s="6">
        <v>45005</v>
      </c>
      <c r="T326" s="4" t="s">
        <v>34</v>
      </c>
      <c r="U326" s="4">
        <v>3183</v>
      </c>
      <c r="V326" s="4">
        <v>0</v>
      </c>
      <c r="W326" s="4">
        <v>0</v>
      </c>
      <c r="X326" s="4" t="s">
        <v>1610</v>
      </c>
      <c r="Y326" s="4" t="s">
        <v>1611</v>
      </c>
    </row>
    <row r="327" s="4" customFormat="1" spans="1:25">
      <c r="A327" s="4" t="s">
        <v>1612</v>
      </c>
      <c r="B327" s="4" t="s">
        <v>26</v>
      </c>
      <c r="C327" s="4" t="s">
        <v>27</v>
      </c>
      <c r="D327" s="4" t="s">
        <v>1613</v>
      </c>
      <c r="E327" s="4" t="s">
        <v>1614</v>
      </c>
      <c r="F327" s="6">
        <v>45001</v>
      </c>
      <c r="G327" s="6">
        <v>45002</v>
      </c>
      <c r="H327" s="4">
        <v>1</v>
      </c>
      <c r="I327" s="4">
        <v>1</v>
      </c>
      <c r="J327" s="4">
        <v>1</v>
      </c>
      <c r="K327" s="4" t="s">
        <v>30</v>
      </c>
      <c r="L327" s="4">
        <v>772</v>
      </c>
      <c r="M327" s="4">
        <v>772</v>
      </c>
      <c r="N327" s="4" t="s">
        <v>1615</v>
      </c>
      <c r="O327" s="4" t="s">
        <v>1267</v>
      </c>
      <c r="P327" s="4" t="s">
        <v>33</v>
      </c>
      <c r="Q327" s="4">
        <v>0</v>
      </c>
      <c r="R327" s="8">
        <v>44999</v>
      </c>
      <c r="S327" s="6">
        <v>45005</v>
      </c>
      <c r="T327" s="4" t="s">
        <v>34</v>
      </c>
      <c r="U327" s="4">
        <v>772</v>
      </c>
      <c r="V327" s="4">
        <v>0</v>
      </c>
      <c r="W327" s="4">
        <v>0</v>
      </c>
      <c r="X327" s="4" t="s">
        <v>1616</v>
      </c>
      <c r="Y327" s="4" t="s">
        <v>1617</v>
      </c>
    </row>
    <row r="328" s="4" customFormat="1" spans="1:25">
      <c r="A328" s="4" t="s">
        <v>1618</v>
      </c>
      <c r="B328" s="4" t="s">
        <v>26</v>
      </c>
      <c r="C328" s="4" t="s">
        <v>27</v>
      </c>
      <c r="D328" s="4" t="s">
        <v>1619</v>
      </c>
      <c r="E328" s="4" t="s">
        <v>1620</v>
      </c>
      <c r="F328" s="6">
        <v>45001</v>
      </c>
      <c r="G328" s="6">
        <v>45002</v>
      </c>
      <c r="H328" s="4">
        <v>1</v>
      </c>
      <c r="I328" s="4">
        <v>1</v>
      </c>
      <c r="J328" s="4">
        <v>1</v>
      </c>
      <c r="K328" s="4" t="s">
        <v>30</v>
      </c>
      <c r="L328" s="4">
        <v>637</v>
      </c>
      <c r="M328" s="4">
        <v>637</v>
      </c>
      <c r="N328" s="4" t="s">
        <v>1621</v>
      </c>
      <c r="O328" s="4" t="s">
        <v>1267</v>
      </c>
      <c r="P328" s="4" t="s">
        <v>33</v>
      </c>
      <c r="Q328" s="4">
        <v>0</v>
      </c>
      <c r="R328" s="8">
        <v>44999</v>
      </c>
      <c r="S328" s="6">
        <v>45005</v>
      </c>
      <c r="T328" s="4" t="s">
        <v>34</v>
      </c>
      <c r="U328" s="4">
        <v>637</v>
      </c>
      <c r="V328" s="4">
        <v>0</v>
      </c>
      <c r="W328" s="4">
        <v>0</v>
      </c>
      <c r="X328" s="4" t="s">
        <v>1622</v>
      </c>
      <c r="Y328" s="4" t="s">
        <v>42</v>
      </c>
    </row>
    <row r="329" s="4" customFormat="1" spans="1:25">
      <c r="A329" s="4" t="s">
        <v>1623</v>
      </c>
      <c r="B329" s="4" t="s">
        <v>26</v>
      </c>
      <c r="C329" s="4" t="s">
        <v>27</v>
      </c>
      <c r="D329" s="4" t="s">
        <v>1624</v>
      </c>
      <c r="E329" s="4" t="s">
        <v>1625</v>
      </c>
      <c r="F329" s="6">
        <v>44999</v>
      </c>
      <c r="G329" s="6">
        <v>45002</v>
      </c>
      <c r="H329" s="4">
        <v>1</v>
      </c>
      <c r="I329" s="4">
        <v>3</v>
      </c>
      <c r="J329" s="4">
        <v>3</v>
      </c>
      <c r="K329" s="4" t="s">
        <v>30</v>
      </c>
      <c r="L329" s="4">
        <v>2907</v>
      </c>
      <c r="M329" s="4">
        <v>2907</v>
      </c>
      <c r="N329" s="4" t="s">
        <v>1626</v>
      </c>
      <c r="O329" s="4" t="s">
        <v>1267</v>
      </c>
      <c r="P329" s="4" t="s">
        <v>33</v>
      </c>
      <c r="Q329" s="4">
        <v>0</v>
      </c>
      <c r="R329" s="8">
        <v>44999</v>
      </c>
      <c r="S329" s="6">
        <v>45005</v>
      </c>
      <c r="T329" s="4" t="s">
        <v>34</v>
      </c>
      <c r="U329" s="4">
        <v>2907</v>
      </c>
      <c r="V329" s="4">
        <v>0</v>
      </c>
      <c r="W329" s="4">
        <v>0</v>
      </c>
      <c r="X329" s="4" t="s">
        <v>1627</v>
      </c>
      <c r="Y329" s="4" t="s">
        <v>42</v>
      </c>
    </row>
    <row r="330" s="4" customFormat="1" spans="1:25">
      <c r="A330" s="4" t="s">
        <v>1386</v>
      </c>
      <c r="B330" s="4" t="s">
        <v>26</v>
      </c>
      <c r="C330" s="4" t="s">
        <v>601</v>
      </c>
      <c r="D330" s="4" t="s">
        <v>1387</v>
      </c>
      <c r="E330" s="4" t="s">
        <v>1388</v>
      </c>
      <c r="F330" s="6">
        <v>44998</v>
      </c>
      <c r="G330" s="6">
        <v>45002</v>
      </c>
      <c r="H330" s="4">
        <v>1</v>
      </c>
      <c r="I330" s="4">
        <v>4</v>
      </c>
      <c r="J330" s="4">
        <v>4</v>
      </c>
      <c r="K330" s="4" t="s">
        <v>30</v>
      </c>
      <c r="L330" s="4">
        <v>-2490</v>
      </c>
      <c r="M330" s="4">
        <v>-2490</v>
      </c>
      <c r="N330" s="4" t="s">
        <v>1389</v>
      </c>
      <c r="O330" s="4" t="s">
        <v>1267</v>
      </c>
      <c r="P330" s="4" t="s">
        <v>33</v>
      </c>
      <c r="Q330" s="4">
        <v>0</v>
      </c>
      <c r="R330" s="8">
        <v>44987.9203125</v>
      </c>
      <c r="S330" s="6">
        <v>45005</v>
      </c>
      <c r="T330" s="4" t="s">
        <v>34</v>
      </c>
      <c r="U330" s="4">
        <v>-2490</v>
      </c>
      <c r="V330" s="4">
        <v>0</v>
      </c>
      <c r="W330" s="4">
        <v>0</v>
      </c>
      <c r="X330" s="4" t="s">
        <v>1390</v>
      </c>
      <c r="Y330" s="4" t="s">
        <v>42</v>
      </c>
    </row>
    <row r="331" s="4" customFormat="1" spans="1:25">
      <c r="A331" s="4" t="s">
        <v>1623</v>
      </c>
      <c r="B331" s="4" t="s">
        <v>26</v>
      </c>
      <c r="C331" s="4" t="s">
        <v>75</v>
      </c>
      <c r="D331" s="4" t="s">
        <v>1624</v>
      </c>
      <c r="E331" s="4" t="s">
        <v>1625</v>
      </c>
      <c r="F331" s="6">
        <v>44999</v>
      </c>
      <c r="G331" s="6">
        <v>45002</v>
      </c>
      <c r="H331" s="4">
        <v>1</v>
      </c>
      <c r="I331" s="4">
        <v>3</v>
      </c>
      <c r="J331" s="4">
        <v>3</v>
      </c>
      <c r="K331" s="4" t="s">
        <v>30</v>
      </c>
      <c r="L331" s="4">
        <v>-2907</v>
      </c>
      <c r="M331" s="4">
        <v>-2907</v>
      </c>
      <c r="N331" s="4" t="s">
        <v>1626</v>
      </c>
      <c r="O331" s="4" t="s">
        <v>1267</v>
      </c>
      <c r="P331" s="4" t="s">
        <v>33</v>
      </c>
      <c r="Q331" s="4">
        <v>0</v>
      </c>
      <c r="R331" s="8">
        <v>44999</v>
      </c>
      <c r="S331" s="6">
        <v>45005</v>
      </c>
      <c r="T331" s="4" t="s">
        <v>34</v>
      </c>
      <c r="U331" s="4">
        <v>-2907</v>
      </c>
      <c r="V331" s="4">
        <v>0</v>
      </c>
      <c r="W331" s="4">
        <v>0</v>
      </c>
      <c r="X331" s="4" t="s">
        <v>1627</v>
      </c>
      <c r="Y331" s="4" t="s">
        <v>42</v>
      </c>
    </row>
    <row r="332" s="4" customFormat="1" spans="1:25">
      <c r="A332" s="4" t="s">
        <v>1628</v>
      </c>
      <c r="B332" s="4" t="s">
        <v>26</v>
      </c>
      <c r="C332" s="4" t="s">
        <v>27</v>
      </c>
      <c r="D332" s="4" t="s">
        <v>323</v>
      </c>
      <c r="E332" s="4" t="s">
        <v>324</v>
      </c>
      <c r="F332" s="6">
        <v>45000</v>
      </c>
      <c r="G332" s="6">
        <v>45002</v>
      </c>
      <c r="H332" s="4">
        <v>1</v>
      </c>
      <c r="I332" s="4">
        <v>2</v>
      </c>
      <c r="J332" s="4">
        <v>2</v>
      </c>
      <c r="K332" s="4" t="s">
        <v>30</v>
      </c>
      <c r="L332" s="4">
        <v>2420</v>
      </c>
      <c r="M332" s="4">
        <v>2420</v>
      </c>
      <c r="N332" s="4" t="s">
        <v>325</v>
      </c>
      <c r="O332" s="4" t="s">
        <v>1267</v>
      </c>
      <c r="P332" s="4" t="s">
        <v>33</v>
      </c>
      <c r="Q332" s="4">
        <v>0</v>
      </c>
      <c r="R332" s="8">
        <v>44999</v>
      </c>
      <c r="S332" s="6">
        <v>45005</v>
      </c>
      <c r="T332" s="4" t="s">
        <v>34</v>
      </c>
      <c r="U332" s="4">
        <v>2420</v>
      </c>
      <c r="V332" s="4">
        <v>0</v>
      </c>
      <c r="W332" s="4">
        <v>0</v>
      </c>
      <c r="X332" s="4" t="s">
        <v>1629</v>
      </c>
      <c r="Y332" s="4" t="s">
        <v>42</v>
      </c>
    </row>
    <row r="333" s="4" customFormat="1" spans="1:25">
      <c r="A333" s="4" t="s">
        <v>1630</v>
      </c>
      <c r="B333" s="4" t="s">
        <v>26</v>
      </c>
      <c r="C333" s="4" t="s">
        <v>27</v>
      </c>
      <c r="D333" s="4" t="s">
        <v>433</v>
      </c>
      <c r="E333" s="4" t="s">
        <v>1631</v>
      </c>
      <c r="F333" s="6">
        <v>45000</v>
      </c>
      <c r="G333" s="6">
        <v>45002</v>
      </c>
      <c r="H333" s="4">
        <v>2</v>
      </c>
      <c r="I333" s="4">
        <v>2</v>
      </c>
      <c r="J333" s="4">
        <v>4</v>
      </c>
      <c r="K333" s="4" t="s">
        <v>30</v>
      </c>
      <c r="L333" s="4">
        <v>1808</v>
      </c>
      <c r="M333" s="4">
        <v>1808</v>
      </c>
      <c r="N333" s="4" t="s">
        <v>1632</v>
      </c>
      <c r="O333" s="4" t="s">
        <v>1267</v>
      </c>
      <c r="P333" s="4" t="s">
        <v>33</v>
      </c>
      <c r="Q333" s="4">
        <v>0</v>
      </c>
      <c r="R333" s="8">
        <v>44999</v>
      </c>
      <c r="S333" s="6">
        <v>45005</v>
      </c>
      <c r="T333" s="4" t="s">
        <v>34</v>
      </c>
      <c r="U333" s="4">
        <v>1808</v>
      </c>
      <c r="V333" s="4">
        <v>0</v>
      </c>
      <c r="W333" s="4">
        <v>0</v>
      </c>
      <c r="X333" s="4" t="s">
        <v>1633</v>
      </c>
      <c r="Y333" s="4" t="s">
        <v>1634</v>
      </c>
    </row>
    <row r="334" s="4" customFormat="1" spans="1:25">
      <c r="A334" s="4" t="s">
        <v>1635</v>
      </c>
      <c r="B334" s="4" t="s">
        <v>26</v>
      </c>
      <c r="C334" s="4" t="s">
        <v>27</v>
      </c>
      <c r="D334" s="4" t="s">
        <v>1636</v>
      </c>
      <c r="E334" s="4" t="s">
        <v>1637</v>
      </c>
      <c r="F334" s="6">
        <v>45000</v>
      </c>
      <c r="G334" s="6">
        <v>45002</v>
      </c>
      <c r="H334" s="4">
        <v>1</v>
      </c>
      <c r="I334" s="4">
        <v>2</v>
      </c>
      <c r="J334" s="4">
        <v>2</v>
      </c>
      <c r="K334" s="4" t="s">
        <v>30</v>
      </c>
      <c r="L334" s="4">
        <v>970</v>
      </c>
      <c r="M334" s="4">
        <v>970</v>
      </c>
      <c r="N334" s="4" t="s">
        <v>1638</v>
      </c>
      <c r="O334" s="4" t="s">
        <v>1267</v>
      </c>
      <c r="P334" s="4" t="s">
        <v>33</v>
      </c>
      <c r="Q334" s="4">
        <v>0</v>
      </c>
      <c r="R334" s="8">
        <v>44999</v>
      </c>
      <c r="S334" s="6">
        <v>45005</v>
      </c>
      <c r="T334" s="4" t="s">
        <v>34</v>
      </c>
      <c r="U334" s="4">
        <v>970</v>
      </c>
      <c r="V334" s="4">
        <v>0</v>
      </c>
      <c r="W334" s="4">
        <v>0</v>
      </c>
      <c r="X334" s="4" t="s">
        <v>1639</v>
      </c>
      <c r="Y334" s="4" t="s">
        <v>42</v>
      </c>
    </row>
    <row r="335" s="4" customFormat="1" spans="1:25">
      <c r="A335" s="4" t="s">
        <v>1640</v>
      </c>
      <c r="B335" s="4" t="s">
        <v>26</v>
      </c>
      <c r="C335" s="4" t="s">
        <v>27</v>
      </c>
      <c r="D335" s="4" t="s">
        <v>1641</v>
      </c>
      <c r="E335" s="4" t="s">
        <v>213</v>
      </c>
      <c r="F335" s="6">
        <v>44999</v>
      </c>
      <c r="G335" s="6">
        <v>45002</v>
      </c>
      <c r="H335" s="4">
        <v>1</v>
      </c>
      <c r="I335" s="4">
        <v>3</v>
      </c>
      <c r="J335" s="4">
        <v>3</v>
      </c>
      <c r="K335" s="4" t="s">
        <v>30</v>
      </c>
      <c r="L335" s="4">
        <v>4743</v>
      </c>
      <c r="M335" s="4">
        <v>4743</v>
      </c>
      <c r="N335" s="4" t="s">
        <v>1642</v>
      </c>
      <c r="O335" s="4" t="s">
        <v>1267</v>
      </c>
      <c r="P335" s="4" t="s">
        <v>33</v>
      </c>
      <c r="Q335" s="4">
        <v>0</v>
      </c>
      <c r="R335" s="8">
        <v>44999</v>
      </c>
      <c r="S335" s="6">
        <v>45005</v>
      </c>
      <c r="T335" s="4" t="s">
        <v>34</v>
      </c>
      <c r="U335" s="4">
        <v>4743</v>
      </c>
      <c r="V335" s="4">
        <v>0</v>
      </c>
      <c r="W335" s="4">
        <v>0</v>
      </c>
      <c r="X335" s="4" t="s">
        <v>1643</v>
      </c>
      <c r="Y335" s="4" t="s">
        <v>42</v>
      </c>
    </row>
    <row r="336" s="4" customFormat="1" spans="1:25">
      <c r="A336" s="4" t="s">
        <v>1644</v>
      </c>
      <c r="B336" s="4" t="s">
        <v>26</v>
      </c>
      <c r="C336" s="4" t="s">
        <v>27</v>
      </c>
      <c r="D336" s="4" t="s">
        <v>1211</v>
      </c>
      <c r="E336" s="4" t="s">
        <v>191</v>
      </c>
      <c r="F336" s="6">
        <v>45001</v>
      </c>
      <c r="G336" s="6">
        <v>45002</v>
      </c>
      <c r="H336" s="4">
        <v>1</v>
      </c>
      <c r="I336" s="4">
        <v>1</v>
      </c>
      <c r="J336" s="4">
        <v>1</v>
      </c>
      <c r="K336" s="4" t="s">
        <v>30</v>
      </c>
      <c r="L336" s="4">
        <v>216</v>
      </c>
      <c r="M336" s="4">
        <v>216</v>
      </c>
      <c r="N336" s="4" t="s">
        <v>1645</v>
      </c>
      <c r="O336" s="4" t="s">
        <v>1267</v>
      </c>
      <c r="P336" s="4" t="s">
        <v>33</v>
      </c>
      <c r="Q336" s="4">
        <v>0</v>
      </c>
      <c r="R336" s="8">
        <v>44999</v>
      </c>
      <c r="S336" s="6">
        <v>45005</v>
      </c>
      <c r="T336" s="4" t="s">
        <v>34</v>
      </c>
      <c r="U336" s="4">
        <v>216</v>
      </c>
      <c r="V336" s="4">
        <v>0</v>
      </c>
      <c r="W336" s="4">
        <v>0</v>
      </c>
      <c r="X336" s="4" t="s">
        <v>1646</v>
      </c>
      <c r="Y336" s="4" t="s">
        <v>1647</v>
      </c>
    </row>
    <row r="337" s="4" customFormat="1" spans="1:25">
      <c r="A337" s="4" t="s">
        <v>1648</v>
      </c>
      <c r="B337" s="4" t="s">
        <v>26</v>
      </c>
      <c r="C337" s="4" t="s">
        <v>27</v>
      </c>
      <c r="D337" s="4" t="s">
        <v>1649</v>
      </c>
      <c r="E337" s="4" t="s">
        <v>1546</v>
      </c>
      <c r="F337" s="6">
        <v>45000</v>
      </c>
      <c r="G337" s="6">
        <v>45002</v>
      </c>
      <c r="H337" s="4">
        <v>1</v>
      </c>
      <c r="I337" s="4">
        <v>2</v>
      </c>
      <c r="J337" s="4">
        <v>2</v>
      </c>
      <c r="K337" s="4" t="s">
        <v>30</v>
      </c>
      <c r="L337" s="4">
        <v>1858</v>
      </c>
      <c r="M337" s="4">
        <v>1858</v>
      </c>
      <c r="N337" s="4" t="s">
        <v>1650</v>
      </c>
      <c r="O337" s="4" t="s">
        <v>1267</v>
      </c>
      <c r="P337" s="4" t="s">
        <v>33</v>
      </c>
      <c r="Q337" s="4">
        <v>0</v>
      </c>
      <c r="R337" s="8">
        <v>44999</v>
      </c>
      <c r="S337" s="6">
        <v>45005</v>
      </c>
      <c r="T337" s="4" t="s">
        <v>34</v>
      </c>
      <c r="U337" s="4">
        <v>1858</v>
      </c>
      <c r="V337" s="4">
        <v>0</v>
      </c>
      <c r="W337" s="4">
        <v>0</v>
      </c>
      <c r="X337" s="4" t="s">
        <v>1651</v>
      </c>
      <c r="Y337" s="4" t="s">
        <v>42</v>
      </c>
    </row>
    <row r="338" s="4" customFormat="1" spans="1:25">
      <c r="A338" s="4" t="s">
        <v>1652</v>
      </c>
      <c r="B338" s="4" t="s">
        <v>26</v>
      </c>
      <c r="C338" s="4" t="s">
        <v>27</v>
      </c>
      <c r="D338" s="4" t="s">
        <v>1653</v>
      </c>
      <c r="E338" s="4" t="s">
        <v>632</v>
      </c>
      <c r="F338" s="6">
        <v>45000</v>
      </c>
      <c r="G338" s="6">
        <v>45002</v>
      </c>
      <c r="H338" s="4">
        <v>1</v>
      </c>
      <c r="I338" s="4">
        <v>2</v>
      </c>
      <c r="J338" s="4">
        <v>2</v>
      </c>
      <c r="K338" s="4" t="s">
        <v>30</v>
      </c>
      <c r="L338" s="4">
        <v>318</v>
      </c>
      <c r="M338" s="4">
        <v>318</v>
      </c>
      <c r="N338" s="4" t="s">
        <v>1654</v>
      </c>
      <c r="O338" s="4" t="s">
        <v>1267</v>
      </c>
      <c r="P338" s="4" t="s">
        <v>33</v>
      </c>
      <c r="Q338" s="4">
        <v>0</v>
      </c>
      <c r="R338" s="8">
        <v>44999</v>
      </c>
      <c r="S338" s="6">
        <v>45005</v>
      </c>
      <c r="T338" s="4" t="s">
        <v>34</v>
      </c>
      <c r="U338" s="4">
        <v>318</v>
      </c>
      <c r="V338" s="4">
        <v>0</v>
      </c>
      <c r="W338" s="4">
        <v>0</v>
      </c>
      <c r="X338" s="4" t="s">
        <v>1655</v>
      </c>
      <c r="Y338" s="4" t="s">
        <v>1656</v>
      </c>
    </row>
    <row r="339" s="4" customFormat="1" spans="1:25">
      <c r="A339" s="4" t="s">
        <v>1657</v>
      </c>
      <c r="B339" s="4" t="s">
        <v>26</v>
      </c>
      <c r="C339" s="4" t="s">
        <v>27</v>
      </c>
      <c r="D339" s="4" t="s">
        <v>1658</v>
      </c>
      <c r="E339" s="4" t="s">
        <v>1659</v>
      </c>
      <c r="F339" s="6">
        <v>45001</v>
      </c>
      <c r="G339" s="6">
        <v>45002</v>
      </c>
      <c r="H339" s="4">
        <v>1</v>
      </c>
      <c r="I339" s="4">
        <v>1</v>
      </c>
      <c r="J339" s="4">
        <v>1</v>
      </c>
      <c r="K339" s="4" t="s">
        <v>30</v>
      </c>
      <c r="L339" s="4">
        <v>633</v>
      </c>
      <c r="M339" s="4">
        <v>633</v>
      </c>
      <c r="N339" s="4" t="s">
        <v>1660</v>
      </c>
      <c r="O339" s="4" t="s">
        <v>1267</v>
      </c>
      <c r="P339" s="4" t="s">
        <v>33</v>
      </c>
      <c r="Q339" s="4">
        <v>0</v>
      </c>
      <c r="R339" s="8">
        <v>45000</v>
      </c>
      <c r="S339" s="6">
        <v>45005</v>
      </c>
      <c r="T339" s="4" t="s">
        <v>34</v>
      </c>
      <c r="U339" s="4">
        <v>633</v>
      </c>
      <c r="V339" s="4">
        <v>0</v>
      </c>
      <c r="W339" s="4">
        <v>0</v>
      </c>
      <c r="X339" s="4" t="s">
        <v>1661</v>
      </c>
      <c r="Y339" s="4" t="s">
        <v>42</v>
      </c>
    </row>
    <row r="340" s="4" customFormat="1" spans="1:25">
      <c r="A340" s="4" t="s">
        <v>1662</v>
      </c>
      <c r="B340" s="4" t="s">
        <v>26</v>
      </c>
      <c r="C340" s="4" t="s">
        <v>27</v>
      </c>
      <c r="D340" s="4" t="s">
        <v>1663</v>
      </c>
      <c r="E340" s="4" t="s">
        <v>124</v>
      </c>
      <c r="F340" s="6">
        <v>45000</v>
      </c>
      <c r="G340" s="6">
        <v>45002</v>
      </c>
      <c r="H340" s="4">
        <v>1</v>
      </c>
      <c r="I340" s="4">
        <v>2</v>
      </c>
      <c r="J340" s="4">
        <v>2</v>
      </c>
      <c r="K340" s="4" t="s">
        <v>30</v>
      </c>
      <c r="L340" s="4">
        <v>1686</v>
      </c>
      <c r="M340" s="4">
        <v>1686</v>
      </c>
      <c r="N340" s="4" t="s">
        <v>1664</v>
      </c>
      <c r="O340" s="4" t="s">
        <v>1267</v>
      </c>
      <c r="P340" s="4" t="s">
        <v>33</v>
      </c>
      <c r="Q340" s="4">
        <v>0</v>
      </c>
      <c r="R340" s="8">
        <v>45000</v>
      </c>
      <c r="S340" s="6">
        <v>45005</v>
      </c>
      <c r="T340" s="4" t="s">
        <v>34</v>
      </c>
      <c r="U340" s="4">
        <v>1686</v>
      </c>
      <c r="V340" s="4">
        <v>0</v>
      </c>
      <c r="W340" s="4">
        <v>0</v>
      </c>
      <c r="X340" s="4" t="s">
        <v>1665</v>
      </c>
      <c r="Y340" s="4" t="s">
        <v>42</v>
      </c>
    </row>
    <row r="341" s="4" customFormat="1" spans="1:25">
      <c r="A341" s="4" t="s">
        <v>1666</v>
      </c>
      <c r="B341" s="4" t="s">
        <v>26</v>
      </c>
      <c r="C341" s="4" t="s">
        <v>27</v>
      </c>
      <c r="D341" s="4" t="s">
        <v>1667</v>
      </c>
      <c r="E341" s="4" t="s">
        <v>1668</v>
      </c>
      <c r="F341" s="6">
        <v>45000</v>
      </c>
      <c r="G341" s="6">
        <v>45002</v>
      </c>
      <c r="H341" s="4">
        <v>1</v>
      </c>
      <c r="I341" s="4">
        <v>2</v>
      </c>
      <c r="J341" s="4">
        <v>2</v>
      </c>
      <c r="K341" s="4" t="s">
        <v>30</v>
      </c>
      <c r="L341" s="4">
        <v>934</v>
      </c>
      <c r="M341" s="4">
        <v>934</v>
      </c>
      <c r="N341" s="4" t="s">
        <v>1669</v>
      </c>
      <c r="O341" s="4" t="s">
        <v>1267</v>
      </c>
      <c r="P341" s="4" t="s">
        <v>33</v>
      </c>
      <c r="Q341" s="4">
        <v>0</v>
      </c>
      <c r="R341" s="8">
        <v>45000</v>
      </c>
      <c r="S341" s="6">
        <v>45005</v>
      </c>
      <c r="T341" s="4" t="s">
        <v>34</v>
      </c>
      <c r="U341" s="4">
        <v>934</v>
      </c>
      <c r="V341" s="4">
        <v>0</v>
      </c>
      <c r="W341" s="4">
        <v>0</v>
      </c>
      <c r="X341" s="4" t="s">
        <v>1670</v>
      </c>
      <c r="Y341" s="4" t="s">
        <v>42</v>
      </c>
    </row>
    <row r="342" s="4" customFormat="1" spans="1:25">
      <c r="A342" s="4" t="s">
        <v>1671</v>
      </c>
      <c r="B342" s="4" t="s">
        <v>26</v>
      </c>
      <c r="C342" s="4" t="s">
        <v>27</v>
      </c>
      <c r="D342" s="4" t="s">
        <v>271</v>
      </c>
      <c r="E342" s="4" t="s">
        <v>349</v>
      </c>
      <c r="F342" s="6">
        <v>45001</v>
      </c>
      <c r="G342" s="6">
        <v>45002</v>
      </c>
      <c r="H342" s="4">
        <v>1</v>
      </c>
      <c r="I342" s="4">
        <v>1</v>
      </c>
      <c r="J342" s="4">
        <v>1</v>
      </c>
      <c r="K342" s="4" t="s">
        <v>30</v>
      </c>
      <c r="L342" s="4">
        <v>376</v>
      </c>
      <c r="M342" s="4">
        <v>376</v>
      </c>
      <c r="N342" s="4" t="s">
        <v>1672</v>
      </c>
      <c r="O342" s="4" t="s">
        <v>1267</v>
      </c>
      <c r="P342" s="4" t="s">
        <v>33</v>
      </c>
      <c r="Q342" s="4">
        <v>0</v>
      </c>
      <c r="R342" s="8">
        <v>45000</v>
      </c>
      <c r="S342" s="6">
        <v>45005</v>
      </c>
      <c r="T342" s="4" t="s">
        <v>34</v>
      </c>
      <c r="U342" s="4">
        <v>376</v>
      </c>
      <c r="V342" s="4">
        <v>0</v>
      </c>
      <c r="W342" s="4">
        <v>0</v>
      </c>
      <c r="X342" s="4" t="s">
        <v>1673</v>
      </c>
      <c r="Y342" s="4" t="s">
        <v>1674</v>
      </c>
    </row>
    <row r="343" s="4" customFormat="1" spans="1:25">
      <c r="A343" s="4" t="s">
        <v>1675</v>
      </c>
      <c r="B343" s="4" t="s">
        <v>26</v>
      </c>
      <c r="C343" s="4" t="s">
        <v>27</v>
      </c>
      <c r="D343" s="4" t="s">
        <v>1676</v>
      </c>
      <c r="E343" s="4" t="s">
        <v>1677</v>
      </c>
      <c r="F343" s="6">
        <v>45000</v>
      </c>
      <c r="G343" s="6">
        <v>45002</v>
      </c>
      <c r="H343" s="4">
        <v>1</v>
      </c>
      <c r="I343" s="4">
        <v>2</v>
      </c>
      <c r="J343" s="4">
        <v>2</v>
      </c>
      <c r="K343" s="4" t="s">
        <v>30</v>
      </c>
      <c r="L343" s="4">
        <v>672</v>
      </c>
      <c r="M343" s="4">
        <v>672</v>
      </c>
      <c r="N343" s="4" t="s">
        <v>1678</v>
      </c>
      <c r="O343" s="4" t="s">
        <v>1267</v>
      </c>
      <c r="P343" s="4" t="s">
        <v>33</v>
      </c>
      <c r="Q343" s="4">
        <v>0</v>
      </c>
      <c r="R343" s="8">
        <v>45000</v>
      </c>
      <c r="S343" s="6">
        <v>45005</v>
      </c>
      <c r="T343" s="4" t="s">
        <v>34</v>
      </c>
      <c r="U343" s="4">
        <v>672</v>
      </c>
      <c r="V343" s="4">
        <v>0</v>
      </c>
      <c r="W343" s="4">
        <v>0</v>
      </c>
      <c r="X343" s="4" t="s">
        <v>1679</v>
      </c>
      <c r="Y343" s="4" t="s">
        <v>1680</v>
      </c>
    </row>
    <row r="344" s="4" customFormat="1" spans="1:25">
      <c r="A344" s="4" t="s">
        <v>1681</v>
      </c>
      <c r="B344" s="4" t="s">
        <v>26</v>
      </c>
      <c r="C344" s="4" t="s">
        <v>27</v>
      </c>
      <c r="D344" s="4" t="s">
        <v>1682</v>
      </c>
      <c r="E344" s="4" t="s">
        <v>1683</v>
      </c>
      <c r="F344" s="6">
        <v>45000</v>
      </c>
      <c r="G344" s="6">
        <v>45002</v>
      </c>
      <c r="H344" s="4">
        <v>1</v>
      </c>
      <c r="I344" s="4">
        <v>2</v>
      </c>
      <c r="J344" s="4">
        <v>2</v>
      </c>
      <c r="K344" s="4" t="s">
        <v>30</v>
      </c>
      <c r="L344" s="4">
        <v>1424</v>
      </c>
      <c r="M344" s="4">
        <v>1424</v>
      </c>
      <c r="N344" s="4" t="s">
        <v>1684</v>
      </c>
      <c r="O344" s="4" t="s">
        <v>1267</v>
      </c>
      <c r="P344" s="4" t="s">
        <v>33</v>
      </c>
      <c r="Q344" s="4">
        <v>0</v>
      </c>
      <c r="R344" s="8">
        <v>45000</v>
      </c>
      <c r="S344" s="6">
        <v>45005</v>
      </c>
      <c r="T344" s="4" t="s">
        <v>34</v>
      </c>
      <c r="U344" s="4">
        <v>1424</v>
      </c>
      <c r="V344" s="4">
        <v>0</v>
      </c>
      <c r="W344" s="4">
        <v>0</v>
      </c>
      <c r="X344" s="4" t="s">
        <v>1685</v>
      </c>
      <c r="Y344" s="4" t="s">
        <v>1686</v>
      </c>
    </row>
    <row r="345" s="4" customFormat="1" spans="1:25">
      <c r="A345" s="4" t="s">
        <v>1687</v>
      </c>
      <c r="B345" s="4" t="s">
        <v>26</v>
      </c>
      <c r="C345" s="4" t="s">
        <v>27</v>
      </c>
      <c r="D345" s="4" t="s">
        <v>1688</v>
      </c>
      <c r="E345" s="4" t="s">
        <v>597</v>
      </c>
      <c r="F345" s="6">
        <v>45001</v>
      </c>
      <c r="G345" s="6">
        <v>45002</v>
      </c>
      <c r="H345" s="4">
        <v>1</v>
      </c>
      <c r="I345" s="4">
        <v>1</v>
      </c>
      <c r="J345" s="4">
        <v>1</v>
      </c>
      <c r="K345" s="4" t="s">
        <v>30</v>
      </c>
      <c r="L345" s="4">
        <v>548</v>
      </c>
      <c r="M345" s="4">
        <v>548</v>
      </c>
      <c r="N345" s="4" t="s">
        <v>1689</v>
      </c>
      <c r="O345" s="4" t="s">
        <v>1267</v>
      </c>
      <c r="P345" s="4" t="s">
        <v>33</v>
      </c>
      <c r="Q345" s="4">
        <v>0</v>
      </c>
      <c r="R345" s="8">
        <v>45000</v>
      </c>
      <c r="S345" s="6">
        <v>45005</v>
      </c>
      <c r="T345" s="4" t="s">
        <v>34</v>
      </c>
      <c r="U345" s="4">
        <v>548</v>
      </c>
      <c r="V345" s="4">
        <v>0</v>
      </c>
      <c r="W345" s="4">
        <v>0</v>
      </c>
      <c r="X345" s="4" t="s">
        <v>1690</v>
      </c>
      <c r="Y345" s="4" t="s">
        <v>42</v>
      </c>
    </row>
    <row r="346" s="4" customFormat="1" spans="1:25">
      <c r="A346" s="4" t="s">
        <v>1691</v>
      </c>
      <c r="B346" s="4" t="s">
        <v>26</v>
      </c>
      <c r="C346" s="4" t="s">
        <v>27</v>
      </c>
      <c r="D346" s="4" t="s">
        <v>1692</v>
      </c>
      <c r="E346" s="4" t="s">
        <v>45</v>
      </c>
      <c r="F346" s="6">
        <v>45001</v>
      </c>
      <c r="G346" s="6">
        <v>45002</v>
      </c>
      <c r="H346" s="4">
        <v>1</v>
      </c>
      <c r="I346" s="4">
        <v>1</v>
      </c>
      <c r="J346" s="4">
        <v>1</v>
      </c>
      <c r="K346" s="4" t="s">
        <v>30</v>
      </c>
      <c r="L346" s="4">
        <v>149</v>
      </c>
      <c r="M346" s="4">
        <v>149</v>
      </c>
      <c r="N346" s="4" t="s">
        <v>1693</v>
      </c>
      <c r="O346" s="4" t="s">
        <v>1267</v>
      </c>
      <c r="P346" s="4" t="s">
        <v>33</v>
      </c>
      <c r="Q346" s="4">
        <v>0</v>
      </c>
      <c r="R346" s="8">
        <v>45000</v>
      </c>
      <c r="S346" s="6">
        <v>45005</v>
      </c>
      <c r="T346" s="4" t="s">
        <v>34</v>
      </c>
      <c r="U346" s="4">
        <v>149</v>
      </c>
      <c r="V346" s="4">
        <v>0</v>
      </c>
      <c r="W346" s="4">
        <v>0</v>
      </c>
      <c r="X346" s="4" t="s">
        <v>1694</v>
      </c>
      <c r="Y346" s="4" t="s">
        <v>1695</v>
      </c>
    </row>
    <row r="347" s="4" customFormat="1" spans="1:25">
      <c r="A347" s="4" t="s">
        <v>1696</v>
      </c>
      <c r="B347" s="4" t="s">
        <v>26</v>
      </c>
      <c r="C347" s="4" t="s">
        <v>27</v>
      </c>
      <c r="D347" s="4" t="s">
        <v>1499</v>
      </c>
      <c r="E347" s="4" t="s">
        <v>1697</v>
      </c>
      <c r="F347" s="6">
        <v>45001</v>
      </c>
      <c r="G347" s="6">
        <v>45002</v>
      </c>
      <c r="H347" s="4">
        <v>1</v>
      </c>
      <c r="I347" s="4">
        <v>1</v>
      </c>
      <c r="J347" s="4">
        <v>1</v>
      </c>
      <c r="K347" s="4" t="s">
        <v>30</v>
      </c>
      <c r="L347" s="4">
        <v>523</v>
      </c>
      <c r="M347" s="4">
        <v>523</v>
      </c>
      <c r="N347" s="4" t="s">
        <v>1698</v>
      </c>
      <c r="O347" s="4" t="s">
        <v>1267</v>
      </c>
      <c r="P347" s="4" t="s">
        <v>33</v>
      </c>
      <c r="Q347" s="4">
        <v>0</v>
      </c>
      <c r="R347" s="8">
        <v>45000</v>
      </c>
      <c r="S347" s="6">
        <v>45005</v>
      </c>
      <c r="T347" s="4" t="s">
        <v>34</v>
      </c>
      <c r="U347" s="4">
        <v>523</v>
      </c>
      <c r="V347" s="4">
        <v>0</v>
      </c>
      <c r="W347" s="4">
        <v>0</v>
      </c>
      <c r="X347" s="4" t="s">
        <v>1699</v>
      </c>
      <c r="Y347" s="4" t="s">
        <v>1700</v>
      </c>
    </row>
    <row r="348" s="4" customFormat="1" spans="1:25">
      <c r="A348" s="4" t="s">
        <v>1701</v>
      </c>
      <c r="B348" s="4" t="s">
        <v>26</v>
      </c>
      <c r="C348" s="4" t="s">
        <v>27</v>
      </c>
      <c r="D348" s="4" t="s">
        <v>1702</v>
      </c>
      <c r="E348" s="4" t="s">
        <v>1703</v>
      </c>
      <c r="F348" s="6">
        <v>45001</v>
      </c>
      <c r="G348" s="6">
        <v>45002</v>
      </c>
      <c r="H348" s="4">
        <v>1</v>
      </c>
      <c r="I348" s="4">
        <v>1</v>
      </c>
      <c r="J348" s="4">
        <v>1</v>
      </c>
      <c r="K348" s="4" t="s">
        <v>30</v>
      </c>
      <c r="L348" s="4">
        <v>457</v>
      </c>
      <c r="M348" s="4">
        <v>457</v>
      </c>
      <c r="N348" s="4" t="s">
        <v>1704</v>
      </c>
      <c r="O348" s="4" t="s">
        <v>1267</v>
      </c>
      <c r="P348" s="4" t="s">
        <v>33</v>
      </c>
      <c r="Q348" s="4">
        <v>0</v>
      </c>
      <c r="R348" s="8">
        <v>45001</v>
      </c>
      <c r="S348" s="6">
        <v>45005</v>
      </c>
      <c r="T348" s="4" t="s">
        <v>34</v>
      </c>
      <c r="U348" s="4">
        <v>457</v>
      </c>
      <c r="V348" s="4">
        <v>0</v>
      </c>
      <c r="W348" s="4">
        <v>0</v>
      </c>
      <c r="X348" s="4" t="s">
        <v>1705</v>
      </c>
      <c r="Y348" s="4" t="s">
        <v>42</v>
      </c>
    </row>
    <row r="349" s="4" customFormat="1" spans="1:25">
      <c r="A349" s="4" t="s">
        <v>1706</v>
      </c>
      <c r="B349" s="4" t="s">
        <v>26</v>
      </c>
      <c r="C349" s="4" t="s">
        <v>27</v>
      </c>
      <c r="D349" s="4" t="s">
        <v>1707</v>
      </c>
      <c r="E349" s="4" t="s">
        <v>1708</v>
      </c>
      <c r="F349" s="6">
        <v>45001</v>
      </c>
      <c r="G349" s="6">
        <v>45002</v>
      </c>
      <c r="H349" s="4">
        <v>1</v>
      </c>
      <c r="I349" s="4">
        <v>1</v>
      </c>
      <c r="J349" s="4">
        <v>1</v>
      </c>
      <c r="K349" s="4" t="s">
        <v>30</v>
      </c>
      <c r="L349" s="4">
        <v>641</v>
      </c>
      <c r="M349" s="4">
        <v>641</v>
      </c>
      <c r="N349" s="4" t="s">
        <v>1709</v>
      </c>
      <c r="O349" s="4" t="s">
        <v>1267</v>
      </c>
      <c r="P349" s="4" t="s">
        <v>33</v>
      </c>
      <c r="Q349" s="4">
        <v>0</v>
      </c>
      <c r="R349" s="8">
        <v>45001</v>
      </c>
      <c r="S349" s="6">
        <v>45005</v>
      </c>
      <c r="T349" s="4" t="s">
        <v>34</v>
      </c>
      <c r="U349" s="4">
        <v>641</v>
      </c>
      <c r="V349" s="4">
        <v>0</v>
      </c>
      <c r="W349" s="4">
        <v>0</v>
      </c>
      <c r="X349" s="4" t="s">
        <v>1710</v>
      </c>
      <c r="Y349" s="4" t="s">
        <v>1711</v>
      </c>
    </row>
    <row r="350" s="4" customFormat="1" spans="1:25">
      <c r="A350" s="4" t="s">
        <v>1712</v>
      </c>
      <c r="B350" s="4" t="s">
        <v>26</v>
      </c>
      <c r="C350" s="4" t="s">
        <v>27</v>
      </c>
      <c r="D350" s="4" t="s">
        <v>1713</v>
      </c>
      <c r="E350" s="4" t="s">
        <v>1714</v>
      </c>
      <c r="F350" s="6">
        <v>45001</v>
      </c>
      <c r="G350" s="6">
        <v>45002</v>
      </c>
      <c r="H350" s="4">
        <v>1</v>
      </c>
      <c r="I350" s="4">
        <v>1</v>
      </c>
      <c r="J350" s="4">
        <v>1</v>
      </c>
      <c r="K350" s="4" t="s">
        <v>30</v>
      </c>
      <c r="L350" s="4">
        <v>445</v>
      </c>
      <c r="M350" s="4">
        <v>445</v>
      </c>
      <c r="N350" s="4" t="s">
        <v>1715</v>
      </c>
      <c r="O350" s="4" t="s">
        <v>1267</v>
      </c>
      <c r="P350" s="4" t="s">
        <v>33</v>
      </c>
      <c r="Q350" s="4">
        <v>0</v>
      </c>
      <c r="R350" s="8">
        <v>45001</v>
      </c>
      <c r="S350" s="6">
        <v>45005</v>
      </c>
      <c r="T350" s="4" t="s">
        <v>34</v>
      </c>
      <c r="U350" s="4">
        <v>445</v>
      </c>
      <c r="V350" s="4">
        <v>0</v>
      </c>
      <c r="W350" s="4">
        <v>0</v>
      </c>
      <c r="X350" s="4" t="s">
        <v>1716</v>
      </c>
      <c r="Y350" s="4" t="s">
        <v>1717</v>
      </c>
    </row>
    <row r="351" s="4" customFormat="1" spans="1:25">
      <c r="A351" s="4" t="s">
        <v>1718</v>
      </c>
      <c r="B351" s="4" t="s">
        <v>26</v>
      </c>
      <c r="C351" s="4" t="s">
        <v>27</v>
      </c>
      <c r="D351" s="4" t="s">
        <v>1719</v>
      </c>
      <c r="E351" s="4" t="s">
        <v>45</v>
      </c>
      <c r="F351" s="6">
        <v>45001</v>
      </c>
      <c r="G351" s="6">
        <v>45002</v>
      </c>
      <c r="H351" s="4">
        <v>3</v>
      </c>
      <c r="I351" s="4">
        <v>1</v>
      </c>
      <c r="J351" s="4">
        <v>3</v>
      </c>
      <c r="K351" s="4" t="s">
        <v>30</v>
      </c>
      <c r="L351" s="4">
        <v>990</v>
      </c>
      <c r="M351" s="4">
        <v>990</v>
      </c>
      <c r="N351" s="4" t="s">
        <v>1720</v>
      </c>
      <c r="O351" s="4" t="s">
        <v>1267</v>
      </c>
      <c r="P351" s="4" t="s">
        <v>33</v>
      </c>
      <c r="Q351" s="4">
        <v>0</v>
      </c>
      <c r="R351" s="8">
        <v>45001</v>
      </c>
      <c r="S351" s="6">
        <v>45005</v>
      </c>
      <c r="T351" s="4" t="s">
        <v>34</v>
      </c>
      <c r="U351" s="4">
        <v>990</v>
      </c>
      <c r="V351" s="4">
        <v>0</v>
      </c>
      <c r="W351" s="4">
        <v>0</v>
      </c>
      <c r="X351" s="4" t="s">
        <v>1721</v>
      </c>
      <c r="Y351" s="4" t="s">
        <v>42</v>
      </c>
    </row>
    <row r="352" s="4" customFormat="1" spans="1:25">
      <c r="A352" s="4" t="s">
        <v>1722</v>
      </c>
      <c r="B352" s="4" t="s">
        <v>26</v>
      </c>
      <c r="C352" s="4" t="s">
        <v>27</v>
      </c>
      <c r="D352" s="4" t="s">
        <v>1723</v>
      </c>
      <c r="E352" s="4" t="s">
        <v>1265</v>
      </c>
      <c r="F352" s="6">
        <v>45001</v>
      </c>
      <c r="G352" s="6">
        <v>45002</v>
      </c>
      <c r="H352" s="4">
        <v>1</v>
      </c>
      <c r="I352" s="4">
        <v>1</v>
      </c>
      <c r="J352" s="4">
        <v>1</v>
      </c>
      <c r="K352" s="4" t="s">
        <v>30</v>
      </c>
      <c r="L352" s="4">
        <v>177</v>
      </c>
      <c r="M352" s="4">
        <v>177</v>
      </c>
      <c r="N352" s="4" t="s">
        <v>1724</v>
      </c>
      <c r="O352" s="4" t="s">
        <v>1267</v>
      </c>
      <c r="P352" s="4" t="s">
        <v>33</v>
      </c>
      <c r="Q352" s="4">
        <v>0</v>
      </c>
      <c r="R352" s="8">
        <v>45001</v>
      </c>
      <c r="S352" s="6">
        <v>45005</v>
      </c>
      <c r="T352" s="4" t="s">
        <v>34</v>
      </c>
      <c r="U352" s="4">
        <v>177</v>
      </c>
      <c r="V352" s="4">
        <v>0</v>
      </c>
      <c r="W352" s="4">
        <v>0</v>
      </c>
      <c r="X352" s="4" t="s">
        <v>1725</v>
      </c>
      <c r="Y352" s="4" t="s">
        <v>1726</v>
      </c>
    </row>
    <row r="353" s="4" customFormat="1" spans="1:25">
      <c r="A353" s="4" t="s">
        <v>1727</v>
      </c>
      <c r="B353" s="4" t="s">
        <v>26</v>
      </c>
      <c r="C353" s="4" t="s">
        <v>27</v>
      </c>
      <c r="D353" s="4" t="s">
        <v>1728</v>
      </c>
      <c r="E353" s="4" t="s">
        <v>1432</v>
      </c>
      <c r="F353" s="6">
        <v>45001</v>
      </c>
      <c r="G353" s="6">
        <v>45002</v>
      </c>
      <c r="H353" s="4">
        <v>2</v>
      </c>
      <c r="I353" s="4">
        <v>1</v>
      </c>
      <c r="J353" s="4">
        <v>2</v>
      </c>
      <c r="K353" s="4" t="s">
        <v>30</v>
      </c>
      <c r="L353" s="4">
        <v>594</v>
      </c>
      <c r="M353" s="4">
        <v>594</v>
      </c>
      <c r="N353" s="4" t="s">
        <v>1729</v>
      </c>
      <c r="O353" s="4" t="s">
        <v>1267</v>
      </c>
      <c r="P353" s="4" t="s">
        <v>33</v>
      </c>
      <c r="Q353" s="4">
        <v>0</v>
      </c>
      <c r="R353" s="8">
        <v>45001</v>
      </c>
      <c r="S353" s="6">
        <v>45005</v>
      </c>
      <c r="T353" s="4" t="s">
        <v>34</v>
      </c>
      <c r="U353" s="4">
        <v>594</v>
      </c>
      <c r="V353" s="4">
        <v>0</v>
      </c>
      <c r="W353" s="4">
        <v>0</v>
      </c>
      <c r="X353" s="4" t="s">
        <v>1730</v>
      </c>
      <c r="Y353" s="4" t="s">
        <v>507</v>
      </c>
    </row>
    <row r="354" s="4" customFormat="1" spans="1:25">
      <c r="A354" s="4" t="s">
        <v>1718</v>
      </c>
      <c r="B354" s="4" t="s">
        <v>26</v>
      </c>
      <c r="C354" s="4" t="s">
        <v>75</v>
      </c>
      <c r="D354" s="4" t="s">
        <v>1719</v>
      </c>
      <c r="E354" s="4" t="s">
        <v>45</v>
      </c>
      <c r="F354" s="6">
        <v>45001</v>
      </c>
      <c r="G354" s="6">
        <v>45002</v>
      </c>
      <c r="H354" s="4">
        <v>3</v>
      </c>
      <c r="I354" s="4">
        <v>1</v>
      </c>
      <c r="J354" s="4">
        <v>3</v>
      </c>
      <c r="K354" s="4" t="s">
        <v>30</v>
      </c>
      <c r="L354" s="4">
        <v>-990</v>
      </c>
      <c r="M354" s="4">
        <v>-990</v>
      </c>
      <c r="N354" s="4" t="s">
        <v>1720</v>
      </c>
      <c r="O354" s="4" t="s">
        <v>1267</v>
      </c>
      <c r="P354" s="4" t="s">
        <v>33</v>
      </c>
      <c r="Q354" s="4">
        <v>0</v>
      </c>
      <c r="R354" s="8">
        <v>45001</v>
      </c>
      <c r="S354" s="6">
        <v>45005</v>
      </c>
      <c r="T354" s="4" t="s">
        <v>34</v>
      </c>
      <c r="U354" s="4">
        <v>-990</v>
      </c>
      <c r="V354" s="4">
        <v>0</v>
      </c>
      <c r="W354" s="4">
        <v>0</v>
      </c>
      <c r="X354" s="4" t="s">
        <v>1721</v>
      </c>
      <c r="Y354" s="4" t="s">
        <v>42</v>
      </c>
    </row>
    <row r="355" s="4" customFormat="1" spans="1:25">
      <c r="A355" s="4" t="s">
        <v>1731</v>
      </c>
      <c r="B355" s="4" t="s">
        <v>26</v>
      </c>
      <c r="C355" s="4" t="s">
        <v>27</v>
      </c>
      <c r="D355" s="4" t="s">
        <v>1732</v>
      </c>
      <c r="E355" s="4" t="s">
        <v>1733</v>
      </c>
      <c r="F355" s="6">
        <v>45001</v>
      </c>
      <c r="G355" s="6">
        <v>45002</v>
      </c>
      <c r="H355" s="4">
        <v>1</v>
      </c>
      <c r="I355" s="4">
        <v>1</v>
      </c>
      <c r="J355" s="4">
        <v>1</v>
      </c>
      <c r="K355" s="4" t="s">
        <v>30</v>
      </c>
      <c r="L355" s="4">
        <v>209</v>
      </c>
      <c r="M355" s="4">
        <v>209</v>
      </c>
      <c r="N355" s="4" t="s">
        <v>1734</v>
      </c>
      <c r="O355" s="4" t="s">
        <v>1267</v>
      </c>
      <c r="P355" s="4" t="s">
        <v>33</v>
      </c>
      <c r="Q355" s="4">
        <v>0</v>
      </c>
      <c r="R355" s="8">
        <v>45001</v>
      </c>
      <c r="S355" s="6">
        <v>45005</v>
      </c>
      <c r="T355" s="4" t="s">
        <v>34</v>
      </c>
      <c r="U355" s="4">
        <v>209</v>
      </c>
      <c r="V355" s="4">
        <v>0</v>
      </c>
      <c r="W355" s="4">
        <v>0</v>
      </c>
      <c r="X355" s="4" t="s">
        <v>1735</v>
      </c>
      <c r="Y355" s="4" t="s">
        <v>1736</v>
      </c>
    </row>
    <row r="356" s="4" customFormat="1" spans="1:25">
      <c r="A356" s="4" t="s">
        <v>1737</v>
      </c>
      <c r="B356" s="4" t="s">
        <v>26</v>
      </c>
      <c r="C356" s="4" t="s">
        <v>27</v>
      </c>
      <c r="D356" s="4" t="s">
        <v>961</v>
      </c>
      <c r="E356" s="4" t="s">
        <v>962</v>
      </c>
      <c r="F356" s="6">
        <v>45001</v>
      </c>
      <c r="G356" s="6">
        <v>45002</v>
      </c>
      <c r="H356" s="4">
        <v>2</v>
      </c>
      <c r="I356" s="4">
        <v>1</v>
      </c>
      <c r="J356" s="4">
        <v>2</v>
      </c>
      <c r="K356" s="4" t="s">
        <v>30</v>
      </c>
      <c r="L356" s="4">
        <v>582</v>
      </c>
      <c r="M356" s="4">
        <v>582</v>
      </c>
      <c r="N356" s="4" t="s">
        <v>1738</v>
      </c>
      <c r="O356" s="4" t="s">
        <v>1267</v>
      </c>
      <c r="P356" s="4" t="s">
        <v>33</v>
      </c>
      <c r="Q356" s="4">
        <v>0</v>
      </c>
      <c r="R356" s="8">
        <v>45001</v>
      </c>
      <c r="S356" s="6">
        <v>45005</v>
      </c>
      <c r="T356" s="4" t="s">
        <v>34</v>
      </c>
      <c r="U356" s="4">
        <v>582</v>
      </c>
      <c r="V356" s="4">
        <v>0</v>
      </c>
      <c r="W356" s="4">
        <v>0</v>
      </c>
      <c r="X356" s="4" t="s">
        <v>1739</v>
      </c>
      <c r="Y356" s="4" t="s">
        <v>42</v>
      </c>
    </row>
    <row r="357" s="4" customFormat="1" spans="1:25">
      <c r="A357" s="4" t="s">
        <v>1740</v>
      </c>
      <c r="B357" s="4" t="s">
        <v>26</v>
      </c>
      <c r="C357" s="4" t="s">
        <v>27</v>
      </c>
      <c r="D357" s="4" t="s">
        <v>1741</v>
      </c>
      <c r="E357" s="4" t="s">
        <v>1733</v>
      </c>
      <c r="F357" s="6">
        <v>45001</v>
      </c>
      <c r="G357" s="6">
        <v>45002</v>
      </c>
      <c r="H357" s="4">
        <v>1</v>
      </c>
      <c r="I357" s="4">
        <v>1</v>
      </c>
      <c r="J357" s="4">
        <v>1</v>
      </c>
      <c r="K357" s="4" t="s">
        <v>30</v>
      </c>
      <c r="L357" s="4">
        <v>210</v>
      </c>
      <c r="M357" s="4">
        <v>210</v>
      </c>
      <c r="N357" s="4" t="s">
        <v>1742</v>
      </c>
      <c r="O357" s="4" t="s">
        <v>1267</v>
      </c>
      <c r="P357" s="4" t="s">
        <v>33</v>
      </c>
      <c r="Q357" s="4">
        <v>0</v>
      </c>
      <c r="R357" s="8">
        <v>45001</v>
      </c>
      <c r="S357" s="6">
        <v>45005</v>
      </c>
      <c r="T357" s="4" t="s">
        <v>34</v>
      </c>
      <c r="U357" s="4">
        <v>210</v>
      </c>
      <c r="V357" s="4">
        <v>0</v>
      </c>
      <c r="W357" s="4">
        <v>0</v>
      </c>
      <c r="X357" s="4" t="s">
        <v>1743</v>
      </c>
      <c r="Y357" s="4" t="s">
        <v>1744</v>
      </c>
    </row>
    <row r="358" s="4" customFormat="1" spans="1:25">
      <c r="A358" s="4" t="s">
        <v>1745</v>
      </c>
      <c r="B358" s="4" t="s">
        <v>26</v>
      </c>
      <c r="C358" s="4" t="s">
        <v>27</v>
      </c>
      <c r="D358" s="4" t="s">
        <v>1746</v>
      </c>
      <c r="E358" s="4" t="s">
        <v>1432</v>
      </c>
      <c r="F358" s="6">
        <v>45001</v>
      </c>
      <c r="G358" s="6">
        <v>45002</v>
      </c>
      <c r="H358" s="4">
        <v>1</v>
      </c>
      <c r="I358" s="4">
        <v>1</v>
      </c>
      <c r="J358" s="4">
        <v>1</v>
      </c>
      <c r="K358" s="4" t="s">
        <v>30</v>
      </c>
      <c r="L358" s="4">
        <v>222</v>
      </c>
      <c r="M358" s="4">
        <v>222</v>
      </c>
      <c r="N358" s="4" t="s">
        <v>1747</v>
      </c>
      <c r="O358" s="4" t="s">
        <v>1267</v>
      </c>
      <c r="P358" s="4" t="s">
        <v>33</v>
      </c>
      <c r="Q358" s="4">
        <v>0</v>
      </c>
      <c r="R358" s="8">
        <v>45001</v>
      </c>
      <c r="S358" s="6">
        <v>45005</v>
      </c>
      <c r="T358" s="4" t="s">
        <v>34</v>
      </c>
      <c r="U358" s="4">
        <v>222</v>
      </c>
      <c r="V358" s="4">
        <v>0</v>
      </c>
      <c r="W358" s="4">
        <v>0</v>
      </c>
      <c r="X358" s="4" t="s">
        <v>1748</v>
      </c>
      <c r="Y358" s="4" t="s">
        <v>1749</v>
      </c>
    </row>
    <row r="359" s="4" customFormat="1" spans="1:25">
      <c r="A359" s="4" t="s">
        <v>1750</v>
      </c>
      <c r="B359" s="4" t="s">
        <v>26</v>
      </c>
      <c r="C359" s="4" t="s">
        <v>27</v>
      </c>
      <c r="D359" s="4" t="s">
        <v>260</v>
      </c>
      <c r="E359" s="4" t="s">
        <v>250</v>
      </c>
      <c r="F359" s="6">
        <v>45001</v>
      </c>
      <c r="G359" s="6">
        <v>45002</v>
      </c>
      <c r="H359" s="4">
        <v>1</v>
      </c>
      <c r="I359" s="4">
        <v>1</v>
      </c>
      <c r="J359" s="4">
        <v>1</v>
      </c>
      <c r="K359" s="4" t="s">
        <v>30</v>
      </c>
      <c r="L359" s="4">
        <v>271</v>
      </c>
      <c r="M359" s="4">
        <v>271</v>
      </c>
      <c r="N359" s="4" t="s">
        <v>1751</v>
      </c>
      <c r="O359" s="4" t="s">
        <v>1267</v>
      </c>
      <c r="P359" s="4" t="s">
        <v>33</v>
      </c>
      <c r="Q359" s="4">
        <v>0</v>
      </c>
      <c r="R359" s="8">
        <v>45001</v>
      </c>
      <c r="S359" s="6">
        <v>45005</v>
      </c>
      <c r="T359" s="4" t="s">
        <v>34</v>
      </c>
      <c r="U359" s="4">
        <v>271</v>
      </c>
      <c r="V359" s="4">
        <v>0</v>
      </c>
      <c r="W359" s="4">
        <v>0</v>
      </c>
      <c r="X359" s="4" t="s">
        <v>1752</v>
      </c>
      <c r="Y359" s="4" t="s">
        <v>42</v>
      </c>
    </row>
    <row r="360" s="4" customFormat="1" spans="1:25">
      <c r="A360" s="4" t="s">
        <v>1753</v>
      </c>
      <c r="B360" s="4" t="s">
        <v>26</v>
      </c>
      <c r="C360" s="4" t="s">
        <v>27</v>
      </c>
      <c r="D360" s="4" t="s">
        <v>1754</v>
      </c>
      <c r="E360" s="4" t="s">
        <v>1755</v>
      </c>
      <c r="F360" s="6">
        <v>45001</v>
      </c>
      <c r="G360" s="6">
        <v>45002</v>
      </c>
      <c r="H360" s="4">
        <v>1</v>
      </c>
      <c r="I360" s="4">
        <v>1</v>
      </c>
      <c r="J360" s="4">
        <v>1</v>
      </c>
      <c r="K360" s="4" t="s">
        <v>30</v>
      </c>
      <c r="L360" s="4">
        <v>1712</v>
      </c>
      <c r="M360" s="4">
        <v>1712</v>
      </c>
      <c r="N360" s="4" t="s">
        <v>1756</v>
      </c>
      <c r="O360" s="4" t="s">
        <v>1267</v>
      </c>
      <c r="P360" s="4" t="s">
        <v>33</v>
      </c>
      <c r="Q360" s="4">
        <v>0</v>
      </c>
      <c r="R360" s="8">
        <v>45001</v>
      </c>
      <c r="S360" s="6">
        <v>45005</v>
      </c>
      <c r="T360" s="4" t="s">
        <v>34</v>
      </c>
      <c r="U360" s="4">
        <v>1712</v>
      </c>
      <c r="V360" s="4">
        <v>0</v>
      </c>
      <c r="W360" s="4">
        <v>0</v>
      </c>
      <c r="X360" s="4" t="s">
        <v>1757</v>
      </c>
      <c r="Y360" s="4" t="s">
        <v>1758</v>
      </c>
    </row>
    <row r="361" s="4" customFormat="1" spans="1:25">
      <c r="A361" s="4" t="s">
        <v>1759</v>
      </c>
      <c r="B361" s="4" t="s">
        <v>26</v>
      </c>
      <c r="C361" s="4" t="s">
        <v>27</v>
      </c>
      <c r="D361" s="4" t="s">
        <v>1760</v>
      </c>
      <c r="E361" s="4" t="s">
        <v>1761</v>
      </c>
      <c r="F361" s="6">
        <v>45001</v>
      </c>
      <c r="G361" s="6">
        <v>45002</v>
      </c>
      <c r="H361" s="4">
        <v>1</v>
      </c>
      <c r="I361" s="4">
        <v>1</v>
      </c>
      <c r="J361" s="4">
        <v>1</v>
      </c>
      <c r="K361" s="4" t="s">
        <v>30</v>
      </c>
      <c r="L361" s="4">
        <v>763</v>
      </c>
      <c r="M361" s="4">
        <v>763</v>
      </c>
      <c r="N361" s="4" t="s">
        <v>1762</v>
      </c>
      <c r="O361" s="4" t="s">
        <v>1267</v>
      </c>
      <c r="P361" s="4" t="s">
        <v>33</v>
      </c>
      <c r="Q361" s="4">
        <v>0</v>
      </c>
      <c r="R361" s="8">
        <v>45001</v>
      </c>
      <c r="S361" s="6">
        <v>45005</v>
      </c>
      <c r="T361" s="4" t="s">
        <v>34</v>
      </c>
      <c r="U361" s="4">
        <v>763</v>
      </c>
      <c r="V361" s="4">
        <v>0</v>
      </c>
      <c r="W361" s="4">
        <v>0</v>
      </c>
      <c r="X361" s="4" t="s">
        <v>1763</v>
      </c>
      <c r="Y361" s="4" t="s">
        <v>42</v>
      </c>
    </row>
    <row r="362" s="4" customFormat="1" spans="1:25">
      <c r="A362" s="4" t="s">
        <v>1764</v>
      </c>
      <c r="B362" s="4" t="s">
        <v>26</v>
      </c>
      <c r="C362" s="4" t="s">
        <v>27</v>
      </c>
      <c r="D362" s="4" t="s">
        <v>1765</v>
      </c>
      <c r="E362" s="4" t="s">
        <v>571</v>
      </c>
      <c r="F362" s="6">
        <v>45001</v>
      </c>
      <c r="G362" s="6">
        <v>45002</v>
      </c>
      <c r="H362" s="4">
        <v>1</v>
      </c>
      <c r="I362" s="4">
        <v>1</v>
      </c>
      <c r="J362" s="4">
        <v>1</v>
      </c>
      <c r="K362" s="4" t="s">
        <v>30</v>
      </c>
      <c r="L362" s="4">
        <v>1224</v>
      </c>
      <c r="M362" s="4">
        <v>1224</v>
      </c>
      <c r="N362" s="4" t="s">
        <v>1766</v>
      </c>
      <c r="O362" s="4" t="s">
        <v>1267</v>
      </c>
      <c r="P362" s="4" t="s">
        <v>33</v>
      </c>
      <c r="Q362" s="4">
        <v>0</v>
      </c>
      <c r="R362" s="8">
        <v>45001</v>
      </c>
      <c r="S362" s="6">
        <v>45005</v>
      </c>
      <c r="T362" s="4" t="s">
        <v>34</v>
      </c>
      <c r="U362" s="4">
        <v>1224</v>
      </c>
      <c r="V362" s="4">
        <v>0</v>
      </c>
      <c r="W362" s="4">
        <v>0</v>
      </c>
      <c r="X362" s="4" t="s">
        <v>1767</v>
      </c>
      <c r="Y362" s="4" t="s">
        <v>1768</v>
      </c>
    </row>
    <row r="363" s="4" customFormat="1" spans="1:25">
      <c r="A363" s="4" t="s">
        <v>1769</v>
      </c>
      <c r="B363" s="4" t="s">
        <v>26</v>
      </c>
      <c r="C363" s="4" t="s">
        <v>27</v>
      </c>
      <c r="D363" s="4" t="s">
        <v>1770</v>
      </c>
      <c r="E363" s="4" t="s">
        <v>1771</v>
      </c>
      <c r="F363" s="6">
        <v>45001</v>
      </c>
      <c r="G363" s="6">
        <v>45002</v>
      </c>
      <c r="H363" s="4">
        <v>2</v>
      </c>
      <c r="I363" s="4">
        <v>1</v>
      </c>
      <c r="J363" s="4">
        <v>2</v>
      </c>
      <c r="K363" s="4" t="s">
        <v>30</v>
      </c>
      <c r="L363" s="4">
        <v>400</v>
      </c>
      <c r="M363" s="4">
        <v>400</v>
      </c>
      <c r="N363" s="4" t="s">
        <v>1772</v>
      </c>
      <c r="O363" s="4" t="s">
        <v>1267</v>
      </c>
      <c r="P363" s="4" t="s">
        <v>33</v>
      </c>
      <c r="Q363" s="4">
        <v>0</v>
      </c>
      <c r="R363" s="8">
        <v>45001</v>
      </c>
      <c r="S363" s="6">
        <v>45005</v>
      </c>
      <c r="T363" s="4" t="s">
        <v>34</v>
      </c>
      <c r="U363" s="4">
        <v>400</v>
      </c>
      <c r="V363" s="4">
        <v>0</v>
      </c>
      <c r="W363" s="4">
        <v>0</v>
      </c>
      <c r="X363" s="4" t="s">
        <v>1773</v>
      </c>
      <c r="Y363" s="4" t="s">
        <v>42</v>
      </c>
    </row>
    <row r="364" s="4" customFormat="1" spans="1:25">
      <c r="A364" s="4" t="s">
        <v>1774</v>
      </c>
      <c r="B364" s="4" t="s">
        <v>26</v>
      </c>
      <c r="C364" s="4" t="s">
        <v>27</v>
      </c>
      <c r="D364" s="4" t="s">
        <v>1775</v>
      </c>
      <c r="E364" s="4" t="s">
        <v>391</v>
      </c>
      <c r="F364" s="6">
        <v>45001</v>
      </c>
      <c r="G364" s="6">
        <v>45002</v>
      </c>
      <c r="H364" s="4">
        <v>1</v>
      </c>
      <c r="I364" s="4">
        <v>1</v>
      </c>
      <c r="J364" s="4">
        <v>1</v>
      </c>
      <c r="K364" s="4" t="s">
        <v>30</v>
      </c>
      <c r="L364" s="4">
        <v>393</v>
      </c>
      <c r="M364" s="4">
        <v>393</v>
      </c>
      <c r="N364" s="4" t="s">
        <v>1776</v>
      </c>
      <c r="O364" s="4" t="s">
        <v>1267</v>
      </c>
      <c r="P364" s="4" t="s">
        <v>33</v>
      </c>
      <c r="Q364" s="4">
        <v>0</v>
      </c>
      <c r="R364" s="8">
        <v>45001</v>
      </c>
      <c r="S364" s="6">
        <v>45005</v>
      </c>
      <c r="T364" s="4" t="s">
        <v>34</v>
      </c>
      <c r="U364" s="4">
        <v>393</v>
      </c>
      <c r="V364" s="4">
        <v>0</v>
      </c>
      <c r="W364" s="4">
        <v>0</v>
      </c>
      <c r="X364" s="4" t="s">
        <v>1777</v>
      </c>
      <c r="Y364" s="4" t="s">
        <v>1778</v>
      </c>
    </row>
    <row r="365" s="4" customFormat="1" spans="1:25">
      <c r="A365" s="4" t="s">
        <v>1779</v>
      </c>
      <c r="B365" s="4" t="s">
        <v>26</v>
      </c>
      <c r="C365" s="4" t="s">
        <v>27</v>
      </c>
      <c r="D365" s="4" t="s">
        <v>1499</v>
      </c>
      <c r="E365" s="4" t="s">
        <v>1780</v>
      </c>
      <c r="F365" s="6">
        <v>45001</v>
      </c>
      <c r="G365" s="6">
        <v>45002</v>
      </c>
      <c r="H365" s="4">
        <v>2</v>
      </c>
      <c r="I365" s="4">
        <v>1</v>
      </c>
      <c r="J365" s="4">
        <v>2</v>
      </c>
      <c r="K365" s="4" t="s">
        <v>30</v>
      </c>
      <c r="L365" s="4">
        <v>1152</v>
      </c>
      <c r="M365" s="4">
        <v>1152</v>
      </c>
      <c r="N365" s="4" t="s">
        <v>1781</v>
      </c>
      <c r="O365" s="4" t="s">
        <v>1267</v>
      </c>
      <c r="P365" s="4" t="s">
        <v>33</v>
      </c>
      <c r="Q365" s="4">
        <v>0</v>
      </c>
      <c r="R365" s="8">
        <v>45001</v>
      </c>
      <c r="S365" s="6">
        <v>45005</v>
      </c>
      <c r="T365" s="4" t="s">
        <v>34</v>
      </c>
      <c r="U365" s="4">
        <v>1152</v>
      </c>
      <c r="V365" s="4">
        <v>0</v>
      </c>
      <c r="W365" s="4">
        <v>0</v>
      </c>
      <c r="X365" s="4" t="s">
        <v>1782</v>
      </c>
      <c r="Y365" s="4" t="s">
        <v>1783</v>
      </c>
    </row>
    <row r="366" s="4" customFormat="1" spans="1:25">
      <c r="A366" s="4" t="s">
        <v>1784</v>
      </c>
      <c r="B366" s="4" t="s">
        <v>26</v>
      </c>
      <c r="C366" s="4" t="s">
        <v>27</v>
      </c>
      <c r="D366" s="4" t="s">
        <v>271</v>
      </c>
      <c r="E366" s="4" t="s">
        <v>653</v>
      </c>
      <c r="F366" s="6">
        <v>45001</v>
      </c>
      <c r="G366" s="6">
        <v>45002</v>
      </c>
      <c r="H366" s="4">
        <v>1</v>
      </c>
      <c r="I366" s="4">
        <v>1</v>
      </c>
      <c r="J366" s="4">
        <v>1</v>
      </c>
      <c r="K366" s="4" t="s">
        <v>30</v>
      </c>
      <c r="L366" s="4">
        <v>339</v>
      </c>
      <c r="M366" s="4">
        <v>339</v>
      </c>
      <c r="N366" s="4" t="s">
        <v>1785</v>
      </c>
      <c r="O366" s="4" t="s">
        <v>1267</v>
      </c>
      <c r="P366" s="4" t="s">
        <v>33</v>
      </c>
      <c r="Q366" s="4">
        <v>0</v>
      </c>
      <c r="R366" s="8">
        <v>45001</v>
      </c>
      <c r="S366" s="6">
        <v>45005</v>
      </c>
      <c r="T366" s="4" t="s">
        <v>34</v>
      </c>
      <c r="U366" s="4">
        <v>339</v>
      </c>
      <c r="V366" s="4">
        <v>0</v>
      </c>
      <c r="W366" s="4">
        <v>0</v>
      </c>
      <c r="X366" s="4" t="s">
        <v>1786</v>
      </c>
      <c r="Y366" s="4" t="s">
        <v>42</v>
      </c>
    </row>
    <row r="367" s="4" customFormat="1" spans="1:25">
      <c r="A367" s="4" t="s">
        <v>1787</v>
      </c>
      <c r="B367" s="4" t="s">
        <v>26</v>
      </c>
      <c r="C367" s="4" t="s">
        <v>27</v>
      </c>
      <c r="D367" s="4" t="s">
        <v>1682</v>
      </c>
      <c r="E367" s="4" t="s">
        <v>1683</v>
      </c>
      <c r="F367" s="6">
        <v>45001</v>
      </c>
      <c r="G367" s="6">
        <v>45002</v>
      </c>
      <c r="H367" s="4">
        <v>1</v>
      </c>
      <c r="I367" s="4">
        <v>1</v>
      </c>
      <c r="J367" s="4">
        <v>1</v>
      </c>
      <c r="K367" s="4" t="s">
        <v>30</v>
      </c>
      <c r="L367" s="4">
        <v>737</v>
      </c>
      <c r="M367" s="4">
        <v>737</v>
      </c>
      <c r="N367" s="4" t="s">
        <v>1788</v>
      </c>
      <c r="O367" s="4" t="s">
        <v>1267</v>
      </c>
      <c r="P367" s="4" t="s">
        <v>33</v>
      </c>
      <c r="Q367" s="4">
        <v>0</v>
      </c>
      <c r="R367" s="8">
        <v>45001</v>
      </c>
      <c r="S367" s="6">
        <v>45005</v>
      </c>
      <c r="T367" s="4" t="s">
        <v>34</v>
      </c>
      <c r="U367" s="4">
        <v>737</v>
      </c>
      <c r="V367" s="4">
        <v>0</v>
      </c>
      <c r="W367" s="4">
        <v>0</v>
      </c>
      <c r="X367" s="4" t="s">
        <v>1789</v>
      </c>
      <c r="Y367" s="4" t="s">
        <v>1790</v>
      </c>
    </row>
    <row r="368" s="4" customFormat="1" spans="1:25">
      <c r="A368" s="4" t="s">
        <v>1791</v>
      </c>
      <c r="B368" s="4" t="s">
        <v>26</v>
      </c>
      <c r="C368" s="4" t="s">
        <v>27</v>
      </c>
      <c r="D368" s="4" t="s">
        <v>961</v>
      </c>
      <c r="E368" s="4" t="s">
        <v>962</v>
      </c>
      <c r="F368" s="6">
        <v>45001</v>
      </c>
      <c r="G368" s="6">
        <v>45002</v>
      </c>
      <c r="H368" s="4">
        <v>1</v>
      </c>
      <c r="I368" s="4">
        <v>1</v>
      </c>
      <c r="J368" s="4">
        <v>1</v>
      </c>
      <c r="K368" s="4" t="s">
        <v>30</v>
      </c>
      <c r="L368" s="4">
        <v>291</v>
      </c>
      <c r="M368" s="4">
        <v>291</v>
      </c>
      <c r="N368" s="4" t="s">
        <v>1792</v>
      </c>
      <c r="O368" s="4" t="s">
        <v>1267</v>
      </c>
      <c r="P368" s="4" t="s">
        <v>33</v>
      </c>
      <c r="Q368" s="4">
        <v>0</v>
      </c>
      <c r="R368" s="8">
        <v>45001</v>
      </c>
      <c r="S368" s="6">
        <v>45005</v>
      </c>
      <c r="T368" s="4" t="s">
        <v>34</v>
      </c>
      <c r="U368" s="4">
        <v>291</v>
      </c>
      <c r="V368" s="4">
        <v>0</v>
      </c>
      <c r="W368" s="4">
        <v>0</v>
      </c>
      <c r="X368" s="4" t="s">
        <v>1793</v>
      </c>
      <c r="Y368" s="4" t="s">
        <v>42</v>
      </c>
    </row>
    <row r="369" s="4" customFormat="1" spans="1:25">
      <c r="A369" s="4" t="s">
        <v>1794</v>
      </c>
      <c r="B369" s="4" t="s">
        <v>26</v>
      </c>
      <c r="C369" s="4" t="s">
        <v>27</v>
      </c>
      <c r="D369" s="4" t="s">
        <v>1795</v>
      </c>
      <c r="E369" s="4" t="s">
        <v>1796</v>
      </c>
      <c r="F369" s="6">
        <v>45001</v>
      </c>
      <c r="G369" s="6">
        <v>45002</v>
      </c>
      <c r="H369" s="4">
        <v>1</v>
      </c>
      <c r="I369" s="4">
        <v>1</v>
      </c>
      <c r="J369" s="4">
        <v>1</v>
      </c>
      <c r="K369" s="4" t="s">
        <v>30</v>
      </c>
      <c r="L369" s="4">
        <v>2269</v>
      </c>
      <c r="M369" s="4">
        <v>2269</v>
      </c>
      <c r="N369" s="4" t="s">
        <v>1797</v>
      </c>
      <c r="O369" s="4" t="s">
        <v>1267</v>
      </c>
      <c r="P369" s="4" t="s">
        <v>33</v>
      </c>
      <c r="Q369" s="4">
        <v>0</v>
      </c>
      <c r="R369" s="8">
        <v>45001</v>
      </c>
      <c r="S369" s="6">
        <v>45005</v>
      </c>
      <c r="T369" s="4" t="s">
        <v>34</v>
      </c>
      <c r="U369" s="4">
        <v>2269</v>
      </c>
      <c r="V369" s="4">
        <v>0</v>
      </c>
      <c r="W369" s="4">
        <v>0</v>
      </c>
      <c r="X369" s="4" t="s">
        <v>1798</v>
      </c>
      <c r="Y369" s="4" t="s">
        <v>1799</v>
      </c>
    </row>
    <row r="370" s="4" customFormat="1" spans="1:25">
      <c r="A370" s="4" t="s">
        <v>1800</v>
      </c>
      <c r="B370" s="4" t="s">
        <v>26</v>
      </c>
      <c r="C370" s="4" t="s">
        <v>27</v>
      </c>
      <c r="D370" s="4" t="s">
        <v>1231</v>
      </c>
      <c r="E370" s="4" t="s">
        <v>668</v>
      </c>
      <c r="F370" s="6">
        <v>45001</v>
      </c>
      <c r="G370" s="6">
        <v>45002</v>
      </c>
      <c r="H370" s="4">
        <v>1</v>
      </c>
      <c r="I370" s="4">
        <v>1</v>
      </c>
      <c r="J370" s="4">
        <v>1</v>
      </c>
      <c r="K370" s="4" t="s">
        <v>30</v>
      </c>
      <c r="L370" s="4">
        <v>517</v>
      </c>
      <c r="M370" s="4">
        <v>517</v>
      </c>
      <c r="N370" s="4" t="s">
        <v>1801</v>
      </c>
      <c r="O370" s="4" t="s">
        <v>1267</v>
      </c>
      <c r="P370" s="4" t="s">
        <v>33</v>
      </c>
      <c r="Q370" s="4">
        <v>0</v>
      </c>
      <c r="R370" s="8">
        <v>45001</v>
      </c>
      <c r="S370" s="6">
        <v>45005</v>
      </c>
      <c r="T370" s="4" t="s">
        <v>34</v>
      </c>
      <c r="U370" s="4">
        <v>517</v>
      </c>
      <c r="V370" s="4">
        <v>0</v>
      </c>
      <c r="W370" s="4">
        <v>0</v>
      </c>
      <c r="X370" s="4" t="s">
        <v>1802</v>
      </c>
      <c r="Y370" s="4" t="s">
        <v>1803</v>
      </c>
    </row>
    <row r="371" s="4" customFormat="1" spans="1:25">
      <c r="A371" s="4" t="s">
        <v>1804</v>
      </c>
      <c r="B371" s="4" t="s">
        <v>26</v>
      </c>
      <c r="C371" s="4" t="s">
        <v>27</v>
      </c>
      <c r="D371" s="4" t="s">
        <v>1465</v>
      </c>
      <c r="E371" s="4" t="s">
        <v>1805</v>
      </c>
      <c r="F371" s="6">
        <v>45001</v>
      </c>
      <c r="G371" s="6">
        <v>45002</v>
      </c>
      <c r="H371" s="4">
        <v>2</v>
      </c>
      <c r="I371" s="4">
        <v>1</v>
      </c>
      <c r="J371" s="4">
        <v>2</v>
      </c>
      <c r="K371" s="4" t="s">
        <v>30</v>
      </c>
      <c r="L371" s="4">
        <v>756</v>
      </c>
      <c r="M371" s="4">
        <v>756</v>
      </c>
      <c r="N371" s="4" t="s">
        <v>1806</v>
      </c>
      <c r="O371" s="4" t="s">
        <v>1267</v>
      </c>
      <c r="P371" s="4" t="s">
        <v>33</v>
      </c>
      <c r="Q371" s="4">
        <v>0</v>
      </c>
      <c r="R371" s="8">
        <v>45001</v>
      </c>
      <c r="S371" s="6">
        <v>45005</v>
      </c>
      <c r="T371" s="4" t="s">
        <v>34</v>
      </c>
      <c r="U371" s="4">
        <v>756</v>
      </c>
      <c r="V371" s="4">
        <v>0</v>
      </c>
      <c r="W371" s="4">
        <v>0</v>
      </c>
      <c r="X371" s="4" t="s">
        <v>1807</v>
      </c>
      <c r="Y371" s="4" t="s">
        <v>42</v>
      </c>
    </row>
    <row r="372" s="4" customFormat="1" spans="1:25">
      <c r="A372" s="4" t="s">
        <v>1808</v>
      </c>
      <c r="B372" s="4" t="s">
        <v>26</v>
      </c>
      <c r="C372" s="4" t="s">
        <v>27</v>
      </c>
      <c r="D372" s="4" t="s">
        <v>1809</v>
      </c>
      <c r="E372" s="4" t="s">
        <v>1810</v>
      </c>
      <c r="F372" s="6">
        <v>45001</v>
      </c>
      <c r="G372" s="6">
        <v>45002</v>
      </c>
      <c r="H372" s="4">
        <v>1</v>
      </c>
      <c r="I372" s="4">
        <v>1</v>
      </c>
      <c r="J372" s="4">
        <v>1</v>
      </c>
      <c r="K372" s="4" t="s">
        <v>30</v>
      </c>
      <c r="L372" s="4">
        <v>509</v>
      </c>
      <c r="M372" s="4">
        <v>509</v>
      </c>
      <c r="N372" s="4" t="s">
        <v>1811</v>
      </c>
      <c r="O372" s="4" t="s">
        <v>1267</v>
      </c>
      <c r="P372" s="4" t="s">
        <v>33</v>
      </c>
      <c r="Q372" s="4">
        <v>0</v>
      </c>
      <c r="R372" s="8">
        <v>45001</v>
      </c>
      <c r="S372" s="6">
        <v>45005</v>
      </c>
      <c r="T372" s="4" t="s">
        <v>34</v>
      </c>
      <c r="U372" s="4">
        <v>509</v>
      </c>
      <c r="V372" s="4">
        <v>0</v>
      </c>
      <c r="W372" s="4">
        <v>0</v>
      </c>
      <c r="X372" s="4" t="s">
        <v>1812</v>
      </c>
      <c r="Y372" s="4" t="s">
        <v>42</v>
      </c>
    </row>
    <row r="373" s="4" customFormat="1" spans="1:25">
      <c r="A373" s="4" t="s">
        <v>1813</v>
      </c>
      <c r="B373" s="4" t="s">
        <v>26</v>
      </c>
      <c r="C373" s="4" t="s">
        <v>27</v>
      </c>
      <c r="D373" s="4" t="s">
        <v>1096</v>
      </c>
      <c r="E373" s="4" t="s">
        <v>1097</v>
      </c>
      <c r="F373" s="6">
        <v>45001</v>
      </c>
      <c r="G373" s="6">
        <v>45002</v>
      </c>
      <c r="H373" s="4">
        <v>1</v>
      </c>
      <c r="I373" s="4">
        <v>1</v>
      </c>
      <c r="J373" s="4">
        <v>1</v>
      </c>
      <c r="K373" s="4" t="s">
        <v>30</v>
      </c>
      <c r="L373" s="4">
        <v>334</v>
      </c>
      <c r="M373" s="4">
        <v>334</v>
      </c>
      <c r="N373" s="4" t="s">
        <v>1814</v>
      </c>
      <c r="O373" s="4" t="s">
        <v>1267</v>
      </c>
      <c r="P373" s="4" t="s">
        <v>33</v>
      </c>
      <c r="Q373" s="4">
        <v>0</v>
      </c>
      <c r="R373" s="8">
        <v>45001</v>
      </c>
      <c r="S373" s="6">
        <v>45005</v>
      </c>
      <c r="T373" s="4" t="s">
        <v>34</v>
      </c>
      <c r="U373" s="4">
        <v>334</v>
      </c>
      <c r="V373" s="4">
        <v>0</v>
      </c>
      <c r="W373" s="4">
        <v>0</v>
      </c>
      <c r="X373" s="4" t="s">
        <v>1815</v>
      </c>
      <c r="Y373" s="4" t="s">
        <v>42</v>
      </c>
    </row>
    <row r="374" s="4" customFormat="1" spans="1:25">
      <c r="A374" s="4" t="s">
        <v>1816</v>
      </c>
      <c r="B374" s="4" t="s">
        <v>26</v>
      </c>
      <c r="C374" s="4" t="s">
        <v>27</v>
      </c>
      <c r="D374" s="4" t="s">
        <v>1817</v>
      </c>
      <c r="E374" s="4" t="s">
        <v>1232</v>
      </c>
      <c r="F374" s="6">
        <v>45001</v>
      </c>
      <c r="G374" s="6">
        <v>45002</v>
      </c>
      <c r="H374" s="4">
        <v>2</v>
      </c>
      <c r="I374" s="4">
        <v>1</v>
      </c>
      <c r="J374" s="4">
        <v>2</v>
      </c>
      <c r="K374" s="4" t="s">
        <v>30</v>
      </c>
      <c r="L374" s="4">
        <v>484</v>
      </c>
      <c r="M374" s="4">
        <v>484</v>
      </c>
      <c r="N374" s="4" t="s">
        <v>1818</v>
      </c>
      <c r="O374" s="4" t="s">
        <v>1267</v>
      </c>
      <c r="P374" s="4" t="s">
        <v>33</v>
      </c>
      <c r="Q374" s="4">
        <v>0</v>
      </c>
      <c r="R374" s="8">
        <v>45001</v>
      </c>
      <c r="S374" s="6">
        <v>45005</v>
      </c>
      <c r="T374" s="4" t="s">
        <v>34</v>
      </c>
      <c r="U374" s="4">
        <v>484</v>
      </c>
      <c r="V374" s="4">
        <v>0</v>
      </c>
      <c r="W374" s="4">
        <v>0</v>
      </c>
      <c r="X374" s="4" t="s">
        <v>1819</v>
      </c>
      <c r="Y374" s="4" t="s">
        <v>42</v>
      </c>
    </row>
    <row r="375" s="4" customFormat="1" spans="1:25">
      <c r="A375" s="4" t="s">
        <v>1820</v>
      </c>
      <c r="B375" s="4" t="s">
        <v>26</v>
      </c>
      <c r="C375" s="4" t="s">
        <v>27</v>
      </c>
      <c r="D375" s="4" t="s">
        <v>1821</v>
      </c>
      <c r="E375" s="4" t="s">
        <v>1822</v>
      </c>
      <c r="F375" s="6">
        <v>45001</v>
      </c>
      <c r="G375" s="6">
        <v>45002</v>
      </c>
      <c r="H375" s="4">
        <v>1</v>
      </c>
      <c r="I375" s="4">
        <v>1</v>
      </c>
      <c r="J375" s="4">
        <v>1</v>
      </c>
      <c r="K375" s="4" t="s">
        <v>30</v>
      </c>
      <c r="L375" s="4">
        <v>548</v>
      </c>
      <c r="M375" s="4">
        <v>548</v>
      </c>
      <c r="N375" s="4" t="s">
        <v>1823</v>
      </c>
      <c r="O375" s="4" t="s">
        <v>1267</v>
      </c>
      <c r="P375" s="4" t="s">
        <v>33</v>
      </c>
      <c r="Q375" s="4">
        <v>0</v>
      </c>
      <c r="R375" s="8">
        <v>45001</v>
      </c>
      <c r="S375" s="6">
        <v>45005</v>
      </c>
      <c r="T375" s="4" t="s">
        <v>34</v>
      </c>
      <c r="U375" s="4">
        <v>548</v>
      </c>
      <c r="V375" s="4">
        <v>0</v>
      </c>
      <c r="W375" s="4">
        <v>0</v>
      </c>
      <c r="X375" s="4" t="s">
        <v>1824</v>
      </c>
      <c r="Y375" s="4" t="s">
        <v>1825</v>
      </c>
    </row>
    <row r="376" s="4" customFormat="1" spans="1:25">
      <c r="A376" s="4" t="s">
        <v>1826</v>
      </c>
      <c r="B376" s="4" t="s">
        <v>26</v>
      </c>
      <c r="C376" s="4" t="s">
        <v>27</v>
      </c>
      <c r="D376" s="4" t="s">
        <v>1827</v>
      </c>
      <c r="E376" s="4" t="s">
        <v>1828</v>
      </c>
      <c r="F376" s="6">
        <v>45001</v>
      </c>
      <c r="G376" s="6">
        <v>45002</v>
      </c>
      <c r="H376" s="4">
        <v>1</v>
      </c>
      <c r="I376" s="4">
        <v>1</v>
      </c>
      <c r="J376" s="4">
        <v>1</v>
      </c>
      <c r="K376" s="4" t="s">
        <v>30</v>
      </c>
      <c r="L376" s="4">
        <v>92</v>
      </c>
      <c r="M376" s="4">
        <v>92</v>
      </c>
      <c r="N376" s="4" t="s">
        <v>1829</v>
      </c>
      <c r="O376" s="4" t="s">
        <v>1267</v>
      </c>
      <c r="P376" s="4" t="s">
        <v>33</v>
      </c>
      <c r="Q376" s="4">
        <v>0</v>
      </c>
      <c r="R376" s="8">
        <v>45001</v>
      </c>
      <c r="S376" s="6">
        <v>45005</v>
      </c>
      <c r="T376" s="4" t="s">
        <v>34</v>
      </c>
      <c r="U376" s="4">
        <v>92</v>
      </c>
      <c r="V376" s="4">
        <v>0</v>
      </c>
      <c r="W376" s="4">
        <v>0</v>
      </c>
      <c r="X376" s="4" t="s">
        <v>1830</v>
      </c>
      <c r="Y376" s="4" t="s">
        <v>42</v>
      </c>
    </row>
    <row r="377" s="4" customFormat="1" spans="1:25">
      <c r="A377" s="4" t="s">
        <v>1831</v>
      </c>
      <c r="B377" s="4" t="s">
        <v>26</v>
      </c>
      <c r="C377" s="4" t="s">
        <v>27</v>
      </c>
      <c r="D377" s="4" t="s">
        <v>1832</v>
      </c>
      <c r="E377" s="4" t="s">
        <v>1546</v>
      </c>
      <c r="F377" s="6">
        <v>45001</v>
      </c>
      <c r="G377" s="6">
        <v>45002</v>
      </c>
      <c r="H377" s="4">
        <v>1</v>
      </c>
      <c r="I377" s="4">
        <v>1</v>
      </c>
      <c r="J377" s="4">
        <v>1</v>
      </c>
      <c r="K377" s="4" t="s">
        <v>30</v>
      </c>
      <c r="L377" s="4">
        <v>733</v>
      </c>
      <c r="M377" s="4">
        <v>733</v>
      </c>
      <c r="N377" s="4" t="s">
        <v>1833</v>
      </c>
      <c r="O377" s="4" t="s">
        <v>1267</v>
      </c>
      <c r="P377" s="4" t="s">
        <v>33</v>
      </c>
      <c r="Q377" s="4">
        <v>0</v>
      </c>
      <c r="R377" s="8">
        <v>45001</v>
      </c>
      <c r="S377" s="6">
        <v>45005</v>
      </c>
      <c r="T377" s="4" t="s">
        <v>34</v>
      </c>
      <c r="U377" s="4">
        <v>733</v>
      </c>
      <c r="V377" s="4">
        <v>0</v>
      </c>
      <c r="W377" s="4">
        <v>0</v>
      </c>
      <c r="X377" s="4" t="s">
        <v>1834</v>
      </c>
      <c r="Y377" s="4" t="s">
        <v>42</v>
      </c>
    </row>
    <row r="378" s="4" customFormat="1" spans="1:26">
      <c r="A378" s="4" t="s">
        <v>1835</v>
      </c>
      <c r="B378" s="4" t="s">
        <v>26</v>
      </c>
      <c r="C378" s="4" t="s">
        <v>1836</v>
      </c>
      <c r="D378" s="4" t="s">
        <v>1837</v>
      </c>
      <c r="E378" s="4" t="s">
        <v>1838</v>
      </c>
      <c r="F378" s="6">
        <v>44907</v>
      </c>
      <c r="G378" s="6">
        <v>44912</v>
      </c>
      <c r="H378" s="4">
        <v>2</v>
      </c>
      <c r="I378" s="4">
        <v>5</v>
      </c>
      <c r="J378" s="4">
        <v>10</v>
      </c>
      <c r="K378" s="4" t="s">
        <v>30</v>
      </c>
      <c r="L378" s="4">
        <v>2782</v>
      </c>
      <c r="M378" s="4">
        <v>2782</v>
      </c>
      <c r="N378" s="4" t="s">
        <v>1839</v>
      </c>
      <c r="O378" s="4" t="s">
        <v>1267</v>
      </c>
      <c r="P378" s="4" t="s">
        <v>33</v>
      </c>
      <c r="Q378" s="4">
        <v>0</v>
      </c>
      <c r="R378" s="8">
        <v>44893.9424768519</v>
      </c>
      <c r="S378" s="6">
        <v>45005</v>
      </c>
      <c r="T378" s="4" t="s">
        <v>34</v>
      </c>
      <c r="U378" s="4">
        <v>2782</v>
      </c>
      <c r="V378" s="4">
        <v>0</v>
      </c>
      <c r="W378" s="4">
        <v>0</v>
      </c>
      <c r="X378" s="4" t="s">
        <v>1840</v>
      </c>
      <c r="Y378" s="4">
        <v>44887140</v>
      </c>
      <c r="Z378" s="4" t="s">
        <v>1841</v>
      </c>
    </row>
    <row r="379" s="4" customFormat="1" spans="1:25">
      <c r="A379" s="4" t="s">
        <v>1842</v>
      </c>
      <c r="B379" s="4" t="s">
        <v>26</v>
      </c>
      <c r="C379" s="4" t="s">
        <v>1836</v>
      </c>
      <c r="D379" s="4" t="s">
        <v>1843</v>
      </c>
      <c r="E379" s="4" t="s">
        <v>1844</v>
      </c>
      <c r="F379" s="6">
        <v>44921</v>
      </c>
      <c r="G379" s="6">
        <v>44924</v>
      </c>
      <c r="H379" s="4">
        <v>1</v>
      </c>
      <c r="I379" s="4">
        <v>3</v>
      </c>
      <c r="J379" s="4">
        <v>3</v>
      </c>
      <c r="K379" s="4" t="s">
        <v>30</v>
      </c>
      <c r="L379" s="4">
        <v>5215</v>
      </c>
      <c r="M379" s="4">
        <v>5215</v>
      </c>
      <c r="N379" s="4" t="s">
        <v>1845</v>
      </c>
      <c r="O379" s="4" t="s">
        <v>1267</v>
      </c>
      <c r="P379" s="4" t="s">
        <v>33</v>
      </c>
      <c r="Q379" s="4">
        <v>0</v>
      </c>
      <c r="R379" s="8">
        <v>44902.2744444444</v>
      </c>
      <c r="S379" s="6">
        <v>45005</v>
      </c>
      <c r="T379" s="4" t="s">
        <v>34</v>
      </c>
      <c r="U379" s="4">
        <v>5215</v>
      </c>
      <c r="V379" s="4">
        <v>0</v>
      </c>
      <c r="W379" s="4">
        <v>0</v>
      </c>
      <c r="X379" s="4" t="s">
        <v>1846</v>
      </c>
      <c r="Y379" s="4" t="s">
        <v>1847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K377"/>
  <sheetViews>
    <sheetView tabSelected="1" workbookViewId="0">
      <selection activeCell="B380" sqref="B380"/>
    </sheetView>
  </sheetViews>
  <sheetFormatPr defaultColWidth="9" defaultRowHeight="13.5"/>
  <cols>
    <col min="1" max="1" width="12.625" style="4"/>
    <col min="2" max="3" width="11.5" style="4"/>
    <col min="4" max="4" width="9.375" style="4"/>
    <col min="5" max="16358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1848</v>
      </c>
    </row>
    <row r="2" s="4" customFormat="1" hidden="1" spans="1:9">
      <c r="A2" s="5">
        <v>999222364487357</v>
      </c>
      <c r="B2" s="6">
        <v>44998</v>
      </c>
      <c r="C2" s="6">
        <v>45000</v>
      </c>
      <c r="D2" s="4">
        <v>1350</v>
      </c>
      <c r="E2" s="4" t="str">
        <f>VLOOKUP(A2,HOP!A:L,12,0)</f>
        <v>1350.00</v>
      </c>
      <c r="F2" s="4" t="str">
        <f>VLOOKUP(A2,HOP!A:C,3,0)</f>
        <v>2979905</v>
      </c>
      <c r="G2" s="4">
        <f>D2-E2</f>
        <v>0</v>
      </c>
      <c r="H2" s="4" t="str">
        <f>$H$1&amp;F2</f>
        <v>，2979905</v>
      </c>
      <c r="I2" s="4" t="str">
        <f>VLOOKUP(A2,HOP!A:U,21,0)</f>
        <v>直采</v>
      </c>
    </row>
    <row r="3" s="4" customFormat="1" hidden="1" spans="1:9">
      <c r="A3" s="5">
        <v>999222708459078</v>
      </c>
      <c r="B3" s="6">
        <v>44997</v>
      </c>
      <c r="C3" s="6">
        <v>45000</v>
      </c>
      <c r="D3" s="4">
        <v>2229</v>
      </c>
      <c r="E3" s="4" t="str">
        <f>VLOOKUP(A3,HOP!A:L,12,0)</f>
        <v>2229.00</v>
      </c>
      <c r="F3" s="4" t="str">
        <f>VLOOKUP(A3,HOP!A:C,3,0)</f>
        <v>3028905</v>
      </c>
      <c r="G3" s="4">
        <f t="shared" ref="G3:G66" si="0">D3-E3</f>
        <v>0</v>
      </c>
      <c r="H3" s="4" t="str">
        <f t="shared" ref="H3:H66" si="1">$H$1&amp;F3</f>
        <v>，3028905</v>
      </c>
      <c r="I3" s="4" t="str">
        <f>VLOOKUP(A3,HOP!A:U,21,0)</f>
        <v>直连</v>
      </c>
    </row>
    <row r="4" s="4" customFormat="1" hidden="1" spans="1:9">
      <c r="A4" s="5">
        <v>999222725946371</v>
      </c>
      <c r="B4" s="6">
        <v>44998</v>
      </c>
      <c r="C4" s="6">
        <v>45000</v>
      </c>
      <c r="D4" s="4">
        <v>914</v>
      </c>
      <c r="E4" s="4" t="str">
        <f>VLOOKUP(A4,HOP!A:L,12,0)</f>
        <v>914.00</v>
      </c>
      <c r="F4" s="4" t="str">
        <f>VLOOKUP(A4,HOP!A:C,3,0)</f>
        <v>3030817</v>
      </c>
      <c r="G4" s="4">
        <f t="shared" si="0"/>
        <v>0</v>
      </c>
      <c r="H4" s="4" t="str">
        <f t="shared" si="1"/>
        <v>，3030817</v>
      </c>
      <c r="I4" s="4" t="str">
        <f>VLOOKUP(A4,HOP!A:U,21,0)</f>
        <v>直采</v>
      </c>
    </row>
    <row r="5" s="4" customFormat="1" hidden="1" spans="1:9">
      <c r="A5" s="5">
        <v>999222732719032</v>
      </c>
      <c r="B5" s="6">
        <v>44998</v>
      </c>
      <c r="C5" s="6">
        <v>45000</v>
      </c>
      <c r="D5" s="4">
        <v>3414</v>
      </c>
      <c r="E5" s="4" t="str">
        <f>VLOOKUP(A5,HOP!A:L,12,0)</f>
        <v>3414.00</v>
      </c>
      <c r="F5" s="4" t="str">
        <f>VLOOKUP(A5,HOP!A:C,3,0)</f>
        <v>3031297</v>
      </c>
      <c r="G5" s="4">
        <f t="shared" si="0"/>
        <v>0</v>
      </c>
      <c r="H5" s="4" t="str">
        <f t="shared" si="1"/>
        <v>，3031297</v>
      </c>
      <c r="I5" s="4" t="str">
        <f>VLOOKUP(A5,HOP!A:U,21,0)</f>
        <v>直连</v>
      </c>
    </row>
    <row r="6" s="4" customFormat="1" hidden="1" spans="1:9">
      <c r="A6" s="5">
        <v>999222735178179</v>
      </c>
      <c r="B6" s="6">
        <v>44999</v>
      </c>
      <c r="C6" s="6">
        <v>45000</v>
      </c>
      <c r="D6" s="4">
        <v>1048</v>
      </c>
      <c r="E6" s="4" t="str">
        <f>VLOOKUP(A6,HOP!A:L,12,0)</f>
        <v>1048.00</v>
      </c>
      <c r="F6" s="4" t="str">
        <f>VLOOKUP(A6,HOP!A:C,3,0)</f>
        <v>3031751</v>
      </c>
      <c r="G6" s="4">
        <f t="shared" si="0"/>
        <v>0</v>
      </c>
      <c r="H6" s="4" t="str">
        <f t="shared" si="1"/>
        <v>，3031751</v>
      </c>
      <c r="I6" s="4" t="str">
        <f>VLOOKUP(A6,HOP!A:U,21,0)</f>
        <v>直连</v>
      </c>
    </row>
    <row r="7" s="4" customFormat="1" hidden="1" spans="1:9">
      <c r="A7" s="5">
        <v>22819182275</v>
      </c>
      <c r="B7" s="6">
        <v>44994</v>
      </c>
      <c r="C7" s="6">
        <v>45000</v>
      </c>
      <c r="D7" s="4">
        <v>4002</v>
      </c>
      <c r="E7" s="4" t="str">
        <f>VLOOKUP(A7,HOP!A:L,12,0)</f>
        <v>4002.00</v>
      </c>
      <c r="F7" s="4" t="str">
        <f>VLOOKUP(A7,HOP!A:C,3,0)</f>
        <v>3046906</v>
      </c>
      <c r="G7" s="4">
        <f t="shared" si="0"/>
        <v>0</v>
      </c>
      <c r="H7" s="4" t="str">
        <f t="shared" si="1"/>
        <v>，3046906</v>
      </c>
      <c r="I7" s="4" t="str">
        <f>VLOOKUP(A7,HOP!A:U,21,0)</f>
        <v>直连</v>
      </c>
    </row>
    <row r="8" s="4" customFormat="1" hidden="1" spans="1:9">
      <c r="A8" s="5">
        <v>999222824438740</v>
      </c>
      <c r="B8" s="6">
        <v>44999</v>
      </c>
      <c r="C8" s="6">
        <v>45000</v>
      </c>
      <c r="D8" s="4">
        <v>865</v>
      </c>
      <c r="E8" s="4" t="str">
        <f>VLOOKUP(A8,HOP!A:L,12,0)</f>
        <v>865.00</v>
      </c>
      <c r="F8" s="4" t="str">
        <f>VLOOKUP(A8,HOP!A:C,3,0)</f>
        <v>3047925</v>
      </c>
      <c r="G8" s="4">
        <f t="shared" si="0"/>
        <v>0</v>
      </c>
      <c r="H8" s="4" t="str">
        <f t="shared" si="1"/>
        <v>，3047925</v>
      </c>
      <c r="I8" s="4" t="str">
        <f>VLOOKUP(A8,HOP!A:U,21,0)</f>
        <v>直连</v>
      </c>
    </row>
    <row r="9" s="4" customFormat="1" hidden="1" spans="1:9">
      <c r="A9" s="5">
        <v>999222810662486</v>
      </c>
      <c r="B9" s="6">
        <v>44996</v>
      </c>
      <c r="C9" s="6">
        <v>45000</v>
      </c>
      <c r="D9" s="4">
        <v>356.4</v>
      </c>
      <c r="E9" s="4" t="str">
        <f>VLOOKUP(A9,HOP!A:L,12,0)</f>
        <v>356.40</v>
      </c>
      <c r="F9" s="4" t="str">
        <f>VLOOKUP(A9,HOP!A:C,3,0)</f>
        <v>3044643</v>
      </c>
      <c r="G9" s="4">
        <f t="shared" si="0"/>
        <v>0</v>
      </c>
      <c r="H9" s="4" t="str">
        <f t="shared" si="1"/>
        <v>，3044643</v>
      </c>
      <c r="I9" s="4" t="str">
        <f>VLOOKUP(A9,HOP!A:U,21,0)</f>
        <v>直连</v>
      </c>
    </row>
    <row r="10" s="4" customFormat="1" hidden="1" spans="1:9">
      <c r="A10" s="5">
        <v>999222873819271</v>
      </c>
      <c r="B10" s="6">
        <v>44998</v>
      </c>
      <c r="C10" s="6">
        <v>45000</v>
      </c>
      <c r="D10" s="4">
        <v>646</v>
      </c>
      <c r="E10" s="4" t="str">
        <f>VLOOKUP(A10,HOP!A:L,12,0)</f>
        <v>646.00</v>
      </c>
      <c r="F10" s="4" t="str">
        <f>VLOOKUP(A10,HOP!A:C,3,0)</f>
        <v>3055981</v>
      </c>
      <c r="G10" s="4">
        <f t="shared" si="0"/>
        <v>0</v>
      </c>
      <c r="H10" s="4" t="str">
        <f t="shared" si="1"/>
        <v>，3055981</v>
      </c>
      <c r="I10" s="4" t="str">
        <f>VLOOKUP(A10,HOP!A:U,21,0)</f>
        <v>直连</v>
      </c>
    </row>
    <row r="11" s="4" customFormat="1" hidden="1" spans="1:9">
      <c r="A11" s="5">
        <v>999222889082778</v>
      </c>
      <c r="B11" s="6">
        <v>44999</v>
      </c>
      <c r="C11" s="6">
        <v>45000</v>
      </c>
      <c r="D11" s="4">
        <v>1913</v>
      </c>
      <c r="E11" s="4" t="str">
        <f>VLOOKUP(A11,HOP!A:L,12,0)</f>
        <v>1913.00</v>
      </c>
      <c r="F11" s="4" t="str">
        <f>VLOOKUP(A11,HOP!A:C,3,0)</f>
        <v>3058099</v>
      </c>
      <c r="G11" s="4">
        <f t="shared" si="0"/>
        <v>0</v>
      </c>
      <c r="H11" s="4" t="str">
        <f t="shared" si="1"/>
        <v>，3058099</v>
      </c>
      <c r="I11" s="4" t="str">
        <f>VLOOKUP(A11,HOP!A:U,21,0)</f>
        <v>直连</v>
      </c>
    </row>
    <row r="12" s="4" customFormat="1" hidden="1" spans="1:9">
      <c r="A12" s="5">
        <v>999222891935266</v>
      </c>
      <c r="B12" s="6">
        <v>44999</v>
      </c>
      <c r="C12" s="6">
        <v>45000</v>
      </c>
      <c r="D12" s="4">
        <v>1233</v>
      </c>
      <c r="E12" s="4" t="str">
        <f>VLOOKUP(A12,HOP!A:L,12,0)</f>
        <v>1233.00</v>
      </c>
      <c r="F12" s="4" t="str">
        <f>VLOOKUP(A12,HOP!A:C,3,0)</f>
        <v>3058759</v>
      </c>
      <c r="G12" s="4">
        <f t="shared" si="0"/>
        <v>0</v>
      </c>
      <c r="H12" s="4" t="str">
        <f t="shared" si="1"/>
        <v>，3058759</v>
      </c>
      <c r="I12" s="4" t="str">
        <f>VLOOKUP(A12,HOP!A:U,21,0)</f>
        <v>直连</v>
      </c>
    </row>
    <row r="13" s="4" customFormat="1" hidden="1" spans="1:9">
      <c r="A13" s="5">
        <v>22909055146</v>
      </c>
      <c r="B13" s="6">
        <v>44999</v>
      </c>
      <c r="C13" s="6">
        <v>45000</v>
      </c>
      <c r="D13" s="4">
        <v>1114</v>
      </c>
      <c r="E13" s="4" t="str">
        <f>VLOOKUP(A13,HOP!A:L,12,0)</f>
        <v>1114.00</v>
      </c>
      <c r="F13" s="4" t="str">
        <f>VLOOKUP(A13,HOP!A:C,3,0)</f>
        <v>3061467</v>
      </c>
      <c r="G13" s="4">
        <f t="shared" si="0"/>
        <v>0</v>
      </c>
      <c r="H13" s="4" t="str">
        <f t="shared" si="1"/>
        <v>，3061467</v>
      </c>
      <c r="I13" s="4" t="str">
        <f>VLOOKUP(A13,HOP!A:U,21,0)</f>
        <v>直连</v>
      </c>
    </row>
    <row r="14" s="4" customFormat="1" hidden="1" spans="1:9">
      <c r="A14" s="5">
        <v>999222918416184</v>
      </c>
      <c r="B14" s="6">
        <v>44998</v>
      </c>
      <c r="C14" s="6">
        <v>45000</v>
      </c>
      <c r="D14" s="4">
        <v>1682</v>
      </c>
      <c r="E14" s="4" t="str">
        <f>VLOOKUP(A14,HOP!A:L,12,0)</f>
        <v>1682.00</v>
      </c>
      <c r="F14" s="4" t="str">
        <f>VLOOKUP(A14,HOP!A:C,3,0)</f>
        <v>3063432</v>
      </c>
      <c r="G14" s="4">
        <f t="shared" si="0"/>
        <v>0</v>
      </c>
      <c r="H14" s="4" t="str">
        <f t="shared" si="1"/>
        <v>，3063432</v>
      </c>
      <c r="I14" s="4" t="str">
        <f>VLOOKUP(A14,HOP!A:U,21,0)</f>
        <v>直连</v>
      </c>
    </row>
    <row r="15" s="4" customFormat="1" hidden="1" spans="1:9">
      <c r="A15" s="5">
        <v>999222957535752</v>
      </c>
      <c r="B15" s="6">
        <v>44998</v>
      </c>
      <c r="C15" s="6">
        <v>45000</v>
      </c>
      <c r="D15" s="4">
        <v>424</v>
      </c>
      <c r="E15" s="4" t="str">
        <f>VLOOKUP(A15,HOP!A:L,12,0)</f>
        <v>424.00</v>
      </c>
      <c r="F15" s="4" t="str">
        <f>VLOOKUP(A15,HOP!A:C,3,0)</f>
        <v>3072535</v>
      </c>
      <c r="G15" s="4">
        <f t="shared" si="0"/>
        <v>0</v>
      </c>
      <c r="H15" s="4" t="str">
        <f t="shared" si="1"/>
        <v>，3072535</v>
      </c>
      <c r="I15" s="4" t="str">
        <f>VLOOKUP(A15,HOP!A:U,21,0)</f>
        <v>直连</v>
      </c>
    </row>
    <row r="16" s="4" customFormat="1" hidden="1" spans="1:9">
      <c r="A16" s="5">
        <v>999222960072509</v>
      </c>
      <c r="B16" s="6">
        <v>44998</v>
      </c>
      <c r="C16" s="6">
        <v>45000</v>
      </c>
      <c r="D16" s="4">
        <v>3364</v>
      </c>
      <c r="E16" s="4" t="str">
        <f>VLOOKUP(A16,HOP!A:L,12,0)</f>
        <v>3364.00</v>
      </c>
      <c r="F16" s="4" t="str">
        <f>VLOOKUP(A16,HOP!A:C,3,0)</f>
        <v>3073371</v>
      </c>
      <c r="G16" s="4">
        <f t="shared" si="0"/>
        <v>0</v>
      </c>
      <c r="H16" s="4" t="str">
        <f t="shared" si="1"/>
        <v>，3073371</v>
      </c>
      <c r="I16" s="4" t="str">
        <f>VLOOKUP(A16,HOP!A:U,21,0)</f>
        <v>直连</v>
      </c>
    </row>
    <row r="17" s="4" customFormat="1" hidden="1" spans="1:9">
      <c r="A17" s="5">
        <v>999222963166657</v>
      </c>
      <c r="B17" s="6">
        <v>44996</v>
      </c>
      <c r="C17" s="6">
        <v>45000</v>
      </c>
      <c r="D17" s="4">
        <v>7600</v>
      </c>
      <c r="E17" s="4" t="str">
        <f>VLOOKUP(A17,HOP!A:L,12,0)</f>
        <v>7600.00</v>
      </c>
      <c r="F17" s="4" t="str">
        <f>VLOOKUP(A17,HOP!A:C,3,0)</f>
        <v>3074370</v>
      </c>
      <c r="G17" s="4">
        <f t="shared" si="0"/>
        <v>0</v>
      </c>
      <c r="H17" s="4" t="str">
        <f t="shared" si="1"/>
        <v>，3074370</v>
      </c>
      <c r="I17" s="4" t="str">
        <f>VLOOKUP(A17,HOP!A:U,21,0)</f>
        <v>直连</v>
      </c>
    </row>
    <row r="18" s="4" customFormat="1" hidden="1" spans="1:9">
      <c r="A18" s="5">
        <v>999222974717636</v>
      </c>
      <c r="B18" s="6">
        <v>44997</v>
      </c>
      <c r="C18" s="6">
        <v>45000</v>
      </c>
      <c r="D18" s="4">
        <v>6480</v>
      </c>
      <c r="E18" s="4" t="str">
        <f>VLOOKUP(A18,HOP!A:L,12,0)</f>
        <v>6480.00</v>
      </c>
      <c r="F18" s="4" t="str">
        <f>VLOOKUP(A18,HOP!A:C,3,0)</f>
        <v>3077839</v>
      </c>
      <c r="G18" s="4">
        <f t="shared" si="0"/>
        <v>0</v>
      </c>
      <c r="H18" s="4" t="str">
        <f t="shared" si="1"/>
        <v>，3077839</v>
      </c>
      <c r="I18" s="4" t="str">
        <f>VLOOKUP(A18,HOP!A:U,21,0)</f>
        <v>直连</v>
      </c>
    </row>
    <row r="19" s="4" customFormat="1" hidden="1" spans="1:9">
      <c r="A19" s="5">
        <v>999222976430895</v>
      </c>
      <c r="B19" s="6">
        <v>44999</v>
      </c>
      <c r="C19" s="6">
        <v>45000</v>
      </c>
      <c r="D19" s="4">
        <v>1045</v>
      </c>
      <c r="E19" s="4" t="str">
        <f>VLOOKUP(A19,HOP!A:L,12,0)</f>
        <v>1045.00</v>
      </c>
      <c r="F19" s="4" t="str">
        <f>VLOOKUP(A19,HOP!A:C,3,0)</f>
        <v>3078327</v>
      </c>
      <c r="G19" s="4">
        <f t="shared" si="0"/>
        <v>0</v>
      </c>
      <c r="H19" s="4" t="str">
        <f t="shared" si="1"/>
        <v>，3078327</v>
      </c>
      <c r="I19" s="4" t="str">
        <f>VLOOKUP(A19,HOP!A:U,21,0)</f>
        <v>直连</v>
      </c>
    </row>
    <row r="20" s="4" customFormat="1" hidden="1" spans="1:9">
      <c r="A20" s="5">
        <v>999222978072053</v>
      </c>
      <c r="B20" s="6">
        <v>44998</v>
      </c>
      <c r="C20" s="6">
        <v>45000</v>
      </c>
      <c r="D20" s="4">
        <v>3486</v>
      </c>
      <c r="E20" s="4" t="str">
        <f>VLOOKUP(A20,HOP!A:L,12,0)</f>
        <v>3486.00</v>
      </c>
      <c r="F20" s="4" t="str">
        <f>VLOOKUP(A20,HOP!A:C,3,0)</f>
        <v>3078837</v>
      </c>
      <c r="G20" s="4">
        <f t="shared" si="0"/>
        <v>0</v>
      </c>
      <c r="H20" s="4" t="str">
        <f t="shared" si="1"/>
        <v>，3078837</v>
      </c>
      <c r="I20" s="4" t="str">
        <f>VLOOKUP(A20,HOP!A:U,21,0)</f>
        <v>直连</v>
      </c>
    </row>
    <row r="21" s="4" customFormat="1" hidden="1" spans="1:9">
      <c r="A21" s="5">
        <v>999222980635782</v>
      </c>
      <c r="B21" s="6">
        <v>44998</v>
      </c>
      <c r="C21" s="6">
        <v>45000</v>
      </c>
      <c r="D21" s="4">
        <v>704</v>
      </c>
      <c r="E21" s="4" t="str">
        <f>VLOOKUP(A21,HOP!A:L,12,0)</f>
        <v>704.00</v>
      </c>
      <c r="F21" s="4" t="str">
        <f>VLOOKUP(A21,HOP!A:C,3,0)</f>
        <v>3079950</v>
      </c>
      <c r="G21" s="4">
        <f t="shared" si="0"/>
        <v>0</v>
      </c>
      <c r="H21" s="4" t="str">
        <f t="shared" si="1"/>
        <v>，3079950</v>
      </c>
      <c r="I21" s="4" t="str">
        <f>VLOOKUP(A21,HOP!A:U,21,0)</f>
        <v>直连</v>
      </c>
    </row>
    <row r="22" s="4" customFormat="1" hidden="1" spans="1:9">
      <c r="A22" s="5">
        <v>999222996920424</v>
      </c>
      <c r="B22" s="6">
        <v>44999</v>
      </c>
      <c r="C22" s="6">
        <v>45000</v>
      </c>
      <c r="D22" s="4">
        <v>2198</v>
      </c>
      <c r="E22" s="4" t="str">
        <f>VLOOKUP(A22,HOP!A:L,12,0)</f>
        <v>2198.00</v>
      </c>
      <c r="F22" s="4" t="str">
        <f>VLOOKUP(A22,HOP!A:C,3,0)</f>
        <v>3086361</v>
      </c>
      <c r="G22" s="4">
        <f t="shared" si="0"/>
        <v>0</v>
      </c>
      <c r="H22" s="4" t="str">
        <f t="shared" si="1"/>
        <v>，3086361</v>
      </c>
      <c r="I22" s="4" t="str">
        <f>VLOOKUP(A22,HOP!A:U,21,0)</f>
        <v>直连</v>
      </c>
    </row>
    <row r="23" s="4" customFormat="1" hidden="1" spans="1:9">
      <c r="A23" s="5">
        <v>999223004441812</v>
      </c>
      <c r="B23" s="6">
        <v>44996</v>
      </c>
      <c r="C23" s="6">
        <v>45000</v>
      </c>
      <c r="D23" s="4">
        <v>5795</v>
      </c>
      <c r="E23" s="4" t="str">
        <f>VLOOKUP(A23,HOP!A:L,12,0)</f>
        <v>5795.00</v>
      </c>
      <c r="F23" s="4" t="str">
        <f>VLOOKUP(A23,HOP!A:C,3,0)</f>
        <v>3089149</v>
      </c>
      <c r="G23" s="4">
        <f t="shared" si="0"/>
        <v>0</v>
      </c>
      <c r="H23" s="4" t="str">
        <f t="shared" si="1"/>
        <v>，3089149</v>
      </c>
      <c r="I23" s="4" t="str">
        <f>VLOOKUP(A23,HOP!A:U,21,0)</f>
        <v>直连</v>
      </c>
    </row>
    <row r="24" s="4" customFormat="1" hidden="1" spans="1:9">
      <c r="A24" s="5">
        <v>999223004460326</v>
      </c>
      <c r="B24" s="6">
        <v>44998</v>
      </c>
      <c r="C24" s="6">
        <v>45000</v>
      </c>
      <c r="D24" s="4">
        <v>1062</v>
      </c>
      <c r="E24" s="4" t="str">
        <f>VLOOKUP(A24,HOP!A:L,12,0)</f>
        <v>1062.00</v>
      </c>
      <c r="F24" s="4" t="str">
        <f>VLOOKUP(A24,HOP!A:C,3,0)</f>
        <v>3089163</v>
      </c>
      <c r="G24" s="4">
        <f t="shared" si="0"/>
        <v>0</v>
      </c>
      <c r="H24" s="4" t="str">
        <f t="shared" si="1"/>
        <v>，3089163</v>
      </c>
      <c r="I24" s="4" t="str">
        <f>VLOOKUP(A24,HOP!A:U,21,0)</f>
        <v>直连</v>
      </c>
    </row>
    <row r="25" s="4" customFormat="1" hidden="1" spans="1:9">
      <c r="A25" s="5">
        <v>999223004635276</v>
      </c>
      <c r="B25" s="6">
        <v>44995</v>
      </c>
      <c r="C25" s="6">
        <v>45000</v>
      </c>
      <c r="D25" s="4">
        <v>9340</v>
      </c>
      <c r="E25" s="4" t="str">
        <f>VLOOKUP(A25,HOP!A:L,12,0)</f>
        <v>9340.00</v>
      </c>
      <c r="F25" s="4" t="str">
        <f>VLOOKUP(A25,HOP!A:C,3,0)</f>
        <v>3089303</v>
      </c>
      <c r="G25" s="4">
        <f t="shared" si="0"/>
        <v>0</v>
      </c>
      <c r="H25" s="4" t="str">
        <f t="shared" si="1"/>
        <v>，3089303</v>
      </c>
      <c r="I25" s="4" t="str">
        <f>VLOOKUP(A25,HOP!A:U,21,0)</f>
        <v>直连</v>
      </c>
    </row>
    <row r="26" s="4" customFormat="1" hidden="1" spans="1:9">
      <c r="A26" s="5">
        <v>999223013611091</v>
      </c>
      <c r="B26" s="6">
        <v>44998</v>
      </c>
      <c r="C26" s="6">
        <v>45000</v>
      </c>
      <c r="D26" s="4">
        <v>1960</v>
      </c>
      <c r="E26" s="4" t="str">
        <f>VLOOKUP(A26,HOP!A:L,12,0)</f>
        <v>1960.00</v>
      </c>
      <c r="F26" s="4" t="str">
        <f>VLOOKUP(A26,HOP!A:C,3,0)</f>
        <v>3093291</v>
      </c>
      <c r="G26" s="4">
        <f t="shared" si="0"/>
        <v>0</v>
      </c>
      <c r="H26" s="4" t="str">
        <f t="shared" si="1"/>
        <v>，3093291</v>
      </c>
      <c r="I26" s="4" t="str">
        <f>VLOOKUP(A26,HOP!A:U,21,0)</f>
        <v>直连</v>
      </c>
    </row>
    <row r="27" s="4" customFormat="1" hidden="1" spans="1:9">
      <c r="A27" s="5">
        <v>999223028080736</v>
      </c>
      <c r="B27" s="6">
        <v>44999</v>
      </c>
      <c r="C27" s="6">
        <v>45000</v>
      </c>
      <c r="D27" s="4">
        <v>850</v>
      </c>
      <c r="E27" s="4" t="str">
        <f>VLOOKUP(A27,HOP!A:L,12,0)</f>
        <v>850.00</v>
      </c>
      <c r="F27" s="4" t="str">
        <f>VLOOKUP(A27,HOP!A:C,3,0)</f>
        <v>3093827</v>
      </c>
      <c r="G27" s="4">
        <f t="shared" si="0"/>
        <v>0</v>
      </c>
      <c r="H27" s="4" t="str">
        <f t="shared" si="1"/>
        <v>，3093827</v>
      </c>
      <c r="I27" s="4" t="str">
        <f>VLOOKUP(A27,HOP!A:U,21,0)</f>
        <v>直连</v>
      </c>
    </row>
    <row r="28" s="4" customFormat="1" hidden="1" spans="1:9">
      <c r="A28" s="5">
        <v>999223029368755</v>
      </c>
      <c r="B28" s="6">
        <v>44999</v>
      </c>
      <c r="C28" s="6">
        <v>45000</v>
      </c>
      <c r="D28" s="4">
        <v>766</v>
      </c>
      <c r="E28" s="4" t="str">
        <f>VLOOKUP(A28,HOP!A:L,12,0)</f>
        <v>766.00</v>
      </c>
      <c r="F28" s="4" t="str">
        <f>VLOOKUP(A28,HOP!A:C,3,0)</f>
        <v>3094303</v>
      </c>
      <c r="G28" s="4">
        <f t="shared" si="0"/>
        <v>0</v>
      </c>
      <c r="H28" s="4" t="str">
        <f t="shared" si="1"/>
        <v>，3094303</v>
      </c>
      <c r="I28" s="4" t="str">
        <f>VLOOKUP(A28,HOP!A:U,21,0)</f>
        <v>直连</v>
      </c>
    </row>
    <row r="29" s="4" customFormat="1" hidden="1" spans="1:9">
      <c r="A29" s="5">
        <v>999223033080817</v>
      </c>
      <c r="B29" s="6">
        <v>44996</v>
      </c>
      <c r="C29" s="6">
        <v>45000</v>
      </c>
      <c r="D29" s="4">
        <v>3608</v>
      </c>
      <c r="E29" s="4" t="str">
        <f>VLOOKUP(A29,HOP!A:L,12,0)</f>
        <v>3608.00</v>
      </c>
      <c r="F29" s="4" t="str">
        <f>VLOOKUP(A29,HOP!A:C,3,0)</f>
        <v>3095498</v>
      </c>
      <c r="G29" s="4">
        <f t="shared" si="0"/>
        <v>0</v>
      </c>
      <c r="H29" s="4" t="str">
        <f t="shared" si="1"/>
        <v>，3095498</v>
      </c>
      <c r="I29" s="4" t="str">
        <f>VLOOKUP(A29,HOP!A:U,21,0)</f>
        <v>直连</v>
      </c>
    </row>
    <row r="30" s="4" customFormat="1" hidden="1" spans="1:9">
      <c r="A30" s="5">
        <v>999223035916096</v>
      </c>
      <c r="B30" s="6">
        <v>44999</v>
      </c>
      <c r="C30" s="6">
        <v>45000</v>
      </c>
      <c r="D30" s="4">
        <v>820</v>
      </c>
      <c r="E30" s="4" t="str">
        <f>VLOOKUP(A30,HOP!A:L,12,0)</f>
        <v>820.00</v>
      </c>
      <c r="F30" s="4" t="str">
        <f>VLOOKUP(A30,HOP!A:C,3,0)</f>
        <v>3096350</v>
      </c>
      <c r="G30" s="4">
        <f t="shared" si="0"/>
        <v>0</v>
      </c>
      <c r="H30" s="4" t="str">
        <f t="shared" si="1"/>
        <v>，3096350</v>
      </c>
      <c r="I30" s="4" t="str">
        <f>VLOOKUP(A30,HOP!A:U,21,0)</f>
        <v>直连</v>
      </c>
    </row>
    <row r="31" s="4" customFormat="1" hidden="1" spans="1:9">
      <c r="A31" s="5">
        <v>999223038043365</v>
      </c>
      <c r="B31" s="6">
        <v>44999</v>
      </c>
      <c r="C31" s="6">
        <v>45000</v>
      </c>
      <c r="D31" s="4">
        <v>454</v>
      </c>
      <c r="E31" s="4" t="str">
        <f>VLOOKUP(A31,HOP!A:L,12,0)</f>
        <v>454.00</v>
      </c>
      <c r="F31" s="4" t="str">
        <f>VLOOKUP(A31,HOP!A:C,3,0)</f>
        <v>3097142</v>
      </c>
      <c r="G31" s="4">
        <f t="shared" si="0"/>
        <v>0</v>
      </c>
      <c r="H31" s="4" t="str">
        <f t="shared" si="1"/>
        <v>，3097142</v>
      </c>
      <c r="I31" s="4" t="str">
        <f>VLOOKUP(A31,HOP!A:U,21,0)</f>
        <v>直连</v>
      </c>
    </row>
    <row r="32" s="4" customFormat="1" hidden="1" spans="1:9">
      <c r="A32" s="5">
        <v>999223039356202</v>
      </c>
      <c r="B32" s="6">
        <v>44999</v>
      </c>
      <c r="C32" s="6">
        <v>45000</v>
      </c>
      <c r="D32" s="4">
        <v>574</v>
      </c>
      <c r="E32" s="4" t="str">
        <f>VLOOKUP(A32,HOP!A:L,12,0)</f>
        <v>574.00</v>
      </c>
      <c r="F32" s="4" t="str">
        <f>VLOOKUP(A32,HOP!A:C,3,0)</f>
        <v>3097794</v>
      </c>
      <c r="G32" s="4">
        <f t="shared" si="0"/>
        <v>0</v>
      </c>
      <c r="H32" s="4" t="str">
        <f t="shared" si="1"/>
        <v>，3097794</v>
      </c>
      <c r="I32" s="4" t="str">
        <f>VLOOKUP(A32,HOP!A:U,21,0)</f>
        <v>直连</v>
      </c>
    </row>
    <row r="33" s="4" customFormat="1" hidden="1" spans="1:9">
      <c r="A33" s="5">
        <v>999223039958822</v>
      </c>
      <c r="B33" s="6">
        <v>44997</v>
      </c>
      <c r="C33" s="6">
        <v>45000</v>
      </c>
      <c r="D33" s="4">
        <v>2007</v>
      </c>
      <c r="E33" s="4" t="str">
        <f>VLOOKUP(A33,HOP!A:L,12,0)</f>
        <v>2007.00</v>
      </c>
      <c r="F33" s="4" t="str">
        <f>VLOOKUP(A33,HOP!A:C,3,0)</f>
        <v>3098011</v>
      </c>
      <c r="G33" s="4">
        <f t="shared" si="0"/>
        <v>0</v>
      </c>
      <c r="H33" s="4" t="str">
        <f t="shared" si="1"/>
        <v>，3098011</v>
      </c>
      <c r="I33" s="4" t="str">
        <f>VLOOKUP(A33,HOP!A:U,21,0)</f>
        <v>直连</v>
      </c>
    </row>
    <row r="34" s="4" customFormat="1" hidden="1" spans="1:9">
      <c r="A34" s="5">
        <v>999223040604276</v>
      </c>
      <c r="B34" s="6">
        <v>44999</v>
      </c>
      <c r="C34" s="6">
        <v>45000</v>
      </c>
      <c r="D34" s="4">
        <v>706</v>
      </c>
      <c r="E34" s="4" t="str">
        <f>VLOOKUP(A34,HOP!A:L,12,0)</f>
        <v>706.00</v>
      </c>
      <c r="F34" s="4" t="str">
        <f>VLOOKUP(A34,HOP!A:C,3,0)</f>
        <v>3098360</v>
      </c>
      <c r="G34" s="4">
        <f t="shared" si="0"/>
        <v>0</v>
      </c>
      <c r="H34" s="4" t="str">
        <f t="shared" si="1"/>
        <v>，3098360</v>
      </c>
      <c r="I34" s="4" t="str">
        <f>VLOOKUP(A34,HOP!A:U,21,0)</f>
        <v>直连</v>
      </c>
    </row>
    <row r="35" s="4" customFormat="1" hidden="1" spans="1:9">
      <c r="A35" s="5">
        <v>999223067047911</v>
      </c>
      <c r="B35" s="6">
        <v>44999</v>
      </c>
      <c r="C35" s="6">
        <v>45000</v>
      </c>
      <c r="D35" s="4">
        <v>667</v>
      </c>
      <c r="E35" s="4" t="str">
        <f>VLOOKUP(A35,HOP!A:L,12,0)</f>
        <v>667.00</v>
      </c>
      <c r="F35" s="4" t="str">
        <f>VLOOKUP(A35,HOP!A:C,3,0)</f>
        <v>3104485</v>
      </c>
      <c r="G35" s="4">
        <f t="shared" si="0"/>
        <v>0</v>
      </c>
      <c r="H35" s="4" t="str">
        <f t="shared" si="1"/>
        <v>，3104485</v>
      </c>
      <c r="I35" s="4" t="str">
        <f>VLOOKUP(A35,HOP!A:U,21,0)</f>
        <v>直连</v>
      </c>
    </row>
    <row r="36" s="4" customFormat="1" hidden="1" spans="1:9">
      <c r="A36" s="5">
        <v>999223071718774</v>
      </c>
      <c r="B36" s="6">
        <v>44999</v>
      </c>
      <c r="C36" s="6">
        <v>45000</v>
      </c>
      <c r="D36" s="4">
        <v>1848</v>
      </c>
      <c r="E36" s="4" t="str">
        <f>VLOOKUP(A36,HOP!A:L,12,0)</f>
        <v>1848.00</v>
      </c>
      <c r="F36" s="4" t="str">
        <f>VLOOKUP(A36,HOP!A:C,3,0)</f>
        <v>3105807</v>
      </c>
      <c r="G36" s="4">
        <f t="shared" si="0"/>
        <v>0</v>
      </c>
      <c r="H36" s="4" t="str">
        <f t="shared" si="1"/>
        <v>，3105807</v>
      </c>
      <c r="I36" s="4" t="str">
        <f>VLOOKUP(A36,HOP!A:U,21,0)</f>
        <v>直连</v>
      </c>
    </row>
    <row r="37" s="4" customFormat="1" hidden="1" spans="1:9">
      <c r="A37" s="5">
        <v>999223073965874</v>
      </c>
      <c r="B37" s="6">
        <v>44998</v>
      </c>
      <c r="C37" s="6">
        <v>45000</v>
      </c>
      <c r="D37" s="4">
        <v>530</v>
      </c>
      <c r="E37" s="4" t="str">
        <f>VLOOKUP(A37,HOP!A:L,12,0)</f>
        <v>530.00</v>
      </c>
      <c r="F37" s="4" t="str">
        <f>VLOOKUP(A37,HOP!A:C,3,0)</f>
        <v>3106820</v>
      </c>
      <c r="G37" s="4">
        <f t="shared" si="0"/>
        <v>0</v>
      </c>
      <c r="H37" s="4" t="str">
        <f t="shared" si="1"/>
        <v>，3106820</v>
      </c>
      <c r="I37" s="4" t="str">
        <f>VLOOKUP(A37,HOP!A:U,21,0)</f>
        <v>直连</v>
      </c>
    </row>
    <row r="38" s="4" customFormat="1" hidden="1" spans="1:9">
      <c r="A38" s="5">
        <v>999223074315839</v>
      </c>
      <c r="B38" s="6">
        <v>44999</v>
      </c>
      <c r="C38" s="6">
        <v>45000</v>
      </c>
      <c r="D38" s="4">
        <v>534</v>
      </c>
      <c r="E38" s="4" t="str">
        <f>VLOOKUP(A38,HOP!A:L,12,0)</f>
        <v>534.00</v>
      </c>
      <c r="F38" s="4" t="str">
        <f>VLOOKUP(A38,HOP!A:C,3,0)</f>
        <v>3107016</v>
      </c>
      <c r="G38" s="4">
        <f t="shared" si="0"/>
        <v>0</v>
      </c>
      <c r="H38" s="4" t="str">
        <f t="shared" si="1"/>
        <v>，3107016</v>
      </c>
      <c r="I38" s="4" t="str">
        <f>VLOOKUP(A38,HOP!A:U,21,0)</f>
        <v>直连</v>
      </c>
    </row>
    <row r="39" s="4" customFormat="1" hidden="1" spans="1:9">
      <c r="A39" s="5">
        <v>999223074653108</v>
      </c>
      <c r="B39" s="6">
        <v>44993</v>
      </c>
      <c r="C39" s="6">
        <v>45000</v>
      </c>
      <c r="D39" s="4">
        <v>7105</v>
      </c>
      <c r="E39" s="4" t="str">
        <f>VLOOKUP(A39,HOP!A:L,12,0)</f>
        <v>7105.00</v>
      </c>
      <c r="F39" s="4" t="str">
        <f>VLOOKUP(A39,HOP!A:C,3,0)</f>
        <v>3107168</v>
      </c>
      <c r="G39" s="4">
        <f t="shared" si="0"/>
        <v>0</v>
      </c>
      <c r="H39" s="4" t="str">
        <f t="shared" si="1"/>
        <v>，3107168</v>
      </c>
      <c r="I39" s="4" t="str">
        <f>VLOOKUP(A39,HOP!A:U,21,0)</f>
        <v>直连</v>
      </c>
    </row>
    <row r="40" s="4" customFormat="1" hidden="1" spans="1:9">
      <c r="A40" s="5">
        <v>999223078206065</v>
      </c>
      <c r="B40" s="6">
        <v>44998</v>
      </c>
      <c r="C40" s="6">
        <v>45000</v>
      </c>
      <c r="D40" s="4">
        <v>2570</v>
      </c>
      <c r="E40" s="4" t="str">
        <f>VLOOKUP(A40,HOP!A:L,12,0)</f>
        <v>2570.00</v>
      </c>
      <c r="F40" s="4" t="str">
        <f>VLOOKUP(A40,HOP!A:C,3,0)</f>
        <v>3107649</v>
      </c>
      <c r="G40" s="4">
        <f t="shared" si="0"/>
        <v>0</v>
      </c>
      <c r="H40" s="4" t="str">
        <f t="shared" si="1"/>
        <v>，3107649</v>
      </c>
      <c r="I40" s="4" t="str">
        <f>VLOOKUP(A40,HOP!A:U,21,0)</f>
        <v>直连</v>
      </c>
    </row>
    <row r="41" s="4" customFormat="1" hidden="1" spans="1:9">
      <c r="A41" s="5">
        <v>999223079786560</v>
      </c>
      <c r="B41" s="6">
        <v>44997</v>
      </c>
      <c r="C41" s="6">
        <v>45000</v>
      </c>
      <c r="D41" s="4">
        <v>5181</v>
      </c>
      <c r="E41" s="4" t="str">
        <f>VLOOKUP(A41,HOP!A:L,12,0)</f>
        <v>5181.00</v>
      </c>
      <c r="F41" s="4" t="str">
        <f>VLOOKUP(A41,HOP!A:C,3,0)</f>
        <v>3107857</v>
      </c>
      <c r="G41" s="4">
        <f t="shared" si="0"/>
        <v>0</v>
      </c>
      <c r="H41" s="4" t="str">
        <f t="shared" si="1"/>
        <v>，3107857</v>
      </c>
      <c r="I41" s="4" t="str">
        <f>VLOOKUP(A41,HOP!A:U,21,0)</f>
        <v>直连</v>
      </c>
    </row>
    <row r="42" s="4" customFormat="1" hidden="1" spans="1:9">
      <c r="A42" s="5">
        <v>999223082113340</v>
      </c>
      <c r="B42" s="6">
        <v>44998</v>
      </c>
      <c r="C42" s="6">
        <v>45000</v>
      </c>
      <c r="D42" s="4">
        <v>1536</v>
      </c>
      <c r="E42" s="4" t="str">
        <f>VLOOKUP(A42,HOP!A:L,12,0)</f>
        <v>1536.00</v>
      </c>
      <c r="F42" s="4" t="str">
        <f>VLOOKUP(A42,HOP!A:C,3,0)</f>
        <v>3108443</v>
      </c>
      <c r="G42" s="4">
        <f t="shared" si="0"/>
        <v>0</v>
      </c>
      <c r="H42" s="4" t="str">
        <f t="shared" si="1"/>
        <v>，3108443</v>
      </c>
      <c r="I42" s="4" t="str">
        <f>VLOOKUP(A42,HOP!A:U,21,0)</f>
        <v>直连</v>
      </c>
    </row>
    <row r="43" s="4" customFormat="1" hidden="1" spans="1:9">
      <c r="A43" s="5">
        <v>999223084774324</v>
      </c>
      <c r="B43" s="6">
        <v>44997</v>
      </c>
      <c r="C43" s="6">
        <v>45000</v>
      </c>
      <c r="D43" s="4">
        <v>882</v>
      </c>
      <c r="E43" s="4" t="str">
        <f>VLOOKUP(A43,HOP!A:L,12,0)</f>
        <v>882.00</v>
      </c>
      <c r="F43" s="4" t="str">
        <f>VLOOKUP(A43,HOP!A:C,3,0)</f>
        <v>3109168</v>
      </c>
      <c r="G43" s="4">
        <f t="shared" si="0"/>
        <v>0</v>
      </c>
      <c r="H43" s="4" t="str">
        <f t="shared" si="1"/>
        <v>，3109168</v>
      </c>
      <c r="I43" s="4" t="str">
        <f>VLOOKUP(A43,HOP!A:U,21,0)</f>
        <v>直连</v>
      </c>
    </row>
    <row r="44" s="4" customFormat="1" hidden="1" spans="1:9">
      <c r="A44" s="5">
        <v>999223087058213</v>
      </c>
      <c r="B44" s="6">
        <v>44998</v>
      </c>
      <c r="C44" s="6">
        <v>45000</v>
      </c>
      <c r="D44" s="4">
        <v>6218</v>
      </c>
      <c r="E44" s="4" t="str">
        <f>VLOOKUP(A44,HOP!A:L,12,0)</f>
        <v>6218.00</v>
      </c>
      <c r="F44" s="4" t="str">
        <f>VLOOKUP(A44,HOP!A:C,3,0)</f>
        <v>3109817</v>
      </c>
      <c r="G44" s="4">
        <f t="shared" si="0"/>
        <v>0</v>
      </c>
      <c r="H44" s="4" t="str">
        <f t="shared" si="1"/>
        <v>，3109817</v>
      </c>
      <c r="I44" s="4" t="str">
        <f>VLOOKUP(A44,HOP!A:U,21,0)</f>
        <v>直连</v>
      </c>
    </row>
    <row r="45" s="4" customFormat="1" hidden="1" spans="1:9">
      <c r="A45" s="5">
        <v>999223087229998</v>
      </c>
      <c r="B45" s="6">
        <v>44997</v>
      </c>
      <c r="C45" s="6">
        <v>45000</v>
      </c>
      <c r="D45" s="4">
        <v>1155</v>
      </c>
      <c r="E45" s="4" t="str">
        <f>VLOOKUP(A45,HOP!A:L,12,0)</f>
        <v>1155.00</v>
      </c>
      <c r="F45" s="4" t="str">
        <f>VLOOKUP(A45,HOP!A:C,3,0)</f>
        <v>3109862</v>
      </c>
      <c r="G45" s="4">
        <f t="shared" si="0"/>
        <v>0</v>
      </c>
      <c r="H45" s="4" t="str">
        <f t="shared" si="1"/>
        <v>，3109862</v>
      </c>
      <c r="I45" s="4" t="str">
        <f>VLOOKUP(A45,HOP!A:U,21,0)</f>
        <v>直连</v>
      </c>
    </row>
    <row r="46" s="4" customFormat="1" hidden="1" spans="1:9">
      <c r="A46" s="5">
        <v>999223090344092</v>
      </c>
      <c r="B46" s="6">
        <v>44998</v>
      </c>
      <c r="C46" s="6">
        <v>45000</v>
      </c>
      <c r="D46" s="4">
        <v>1098</v>
      </c>
      <c r="E46" s="4" t="str">
        <f>VLOOKUP(A46,HOP!A:L,12,0)</f>
        <v>1098.00</v>
      </c>
      <c r="F46" s="4" t="str">
        <f>VLOOKUP(A46,HOP!A:C,3,0)</f>
        <v>3111031</v>
      </c>
      <c r="G46" s="4">
        <f t="shared" si="0"/>
        <v>0</v>
      </c>
      <c r="H46" s="4" t="str">
        <f t="shared" si="1"/>
        <v>，3111031</v>
      </c>
      <c r="I46" s="4" t="str">
        <f>VLOOKUP(A46,HOP!A:U,21,0)</f>
        <v>直连</v>
      </c>
    </row>
    <row r="47" s="4" customFormat="1" hidden="1" spans="1:9">
      <c r="A47" s="5">
        <v>999223090502758</v>
      </c>
      <c r="B47" s="6">
        <v>44999</v>
      </c>
      <c r="C47" s="6">
        <v>45000</v>
      </c>
      <c r="D47" s="4">
        <v>580</v>
      </c>
      <c r="E47" s="4" t="str">
        <f>VLOOKUP(A47,HOP!A:L,12,0)</f>
        <v>580.00</v>
      </c>
      <c r="F47" s="4" t="str">
        <f>VLOOKUP(A47,HOP!A:C,3,0)</f>
        <v>3111156</v>
      </c>
      <c r="G47" s="4">
        <f t="shared" si="0"/>
        <v>0</v>
      </c>
      <c r="H47" s="4" t="str">
        <f t="shared" si="1"/>
        <v>，3111156</v>
      </c>
      <c r="I47" s="4" t="str">
        <f>VLOOKUP(A47,HOP!A:U,21,0)</f>
        <v>直采</v>
      </c>
    </row>
    <row r="48" s="4" customFormat="1" hidden="1" spans="1:9">
      <c r="A48" s="5">
        <v>999223090928259</v>
      </c>
      <c r="B48" s="6">
        <v>44998</v>
      </c>
      <c r="C48" s="6">
        <v>45000</v>
      </c>
      <c r="D48" s="4">
        <v>502</v>
      </c>
      <c r="E48" s="4" t="str">
        <f>VLOOKUP(A48,HOP!A:L,12,0)</f>
        <v>502.00</v>
      </c>
      <c r="F48" s="4" t="str">
        <f>VLOOKUP(A48,HOP!A:C,3,0)</f>
        <v>3111377</v>
      </c>
      <c r="G48" s="4">
        <f t="shared" si="0"/>
        <v>0</v>
      </c>
      <c r="H48" s="4" t="str">
        <f t="shared" si="1"/>
        <v>，3111377</v>
      </c>
      <c r="I48" s="4" t="str">
        <f>VLOOKUP(A48,HOP!A:U,21,0)</f>
        <v>直连</v>
      </c>
    </row>
    <row r="49" s="4" customFormat="1" hidden="1" spans="1:9">
      <c r="A49" s="5">
        <v>999223091297646</v>
      </c>
      <c r="B49" s="6">
        <v>44997</v>
      </c>
      <c r="C49" s="6">
        <v>45000</v>
      </c>
      <c r="D49" s="4">
        <v>819</v>
      </c>
      <c r="E49" s="4" t="str">
        <f>VLOOKUP(A49,HOP!A:L,12,0)</f>
        <v>819.00</v>
      </c>
      <c r="F49" s="4" t="str">
        <f>VLOOKUP(A49,HOP!A:C,3,0)</f>
        <v>3111574</v>
      </c>
      <c r="G49" s="4">
        <f t="shared" si="0"/>
        <v>0</v>
      </c>
      <c r="H49" s="4" t="str">
        <f t="shared" si="1"/>
        <v>，3111574</v>
      </c>
      <c r="I49" s="4" t="str">
        <f>VLOOKUP(A49,HOP!A:U,21,0)</f>
        <v>直连</v>
      </c>
    </row>
    <row r="50" s="4" customFormat="1" hidden="1" spans="1:9">
      <c r="A50" s="5">
        <v>999223099173415</v>
      </c>
      <c r="B50" s="6">
        <v>44999</v>
      </c>
      <c r="C50" s="6">
        <v>45000</v>
      </c>
      <c r="D50" s="4">
        <v>578</v>
      </c>
      <c r="E50" s="4" t="str">
        <f>VLOOKUP(A50,HOP!A:L,12,0)</f>
        <v>578.00</v>
      </c>
      <c r="F50" s="4" t="str">
        <f>VLOOKUP(A50,HOP!A:C,3,0)</f>
        <v>3112906</v>
      </c>
      <c r="G50" s="4">
        <f t="shared" si="0"/>
        <v>0</v>
      </c>
      <c r="H50" s="4" t="str">
        <f t="shared" si="1"/>
        <v>，3112906</v>
      </c>
      <c r="I50" s="4" t="str">
        <f>VLOOKUP(A50,HOP!A:U,21,0)</f>
        <v>直采</v>
      </c>
    </row>
    <row r="51" s="4" customFormat="1" hidden="1" spans="1:9">
      <c r="A51" s="5">
        <v>999223100462308</v>
      </c>
      <c r="B51" s="6">
        <v>44999</v>
      </c>
      <c r="C51" s="6">
        <v>45000</v>
      </c>
      <c r="D51" s="4">
        <v>834</v>
      </c>
      <c r="E51" s="4" t="str">
        <f>VLOOKUP(A51,HOP!A:L,12,0)</f>
        <v>834.00</v>
      </c>
      <c r="F51" s="4" t="str">
        <f>VLOOKUP(A51,HOP!A:C,3,0)</f>
        <v>3113258</v>
      </c>
      <c r="G51" s="4">
        <f t="shared" si="0"/>
        <v>0</v>
      </c>
      <c r="H51" s="4" t="str">
        <f t="shared" si="1"/>
        <v>，3113258</v>
      </c>
      <c r="I51" s="4" t="str">
        <f>VLOOKUP(A51,HOP!A:U,21,0)</f>
        <v>直连</v>
      </c>
    </row>
    <row r="52" s="4" customFormat="1" hidden="1" spans="1:9">
      <c r="A52" s="5">
        <v>999223104393481</v>
      </c>
      <c r="B52" s="6">
        <v>44999</v>
      </c>
      <c r="C52" s="6">
        <v>45000</v>
      </c>
      <c r="D52" s="4">
        <v>738</v>
      </c>
      <c r="E52" s="4" t="str">
        <f>VLOOKUP(A52,HOP!A:L,12,0)</f>
        <v>738.00</v>
      </c>
      <c r="F52" s="4" t="str">
        <f>VLOOKUP(A52,HOP!A:C,3,0)</f>
        <v>3114297</v>
      </c>
      <c r="G52" s="4">
        <f t="shared" si="0"/>
        <v>0</v>
      </c>
      <c r="H52" s="4" t="str">
        <f t="shared" si="1"/>
        <v>，3114297</v>
      </c>
      <c r="I52" s="4" t="str">
        <f>VLOOKUP(A52,HOP!A:U,21,0)</f>
        <v>直连</v>
      </c>
    </row>
    <row r="53" s="4" customFormat="1" hidden="1" spans="1:9">
      <c r="A53" s="5">
        <v>999223105002104</v>
      </c>
      <c r="B53" s="6">
        <v>44997</v>
      </c>
      <c r="C53" s="6">
        <v>45000</v>
      </c>
      <c r="D53" s="4">
        <v>2193</v>
      </c>
      <c r="E53" s="4" t="str">
        <f>VLOOKUP(A53,HOP!A:L,12,0)</f>
        <v>2193.00</v>
      </c>
      <c r="F53" s="4" t="str">
        <f>VLOOKUP(A53,HOP!A:C,3,0)</f>
        <v>3114525</v>
      </c>
      <c r="G53" s="4">
        <f t="shared" si="0"/>
        <v>0</v>
      </c>
      <c r="H53" s="4" t="str">
        <f t="shared" si="1"/>
        <v>，3114525</v>
      </c>
      <c r="I53" s="4" t="str">
        <f>VLOOKUP(A53,HOP!A:U,21,0)</f>
        <v>直连</v>
      </c>
    </row>
    <row r="54" s="4" customFormat="1" hidden="1" spans="1:9">
      <c r="A54" s="5">
        <v>999223105401946</v>
      </c>
      <c r="B54" s="6">
        <v>44999</v>
      </c>
      <c r="C54" s="6">
        <v>45000</v>
      </c>
      <c r="D54" s="4">
        <v>2114</v>
      </c>
      <c r="E54" s="4" t="str">
        <f>VLOOKUP(A54,HOP!A:L,12,0)</f>
        <v>2114.00</v>
      </c>
      <c r="F54" s="4" t="str">
        <f>VLOOKUP(A54,HOP!A:C,3,0)</f>
        <v>3114713</v>
      </c>
      <c r="G54" s="4">
        <f t="shared" si="0"/>
        <v>0</v>
      </c>
      <c r="H54" s="4" t="str">
        <f t="shared" si="1"/>
        <v>，3114713</v>
      </c>
      <c r="I54" s="4" t="str">
        <f>VLOOKUP(A54,HOP!A:U,21,0)</f>
        <v>直连</v>
      </c>
    </row>
    <row r="55" s="4" customFormat="1" hidden="1" spans="1:9">
      <c r="A55" s="5">
        <v>999223106236453</v>
      </c>
      <c r="B55" s="6">
        <v>44998</v>
      </c>
      <c r="C55" s="6">
        <v>45000</v>
      </c>
      <c r="D55" s="4">
        <v>960</v>
      </c>
      <c r="E55" s="4" t="str">
        <f>VLOOKUP(A55,HOP!A:L,12,0)</f>
        <v>960.00</v>
      </c>
      <c r="F55" s="4" t="str">
        <f>VLOOKUP(A55,HOP!A:C,3,0)</f>
        <v>3115026</v>
      </c>
      <c r="G55" s="4">
        <f t="shared" si="0"/>
        <v>0</v>
      </c>
      <c r="H55" s="4" t="str">
        <f t="shared" si="1"/>
        <v>，3115026</v>
      </c>
      <c r="I55" s="4" t="str">
        <f>VLOOKUP(A55,HOP!A:U,21,0)</f>
        <v>直连</v>
      </c>
    </row>
    <row r="56" s="4" customFormat="1" hidden="1" spans="1:9">
      <c r="A56" s="5">
        <v>999223111938709</v>
      </c>
      <c r="B56" s="6">
        <v>44997</v>
      </c>
      <c r="C56" s="6">
        <v>45000</v>
      </c>
      <c r="D56" s="4">
        <v>3357</v>
      </c>
      <c r="E56" s="4" t="str">
        <f>VLOOKUP(A56,HOP!A:L,12,0)</f>
        <v>3357.00</v>
      </c>
      <c r="F56" s="4" t="str">
        <f>VLOOKUP(A56,HOP!A:C,3,0)</f>
        <v>3116098</v>
      </c>
      <c r="G56" s="4">
        <f t="shared" si="0"/>
        <v>0</v>
      </c>
      <c r="H56" s="4" t="str">
        <f t="shared" si="1"/>
        <v>，3116098</v>
      </c>
      <c r="I56" s="4" t="str">
        <f>VLOOKUP(A56,HOP!A:U,21,0)</f>
        <v>直连</v>
      </c>
    </row>
    <row r="57" s="4" customFormat="1" hidden="1" spans="1:9">
      <c r="A57" s="5">
        <v>999223118543795</v>
      </c>
      <c r="B57" s="6">
        <v>44997</v>
      </c>
      <c r="C57" s="6">
        <v>45000</v>
      </c>
      <c r="D57" s="4">
        <v>4794</v>
      </c>
      <c r="E57" s="4" t="str">
        <f>VLOOKUP(A57,HOP!A:L,12,0)</f>
        <v>4794.00</v>
      </c>
      <c r="F57" s="4" t="str">
        <f>VLOOKUP(A57,HOP!A:C,3,0)</f>
        <v>3117762</v>
      </c>
      <c r="G57" s="4">
        <f t="shared" si="0"/>
        <v>0</v>
      </c>
      <c r="H57" s="4" t="str">
        <f t="shared" si="1"/>
        <v>，3117762</v>
      </c>
      <c r="I57" s="4" t="str">
        <f>VLOOKUP(A57,HOP!A:U,21,0)</f>
        <v>直连</v>
      </c>
    </row>
    <row r="58" s="4" customFormat="1" hidden="1" spans="1:9">
      <c r="A58" s="5">
        <v>999223126763981</v>
      </c>
      <c r="B58" s="6">
        <v>44998</v>
      </c>
      <c r="C58" s="6">
        <v>45000</v>
      </c>
      <c r="D58" s="4">
        <v>1256</v>
      </c>
      <c r="E58" s="4" t="str">
        <f>VLOOKUP(A58,HOP!A:L,12,0)</f>
        <v>1256.00</v>
      </c>
      <c r="F58" s="4" t="str">
        <f>VLOOKUP(A58,HOP!A:C,3,0)</f>
        <v>3119657</v>
      </c>
      <c r="G58" s="4">
        <f t="shared" si="0"/>
        <v>0</v>
      </c>
      <c r="H58" s="4" t="str">
        <f t="shared" si="1"/>
        <v>，3119657</v>
      </c>
      <c r="I58" s="4" t="str">
        <f>VLOOKUP(A58,HOP!A:U,21,0)</f>
        <v>直连</v>
      </c>
    </row>
    <row r="59" s="4" customFormat="1" hidden="1" spans="1:9">
      <c r="A59" s="5">
        <v>999223128690434</v>
      </c>
      <c r="B59" s="6">
        <v>44998</v>
      </c>
      <c r="C59" s="6">
        <v>45000</v>
      </c>
      <c r="D59" s="4">
        <v>3430</v>
      </c>
      <c r="E59" s="4" t="str">
        <f>VLOOKUP(A59,HOP!A:L,12,0)</f>
        <v>3430.00</v>
      </c>
      <c r="F59" s="4" t="str">
        <f>VLOOKUP(A59,HOP!A:C,3,0)</f>
        <v>3119882</v>
      </c>
      <c r="G59" s="4">
        <f t="shared" si="0"/>
        <v>0</v>
      </c>
      <c r="H59" s="4" t="str">
        <f t="shared" si="1"/>
        <v>，3119882</v>
      </c>
      <c r="I59" s="4" t="str">
        <f>VLOOKUP(A59,HOP!A:U,21,0)</f>
        <v>直连</v>
      </c>
    </row>
    <row r="60" s="4" customFormat="1" hidden="1" spans="1:9">
      <c r="A60" s="5">
        <v>999223128975760</v>
      </c>
      <c r="B60" s="6">
        <v>44997</v>
      </c>
      <c r="C60" s="6">
        <v>45000</v>
      </c>
      <c r="D60" s="4">
        <v>2892</v>
      </c>
      <c r="E60" s="4" t="str">
        <f>VLOOKUP(A60,HOP!A:L,12,0)</f>
        <v>2892.00</v>
      </c>
      <c r="F60" s="4" t="str">
        <f>VLOOKUP(A60,HOP!A:C,3,0)</f>
        <v>3119977</v>
      </c>
      <c r="G60" s="4">
        <f t="shared" si="0"/>
        <v>0</v>
      </c>
      <c r="H60" s="4" t="str">
        <f t="shared" si="1"/>
        <v>，3119977</v>
      </c>
      <c r="I60" s="4" t="str">
        <f>VLOOKUP(A60,HOP!A:U,21,0)</f>
        <v>直连</v>
      </c>
    </row>
    <row r="61" s="4" customFormat="1" hidden="1" spans="1:9">
      <c r="A61" s="5">
        <v>999223129736794</v>
      </c>
      <c r="B61" s="6">
        <v>44999</v>
      </c>
      <c r="C61" s="6">
        <v>45000</v>
      </c>
      <c r="D61" s="4">
        <v>1563</v>
      </c>
      <c r="E61" s="4" t="str">
        <f>VLOOKUP(A61,HOP!A:L,12,0)</f>
        <v>1563.00</v>
      </c>
      <c r="F61" s="4" t="str">
        <f>VLOOKUP(A61,HOP!A:C,3,0)</f>
        <v>3120276</v>
      </c>
      <c r="G61" s="4">
        <f t="shared" si="0"/>
        <v>0</v>
      </c>
      <c r="H61" s="4" t="str">
        <f t="shared" si="1"/>
        <v>，3120276</v>
      </c>
      <c r="I61" s="4" t="str">
        <f>VLOOKUP(A61,HOP!A:U,21,0)</f>
        <v>直连</v>
      </c>
    </row>
    <row r="62" s="4" customFormat="1" spans="1:9">
      <c r="A62" s="5">
        <v>999223129900628</v>
      </c>
      <c r="B62" s="6">
        <v>44998</v>
      </c>
      <c r="C62" s="6">
        <v>45000</v>
      </c>
      <c r="D62" s="4">
        <v>987</v>
      </c>
      <c r="E62" s="4" t="str">
        <f>VLOOKUP(A62,HOP!A:L,12,0)</f>
        <v>986.99</v>
      </c>
      <c r="F62" s="4" t="str">
        <f>VLOOKUP(A62,HOP!A:C,3,0)</f>
        <v>3120353</v>
      </c>
      <c r="G62" s="4">
        <f t="shared" si="0"/>
        <v>0.00999999999999091</v>
      </c>
      <c r="H62" s="4" t="str">
        <f t="shared" si="1"/>
        <v>，3120353</v>
      </c>
      <c r="I62" s="4" t="str">
        <f>VLOOKUP(A62,HOP!A:U,21,0)</f>
        <v>直连</v>
      </c>
    </row>
    <row r="63" s="4" customFormat="1" hidden="1" spans="1:9">
      <c r="A63" s="5">
        <v>999223132985315</v>
      </c>
      <c r="B63" s="6">
        <v>44999</v>
      </c>
      <c r="C63" s="6">
        <v>45000</v>
      </c>
      <c r="D63" s="4">
        <v>128</v>
      </c>
      <c r="E63" s="4" t="str">
        <f>VLOOKUP(A63,HOP!A:L,12,0)</f>
        <v>128.00</v>
      </c>
      <c r="F63" s="4" t="str">
        <f>VLOOKUP(A63,HOP!A:C,3,0)</f>
        <v>3120934</v>
      </c>
      <c r="G63" s="4">
        <f t="shared" si="0"/>
        <v>0</v>
      </c>
      <c r="H63" s="4" t="str">
        <f t="shared" si="1"/>
        <v>，3120934</v>
      </c>
      <c r="I63" s="4" t="str">
        <f>VLOOKUP(A63,HOP!A:U,21,0)</f>
        <v>直连</v>
      </c>
    </row>
    <row r="64" s="4" customFormat="1" hidden="1" spans="1:9">
      <c r="A64" s="5">
        <v>999223141911511</v>
      </c>
      <c r="B64" s="6">
        <v>44998</v>
      </c>
      <c r="C64" s="6">
        <v>45000</v>
      </c>
      <c r="D64" s="4">
        <v>1088</v>
      </c>
      <c r="E64" s="4" t="str">
        <f>VLOOKUP(A64,HOP!A:L,12,0)</f>
        <v>1088.00</v>
      </c>
      <c r="F64" s="4" t="str">
        <f>VLOOKUP(A64,HOP!A:C,3,0)</f>
        <v>3122715</v>
      </c>
      <c r="G64" s="4">
        <f t="shared" si="0"/>
        <v>0</v>
      </c>
      <c r="H64" s="4" t="str">
        <f t="shared" si="1"/>
        <v>，3122715</v>
      </c>
      <c r="I64" s="4" t="str">
        <f>VLOOKUP(A64,HOP!A:U,21,0)</f>
        <v>直连</v>
      </c>
    </row>
    <row r="65" s="4" customFormat="1" hidden="1" spans="1:9">
      <c r="A65" s="5">
        <v>999223145672881</v>
      </c>
      <c r="B65" s="6">
        <v>44998</v>
      </c>
      <c r="C65" s="6">
        <v>45000</v>
      </c>
      <c r="D65" s="4">
        <v>1152</v>
      </c>
      <c r="E65" s="4" t="str">
        <f>VLOOKUP(A65,HOP!A:L,12,0)</f>
        <v>1152.00</v>
      </c>
      <c r="F65" s="4" t="str">
        <f>VLOOKUP(A65,HOP!A:C,3,0)</f>
        <v>3123659</v>
      </c>
      <c r="G65" s="4">
        <f t="shared" si="0"/>
        <v>0</v>
      </c>
      <c r="H65" s="4" t="str">
        <f t="shared" si="1"/>
        <v>，3123659</v>
      </c>
      <c r="I65" s="4" t="str">
        <f>VLOOKUP(A65,HOP!A:U,21,0)</f>
        <v>直连</v>
      </c>
    </row>
    <row r="66" s="4" customFormat="1" hidden="1" spans="1:9">
      <c r="A66" s="5">
        <v>999223146478691</v>
      </c>
      <c r="B66" s="6">
        <v>44998</v>
      </c>
      <c r="C66" s="6">
        <v>45000</v>
      </c>
      <c r="D66" s="4">
        <v>1138</v>
      </c>
      <c r="E66" s="4" t="str">
        <f>VLOOKUP(A66,HOP!A:L,12,0)</f>
        <v>1138.00</v>
      </c>
      <c r="F66" s="4" t="str">
        <f>VLOOKUP(A66,HOP!A:C,3,0)</f>
        <v>3123841</v>
      </c>
      <c r="G66" s="4">
        <f t="shared" si="0"/>
        <v>0</v>
      </c>
      <c r="H66" s="4" t="str">
        <f t="shared" si="1"/>
        <v>，3123841</v>
      </c>
      <c r="I66" s="4" t="str">
        <f>VLOOKUP(A66,HOP!A:U,21,0)</f>
        <v>直连</v>
      </c>
    </row>
    <row r="67" s="4" customFormat="1" hidden="1" spans="1:9">
      <c r="A67" s="5">
        <v>999223146652505</v>
      </c>
      <c r="B67" s="6">
        <v>44997</v>
      </c>
      <c r="C67" s="6">
        <v>45000</v>
      </c>
      <c r="D67" s="4">
        <v>3603</v>
      </c>
      <c r="E67" s="4" t="str">
        <f>VLOOKUP(A67,HOP!A:L,12,0)</f>
        <v>3603.00</v>
      </c>
      <c r="F67" s="4" t="str">
        <f>VLOOKUP(A67,HOP!A:C,3,0)</f>
        <v>3123920</v>
      </c>
      <c r="G67" s="4">
        <f t="shared" ref="G67:G130" si="2">D67-E67</f>
        <v>0</v>
      </c>
      <c r="H67" s="4" t="str">
        <f t="shared" ref="H67:H130" si="3">$H$1&amp;F67</f>
        <v>，3123920</v>
      </c>
      <c r="I67" s="4" t="str">
        <f>VLOOKUP(A67,HOP!A:U,21,0)</f>
        <v>直连</v>
      </c>
    </row>
    <row r="68" s="4" customFormat="1" hidden="1" spans="1:9">
      <c r="A68" s="5">
        <v>999223148974286</v>
      </c>
      <c r="B68" s="6">
        <v>44997</v>
      </c>
      <c r="C68" s="6">
        <v>45000</v>
      </c>
      <c r="D68" s="4">
        <v>0</v>
      </c>
      <c r="E68" s="4" t="e">
        <f>VLOOKUP(A68,HOP!A:L,12,0)</f>
        <v>#N/A</v>
      </c>
      <c r="F68" s="4" t="e">
        <f>VLOOKUP(A68,HOP!A:C,3,0)</f>
        <v>#N/A</v>
      </c>
      <c r="G68" s="4" t="e">
        <f t="shared" si="2"/>
        <v>#N/A</v>
      </c>
      <c r="H68" s="4" t="e">
        <f t="shared" si="3"/>
        <v>#N/A</v>
      </c>
      <c r="I68" s="4" t="e">
        <f>VLOOKUP(A68,HOP!A:U,21,0)</f>
        <v>#N/A</v>
      </c>
    </row>
    <row r="69" s="4" customFormat="1" hidden="1" spans="1:9">
      <c r="A69" s="5">
        <v>999223150931811</v>
      </c>
      <c r="B69" s="6">
        <v>44997</v>
      </c>
      <c r="C69" s="6">
        <v>45000</v>
      </c>
      <c r="D69" s="4">
        <v>410</v>
      </c>
      <c r="E69" s="4" t="str">
        <f>VLOOKUP(A69,HOP!A:L,12,0)</f>
        <v>410.00</v>
      </c>
      <c r="F69" s="4" t="str">
        <f>VLOOKUP(A69,HOP!A:C,3,0)</f>
        <v>3125268</v>
      </c>
      <c r="G69" s="4">
        <f t="shared" si="2"/>
        <v>0</v>
      </c>
      <c r="H69" s="4" t="str">
        <f t="shared" si="3"/>
        <v>，3125268</v>
      </c>
      <c r="I69" s="4" t="str">
        <f>VLOOKUP(A69,HOP!A:U,21,0)</f>
        <v>直连</v>
      </c>
    </row>
    <row r="70" s="4" customFormat="1" hidden="1" spans="1:9">
      <c r="A70" s="5">
        <v>999223151715745</v>
      </c>
      <c r="B70" s="6">
        <v>44998</v>
      </c>
      <c r="C70" s="6">
        <v>45000</v>
      </c>
      <c r="D70" s="4">
        <v>3440</v>
      </c>
      <c r="E70" s="4" t="str">
        <f>VLOOKUP(A70,HOP!A:L,12,0)</f>
        <v>3440.00</v>
      </c>
      <c r="F70" s="4" t="str">
        <f>VLOOKUP(A70,HOP!A:C,3,0)</f>
        <v>3125673</v>
      </c>
      <c r="G70" s="4">
        <f t="shared" si="2"/>
        <v>0</v>
      </c>
      <c r="H70" s="4" t="str">
        <f t="shared" si="3"/>
        <v>，3125673</v>
      </c>
      <c r="I70" s="4" t="str">
        <f>VLOOKUP(A70,HOP!A:U,21,0)</f>
        <v>直连</v>
      </c>
    </row>
    <row r="71" s="4" customFormat="1" hidden="1" spans="1:9">
      <c r="A71" s="5">
        <v>23156430667</v>
      </c>
      <c r="B71" s="6">
        <v>44998</v>
      </c>
      <c r="C71" s="6">
        <v>45000</v>
      </c>
      <c r="D71" s="4">
        <v>1642</v>
      </c>
      <c r="E71" s="4" t="str">
        <f>VLOOKUP(A71,HOP!A:L,12,0)</f>
        <v>1642.00</v>
      </c>
      <c r="F71" s="4" t="str">
        <f>VLOOKUP(A71,HOP!A:C,3,0)</f>
        <v>3126392</v>
      </c>
      <c r="G71" s="4">
        <f t="shared" si="2"/>
        <v>0</v>
      </c>
      <c r="H71" s="4" t="str">
        <f t="shared" si="3"/>
        <v>，3126392</v>
      </c>
      <c r="I71" s="4" t="str">
        <f>VLOOKUP(A71,HOP!A:U,21,0)</f>
        <v>直连</v>
      </c>
    </row>
    <row r="72" s="4" customFormat="1" hidden="1" spans="1:9">
      <c r="A72" s="5">
        <v>999223157856139</v>
      </c>
      <c r="B72" s="6">
        <v>44999</v>
      </c>
      <c r="C72" s="6">
        <v>45000</v>
      </c>
      <c r="D72" s="4">
        <v>1731</v>
      </c>
      <c r="E72" s="4" t="str">
        <f>VLOOKUP(A72,HOP!A:L,12,0)</f>
        <v>1731.00</v>
      </c>
      <c r="F72" s="4" t="str">
        <f>VLOOKUP(A72,HOP!A:C,3,0)</f>
        <v>3126815</v>
      </c>
      <c r="G72" s="4">
        <f t="shared" si="2"/>
        <v>0</v>
      </c>
      <c r="H72" s="4" t="str">
        <f t="shared" si="3"/>
        <v>，3126815</v>
      </c>
      <c r="I72" s="4" t="str">
        <f>VLOOKUP(A72,HOP!A:U,21,0)</f>
        <v>直连</v>
      </c>
    </row>
    <row r="73" s="4" customFormat="1" hidden="1" spans="1:9">
      <c r="A73" s="5">
        <v>999223158826952</v>
      </c>
      <c r="B73" s="6">
        <v>44997</v>
      </c>
      <c r="C73" s="6">
        <v>45000</v>
      </c>
      <c r="D73" s="4">
        <v>2970</v>
      </c>
      <c r="E73" s="4" t="str">
        <f>VLOOKUP(A73,HOP!A:L,12,0)</f>
        <v>2970.00</v>
      </c>
      <c r="F73" s="4" t="str">
        <f>VLOOKUP(A73,HOP!A:C,3,0)</f>
        <v>3127192</v>
      </c>
      <c r="G73" s="4">
        <f t="shared" si="2"/>
        <v>0</v>
      </c>
      <c r="H73" s="4" t="str">
        <f t="shared" si="3"/>
        <v>，3127192</v>
      </c>
      <c r="I73" s="4" t="str">
        <f>VLOOKUP(A73,HOP!A:U,21,0)</f>
        <v>直连</v>
      </c>
    </row>
    <row r="74" s="4" customFormat="1" hidden="1" spans="1:9">
      <c r="A74" s="5">
        <v>999223159099699</v>
      </c>
      <c r="B74" s="6">
        <v>44998</v>
      </c>
      <c r="C74" s="6">
        <v>45000</v>
      </c>
      <c r="D74" s="4">
        <v>1008</v>
      </c>
      <c r="E74" s="4" t="str">
        <f>VLOOKUP(A74,HOP!A:L,12,0)</f>
        <v>1008.00</v>
      </c>
      <c r="F74" s="4" t="str">
        <f>VLOOKUP(A74,HOP!A:C,3,0)</f>
        <v>3127272</v>
      </c>
      <c r="G74" s="4">
        <f t="shared" si="2"/>
        <v>0</v>
      </c>
      <c r="H74" s="4" t="str">
        <f t="shared" si="3"/>
        <v>，3127272</v>
      </c>
      <c r="I74" s="4" t="str">
        <f>VLOOKUP(A74,HOP!A:U,21,0)</f>
        <v>直连</v>
      </c>
    </row>
    <row r="75" s="4" customFormat="1" hidden="1" spans="1:9">
      <c r="A75" s="5">
        <v>999223159243846</v>
      </c>
      <c r="B75" s="6">
        <v>44999</v>
      </c>
      <c r="C75" s="6">
        <v>45000</v>
      </c>
      <c r="D75" s="4">
        <v>883</v>
      </c>
      <c r="E75" s="4" t="str">
        <f>VLOOKUP(A75,HOP!A:L,12,0)</f>
        <v>883.00</v>
      </c>
      <c r="F75" s="4" t="str">
        <f>VLOOKUP(A75,HOP!A:C,3,0)</f>
        <v>3127302</v>
      </c>
      <c r="G75" s="4">
        <f t="shared" si="2"/>
        <v>0</v>
      </c>
      <c r="H75" s="4" t="str">
        <f t="shared" si="3"/>
        <v>，3127302</v>
      </c>
      <c r="I75" s="4" t="str">
        <f>VLOOKUP(A75,HOP!A:U,21,0)</f>
        <v>直连</v>
      </c>
    </row>
    <row r="76" s="4" customFormat="1" hidden="1" spans="1:9">
      <c r="A76" s="5">
        <v>999223159384390</v>
      </c>
      <c r="B76" s="6">
        <v>44999</v>
      </c>
      <c r="C76" s="6">
        <v>45000</v>
      </c>
      <c r="D76" s="4">
        <v>419</v>
      </c>
      <c r="E76" s="4" t="str">
        <f>VLOOKUP(A76,HOP!A:L,12,0)</f>
        <v>419.00</v>
      </c>
      <c r="F76" s="4" t="str">
        <f>VLOOKUP(A76,HOP!A:C,3,0)</f>
        <v>3127338</v>
      </c>
      <c r="G76" s="4">
        <f t="shared" si="2"/>
        <v>0</v>
      </c>
      <c r="H76" s="4" t="str">
        <f t="shared" si="3"/>
        <v>，3127338</v>
      </c>
      <c r="I76" s="4" t="str">
        <f>VLOOKUP(A76,HOP!A:U,21,0)</f>
        <v>直采</v>
      </c>
    </row>
    <row r="77" s="4" customFormat="1" hidden="1" spans="1:9">
      <c r="A77" s="5">
        <v>999223159973317</v>
      </c>
      <c r="B77" s="6">
        <v>44999</v>
      </c>
      <c r="C77" s="6">
        <v>45000</v>
      </c>
      <c r="D77" s="4">
        <v>706</v>
      </c>
      <c r="E77" s="4" t="str">
        <f>VLOOKUP(A77,HOP!A:L,12,0)</f>
        <v>706.00</v>
      </c>
      <c r="F77" s="4" t="str">
        <f>VLOOKUP(A77,HOP!A:C,3,0)</f>
        <v>3127520</v>
      </c>
      <c r="G77" s="4">
        <f t="shared" si="2"/>
        <v>0</v>
      </c>
      <c r="H77" s="4" t="str">
        <f t="shared" si="3"/>
        <v>，3127520</v>
      </c>
      <c r="I77" s="4" t="str">
        <f>VLOOKUP(A77,HOP!A:U,21,0)</f>
        <v>直连</v>
      </c>
    </row>
    <row r="78" s="4" customFormat="1" hidden="1" spans="1:9">
      <c r="A78" s="5">
        <v>999223159996028</v>
      </c>
      <c r="B78" s="6">
        <v>44999</v>
      </c>
      <c r="C78" s="6">
        <v>45000</v>
      </c>
      <c r="D78" s="4">
        <v>2408</v>
      </c>
      <c r="E78" s="4" t="str">
        <f>VLOOKUP(A78,HOP!A:L,12,0)</f>
        <v>2408.00</v>
      </c>
      <c r="F78" s="4" t="str">
        <f>VLOOKUP(A78,HOP!A:C,3,0)</f>
        <v>3127530</v>
      </c>
      <c r="G78" s="4">
        <f t="shared" si="2"/>
        <v>0</v>
      </c>
      <c r="H78" s="4" t="str">
        <f t="shared" si="3"/>
        <v>，3127530</v>
      </c>
      <c r="I78" s="4" t="str">
        <f>VLOOKUP(A78,HOP!A:U,21,0)</f>
        <v>直连</v>
      </c>
    </row>
    <row r="79" s="4" customFormat="1" hidden="1" spans="1:9">
      <c r="A79" s="5">
        <v>999223160402139</v>
      </c>
      <c r="B79" s="6">
        <v>44999</v>
      </c>
      <c r="C79" s="6">
        <v>45000</v>
      </c>
      <c r="D79" s="4">
        <v>1039</v>
      </c>
      <c r="E79" s="4" t="str">
        <f>VLOOKUP(A79,HOP!A:L,12,0)</f>
        <v>1039.00</v>
      </c>
      <c r="F79" s="4" t="str">
        <f>VLOOKUP(A79,HOP!A:C,3,0)</f>
        <v>3127649</v>
      </c>
      <c r="G79" s="4">
        <f t="shared" si="2"/>
        <v>0</v>
      </c>
      <c r="H79" s="4" t="str">
        <f t="shared" si="3"/>
        <v>，3127649</v>
      </c>
      <c r="I79" s="4" t="str">
        <f>VLOOKUP(A79,HOP!A:U,21,0)</f>
        <v>直连</v>
      </c>
    </row>
    <row r="80" s="4" customFormat="1" hidden="1" spans="1:9">
      <c r="A80" s="5">
        <v>999223160458147</v>
      </c>
      <c r="B80" s="6">
        <v>44999</v>
      </c>
      <c r="C80" s="6">
        <v>45000</v>
      </c>
      <c r="D80" s="4">
        <v>791</v>
      </c>
      <c r="E80" s="4" t="str">
        <f>VLOOKUP(A80,HOP!A:L,12,0)</f>
        <v>791.00</v>
      </c>
      <c r="F80" s="4" t="str">
        <f>VLOOKUP(A80,HOP!A:C,3,0)</f>
        <v>3127665</v>
      </c>
      <c r="G80" s="4">
        <f t="shared" si="2"/>
        <v>0</v>
      </c>
      <c r="H80" s="4" t="str">
        <f t="shared" si="3"/>
        <v>，3127665</v>
      </c>
      <c r="I80" s="4" t="str">
        <f>VLOOKUP(A80,HOP!A:U,21,0)</f>
        <v>直连</v>
      </c>
    </row>
    <row r="81" s="4" customFormat="1" spans="1:9">
      <c r="A81" s="5">
        <v>999223160562704</v>
      </c>
      <c r="B81" s="6">
        <v>44998</v>
      </c>
      <c r="C81" s="6">
        <v>45000</v>
      </c>
      <c r="D81" s="4">
        <v>1812</v>
      </c>
      <c r="E81" s="4" t="str">
        <f>VLOOKUP(A81,HOP!A:L,12,0)</f>
        <v>1811.99</v>
      </c>
      <c r="F81" s="4" t="str">
        <f>VLOOKUP(A81,HOP!A:C,3,0)</f>
        <v>3127747</v>
      </c>
      <c r="G81" s="4">
        <f t="shared" si="2"/>
        <v>0.00999999999999091</v>
      </c>
      <c r="H81" s="4" t="str">
        <f t="shared" si="3"/>
        <v>，3127747</v>
      </c>
      <c r="I81" s="4" t="str">
        <f>VLOOKUP(A81,HOP!A:U,21,0)</f>
        <v>直连</v>
      </c>
    </row>
    <row r="82" s="4" customFormat="1" hidden="1" spans="1:9">
      <c r="A82" s="5">
        <v>999223161089736</v>
      </c>
      <c r="B82" s="6">
        <v>44999</v>
      </c>
      <c r="C82" s="6">
        <v>45000</v>
      </c>
      <c r="D82" s="4">
        <v>0</v>
      </c>
      <c r="E82" s="4" t="e">
        <f>VLOOKUP(A82,HOP!A:L,12,0)</f>
        <v>#N/A</v>
      </c>
      <c r="F82" s="4" t="e">
        <f>VLOOKUP(A82,HOP!A:C,3,0)</f>
        <v>#N/A</v>
      </c>
      <c r="G82" s="4" t="e">
        <f t="shared" si="2"/>
        <v>#N/A</v>
      </c>
      <c r="H82" s="4" t="e">
        <f t="shared" si="3"/>
        <v>#N/A</v>
      </c>
      <c r="I82" s="4" t="e">
        <f>VLOOKUP(A82,HOP!A:U,21,0)</f>
        <v>#N/A</v>
      </c>
    </row>
    <row r="83" s="4" customFormat="1" hidden="1" spans="1:9">
      <c r="A83" s="5">
        <v>999223161102013</v>
      </c>
      <c r="B83" s="6">
        <v>44998</v>
      </c>
      <c r="C83" s="6">
        <v>45000</v>
      </c>
      <c r="D83" s="4">
        <v>232</v>
      </c>
      <c r="E83" s="4" t="str">
        <f>VLOOKUP(A83,HOP!A:L,12,0)</f>
        <v>232.00</v>
      </c>
      <c r="F83" s="4" t="str">
        <f>VLOOKUP(A83,HOP!A:C,3,0)</f>
        <v>3127984</v>
      </c>
      <c r="G83" s="4">
        <f t="shared" si="2"/>
        <v>0</v>
      </c>
      <c r="H83" s="4" t="str">
        <f t="shared" si="3"/>
        <v>，3127984</v>
      </c>
      <c r="I83" s="4" t="str">
        <f>VLOOKUP(A83,HOP!A:U,21,0)</f>
        <v>直连</v>
      </c>
    </row>
    <row r="84" s="4" customFormat="1" hidden="1" spans="1:9">
      <c r="A84" s="5">
        <v>999223162286775</v>
      </c>
      <c r="B84" s="6">
        <v>44998</v>
      </c>
      <c r="C84" s="6">
        <v>45000</v>
      </c>
      <c r="D84" s="4">
        <v>5168</v>
      </c>
      <c r="E84" s="4" t="str">
        <f>VLOOKUP(A84,HOP!A:L,12,0)</f>
        <v>5168.00</v>
      </c>
      <c r="F84" s="4" t="str">
        <f>VLOOKUP(A84,HOP!A:C,3,0)</f>
        <v>3128319</v>
      </c>
      <c r="G84" s="4">
        <f t="shared" si="2"/>
        <v>0</v>
      </c>
      <c r="H84" s="4" t="str">
        <f t="shared" si="3"/>
        <v>，3128319</v>
      </c>
      <c r="I84" s="4" t="str">
        <f>VLOOKUP(A84,HOP!A:U,21,0)</f>
        <v>直连</v>
      </c>
    </row>
    <row r="85" s="4" customFormat="1" hidden="1" spans="1:9">
      <c r="A85" s="5">
        <v>23163486001</v>
      </c>
      <c r="B85" s="6">
        <v>44998</v>
      </c>
      <c r="C85" s="6">
        <v>45000</v>
      </c>
      <c r="D85" s="4">
        <v>4894</v>
      </c>
      <c r="E85" s="4" t="str">
        <f>VLOOKUP(A85,HOP!A:L,12,0)</f>
        <v>4894.00</v>
      </c>
      <c r="F85" s="4" t="str">
        <f>VLOOKUP(A85,HOP!A:C,3,0)</f>
        <v>3128655</v>
      </c>
      <c r="G85" s="4">
        <f t="shared" si="2"/>
        <v>0</v>
      </c>
      <c r="H85" s="4" t="str">
        <f t="shared" si="3"/>
        <v>，3128655</v>
      </c>
      <c r="I85" s="4" t="str">
        <f>VLOOKUP(A85,HOP!A:U,21,0)</f>
        <v>直连</v>
      </c>
    </row>
    <row r="86" s="4" customFormat="1" hidden="1" spans="1:9">
      <c r="A86" s="5">
        <v>999223164001714</v>
      </c>
      <c r="B86" s="6">
        <v>44998</v>
      </c>
      <c r="C86" s="6">
        <v>45000</v>
      </c>
      <c r="D86" s="4">
        <v>4216</v>
      </c>
      <c r="E86" s="4" t="str">
        <f>VLOOKUP(A86,HOP!A:L,12,0)</f>
        <v>4216.00</v>
      </c>
      <c r="F86" s="4" t="str">
        <f>VLOOKUP(A86,HOP!A:C,3,0)</f>
        <v>3128760</v>
      </c>
      <c r="G86" s="4">
        <f t="shared" si="2"/>
        <v>0</v>
      </c>
      <c r="H86" s="4" t="str">
        <f t="shared" si="3"/>
        <v>，3128760</v>
      </c>
      <c r="I86" s="4" t="str">
        <f>VLOOKUP(A86,HOP!A:U,21,0)</f>
        <v>直连</v>
      </c>
    </row>
    <row r="87" s="4" customFormat="1" hidden="1" spans="1:9">
      <c r="A87" s="5">
        <v>999223164765561</v>
      </c>
      <c r="B87" s="6">
        <v>44999</v>
      </c>
      <c r="C87" s="6">
        <v>45000</v>
      </c>
      <c r="D87" s="4">
        <v>160</v>
      </c>
      <c r="E87" s="4" t="str">
        <f>VLOOKUP(A87,HOP!A:L,12,0)</f>
        <v>160.00</v>
      </c>
      <c r="F87" s="4" t="str">
        <f>VLOOKUP(A87,HOP!A:C,3,0)</f>
        <v>3129051</v>
      </c>
      <c r="G87" s="4">
        <f t="shared" si="2"/>
        <v>0</v>
      </c>
      <c r="H87" s="4" t="str">
        <f t="shared" si="3"/>
        <v>，3129051</v>
      </c>
      <c r="I87" s="4" t="str">
        <f>VLOOKUP(A87,HOP!A:U,21,0)</f>
        <v>直连</v>
      </c>
    </row>
    <row r="88" s="4" customFormat="1" hidden="1" spans="1:9">
      <c r="A88" s="5">
        <v>999223166822044</v>
      </c>
      <c r="B88" s="6">
        <v>44999</v>
      </c>
      <c r="C88" s="6">
        <v>45000</v>
      </c>
      <c r="D88" s="4">
        <v>901</v>
      </c>
      <c r="E88" s="4" t="str">
        <f>VLOOKUP(A88,HOP!A:L,12,0)</f>
        <v>901.00</v>
      </c>
      <c r="F88" s="4" t="str">
        <f>VLOOKUP(A88,HOP!A:C,3,0)</f>
        <v>3129811</v>
      </c>
      <c r="G88" s="4">
        <f t="shared" si="2"/>
        <v>0</v>
      </c>
      <c r="H88" s="4" t="str">
        <f t="shared" si="3"/>
        <v>，3129811</v>
      </c>
      <c r="I88" s="4" t="str">
        <f>VLOOKUP(A88,HOP!A:U,21,0)</f>
        <v>直连</v>
      </c>
    </row>
    <row r="89" s="4" customFormat="1" hidden="1" spans="1:9">
      <c r="A89" s="5">
        <v>999223166889160</v>
      </c>
      <c r="B89" s="6">
        <v>44998</v>
      </c>
      <c r="C89" s="6">
        <v>45000</v>
      </c>
      <c r="D89" s="4">
        <v>1856</v>
      </c>
      <c r="E89" s="4" t="str">
        <f>VLOOKUP(A89,HOP!A:L,12,0)</f>
        <v>1856.00</v>
      </c>
      <c r="F89" s="4" t="str">
        <f>VLOOKUP(A89,HOP!A:C,3,0)</f>
        <v>3129848</v>
      </c>
      <c r="G89" s="4">
        <f t="shared" si="2"/>
        <v>0</v>
      </c>
      <c r="H89" s="4" t="str">
        <f t="shared" si="3"/>
        <v>，3129848</v>
      </c>
      <c r="I89" s="4" t="str">
        <f>VLOOKUP(A89,HOP!A:U,21,0)</f>
        <v>直连</v>
      </c>
    </row>
    <row r="90" s="4" customFormat="1" hidden="1" spans="1:9">
      <c r="A90" s="5">
        <v>999223167339059</v>
      </c>
      <c r="B90" s="6">
        <v>44998</v>
      </c>
      <c r="C90" s="6">
        <v>45000</v>
      </c>
      <c r="D90" s="4">
        <v>2396</v>
      </c>
      <c r="E90" s="4" t="str">
        <f>VLOOKUP(A90,HOP!A:L,12,0)</f>
        <v>2396.00</v>
      </c>
      <c r="F90" s="4" t="str">
        <f>VLOOKUP(A90,HOP!A:C,3,0)</f>
        <v>3130087</v>
      </c>
      <c r="G90" s="4">
        <f t="shared" si="2"/>
        <v>0</v>
      </c>
      <c r="H90" s="4" t="str">
        <f t="shared" si="3"/>
        <v>，3130087</v>
      </c>
      <c r="I90" s="4" t="str">
        <f>VLOOKUP(A90,HOP!A:U,21,0)</f>
        <v>直连</v>
      </c>
    </row>
    <row r="91" s="4" customFormat="1" hidden="1" spans="1:9">
      <c r="A91" s="5">
        <v>999223167679268</v>
      </c>
      <c r="B91" s="6">
        <v>44999</v>
      </c>
      <c r="C91" s="6">
        <v>45000</v>
      </c>
      <c r="D91" s="4">
        <v>183</v>
      </c>
      <c r="E91" s="4" t="str">
        <f>VLOOKUP(A91,HOP!A:L,12,0)</f>
        <v>183.00</v>
      </c>
      <c r="F91" s="4" t="str">
        <f>VLOOKUP(A91,HOP!A:C,3,0)</f>
        <v>3130256</v>
      </c>
      <c r="G91" s="4">
        <f t="shared" si="2"/>
        <v>0</v>
      </c>
      <c r="H91" s="4" t="str">
        <f t="shared" si="3"/>
        <v>，3130256</v>
      </c>
      <c r="I91" s="4" t="str">
        <f>VLOOKUP(A91,HOP!A:U,21,0)</f>
        <v>直连</v>
      </c>
    </row>
    <row r="92" s="4" customFormat="1" hidden="1" spans="1:9">
      <c r="A92" s="5">
        <v>999223167400838</v>
      </c>
      <c r="B92" s="6">
        <v>44998</v>
      </c>
      <c r="C92" s="6">
        <v>45000</v>
      </c>
      <c r="D92" s="4">
        <v>822</v>
      </c>
      <c r="E92" s="4" t="str">
        <f>VLOOKUP(A92,HOP!A:L,12,0)</f>
        <v>822.00</v>
      </c>
      <c r="F92" s="4" t="str">
        <f>VLOOKUP(A92,HOP!A:C,3,0)</f>
        <v>3130124</v>
      </c>
      <c r="G92" s="4">
        <f t="shared" si="2"/>
        <v>0</v>
      </c>
      <c r="H92" s="4" t="str">
        <f t="shared" si="3"/>
        <v>，3130124</v>
      </c>
      <c r="I92" s="4" t="str">
        <f>VLOOKUP(A92,HOP!A:U,21,0)</f>
        <v>直连</v>
      </c>
    </row>
    <row r="93" s="4" customFormat="1" hidden="1" spans="1:9">
      <c r="A93" s="5">
        <v>999223171501103</v>
      </c>
      <c r="B93" s="6">
        <v>44998</v>
      </c>
      <c r="C93" s="6">
        <v>45000</v>
      </c>
      <c r="D93" s="4">
        <v>3962</v>
      </c>
      <c r="E93" s="4" t="str">
        <f>VLOOKUP(A93,HOP!A:L,12,0)</f>
        <v>3962.00</v>
      </c>
      <c r="F93" s="4" t="str">
        <f>VLOOKUP(A93,HOP!A:C,3,0)</f>
        <v>3130910</v>
      </c>
      <c r="G93" s="4">
        <f t="shared" si="2"/>
        <v>0</v>
      </c>
      <c r="H93" s="4" t="str">
        <f t="shared" si="3"/>
        <v>，3130910</v>
      </c>
      <c r="I93" s="4" t="str">
        <f>VLOOKUP(A93,HOP!A:U,21,0)</f>
        <v>直连</v>
      </c>
    </row>
    <row r="94" s="4" customFormat="1" hidden="1" spans="1:9">
      <c r="A94" s="5">
        <v>999223172407212</v>
      </c>
      <c r="B94" s="6">
        <v>44998</v>
      </c>
      <c r="C94" s="6">
        <v>45000</v>
      </c>
      <c r="D94" s="4">
        <v>6048</v>
      </c>
      <c r="E94" s="4" t="str">
        <f>VLOOKUP(A94,HOP!A:L,12,0)</f>
        <v>6048.00</v>
      </c>
      <c r="F94" s="4" t="str">
        <f>VLOOKUP(A94,HOP!A:C,3,0)</f>
        <v>3131047</v>
      </c>
      <c r="G94" s="4">
        <f t="shared" si="2"/>
        <v>0</v>
      </c>
      <c r="H94" s="4" t="str">
        <f t="shared" si="3"/>
        <v>，3131047</v>
      </c>
      <c r="I94" s="4" t="str">
        <f>VLOOKUP(A94,HOP!A:U,21,0)</f>
        <v>直连</v>
      </c>
    </row>
    <row r="95" s="4" customFormat="1" hidden="1" spans="1:9">
      <c r="A95" s="5">
        <v>999223175150011</v>
      </c>
      <c r="B95" s="6">
        <v>44999</v>
      </c>
      <c r="C95" s="6">
        <v>45000</v>
      </c>
      <c r="D95" s="4">
        <v>2424</v>
      </c>
      <c r="E95" s="4" t="str">
        <f>VLOOKUP(A95,HOP!A:L,12,0)</f>
        <v>2424.00</v>
      </c>
      <c r="F95" s="4" t="str">
        <f>VLOOKUP(A95,HOP!A:C,3,0)</f>
        <v>3131703</v>
      </c>
      <c r="G95" s="4">
        <f t="shared" si="2"/>
        <v>0</v>
      </c>
      <c r="H95" s="4" t="str">
        <f t="shared" si="3"/>
        <v>，3131703</v>
      </c>
      <c r="I95" s="4" t="str">
        <f>VLOOKUP(A95,HOP!A:U,21,0)</f>
        <v>直连</v>
      </c>
    </row>
    <row r="96" s="4" customFormat="1" hidden="1" spans="1:9">
      <c r="A96" s="5">
        <v>999223175256843</v>
      </c>
      <c r="B96" s="6">
        <v>44999</v>
      </c>
      <c r="C96" s="6">
        <v>45000</v>
      </c>
      <c r="D96" s="4">
        <v>345</v>
      </c>
      <c r="E96" s="4" t="str">
        <f>VLOOKUP(A96,HOP!A:L,12,0)</f>
        <v>345.00</v>
      </c>
      <c r="F96" s="4" t="str">
        <f>VLOOKUP(A96,HOP!A:C,3,0)</f>
        <v>3131770</v>
      </c>
      <c r="G96" s="4">
        <f t="shared" si="2"/>
        <v>0</v>
      </c>
      <c r="H96" s="4" t="str">
        <f t="shared" si="3"/>
        <v>，3131770</v>
      </c>
      <c r="I96" s="4" t="str">
        <f>VLOOKUP(A96,HOP!A:U,21,0)</f>
        <v>直连</v>
      </c>
    </row>
    <row r="97" s="4" customFormat="1" hidden="1" spans="1:9">
      <c r="A97" s="5">
        <v>999223175995467</v>
      </c>
      <c r="B97" s="6">
        <v>44999</v>
      </c>
      <c r="C97" s="6">
        <v>45000</v>
      </c>
      <c r="D97" s="4">
        <v>117</v>
      </c>
      <c r="E97" s="4" t="str">
        <f>VLOOKUP(A97,HOP!A:L,12,0)</f>
        <v>117.00</v>
      </c>
      <c r="F97" s="4" t="str">
        <f>VLOOKUP(A97,HOP!A:C,3,0)</f>
        <v>3132026</v>
      </c>
      <c r="G97" s="4">
        <f t="shared" si="2"/>
        <v>0</v>
      </c>
      <c r="H97" s="4" t="str">
        <f t="shared" si="3"/>
        <v>，3132026</v>
      </c>
      <c r="I97" s="4" t="str">
        <f>VLOOKUP(A97,HOP!A:U,21,0)</f>
        <v>直连</v>
      </c>
    </row>
    <row r="98" s="4" customFormat="1" hidden="1" spans="1:9">
      <c r="A98" s="5">
        <v>999223176519570</v>
      </c>
      <c r="B98" s="6">
        <v>44999</v>
      </c>
      <c r="C98" s="6">
        <v>45000</v>
      </c>
      <c r="D98" s="4">
        <v>405</v>
      </c>
      <c r="E98" s="4" t="str">
        <f>VLOOKUP(A98,HOP!A:L,12,0)</f>
        <v>405.00</v>
      </c>
      <c r="F98" s="4" t="str">
        <f>VLOOKUP(A98,HOP!A:C,3,0)</f>
        <v>3132115</v>
      </c>
      <c r="G98" s="4">
        <f t="shared" si="2"/>
        <v>0</v>
      </c>
      <c r="H98" s="4" t="str">
        <f t="shared" si="3"/>
        <v>，3132115</v>
      </c>
      <c r="I98" s="4" t="str">
        <f>VLOOKUP(A98,HOP!A:U,21,0)</f>
        <v>直连</v>
      </c>
    </row>
    <row r="99" s="4" customFormat="1" hidden="1" spans="1:9">
      <c r="A99" s="5">
        <v>999223177532736</v>
      </c>
      <c r="B99" s="6">
        <v>44999</v>
      </c>
      <c r="C99" s="6">
        <v>45000</v>
      </c>
      <c r="D99" s="4">
        <v>0</v>
      </c>
      <c r="E99" s="4" t="e">
        <f>VLOOKUP(A99,HOP!A:L,12,0)</f>
        <v>#N/A</v>
      </c>
      <c r="F99" s="4" t="e">
        <f>VLOOKUP(A99,HOP!A:C,3,0)</f>
        <v>#N/A</v>
      </c>
      <c r="G99" s="4" t="e">
        <f t="shared" si="2"/>
        <v>#N/A</v>
      </c>
      <c r="H99" s="4" t="e">
        <f t="shared" si="3"/>
        <v>#N/A</v>
      </c>
      <c r="I99" s="4" t="e">
        <f>VLOOKUP(A99,HOP!A:U,21,0)</f>
        <v>#N/A</v>
      </c>
    </row>
    <row r="100" s="4" customFormat="1" hidden="1" spans="1:9">
      <c r="A100" s="5">
        <v>999223179527651</v>
      </c>
      <c r="B100" s="6">
        <v>44999</v>
      </c>
      <c r="C100" s="6">
        <v>45000</v>
      </c>
      <c r="D100" s="4">
        <v>294</v>
      </c>
      <c r="E100" s="4" t="str">
        <f>VLOOKUP(A100,HOP!A:L,12,0)</f>
        <v>294.00</v>
      </c>
      <c r="F100" s="4" t="str">
        <f>VLOOKUP(A100,HOP!A:C,3,0)</f>
        <v>3132743</v>
      </c>
      <c r="G100" s="4">
        <f t="shared" si="2"/>
        <v>0</v>
      </c>
      <c r="H100" s="4" t="str">
        <f t="shared" si="3"/>
        <v>，3132743</v>
      </c>
      <c r="I100" s="4" t="str">
        <f>VLOOKUP(A100,HOP!A:U,21,0)</f>
        <v>直连</v>
      </c>
    </row>
    <row r="101" s="4" customFormat="1" hidden="1" spans="1:9">
      <c r="A101" s="5">
        <v>999223180207722</v>
      </c>
      <c r="B101" s="6">
        <v>44999</v>
      </c>
      <c r="C101" s="6">
        <v>45000</v>
      </c>
      <c r="D101" s="4">
        <v>1305</v>
      </c>
      <c r="E101" s="4" t="str">
        <f>VLOOKUP(A101,HOP!A:L,12,0)</f>
        <v>1305.00</v>
      </c>
      <c r="F101" s="4" t="str">
        <f>VLOOKUP(A101,HOP!A:C,3,0)</f>
        <v>3132949</v>
      </c>
      <c r="G101" s="4">
        <f t="shared" si="2"/>
        <v>0</v>
      </c>
      <c r="H101" s="4" t="str">
        <f t="shared" si="3"/>
        <v>，3132949</v>
      </c>
      <c r="I101" s="4" t="str">
        <f>VLOOKUP(A101,HOP!A:U,21,0)</f>
        <v>直连</v>
      </c>
    </row>
    <row r="102" s="4" customFormat="1" hidden="1" spans="1:9">
      <c r="A102" s="5">
        <v>999223180208341</v>
      </c>
      <c r="B102" s="6">
        <v>44999</v>
      </c>
      <c r="C102" s="6">
        <v>45000</v>
      </c>
      <c r="D102" s="4">
        <v>1305</v>
      </c>
      <c r="E102" s="4" t="str">
        <f>VLOOKUP(A102,HOP!A:L,12,0)</f>
        <v>1305.00</v>
      </c>
      <c r="F102" s="4" t="str">
        <f>VLOOKUP(A102,HOP!A:C,3,0)</f>
        <v>3132950</v>
      </c>
      <c r="G102" s="4">
        <f t="shared" si="2"/>
        <v>0</v>
      </c>
      <c r="H102" s="4" t="str">
        <f t="shared" si="3"/>
        <v>，3132950</v>
      </c>
      <c r="I102" s="4" t="str">
        <f>VLOOKUP(A102,HOP!A:U,21,0)</f>
        <v>直连</v>
      </c>
    </row>
    <row r="103" s="4" customFormat="1" hidden="1" spans="1:9">
      <c r="A103" s="5">
        <v>999223180464587</v>
      </c>
      <c r="B103" s="6">
        <v>44999</v>
      </c>
      <c r="C103" s="6">
        <v>45000</v>
      </c>
      <c r="D103" s="4">
        <v>424</v>
      </c>
      <c r="E103" s="4" t="str">
        <f>VLOOKUP(A103,HOP!A:L,12,0)</f>
        <v>424.00</v>
      </c>
      <c r="F103" s="4" t="str">
        <f>VLOOKUP(A103,HOP!A:C,3,0)</f>
        <v>3133032</v>
      </c>
      <c r="G103" s="4">
        <f t="shared" si="2"/>
        <v>0</v>
      </c>
      <c r="H103" s="4" t="str">
        <f t="shared" si="3"/>
        <v>，3133032</v>
      </c>
      <c r="I103" s="4" t="str">
        <f>VLOOKUP(A103,HOP!A:U,21,0)</f>
        <v>直连</v>
      </c>
    </row>
    <row r="104" s="4" customFormat="1" hidden="1" spans="1:9">
      <c r="A104" s="5">
        <v>999223181088096</v>
      </c>
      <c r="B104" s="6">
        <v>44999</v>
      </c>
      <c r="C104" s="6">
        <v>45000</v>
      </c>
      <c r="D104" s="4">
        <v>621</v>
      </c>
      <c r="E104" s="4" t="str">
        <f>VLOOKUP(A104,HOP!A:L,12,0)</f>
        <v>621.00</v>
      </c>
      <c r="F104" s="4" t="str">
        <f>VLOOKUP(A104,HOP!A:C,3,0)</f>
        <v>3133278</v>
      </c>
      <c r="G104" s="4">
        <f t="shared" si="2"/>
        <v>0</v>
      </c>
      <c r="H104" s="4" t="str">
        <f t="shared" si="3"/>
        <v>，3133278</v>
      </c>
      <c r="I104" s="4" t="str">
        <f>VLOOKUP(A104,HOP!A:U,21,0)</f>
        <v>直连</v>
      </c>
    </row>
    <row r="105" s="4" customFormat="1" hidden="1" spans="1:9">
      <c r="A105" s="5">
        <v>999223181793227</v>
      </c>
      <c r="B105" s="6">
        <v>44999</v>
      </c>
      <c r="C105" s="6">
        <v>45000</v>
      </c>
      <c r="D105" s="4">
        <v>333</v>
      </c>
      <c r="E105" s="4" t="str">
        <f>VLOOKUP(A105,HOP!A:L,12,0)</f>
        <v>333.00</v>
      </c>
      <c r="F105" s="4" t="str">
        <f>VLOOKUP(A105,HOP!A:C,3,0)</f>
        <v>3133540</v>
      </c>
      <c r="G105" s="4">
        <f t="shared" si="2"/>
        <v>0</v>
      </c>
      <c r="H105" s="4" t="str">
        <f t="shared" si="3"/>
        <v>，3133540</v>
      </c>
      <c r="I105" s="4" t="str">
        <f>VLOOKUP(A105,HOP!A:U,21,0)</f>
        <v>直连</v>
      </c>
    </row>
    <row r="106" s="4" customFormat="1" hidden="1" spans="1:9">
      <c r="A106" s="5">
        <v>999223182176315</v>
      </c>
      <c r="B106" s="6">
        <v>44999</v>
      </c>
      <c r="C106" s="6">
        <v>45000</v>
      </c>
      <c r="D106" s="4">
        <v>193</v>
      </c>
      <c r="E106" s="4" t="str">
        <f>VLOOKUP(A106,HOP!A:L,12,0)</f>
        <v>193.00</v>
      </c>
      <c r="F106" s="4" t="str">
        <f>VLOOKUP(A106,HOP!A:C,3,0)</f>
        <v>3133722</v>
      </c>
      <c r="G106" s="4">
        <f t="shared" si="2"/>
        <v>0</v>
      </c>
      <c r="H106" s="4" t="str">
        <f t="shared" si="3"/>
        <v>，3133722</v>
      </c>
      <c r="I106" s="4" t="str">
        <f>VLOOKUP(A106,HOP!A:U,21,0)</f>
        <v>直连</v>
      </c>
    </row>
    <row r="107" s="4" customFormat="1" hidden="1" spans="1:9">
      <c r="A107" s="5">
        <v>999223183260058</v>
      </c>
      <c r="B107" s="6">
        <v>44999</v>
      </c>
      <c r="C107" s="6">
        <v>45000</v>
      </c>
      <c r="D107" s="4">
        <v>119</v>
      </c>
      <c r="E107" s="4" t="str">
        <f>VLOOKUP(A107,HOP!A:L,12,0)</f>
        <v>119.00</v>
      </c>
      <c r="F107" s="4" t="str">
        <f>VLOOKUP(A107,HOP!A:C,3,0)</f>
        <v>3134200</v>
      </c>
      <c r="G107" s="4">
        <f t="shared" si="2"/>
        <v>0</v>
      </c>
      <c r="H107" s="4" t="str">
        <f t="shared" si="3"/>
        <v>，3134200</v>
      </c>
      <c r="I107" s="4" t="str">
        <f>VLOOKUP(A107,HOP!A:U,21,0)</f>
        <v>直连</v>
      </c>
    </row>
    <row r="108" s="4" customFormat="1" hidden="1" spans="1:9">
      <c r="A108" s="5">
        <v>999223183517655</v>
      </c>
      <c r="B108" s="6">
        <v>44999</v>
      </c>
      <c r="C108" s="6">
        <v>45000</v>
      </c>
      <c r="D108" s="4">
        <v>631</v>
      </c>
      <c r="E108" s="4" t="str">
        <f>VLOOKUP(A108,HOP!A:L,12,0)</f>
        <v>631.00</v>
      </c>
      <c r="F108" s="4" t="str">
        <f>VLOOKUP(A108,HOP!A:C,3,0)</f>
        <v>3134329</v>
      </c>
      <c r="G108" s="4">
        <f t="shared" si="2"/>
        <v>0</v>
      </c>
      <c r="H108" s="4" t="str">
        <f t="shared" si="3"/>
        <v>，3134329</v>
      </c>
      <c r="I108" s="4" t="str">
        <f>VLOOKUP(A108,HOP!A:U,21,0)</f>
        <v>直连</v>
      </c>
    </row>
    <row r="109" s="4" customFormat="1" hidden="1" spans="1:9">
      <c r="A109" s="5">
        <v>999223184447081</v>
      </c>
      <c r="B109" s="6">
        <v>44999</v>
      </c>
      <c r="C109" s="6">
        <v>45000</v>
      </c>
      <c r="D109" s="4">
        <v>592</v>
      </c>
      <c r="E109" s="4" t="str">
        <f>VLOOKUP(A109,HOP!A:L,12,0)</f>
        <v>592.00</v>
      </c>
      <c r="F109" s="4" t="str">
        <f>VLOOKUP(A109,HOP!A:C,3,0)</f>
        <v>3134709</v>
      </c>
      <c r="G109" s="4">
        <f t="shared" si="2"/>
        <v>0</v>
      </c>
      <c r="H109" s="4" t="str">
        <f t="shared" si="3"/>
        <v>，3134709</v>
      </c>
      <c r="I109" s="4" t="str">
        <f>VLOOKUP(A109,HOP!A:U,21,0)</f>
        <v>直连</v>
      </c>
    </row>
    <row r="110" s="4" customFormat="1" hidden="1" spans="1:9">
      <c r="A110" s="5">
        <v>999223184803674</v>
      </c>
      <c r="B110" s="6">
        <v>44999</v>
      </c>
      <c r="C110" s="6">
        <v>45000</v>
      </c>
      <c r="D110" s="4">
        <v>132</v>
      </c>
      <c r="E110" s="4" t="str">
        <f>VLOOKUP(A110,HOP!A:L,12,0)</f>
        <v>132.00</v>
      </c>
      <c r="F110" s="4" t="str">
        <f>VLOOKUP(A110,HOP!A:C,3,0)</f>
        <v>3134842</v>
      </c>
      <c r="G110" s="4">
        <f t="shared" si="2"/>
        <v>0</v>
      </c>
      <c r="H110" s="4" t="str">
        <f t="shared" si="3"/>
        <v>，3134842</v>
      </c>
      <c r="I110" s="4" t="str">
        <f>VLOOKUP(A110,HOP!A:U,21,0)</f>
        <v>直连</v>
      </c>
    </row>
    <row r="111" s="4" customFormat="1" hidden="1" spans="1:9">
      <c r="A111" s="5">
        <v>999221927338885</v>
      </c>
      <c r="B111" s="6">
        <v>44998</v>
      </c>
      <c r="C111" s="6">
        <v>45001</v>
      </c>
      <c r="D111" s="4">
        <v>4686</v>
      </c>
      <c r="E111" s="4" t="str">
        <f>VLOOKUP(A111,HOP!A:L,12,0)</f>
        <v>4686.00</v>
      </c>
      <c r="F111" s="4" t="str">
        <f>VLOOKUP(A111,HOP!A:C,3,0)</f>
        <v>2874986</v>
      </c>
      <c r="G111" s="4">
        <f t="shared" si="2"/>
        <v>0</v>
      </c>
      <c r="H111" s="4" t="str">
        <f t="shared" si="3"/>
        <v>，2874986</v>
      </c>
      <c r="I111" s="4" t="str">
        <f>VLOOKUP(A111,HOP!A:U,21,0)</f>
        <v>直连</v>
      </c>
    </row>
    <row r="112" s="4" customFormat="1" hidden="1" spans="1:9">
      <c r="A112" s="5">
        <v>999222064140526</v>
      </c>
      <c r="B112" s="6">
        <v>44998</v>
      </c>
      <c r="C112" s="6">
        <v>45001</v>
      </c>
      <c r="D112" s="4">
        <v>1773</v>
      </c>
      <c r="E112" s="4" t="str">
        <f>VLOOKUP(A112,HOP!A:L,12,0)</f>
        <v>1773.00</v>
      </c>
      <c r="F112" s="4" t="str">
        <f>VLOOKUP(A112,HOP!A:C,3,0)</f>
        <v>2917147</v>
      </c>
      <c r="G112" s="4">
        <f t="shared" si="2"/>
        <v>0</v>
      </c>
      <c r="H112" s="4" t="str">
        <f t="shared" si="3"/>
        <v>，2917147</v>
      </c>
      <c r="I112" s="4" t="str">
        <f>VLOOKUP(A112,HOP!A:U,21,0)</f>
        <v>直连</v>
      </c>
    </row>
    <row r="113" s="4" customFormat="1" hidden="1" spans="1:9">
      <c r="A113" s="5">
        <v>999222138945874</v>
      </c>
      <c r="B113" s="6">
        <v>44999</v>
      </c>
      <c r="C113" s="6">
        <v>45001</v>
      </c>
      <c r="D113" s="4">
        <v>904</v>
      </c>
      <c r="E113" s="4" t="str">
        <f>VLOOKUP(A113,HOP!A:L,12,0)</f>
        <v>904.00</v>
      </c>
      <c r="F113" s="4" t="str">
        <f>VLOOKUP(A113,HOP!A:C,3,0)</f>
        <v>2935892</v>
      </c>
      <c r="G113" s="4">
        <f t="shared" si="2"/>
        <v>0</v>
      </c>
      <c r="H113" s="4" t="str">
        <f t="shared" si="3"/>
        <v>，2935892</v>
      </c>
      <c r="I113" s="4" t="str">
        <f>VLOOKUP(A113,HOP!A:U,21,0)</f>
        <v>直采</v>
      </c>
    </row>
    <row r="114" s="4" customFormat="1" hidden="1" spans="1:9">
      <c r="A114" s="5">
        <v>999222195884001</v>
      </c>
      <c r="B114" s="6">
        <v>44999</v>
      </c>
      <c r="C114" s="6">
        <v>45001</v>
      </c>
      <c r="D114" s="4">
        <v>8512</v>
      </c>
      <c r="E114" s="4" t="str">
        <f>VLOOKUP(A114,HOP!A:L,12,0)</f>
        <v>8512.00</v>
      </c>
      <c r="F114" s="4" t="str">
        <f>VLOOKUP(A114,HOP!A:C,3,0)</f>
        <v>2948526</v>
      </c>
      <c r="G114" s="4">
        <f t="shared" si="2"/>
        <v>0</v>
      </c>
      <c r="H114" s="4" t="str">
        <f t="shared" si="3"/>
        <v>，2948526</v>
      </c>
      <c r="I114" s="4" t="str">
        <f>VLOOKUP(A114,HOP!A:U,21,0)</f>
        <v>直采</v>
      </c>
    </row>
    <row r="115" s="4" customFormat="1" hidden="1" spans="1:9">
      <c r="A115" s="5">
        <v>999222608284097</v>
      </c>
      <c r="B115" s="6">
        <v>44996</v>
      </c>
      <c r="C115" s="6">
        <v>45001</v>
      </c>
      <c r="D115" s="4">
        <v>3590</v>
      </c>
      <c r="E115" s="4">
        <v>3590</v>
      </c>
      <c r="F115" s="4" t="str">
        <f>VLOOKUP(A115,HOP!A:C,3,0)</f>
        <v>3015716</v>
      </c>
      <c r="G115" s="4">
        <f t="shared" si="2"/>
        <v>0</v>
      </c>
      <c r="H115" s="4" t="str">
        <f t="shared" si="3"/>
        <v>，3015716</v>
      </c>
      <c r="I115" s="4" t="str">
        <f>VLOOKUP(A115,HOP!A:U,21,0)</f>
        <v>直连</v>
      </c>
    </row>
    <row r="116" s="4" customFormat="1" hidden="1" spans="1:9">
      <c r="A116" s="5">
        <v>999222608641158</v>
      </c>
      <c r="B116" s="6">
        <v>44995</v>
      </c>
      <c r="C116" s="6">
        <v>45001</v>
      </c>
      <c r="D116" s="4">
        <v>0</v>
      </c>
      <c r="E116" s="4" t="e">
        <f>VLOOKUP(A116,HOP!A:L,12,0)</f>
        <v>#N/A</v>
      </c>
      <c r="F116" s="4" t="e">
        <f>VLOOKUP(A116,HOP!A:C,3,0)</f>
        <v>#N/A</v>
      </c>
      <c r="G116" s="4" t="e">
        <f t="shared" si="2"/>
        <v>#N/A</v>
      </c>
      <c r="H116" s="4" t="e">
        <f t="shared" si="3"/>
        <v>#N/A</v>
      </c>
      <c r="I116" s="4" t="e">
        <f>VLOOKUP(A116,HOP!A:U,21,0)</f>
        <v>#N/A</v>
      </c>
    </row>
    <row r="117" s="4" customFormat="1" hidden="1" spans="1:9">
      <c r="A117" s="5">
        <v>999222639817665</v>
      </c>
      <c r="B117" s="6">
        <v>44996</v>
      </c>
      <c r="C117" s="6">
        <v>45001</v>
      </c>
      <c r="D117" s="4">
        <v>5840</v>
      </c>
      <c r="E117" s="4" t="str">
        <f>VLOOKUP(A117,HOP!A:L,12,0)</f>
        <v>5840.00</v>
      </c>
      <c r="F117" s="4" t="str">
        <f>VLOOKUP(A117,HOP!A:C,3,0)</f>
        <v>3019952</v>
      </c>
      <c r="G117" s="4">
        <f t="shared" si="2"/>
        <v>0</v>
      </c>
      <c r="H117" s="4" t="str">
        <f t="shared" si="3"/>
        <v>，3019952</v>
      </c>
      <c r="I117" s="4" t="str">
        <f>VLOOKUP(A117,HOP!A:U,21,0)</f>
        <v>直连</v>
      </c>
    </row>
    <row r="118" s="4" customFormat="1" hidden="1" spans="1:9">
      <c r="A118" s="5">
        <v>999222670572654</v>
      </c>
      <c r="B118" s="6">
        <v>45000</v>
      </c>
      <c r="C118" s="6">
        <v>45001</v>
      </c>
      <c r="D118" s="4">
        <v>561</v>
      </c>
      <c r="E118" s="4" t="str">
        <f>VLOOKUP(A118,HOP!A:L,12,0)</f>
        <v>561.00</v>
      </c>
      <c r="F118" s="4" t="str">
        <f>VLOOKUP(A118,HOP!A:C,3,0)</f>
        <v>3023751</v>
      </c>
      <c r="G118" s="4">
        <f t="shared" si="2"/>
        <v>0</v>
      </c>
      <c r="H118" s="4" t="str">
        <f t="shared" si="3"/>
        <v>，3023751</v>
      </c>
      <c r="I118" s="4" t="str">
        <f>VLOOKUP(A118,HOP!A:U,21,0)</f>
        <v>直连</v>
      </c>
    </row>
    <row r="119" s="4" customFormat="1" hidden="1" spans="1:9">
      <c r="A119" s="5">
        <v>999222725710757</v>
      </c>
      <c r="B119" s="6">
        <v>44998</v>
      </c>
      <c r="C119" s="6">
        <v>45001</v>
      </c>
      <c r="D119" s="4">
        <v>2661</v>
      </c>
      <c r="E119" s="4" t="str">
        <f>VLOOKUP(A119,HOP!A:L,12,0)</f>
        <v>2661.00</v>
      </c>
      <c r="F119" s="4" t="str">
        <f>VLOOKUP(A119,HOP!A:C,3,0)</f>
        <v>3030784</v>
      </c>
      <c r="G119" s="4">
        <f t="shared" si="2"/>
        <v>0</v>
      </c>
      <c r="H119" s="4" t="str">
        <f t="shared" si="3"/>
        <v>，3030784</v>
      </c>
      <c r="I119" s="4" t="str">
        <f>VLOOKUP(A119,HOP!A:U,21,0)</f>
        <v>直连</v>
      </c>
    </row>
    <row r="120" s="4" customFormat="1" hidden="1" spans="1:9">
      <c r="A120" s="5">
        <v>999222731531485</v>
      </c>
      <c r="B120" s="6">
        <v>44997</v>
      </c>
      <c r="C120" s="6">
        <v>45001</v>
      </c>
      <c r="D120" s="4">
        <v>3540</v>
      </c>
      <c r="E120" s="4" t="str">
        <f>VLOOKUP(A120,HOP!A:L,12,0)</f>
        <v>3540.00</v>
      </c>
      <c r="F120" s="4" t="str">
        <f>VLOOKUP(A120,HOP!A:C,3,0)</f>
        <v>3031118</v>
      </c>
      <c r="G120" s="4">
        <f t="shared" si="2"/>
        <v>0</v>
      </c>
      <c r="H120" s="4" t="str">
        <f t="shared" si="3"/>
        <v>，3031118</v>
      </c>
      <c r="I120" s="4" t="str">
        <f>VLOOKUP(A120,HOP!A:U,21,0)</f>
        <v>直连</v>
      </c>
    </row>
    <row r="121" s="4" customFormat="1" hidden="1" spans="1:9">
      <c r="A121" s="5">
        <v>999222779481585</v>
      </c>
      <c r="B121" s="6">
        <v>44999</v>
      </c>
      <c r="C121" s="6">
        <v>45001</v>
      </c>
      <c r="D121" s="4">
        <v>1716</v>
      </c>
      <c r="E121" s="4" t="str">
        <f>VLOOKUP(A121,HOP!A:L,12,0)</f>
        <v>1716.00</v>
      </c>
      <c r="F121" s="4" t="str">
        <f>VLOOKUP(A121,HOP!A:C,3,0)</f>
        <v>3038626</v>
      </c>
      <c r="G121" s="4">
        <f t="shared" si="2"/>
        <v>0</v>
      </c>
      <c r="H121" s="4" t="str">
        <f t="shared" si="3"/>
        <v>，3038626</v>
      </c>
      <c r="I121" s="4" t="str">
        <f>VLOOKUP(A121,HOP!A:U,21,0)</f>
        <v>直连</v>
      </c>
    </row>
    <row r="122" s="4" customFormat="1" hidden="1" spans="1:9">
      <c r="A122" s="5">
        <v>999222820386645</v>
      </c>
      <c r="B122" s="6">
        <v>44999</v>
      </c>
      <c r="C122" s="6">
        <v>45001</v>
      </c>
      <c r="D122" s="4">
        <v>668</v>
      </c>
      <c r="E122" s="4" t="str">
        <f>VLOOKUP(A122,HOP!A:L,12,0)</f>
        <v>668.00</v>
      </c>
      <c r="F122" s="4" t="str">
        <f>VLOOKUP(A122,HOP!A:C,3,0)</f>
        <v>3047451</v>
      </c>
      <c r="G122" s="4">
        <f t="shared" si="2"/>
        <v>0</v>
      </c>
      <c r="H122" s="4" t="str">
        <f t="shared" si="3"/>
        <v>，3047451</v>
      </c>
      <c r="I122" s="4" t="str">
        <f>VLOOKUP(A122,HOP!A:U,21,0)</f>
        <v>直连</v>
      </c>
    </row>
    <row r="123" s="4" customFormat="1" hidden="1" spans="1:9">
      <c r="A123" s="5">
        <v>999222829227087</v>
      </c>
      <c r="B123" s="6">
        <v>44999</v>
      </c>
      <c r="C123" s="6">
        <v>45001</v>
      </c>
      <c r="D123" s="4">
        <v>1694</v>
      </c>
      <c r="E123" s="4" t="str">
        <f>VLOOKUP(A123,HOP!A:L,12,0)</f>
        <v>1694.00</v>
      </c>
      <c r="F123" s="4" t="str">
        <f>VLOOKUP(A123,HOP!A:C,3,0)</f>
        <v>3048581</v>
      </c>
      <c r="G123" s="4">
        <f t="shared" si="2"/>
        <v>0</v>
      </c>
      <c r="H123" s="4" t="str">
        <f t="shared" si="3"/>
        <v>，3048581</v>
      </c>
      <c r="I123" s="4" t="str">
        <f>VLOOKUP(A123,HOP!A:U,21,0)</f>
        <v>直连</v>
      </c>
    </row>
    <row r="124" s="4" customFormat="1" hidden="1" spans="1:9">
      <c r="A124" s="5">
        <v>999222831954793</v>
      </c>
      <c r="B124" s="6">
        <v>44997</v>
      </c>
      <c r="C124" s="6">
        <v>45001</v>
      </c>
      <c r="D124" s="4">
        <v>3993</v>
      </c>
      <c r="E124" s="4" t="str">
        <f>VLOOKUP(A124,HOP!A:L,12,0)</f>
        <v>3993.00</v>
      </c>
      <c r="F124" s="4" t="str">
        <f>VLOOKUP(A124,HOP!A:C,3,0)</f>
        <v>3049067</v>
      </c>
      <c r="G124" s="4">
        <f t="shared" si="2"/>
        <v>0</v>
      </c>
      <c r="H124" s="4" t="str">
        <f t="shared" si="3"/>
        <v>，3049067</v>
      </c>
      <c r="I124" s="4" t="str">
        <f>VLOOKUP(A124,HOP!A:U,21,0)</f>
        <v>直连</v>
      </c>
    </row>
    <row r="125" s="4" customFormat="1" hidden="1" spans="1:9">
      <c r="A125" s="5">
        <v>999222839020929</v>
      </c>
      <c r="B125" s="6">
        <v>45000</v>
      </c>
      <c r="C125" s="6">
        <v>45001</v>
      </c>
      <c r="D125" s="4">
        <v>735</v>
      </c>
      <c r="E125" s="4" t="str">
        <f>VLOOKUP(A125,HOP!A:L,12,0)</f>
        <v>735.00</v>
      </c>
      <c r="F125" s="4" t="str">
        <f>VLOOKUP(A125,HOP!A:C,3,0)</f>
        <v>3050546</v>
      </c>
      <c r="G125" s="4">
        <f t="shared" si="2"/>
        <v>0</v>
      </c>
      <c r="H125" s="4" t="str">
        <f t="shared" si="3"/>
        <v>，3050546</v>
      </c>
      <c r="I125" s="4" t="str">
        <f>VLOOKUP(A125,HOP!A:U,21,0)</f>
        <v>直连</v>
      </c>
    </row>
    <row r="126" s="4" customFormat="1" hidden="1" spans="1:9">
      <c r="A126" s="5">
        <v>999222872381162</v>
      </c>
      <c r="B126" s="6">
        <v>44997</v>
      </c>
      <c r="C126" s="6">
        <v>45001</v>
      </c>
      <c r="D126" s="4">
        <v>10458</v>
      </c>
      <c r="E126" s="4" t="str">
        <f>VLOOKUP(A126,HOP!A:L,12,0)</f>
        <v>10458.00</v>
      </c>
      <c r="F126" s="4" t="str">
        <f>VLOOKUP(A126,HOP!A:C,3,0)</f>
        <v>3055696</v>
      </c>
      <c r="G126" s="4">
        <f t="shared" si="2"/>
        <v>0</v>
      </c>
      <c r="H126" s="4" t="str">
        <f t="shared" si="3"/>
        <v>，3055696</v>
      </c>
      <c r="I126" s="4" t="str">
        <f>VLOOKUP(A126,HOP!A:U,21,0)</f>
        <v>直连</v>
      </c>
    </row>
    <row r="127" s="4" customFormat="1" hidden="1" spans="1:9">
      <c r="A127" s="5">
        <v>999222908123120</v>
      </c>
      <c r="B127" s="6">
        <v>45000</v>
      </c>
      <c r="C127" s="6">
        <v>45001</v>
      </c>
      <c r="D127" s="4">
        <v>773</v>
      </c>
      <c r="E127" s="4" t="str">
        <f>VLOOKUP(A127,HOP!A:L,12,0)</f>
        <v>773.00</v>
      </c>
      <c r="F127" s="4" t="str">
        <f>VLOOKUP(A127,HOP!A:C,3,0)</f>
        <v>3061163</v>
      </c>
      <c r="G127" s="4">
        <f t="shared" si="2"/>
        <v>0</v>
      </c>
      <c r="H127" s="4" t="str">
        <f t="shared" si="3"/>
        <v>，3061163</v>
      </c>
      <c r="I127" s="4" t="str">
        <f>VLOOKUP(A127,HOP!A:U,21,0)</f>
        <v>直连</v>
      </c>
    </row>
    <row r="128" s="4" customFormat="1" hidden="1" spans="1:9">
      <c r="A128" s="5">
        <v>999222910433911</v>
      </c>
      <c r="B128" s="6">
        <v>44999</v>
      </c>
      <c r="C128" s="6">
        <v>45001</v>
      </c>
      <c r="D128" s="4">
        <v>2662</v>
      </c>
      <c r="E128" s="4" t="str">
        <f>VLOOKUP(A128,HOP!A:L,12,0)</f>
        <v>2662.00</v>
      </c>
      <c r="F128" s="4" t="str">
        <f>VLOOKUP(A128,HOP!A:C,3,0)</f>
        <v>3061804</v>
      </c>
      <c r="G128" s="4">
        <f t="shared" si="2"/>
        <v>0</v>
      </c>
      <c r="H128" s="4" t="str">
        <f t="shared" si="3"/>
        <v>，3061804</v>
      </c>
      <c r="I128" s="4" t="str">
        <f>VLOOKUP(A128,HOP!A:U,21,0)</f>
        <v>直连</v>
      </c>
    </row>
    <row r="129" s="4" customFormat="1" hidden="1" spans="1:9">
      <c r="A129" s="5">
        <v>999222947156978</v>
      </c>
      <c r="B129" s="6">
        <v>44999</v>
      </c>
      <c r="C129" s="6">
        <v>45001</v>
      </c>
      <c r="D129" s="4">
        <v>1204</v>
      </c>
      <c r="E129" s="4" t="str">
        <f>VLOOKUP(A129,HOP!A:L,12,0)</f>
        <v>1204.00</v>
      </c>
      <c r="F129" s="4" t="str">
        <f>VLOOKUP(A129,HOP!A:C,3,0)</f>
        <v>3069321</v>
      </c>
      <c r="G129" s="4">
        <f t="shared" si="2"/>
        <v>0</v>
      </c>
      <c r="H129" s="4" t="str">
        <f t="shared" si="3"/>
        <v>，3069321</v>
      </c>
      <c r="I129" s="4" t="str">
        <f>VLOOKUP(A129,HOP!A:U,21,0)</f>
        <v>直连</v>
      </c>
    </row>
    <row r="130" s="4" customFormat="1" hidden="1" spans="1:9">
      <c r="A130" s="5">
        <v>999222947594441</v>
      </c>
      <c r="B130" s="6">
        <v>44999</v>
      </c>
      <c r="C130" s="6">
        <v>45001</v>
      </c>
      <c r="D130" s="4">
        <v>1600</v>
      </c>
      <c r="E130" s="4" t="str">
        <f>VLOOKUP(A130,HOP!A:L,12,0)</f>
        <v>1600.00</v>
      </c>
      <c r="F130" s="4" t="str">
        <f>VLOOKUP(A130,HOP!A:C,3,0)</f>
        <v>3069545</v>
      </c>
      <c r="G130" s="4">
        <f t="shared" si="2"/>
        <v>0</v>
      </c>
      <c r="H130" s="4" t="str">
        <f t="shared" si="3"/>
        <v>，3069545</v>
      </c>
      <c r="I130" s="4" t="str">
        <f>VLOOKUP(A130,HOP!A:U,21,0)</f>
        <v>直连</v>
      </c>
    </row>
    <row r="131" s="4" customFormat="1" hidden="1" spans="1:9">
      <c r="A131" s="5">
        <v>22950615830</v>
      </c>
      <c r="B131" s="6">
        <v>44996</v>
      </c>
      <c r="C131" s="6">
        <v>45001</v>
      </c>
      <c r="D131" s="4">
        <v>820</v>
      </c>
      <c r="E131" s="4" t="str">
        <f>VLOOKUP(A131,HOP!A:L,12,0)</f>
        <v>820.00</v>
      </c>
      <c r="F131" s="4" t="str">
        <f>VLOOKUP(A131,HOP!A:C,3,0)</f>
        <v>3070473</v>
      </c>
      <c r="G131" s="4">
        <f t="shared" ref="G131:G194" si="4">D131-E131</f>
        <v>0</v>
      </c>
      <c r="H131" s="4" t="str">
        <f t="shared" ref="H131:H194" si="5">$H$1&amp;F131</f>
        <v>，3070473</v>
      </c>
      <c r="I131" s="4" t="str">
        <f>VLOOKUP(A131,HOP!A:U,21,0)</f>
        <v>直连</v>
      </c>
    </row>
    <row r="132" s="4" customFormat="1" hidden="1" spans="1:9">
      <c r="A132" s="5">
        <v>999222955031532</v>
      </c>
      <c r="B132" s="6">
        <v>44999</v>
      </c>
      <c r="C132" s="6">
        <v>45001</v>
      </c>
      <c r="D132" s="4">
        <v>5128</v>
      </c>
      <c r="E132" s="4" t="str">
        <f>VLOOKUP(A132,HOP!A:L,12,0)</f>
        <v>5128.00</v>
      </c>
      <c r="F132" s="4" t="str">
        <f>VLOOKUP(A132,HOP!A:C,3,0)</f>
        <v>3071695</v>
      </c>
      <c r="G132" s="4">
        <f t="shared" si="4"/>
        <v>0</v>
      </c>
      <c r="H132" s="4" t="str">
        <f t="shared" si="5"/>
        <v>，3071695</v>
      </c>
      <c r="I132" s="4" t="str">
        <f>VLOOKUP(A132,HOP!A:U,21,0)</f>
        <v>直连</v>
      </c>
    </row>
    <row r="133" s="4" customFormat="1" hidden="1" spans="1:9">
      <c r="A133" s="5">
        <v>999222961155626</v>
      </c>
      <c r="B133" s="6">
        <v>45000</v>
      </c>
      <c r="C133" s="6">
        <v>45001</v>
      </c>
      <c r="D133" s="4">
        <v>445</v>
      </c>
      <c r="E133" s="4" t="str">
        <f>VLOOKUP(A133,HOP!A:L,12,0)</f>
        <v>445.00</v>
      </c>
      <c r="F133" s="4" t="str">
        <f>VLOOKUP(A133,HOP!A:C,3,0)</f>
        <v>3073708</v>
      </c>
      <c r="G133" s="4">
        <f t="shared" si="4"/>
        <v>0</v>
      </c>
      <c r="H133" s="4" t="str">
        <f t="shared" si="5"/>
        <v>，3073708</v>
      </c>
      <c r="I133" s="4" t="str">
        <f>VLOOKUP(A133,HOP!A:U,21,0)</f>
        <v>直采</v>
      </c>
    </row>
    <row r="134" s="4" customFormat="1" hidden="1" spans="1:9">
      <c r="A134" s="5">
        <v>999222963249825</v>
      </c>
      <c r="B134" s="6">
        <v>45000</v>
      </c>
      <c r="C134" s="6">
        <v>45001</v>
      </c>
      <c r="D134" s="4">
        <v>304</v>
      </c>
      <c r="E134" s="4" t="str">
        <f>VLOOKUP(A134,HOP!A:L,12,0)</f>
        <v>304.00</v>
      </c>
      <c r="F134" s="4" t="str">
        <f>VLOOKUP(A134,HOP!A:C,3,0)</f>
        <v>3074398</v>
      </c>
      <c r="G134" s="4">
        <f t="shared" si="4"/>
        <v>0</v>
      </c>
      <c r="H134" s="4" t="str">
        <f t="shared" si="5"/>
        <v>，3074398</v>
      </c>
      <c r="I134" s="4" t="str">
        <f>VLOOKUP(A134,HOP!A:U,21,0)</f>
        <v>直连</v>
      </c>
    </row>
    <row r="135" s="4" customFormat="1" hidden="1" spans="1:9">
      <c r="A135" s="5">
        <v>999222972198576</v>
      </c>
      <c r="B135" s="6">
        <v>44999</v>
      </c>
      <c r="C135" s="6">
        <v>45001</v>
      </c>
      <c r="D135" s="4">
        <v>1306</v>
      </c>
      <c r="E135" s="4" t="str">
        <f>VLOOKUP(A135,HOP!A:L,12,0)</f>
        <v>1306.00</v>
      </c>
      <c r="F135" s="4" t="str">
        <f>VLOOKUP(A135,HOP!A:C,3,0)</f>
        <v>3077154</v>
      </c>
      <c r="G135" s="4">
        <f t="shared" si="4"/>
        <v>0</v>
      </c>
      <c r="H135" s="4" t="str">
        <f t="shared" si="5"/>
        <v>，3077154</v>
      </c>
      <c r="I135" s="4" t="str">
        <f>VLOOKUP(A135,HOP!A:U,21,0)</f>
        <v>直连</v>
      </c>
    </row>
    <row r="136" s="4" customFormat="1" hidden="1" spans="1:9">
      <c r="A136" s="5">
        <v>999222973962445</v>
      </c>
      <c r="B136" s="6">
        <v>45000</v>
      </c>
      <c r="C136" s="6">
        <v>45001</v>
      </c>
      <c r="D136" s="4">
        <v>669</v>
      </c>
      <c r="E136" s="4" t="str">
        <f>VLOOKUP(A136,HOP!A:L,12,0)</f>
        <v>669.00</v>
      </c>
      <c r="F136" s="4" t="str">
        <f>VLOOKUP(A136,HOP!A:C,3,0)</f>
        <v>3077637</v>
      </c>
      <c r="G136" s="4">
        <f t="shared" si="4"/>
        <v>0</v>
      </c>
      <c r="H136" s="4" t="str">
        <f t="shared" si="5"/>
        <v>，3077637</v>
      </c>
      <c r="I136" s="4" t="str">
        <f>VLOOKUP(A136,HOP!A:U,21,0)</f>
        <v>直连</v>
      </c>
    </row>
    <row r="137" s="4" customFormat="1" hidden="1" spans="1:9">
      <c r="A137" s="5">
        <v>999222979973019</v>
      </c>
      <c r="B137" s="6">
        <v>44999</v>
      </c>
      <c r="C137" s="6">
        <v>45001</v>
      </c>
      <c r="D137" s="4">
        <v>982</v>
      </c>
      <c r="E137" s="4" t="str">
        <f>VLOOKUP(A137,HOP!A:L,12,0)</f>
        <v>982.00</v>
      </c>
      <c r="F137" s="4" t="str">
        <f>VLOOKUP(A137,HOP!A:C,3,0)</f>
        <v>3079512</v>
      </c>
      <c r="G137" s="4">
        <f t="shared" si="4"/>
        <v>0</v>
      </c>
      <c r="H137" s="4" t="str">
        <f t="shared" si="5"/>
        <v>，3079512</v>
      </c>
      <c r="I137" s="4" t="str">
        <f>VLOOKUP(A137,HOP!A:U,21,0)</f>
        <v>直连</v>
      </c>
    </row>
    <row r="138" s="4" customFormat="1" hidden="1" spans="1:9">
      <c r="A138" s="5">
        <v>999222980632130</v>
      </c>
      <c r="B138" s="6">
        <v>45000</v>
      </c>
      <c r="C138" s="6">
        <v>45001</v>
      </c>
      <c r="D138" s="4">
        <v>935</v>
      </c>
      <c r="E138" s="4" t="str">
        <f>VLOOKUP(A138,HOP!A:L,12,0)</f>
        <v>935.00</v>
      </c>
      <c r="F138" s="4" t="str">
        <f>VLOOKUP(A138,HOP!A:C,3,0)</f>
        <v>3079947</v>
      </c>
      <c r="G138" s="4">
        <f t="shared" si="4"/>
        <v>0</v>
      </c>
      <c r="H138" s="4" t="str">
        <f t="shared" si="5"/>
        <v>，3079947</v>
      </c>
      <c r="I138" s="4" t="str">
        <f>VLOOKUP(A138,HOP!A:U,21,0)</f>
        <v>直连</v>
      </c>
    </row>
    <row r="139" s="4" customFormat="1" hidden="1" spans="1:9">
      <c r="A139" s="5">
        <v>999222984912160</v>
      </c>
      <c r="B139" s="6">
        <v>44997</v>
      </c>
      <c r="C139" s="6">
        <v>45001</v>
      </c>
      <c r="D139" s="4">
        <v>5072</v>
      </c>
      <c r="E139" s="4" t="str">
        <f>VLOOKUP(A139,HOP!A:L,12,0)</f>
        <v>5072.00</v>
      </c>
      <c r="F139" s="4" t="str">
        <f>VLOOKUP(A139,HOP!A:C,3,0)</f>
        <v>3081486</v>
      </c>
      <c r="G139" s="4">
        <f t="shared" si="4"/>
        <v>0</v>
      </c>
      <c r="H139" s="4" t="str">
        <f t="shared" si="5"/>
        <v>，3081486</v>
      </c>
      <c r="I139" s="4" t="str">
        <f>VLOOKUP(A139,HOP!A:U,21,0)</f>
        <v>直连</v>
      </c>
    </row>
    <row r="140" s="4" customFormat="1" hidden="1" spans="1:9">
      <c r="A140" s="5">
        <v>999222991273007</v>
      </c>
      <c r="B140" s="6">
        <v>45000</v>
      </c>
      <c r="C140" s="6">
        <v>45001</v>
      </c>
      <c r="D140" s="4">
        <v>480</v>
      </c>
      <c r="E140" s="4" t="str">
        <f>VLOOKUP(A140,HOP!A:L,12,0)</f>
        <v>480.00</v>
      </c>
      <c r="F140" s="4" t="str">
        <f>VLOOKUP(A140,HOP!A:C,3,0)</f>
        <v>3083859</v>
      </c>
      <c r="G140" s="4">
        <f t="shared" si="4"/>
        <v>0</v>
      </c>
      <c r="H140" s="4" t="str">
        <f t="shared" si="5"/>
        <v>，3083859</v>
      </c>
      <c r="I140" s="4" t="str">
        <f>VLOOKUP(A140,HOP!A:U,21,0)</f>
        <v>直连</v>
      </c>
    </row>
    <row r="141" s="4" customFormat="1" hidden="1" spans="1:9">
      <c r="A141" s="5">
        <v>999223006189994</v>
      </c>
      <c r="B141" s="6">
        <v>44998</v>
      </c>
      <c r="C141" s="6">
        <v>45001</v>
      </c>
      <c r="D141" s="4">
        <v>1260</v>
      </c>
      <c r="E141" s="4" t="str">
        <f>VLOOKUP(A141,HOP!A:L,12,0)</f>
        <v>1260.00</v>
      </c>
      <c r="F141" s="4" t="str">
        <f>VLOOKUP(A141,HOP!A:C,3,0)</f>
        <v>3089953</v>
      </c>
      <c r="G141" s="4">
        <f t="shared" si="4"/>
        <v>0</v>
      </c>
      <c r="H141" s="4" t="str">
        <f t="shared" si="5"/>
        <v>，3089953</v>
      </c>
      <c r="I141" s="4" t="str">
        <f>VLOOKUP(A141,HOP!A:U,21,0)</f>
        <v>直采</v>
      </c>
    </row>
    <row r="142" s="4" customFormat="1" hidden="1" spans="1:9">
      <c r="A142" s="5">
        <v>999223009794441</v>
      </c>
      <c r="B142" s="6">
        <v>45000</v>
      </c>
      <c r="C142" s="6">
        <v>45001</v>
      </c>
      <c r="D142" s="4">
        <v>693</v>
      </c>
      <c r="E142" s="4" t="str">
        <f>VLOOKUP(A142,HOP!A:L,12,0)</f>
        <v>693.00</v>
      </c>
      <c r="F142" s="4" t="str">
        <f>VLOOKUP(A142,HOP!A:C,3,0)</f>
        <v>3091478</v>
      </c>
      <c r="G142" s="4">
        <f t="shared" si="4"/>
        <v>0</v>
      </c>
      <c r="H142" s="4" t="str">
        <f t="shared" si="5"/>
        <v>，3091478</v>
      </c>
      <c r="I142" s="4" t="str">
        <f>VLOOKUP(A142,HOP!A:U,21,0)</f>
        <v>直连</v>
      </c>
    </row>
    <row r="143" s="4" customFormat="1" hidden="1" spans="1:9">
      <c r="A143" s="5">
        <v>999223027547334</v>
      </c>
      <c r="B143" s="6">
        <v>44999</v>
      </c>
      <c r="C143" s="6">
        <v>45001</v>
      </c>
      <c r="D143" s="4">
        <v>1758</v>
      </c>
      <c r="E143" s="4" t="str">
        <f>VLOOKUP(A143,HOP!A:L,12,0)</f>
        <v>1758.00</v>
      </c>
      <c r="F143" s="4" t="str">
        <f>VLOOKUP(A143,HOP!A:C,3,0)</f>
        <v>3093711</v>
      </c>
      <c r="G143" s="4">
        <f t="shared" si="4"/>
        <v>0</v>
      </c>
      <c r="H143" s="4" t="str">
        <f t="shared" si="5"/>
        <v>，3093711</v>
      </c>
      <c r="I143" s="4" t="str">
        <f>VLOOKUP(A143,HOP!A:U,21,0)</f>
        <v>直连</v>
      </c>
    </row>
    <row r="144" s="4" customFormat="1" hidden="1" spans="1:9">
      <c r="A144" s="5">
        <v>999223028520098</v>
      </c>
      <c r="B144" s="6">
        <v>45000</v>
      </c>
      <c r="C144" s="6">
        <v>45001</v>
      </c>
      <c r="D144" s="4">
        <v>415</v>
      </c>
      <c r="E144" s="4" t="str">
        <f>VLOOKUP(A144,HOP!A:L,12,0)</f>
        <v>415.00</v>
      </c>
      <c r="F144" s="4" t="str">
        <f>VLOOKUP(A144,HOP!A:C,3,0)</f>
        <v>3093956</v>
      </c>
      <c r="G144" s="4">
        <f t="shared" si="4"/>
        <v>0</v>
      </c>
      <c r="H144" s="4" t="str">
        <f t="shared" si="5"/>
        <v>，3093956</v>
      </c>
      <c r="I144" s="4" t="str">
        <f>VLOOKUP(A144,HOP!A:U,21,0)</f>
        <v>直连</v>
      </c>
    </row>
    <row r="145" s="4" customFormat="1" hidden="1" spans="1:9">
      <c r="A145" s="5">
        <v>999223029345371</v>
      </c>
      <c r="B145" s="6">
        <v>44999</v>
      </c>
      <c r="C145" s="6">
        <v>45001</v>
      </c>
      <c r="D145" s="4">
        <v>7262</v>
      </c>
      <c r="E145" s="4" t="str">
        <f>VLOOKUP(A145,HOP!A:L,12,0)</f>
        <v>7262.00</v>
      </c>
      <c r="F145" s="4" t="str">
        <f>VLOOKUP(A145,HOP!A:C,3,0)</f>
        <v>3094295</v>
      </c>
      <c r="G145" s="4">
        <f t="shared" si="4"/>
        <v>0</v>
      </c>
      <c r="H145" s="4" t="str">
        <f t="shared" si="5"/>
        <v>，3094295</v>
      </c>
      <c r="I145" s="4" t="str">
        <f>VLOOKUP(A145,HOP!A:U,21,0)</f>
        <v>直连</v>
      </c>
    </row>
    <row r="146" s="4" customFormat="1" hidden="1" spans="1:9">
      <c r="A146" s="5">
        <v>999223037229420</v>
      </c>
      <c r="B146" s="6">
        <v>44999</v>
      </c>
      <c r="C146" s="6">
        <v>45001</v>
      </c>
      <c r="D146" s="4">
        <v>2316</v>
      </c>
      <c r="E146" s="4" t="str">
        <f>VLOOKUP(A146,HOP!A:L,12,0)</f>
        <v>2316.00</v>
      </c>
      <c r="F146" s="4" t="str">
        <f>VLOOKUP(A146,HOP!A:C,3,0)</f>
        <v>3096840</v>
      </c>
      <c r="G146" s="4">
        <f t="shared" si="4"/>
        <v>0</v>
      </c>
      <c r="H146" s="4" t="str">
        <f t="shared" si="5"/>
        <v>，3096840</v>
      </c>
      <c r="I146" s="4" t="str">
        <f>VLOOKUP(A146,HOP!A:U,21,0)</f>
        <v>直连</v>
      </c>
    </row>
    <row r="147" s="4" customFormat="1" hidden="1" spans="1:9">
      <c r="A147" s="5">
        <v>999223039708462</v>
      </c>
      <c r="B147" s="6">
        <v>44998</v>
      </c>
      <c r="C147" s="6">
        <v>45001</v>
      </c>
      <c r="D147" s="4">
        <v>1554</v>
      </c>
      <c r="E147" s="4" t="str">
        <f>VLOOKUP(A147,HOP!A:L,12,0)</f>
        <v>1554.00</v>
      </c>
      <c r="F147" s="4" t="str">
        <f>VLOOKUP(A147,HOP!A:C,3,0)</f>
        <v>3097921</v>
      </c>
      <c r="G147" s="4">
        <f t="shared" si="4"/>
        <v>0</v>
      </c>
      <c r="H147" s="4" t="str">
        <f t="shared" si="5"/>
        <v>，3097921</v>
      </c>
      <c r="I147" s="4" t="str">
        <f>VLOOKUP(A147,HOP!A:U,21,0)</f>
        <v>直连</v>
      </c>
    </row>
    <row r="148" s="4" customFormat="1" hidden="1" spans="1:9">
      <c r="A148" s="5">
        <v>999222240372874</v>
      </c>
      <c r="B148" s="6">
        <v>44997</v>
      </c>
      <c r="C148" s="6">
        <v>45001</v>
      </c>
      <c r="D148" s="4">
        <v>6760</v>
      </c>
      <c r="E148" s="4" t="str">
        <f>VLOOKUP(A148,HOP!A:L,12,0)</f>
        <v>6760.00</v>
      </c>
      <c r="F148" s="4" t="str">
        <f>VLOOKUP(A148,HOP!A:C,3,0)</f>
        <v>2956221</v>
      </c>
      <c r="G148" s="4">
        <f t="shared" si="4"/>
        <v>0</v>
      </c>
      <c r="H148" s="4" t="str">
        <f t="shared" si="5"/>
        <v>，2956221</v>
      </c>
      <c r="I148" s="4" t="str">
        <f>VLOOKUP(A148,HOP!A:U,21,0)</f>
        <v>直连</v>
      </c>
    </row>
    <row r="149" s="4" customFormat="1" hidden="1" spans="1:9">
      <c r="A149" s="5">
        <v>999223068456101</v>
      </c>
      <c r="B149" s="6">
        <v>44998</v>
      </c>
      <c r="C149" s="6">
        <v>45001</v>
      </c>
      <c r="D149" s="4">
        <v>2112</v>
      </c>
      <c r="E149" s="4" t="str">
        <f>VLOOKUP(A149,HOP!A:L,12,0)</f>
        <v>2112.00</v>
      </c>
      <c r="F149" s="4" t="str">
        <f>VLOOKUP(A149,HOP!A:C,3,0)</f>
        <v>3104880</v>
      </c>
      <c r="G149" s="4">
        <f t="shared" si="4"/>
        <v>0</v>
      </c>
      <c r="H149" s="4" t="str">
        <f t="shared" si="5"/>
        <v>，3104880</v>
      </c>
      <c r="I149" s="4" t="str">
        <f>VLOOKUP(A149,HOP!A:U,21,0)</f>
        <v>直连</v>
      </c>
    </row>
    <row r="150" s="4" customFormat="1" hidden="1" spans="1:9">
      <c r="A150" s="5">
        <v>999223074520707</v>
      </c>
      <c r="B150" s="6">
        <v>45000</v>
      </c>
      <c r="C150" s="6">
        <v>45001</v>
      </c>
      <c r="D150" s="4">
        <v>2649</v>
      </c>
      <c r="E150" s="4" t="str">
        <f>VLOOKUP(A150,HOP!A:L,12,0)</f>
        <v>2649.00</v>
      </c>
      <c r="F150" s="4" t="str">
        <f>VLOOKUP(A150,HOP!A:C,3,0)</f>
        <v>3107095</v>
      </c>
      <c r="G150" s="4">
        <f t="shared" si="4"/>
        <v>0</v>
      </c>
      <c r="H150" s="4" t="str">
        <f t="shared" si="5"/>
        <v>，3107095</v>
      </c>
      <c r="I150" s="4" t="str">
        <f>VLOOKUP(A150,HOP!A:U,21,0)</f>
        <v>直连</v>
      </c>
    </row>
    <row r="151" s="4" customFormat="1" hidden="1" spans="1:9">
      <c r="A151" s="5">
        <v>999223075008603</v>
      </c>
      <c r="B151" s="6">
        <v>45000</v>
      </c>
      <c r="C151" s="6">
        <v>45001</v>
      </c>
      <c r="D151" s="4">
        <v>1452</v>
      </c>
      <c r="E151" s="4" t="str">
        <f>VLOOKUP(A151,HOP!A:L,12,0)</f>
        <v>1452.00</v>
      </c>
      <c r="F151" s="4" t="str">
        <f>VLOOKUP(A151,HOP!A:C,3,0)</f>
        <v>3107364</v>
      </c>
      <c r="G151" s="4">
        <f t="shared" si="4"/>
        <v>0</v>
      </c>
      <c r="H151" s="4" t="str">
        <f t="shared" si="5"/>
        <v>，3107364</v>
      </c>
      <c r="I151" s="4" t="str">
        <f>VLOOKUP(A151,HOP!A:U,21,0)</f>
        <v>直连</v>
      </c>
    </row>
    <row r="152" s="4" customFormat="1" hidden="1" spans="1:9">
      <c r="A152" s="5">
        <v>999223078856312</v>
      </c>
      <c r="B152" s="6">
        <v>44999</v>
      </c>
      <c r="C152" s="6">
        <v>45001</v>
      </c>
      <c r="D152" s="4">
        <v>3468</v>
      </c>
      <c r="E152" s="4" t="str">
        <f>VLOOKUP(A152,HOP!A:L,12,0)</f>
        <v>3468.00</v>
      </c>
      <c r="F152" s="4" t="str">
        <f>VLOOKUP(A152,HOP!A:C,3,0)</f>
        <v>3107708</v>
      </c>
      <c r="G152" s="4">
        <f t="shared" si="4"/>
        <v>0</v>
      </c>
      <c r="H152" s="4" t="str">
        <f t="shared" si="5"/>
        <v>，3107708</v>
      </c>
      <c r="I152" s="4" t="str">
        <f>VLOOKUP(A152,HOP!A:U,21,0)</f>
        <v>直连</v>
      </c>
    </row>
    <row r="153" s="4" customFormat="1" hidden="1" spans="1:9">
      <c r="A153" s="5">
        <v>999223079789136</v>
      </c>
      <c r="B153" s="6">
        <v>44997</v>
      </c>
      <c r="C153" s="6">
        <v>45001</v>
      </c>
      <c r="D153" s="4">
        <v>1408</v>
      </c>
      <c r="E153" s="4" t="str">
        <f>VLOOKUP(A153,HOP!A:L,12,0)</f>
        <v>1408.00</v>
      </c>
      <c r="F153" s="4" t="str">
        <f>VLOOKUP(A153,HOP!A:C,3,0)</f>
        <v>3107858</v>
      </c>
      <c r="G153" s="4">
        <f t="shared" si="4"/>
        <v>0</v>
      </c>
      <c r="H153" s="4" t="str">
        <f t="shared" si="5"/>
        <v>，3107858</v>
      </c>
      <c r="I153" s="4" t="str">
        <f>VLOOKUP(A153,HOP!A:U,21,0)</f>
        <v>直连</v>
      </c>
    </row>
    <row r="154" s="4" customFormat="1" hidden="1" spans="1:9">
      <c r="A154" s="5">
        <v>999223084481166</v>
      </c>
      <c r="B154" s="6">
        <v>44996</v>
      </c>
      <c r="C154" s="6">
        <v>45001</v>
      </c>
      <c r="D154" s="4">
        <v>6915</v>
      </c>
      <c r="E154" s="4" t="str">
        <f>VLOOKUP(A154,HOP!A:L,12,0)</f>
        <v>6915.00</v>
      </c>
      <c r="F154" s="4" t="str">
        <f>VLOOKUP(A154,HOP!A:C,3,0)</f>
        <v>3109087</v>
      </c>
      <c r="G154" s="4">
        <f t="shared" si="4"/>
        <v>0</v>
      </c>
      <c r="H154" s="4" t="str">
        <f t="shared" si="5"/>
        <v>，3109087</v>
      </c>
      <c r="I154" s="4" t="str">
        <f>VLOOKUP(A154,HOP!A:U,21,0)</f>
        <v>直连</v>
      </c>
    </row>
    <row r="155" s="4" customFormat="1" hidden="1" spans="1:9">
      <c r="A155" s="5">
        <v>999223091254313</v>
      </c>
      <c r="B155" s="6">
        <v>45000</v>
      </c>
      <c r="C155" s="6">
        <v>45001</v>
      </c>
      <c r="D155" s="4">
        <v>1153</v>
      </c>
      <c r="E155" s="4" t="str">
        <f>VLOOKUP(A155,HOP!A:L,12,0)</f>
        <v>1153.00</v>
      </c>
      <c r="F155" s="4" t="str">
        <f>VLOOKUP(A155,HOP!A:C,3,0)</f>
        <v>3111536</v>
      </c>
      <c r="G155" s="4">
        <f t="shared" si="4"/>
        <v>0</v>
      </c>
      <c r="H155" s="4" t="str">
        <f t="shared" si="5"/>
        <v>，3111536</v>
      </c>
      <c r="I155" s="4" t="str">
        <f>VLOOKUP(A155,HOP!A:U,21,0)</f>
        <v>直连</v>
      </c>
    </row>
    <row r="156" s="4" customFormat="1" hidden="1" spans="1:9">
      <c r="A156" s="5">
        <v>999223091747498</v>
      </c>
      <c r="B156" s="6">
        <v>45000</v>
      </c>
      <c r="C156" s="6">
        <v>45001</v>
      </c>
      <c r="D156" s="4">
        <v>692</v>
      </c>
      <c r="E156" s="4" t="str">
        <f>VLOOKUP(A156,HOP!A:L,12,0)</f>
        <v>692.00</v>
      </c>
      <c r="F156" s="4" t="str">
        <f>VLOOKUP(A156,HOP!A:C,3,0)</f>
        <v>3111963</v>
      </c>
      <c r="G156" s="4">
        <f t="shared" si="4"/>
        <v>0</v>
      </c>
      <c r="H156" s="4" t="str">
        <f t="shared" si="5"/>
        <v>，3111963</v>
      </c>
      <c r="I156" s="4" t="str">
        <f>VLOOKUP(A156,HOP!A:U,21,0)</f>
        <v>直连</v>
      </c>
    </row>
    <row r="157" s="4" customFormat="1" hidden="1" spans="1:9">
      <c r="A157" s="5">
        <v>999223096538215</v>
      </c>
      <c r="B157" s="6">
        <v>44997</v>
      </c>
      <c r="C157" s="6">
        <v>45001</v>
      </c>
      <c r="D157" s="4">
        <v>1000</v>
      </c>
      <c r="E157" s="4" t="str">
        <f>VLOOKUP(A157,HOP!A:L,12,0)</f>
        <v>1000.00</v>
      </c>
      <c r="F157" s="4" t="str">
        <f>VLOOKUP(A157,HOP!A:C,3,0)</f>
        <v>3112302</v>
      </c>
      <c r="G157" s="4">
        <f t="shared" si="4"/>
        <v>0</v>
      </c>
      <c r="H157" s="4" t="str">
        <f t="shared" si="5"/>
        <v>，3112302</v>
      </c>
      <c r="I157" s="4" t="str">
        <f>VLOOKUP(A157,HOP!A:U,21,0)</f>
        <v>直连</v>
      </c>
    </row>
    <row r="158" s="4" customFormat="1" hidden="1" spans="1:9">
      <c r="A158" s="5">
        <v>999223097117308</v>
      </c>
      <c r="B158" s="6">
        <v>45000</v>
      </c>
      <c r="C158" s="6">
        <v>45001</v>
      </c>
      <c r="D158" s="4">
        <v>834</v>
      </c>
      <c r="E158" s="4" t="str">
        <f>VLOOKUP(A158,HOP!A:L,12,0)</f>
        <v>834.00</v>
      </c>
      <c r="F158" s="4" t="str">
        <f>VLOOKUP(A158,HOP!A:C,3,0)</f>
        <v>3112442</v>
      </c>
      <c r="G158" s="4">
        <f t="shared" si="4"/>
        <v>0</v>
      </c>
      <c r="H158" s="4" t="str">
        <f t="shared" si="5"/>
        <v>，3112442</v>
      </c>
      <c r="I158" s="4" t="str">
        <f>VLOOKUP(A158,HOP!A:U,21,0)</f>
        <v>直连</v>
      </c>
    </row>
    <row r="159" s="4" customFormat="1" hidden="1" spans="1:9">
      <c r="A159" s="5">
        <v>999223097594456</v>
      </c>
      <c r="B159" s="6">
        <v>44998</v>
      </c>
      <c r="C159" s="6">
        <v>45001</v>
      </c>
      <c r="D159" s="4">
        <v>2223</v>
      </c>
      <c r="E159" s="4" t="str">
        <f>VLOOKUP(A159,HOP!A:L,12,0)</f>
        <v>2223.00</v>
      </c>
      <c r="F159" s="4" t="str">
        <f>VLOOKUP(A159,HOP!A:C,3,0)</f>
        <v>3112557</v>
      </c>
      <c r="G159" s="4">
        <f t="shared" si="4"/>
        <v>0</v>
      </c>
      <c r="H159" s="4" t="str">
        <f t="shared" si="5"/>
        <v>，3112557</v>
      </c>
      <c r="I159" s="4" t="str">
        <f>VLOOKUP(A159,HOP!A:U,21,0)</f>
        <v>直连</v>
      </c>
    </row>
    <row r="160" s="4" customFormat="1" hidden="1" spans="1:9">
      <c r="A160" s="5">
        <v>999223103823111</v>
      </c>
      <c r="B160" s="6">
        <v>44994</v>
      </c>
      <c r="C160" s="6">
        <v>45001</v>
      </c>
      <c r="D160" s="4">
        <v>12761</v>
      </c>
      <c r="E160" s="4" t="str">
        <f>VLOOKUP(A160,HOP!A:L,12,0)</f>
        <v>12761.00</v>
      </c>
      <c r="F160" s="4" t="str">
        <f>VLOOKUP(A160,HOP!A:C,3,0)</f>
        <v>3114143</v>
      </c>
      <c r="G160" s="4">
        <f t="shared" si="4"/>
        <v>0</v>
      </c>
      <c r="H160" s="4" t="str">
        <f t="shared" si="5"/>
        <v>，3114143</v>
      </c>
      <c r="I160" s="4" t="str">
        <f>VLOOKUP(A160,HOP!A:U,21,0)</f>
        <v>直连</v>
      </c>
    </row>
    <row r="161" s="4" customFormat="1" hidden="1" spans="1:9">
      <c r="A161" s="5">
        <v>999223104126430</v>
      </c>
      <c r="B161" s="6">
        <v>44997</v>
      </c>
      <c r="C161" s="6">
        <v>45001</v>
      </c>
      <c r="D161" s="4">
        <v>1840</v>
      </c>
      <c r="E161" s="4" t="str">
        <f>VLOOKUP(A161,HOP!A:L,12,0)</f>
        <v>1840.00</v>
      </c>
      <c r="F161" s="4" t="str">
        <f>VLOOKUP(A161,HOP!A:C,3,0)</f>
        <v>3114218</v>
      </c>
      <c r="G161" s="4">
        <f t="shared" si="4"/>
        <v>0</v>
      </c>
      <c r="H161" s="4" t="str">
        <f t="shared" si="5"/>
        <v>，3114218</v>
      </c>
      <c r="I161" s="4" t="str">
        <f>VLOOKUP(A161,HOP!A:U,21,0)</f>
        <v>直连</v>
      </c>
    </row>
    <row r="162" s="4" customFormat="1" hidden="1" spans="1:9">
      <c r="A162" s="5">
        <v>999223104216940</v>
      </c>
      <c r="B162" s="6">
        <v>44997</v>
      </c>
      <c r="C162" s="6">
        <v>45001</v>
      </c>
      <c r="D162" s="4">
        <v>1956</v>
      </c>
      <c r="E162" s="4" t="str">
        <f>VLOOKUP(A162,HOP!A:L,12,0)</f>
        <v>1956.00</v>
      </c>
      <c r="F162" s="4" t="str">
        <f>VLOOKUP(A162,HOP!A:C,3,0)</f>
        <v>3114245</v>
      </c>
      <c r="G162" s="4">
        <f t="shared" si="4"/>
        <v>0</v>
      </c>
      <c r="H162" s="4" t="str">
        <f t="shared" si="5"/>
        <v>，3114245</v>
      </c>
      <c r="I162" s="4" t="str">
        <f>VLOOKUP(A162,HOP!A:U,21,0)</f>
        <v>直连</v>
      </c>
    </row>
    <row r="163" s="4" customFormat="1" hidden="1" spans="1:9">
      <c r="A163" s="5">
        <v>999223105734850</v>
      </c>
      <c r="B163" s="6">
        <v>45000</v>
      </c>
      <c r="C163" s="6">
        <v>45001</v>
      </c>
      <c r="D163" s="4">
        <v>960</v>
      </c>
      <c r="E163" s="4" t="str">
        <f>VLOOKUP(A163,HOP!A:L,12,0)</f>
        <v>960.00</v>
      </c>
      <c r="F163" s="4" t="str">
        <f>VLOOKUP(A163,HOP!A:C,3,0)</f>
        <v>3114848</v>
      </c>
      <c r="G163" s="4">
        <f t="shared" si="4"/>
        <v>0</v>
      </c>
      <c r="H163" s="4" t="str">
        <f t="shared" si="5"/>
        <v>，3114848</v>
      </c>
      <c r="I163" s="4" t="str">
        <f>VLOOKUP(A163,HOP!A:U,21,0)</f>
        <v>直连</v>
      </c>
    </row>
    <row r="164" s="4" customFormat="1" hidden="1" spans="1:9">
      <c r="A164" s="5">
        <v>999223117032858</v>
      </c>
      <c r="B164" s="6">
        <v>44997</v>
      </c>
      <c r="C164" s="6">
        <v>45001</v>
      </c>
      <c r="D164" s="4">
        <v>28332</v>
      </c>
      <c r="E164" s="4" t="str">
        <f>VLOOKUP(A164,HOP!A:L,12,0)</f>
        <v>28332.00</v>
      </c>
      <c r="F164" s="4" t="str">
        <f>VLOOKUP(A164,HOP!A:C,3,0)</f>
        <v>3117425</v>
      </c>
      <c r="G164" s="4">
        <f t="shared" si="4"/>
        <v>0</v>
      </c>
      <c r="H164" s="4" t="str">
        <f t="shared" si="5"/>
        <v>，3117425</v>
      </c>
      <c r="I164" s="4" t="str">
        <f>VLOOKUP(A164,HOP!A:U,21,0)</f>
        <v>直连</v>
      </c>
    </row>
    <row r="165" s="4" customFormat="1" hidden="1" spans="1:9">
      <c r="A165" s="5">
        <v>999223121350095</v>
      </c>
      <c r="B165" s="6">
        <v>44998</v>
      </c>
      <c r="C165" s="6">
        <v>45001</v>
      </c>
      <c r="D165" s="4">
        <v>1314</v>
      </c>
      <c r="E165" s="4" t="str">
        <f>VLOOKUP(A165,HOP!A:L,12,0)</f>
        <v>1314.00</v>
      </c>
      <c r="F165" s="4" t="str">
        <f>VLOOKUP(A165,HOP!A:C,3,0)</f>
        <v>3118586</v>
      </c>
      <c r="G165" s="4">
        <f t="shared" si="4"/>
        <v>0</v>
      </c>
      <c r="H165" s="4" t="str">
        <f t="shared" si="5"/>
        <v>，3118586</v>
      </c>
      <c r="I165" s="4" t="str">
        <f>VLOOKUP(A165,HOP!A:U,21,0)</f>
        <v>直连</v>
      </c>
    </row>
    <row r="166" s="4" customFormat="1" hidden="1" spans="1:9">
      <c r="A166" s="5">
        <v>999223122340921</v>
      </c>
      <c r="B166" s="6">
        <v>44998</v>
      </c>
      <c r="C166" s="6">
        <v>45001</v>
      </c>
      <c r="D166" s="4">
        <v>2046</v>
      </c>
      <c r="E166" s="4" t="str">
        <f>VLOOKUP(A166,HOP!A:L,12,0)</f>
        <v>2046.00</v>
      </c>
      <c r="F166" s="4" t="str">
        <f>VLOOKUP(A166,HOP!A:C,3,0)</f>
        <v>3118953</v>
      </c>
      <c r="G166" s="4">
        <f t="shared" si="4"/>
        <v>0</v>
      </c>
      <c r="H166" s="4" t="str">
        <f t="shared" si="5"/>
        <v>，3118953</v>
      </c>
      <c r="I166" s="4" t="str">
        <f>VLOOKUP(A166,HOP!A:U,21,0)</f>
        <v>直连</v>
      </c>
    </row>
    <row r="167" s="4" customFormat="1" hidden="1" spans="1:9">
      <c r="A167" s="5">
        <v>999223122752431</v>
      </c>
      <c r="B167" s="6">
        <v>44998</v>
      </c>
      <c r="C167" s="6">
        <v>45001</v>
      </c>
      <c r="D167" s="4">
        <v>2344</v>
      </c>
      <c r="E167" s="4" t="str">
        <f>VLOOKUP(A167,HOP!A:L,12,0)</f>
        <v>2344.00</v>
      </c>
      <c r="F167" s="4" t="str">
        <f>VLOOKUP(A167,HOP!A:C,3,0)</f>
        <v>3119157</v>
      </c>
      <c r="G167" s="4">
        <f t="shared" si="4"/>
        <v>0</v>
      </c>
      <c r="H167" s="4" t="str">
        <f t="shared" si="5"/>
        <v>，3119157</v>
      </c>
      <c r="I167" s="4" t="str">
        <f>VLOOKUP(A167,HOP!A:U,21,0)</f>
        <v>直连</v>
      </c>
    </row>
    <row r="168" s="4" customFormat="1" hidden="1" spans="1:9">
      <c r="A168" s="5">
        <v>999223128663926</v>
      </c>
      <c r="B168" s="6">
        <v>45000</v>
      </c>
      <c r="C168" s="6">
        <v>45001</v>
      </c>
      <c r="D168" s="4">
        <v>427</v>
      </c>
      <c r="E168" s="4" t="str">
        <f>VLOOKUP(A168,HOP!A:L,12,0)</f>
        <v>427.00</v>
      </c>
      <c r="F168" s="4" t="str">
        <f>VLOOKUP(A168,HOP!A:C,3,0)</f>
        <v>3119872</v>
      </c>
      <c r="G168" s="4">
        <f t="shared" si="4"/>
        <v>0</v>
      </c>
      <c r="H168" s="4" t="str">
        <f t="shared" si="5"/>
        <v>，3119872</v>
      </c>
      <c r="I168" s="4" t="str">
        <f>VLOOKUP(A168,HOP!A:U,21,0)</f>
        <v>直连</v>
      </c>
    </row>
    <row r="169" s="4" customFormat="1" hidden="1" spans="1:9">
      <c r="A169" s="5">
        <v>999223129317430</v>
      </c>
      <c r="B169" s="6">
        <v>44997</v>
      </c>
      <c r="C169" s="6">
        <v>45001</v>
      </c>
      <c r="D169" s="4">
        <v>1668</v>
      </c>
      <c r="E169" s="4" t="str">
        <f>VLOOKUP(A169,HOP!A:L,12,0)</f>
        <v>1668.00</v>
      </c>
      <c r="F169" s="4" t="str">
        <f>VLOOKUP(A169,HOP!A:C,3,0)</f>
        <v>3120061</v>
      </c>
      <c r="G169" s="4">
        <f t="shared" si="4"/>
        <v>0</v>
      </c>
      <c r="H169" s="4" t="str">
        <f t="shared" si="5"/>
        <v>，3120061</v>
      </c>
      <c r="I169" s="4" t="str">
        <f>VLOOKUP(A169,HOP!A:U,21,0)</f>
        <v>直连</v>
      </c>
    </row>
    <row r="170" s="4" customFormat="1" hidden="1" spans="1:9">
      <c r="A170" s="5">
        <v>999223129326611</v>
      </c>
      <c r="B170" s="6">
        <v>44998</v>
      </c>
      <c r="C170" s="6">
        <v>45001</v>
      </c>
      <c r="D170" s="4">
        <v>1998</v>
      </c>
      <c r="E170" s="4" t="str">
        <f>VLOOKUP(A170,HOP!A:L,12,0)</f>
        <v>1998.00</v>
      </c>
      <c r="F170" s="4" t="str">
        <f>VLOOKUP(A170,HOP!A:C,3,0)</f>
        <v>3120065</v>
      </c>
      <c r="G170" s="4">
        <f t="shared" si="4"/>
        <v>0</v>
      </c>
      <c r="H170" s="4" t="str">
        <f t="shared" si="5"/>
        <v>，3120065</v>
      </c>
      <c r="I170" s="4" t="str">
        <f>VLOOKUP(A170,HOP!A:U,21,0)</f>
        <v>直连</v>
      </c>
    </row>
    <row r="171" s="4" customFormat="1" spans="1:10">
      <c r="A171" s="5">
        <v>999223129427798</v>
      </c>
      <c r="B171" s="6">
        <v>44998</v>
      </c>
      <c r="C171" s="6">
        <v>45001</v>
      </c>
      <c r="D171" s="4">
        <v>1502</v>
      </c>
      <c r="E171" s="4">
        <v>0</v>
      </c>
      <c r="F171" s="4" t="str">
        <f>VLOOKUP(A171,HOP!A:C,3,0)</f>
        <v>3120110</v>
      </c>
      <c r="G171" s="4">
        <f t="shared" si="4"/>
        <v>1502</v>
      </c>
      <c r="H171" s="4" t="str">
        <f t="shared" si="5"/>
        <v>，3120110</v>
      </c>
      <c r="I171" s="4" t="str">
        <f>VLOOKUP(A171,HOP!A:U,21,0)</f>
        <v>直连</v>
      </c>
      <c r="J171" s="4" t="s">
        <v>1849</v>
      </c>
    </row>
    <row r="172" s="4" customFormat="1" hidden="1" spans="1:9">
      <c r="A172" s="5">
        <v>999223129672602</v>
      </c>
      <c r="B172" s="6">
        <v>44998</v>
      </c>
      <c r="C172" s="6">
        <v>45001</v>
      </c>
      <c r="D172" s="4">
        <v>3315</v>
      </c>
      <c r="E172" s="4" t="str">
        <f>VLOOKUP(A172,HOP!A:L,12,0)</f>
        <v>3315.00</v>
      </c>
      <c r="F172" s="4" t="str">
        <f>VLOOKUP(A172,HOP!A:C,3,0)</f>
        <v>3120249</v>
      </c>
      <c r="G172" s="4">
        <f t="shared" si="4"/>
        <v>0</v>
      </c>
      <c r="H172" s="4" t="str">
        <f t="shared" si="5"/>
        <v>，3120249</v>
      </c>
      <c r="I172" s="4" t="str">
        <f>VLOOKUP(A172,HOP!A:U,21,0)</f>
        <v>直连</v>
      </c>
    </row>
    <row r="173" s="4" customFormat="1" hidden="1" spans="1:9">
      <c r="A173" s="5">
        <v>999223129718553</v>
      </c>
      <c r="B173" s="6">
        <v>44999</v>
      </c>
      <c r="C173" s="6">
        <v>45001</v>
      </c>
      <c r="D173" s="4">
        <v>2175</v>
      </c>
      <c r="E173" s="4" t="str">
        <f>VLOOKUP(A173,HOP!A:L,12,0)</f>
        <v>2175.00</v>
      </c>
      <c r="F173" s="4" t="str">
        <f>VLOOKUP(A173,HOP!A:C,3,0)</f>
        <v>3120269</v>
      </c>
      <c r="G173" s="4">
        <f t="shared" si="4"/>
        <v>0</v>
      </c>
      <c r="H173" s="4" t="str">
        <f t="shared" si="5"/>
        <v>，3120269</v>
      </c>
      <c r="I173" s="4" t="str">
        <f>VLOOKUP(A173,HOP!A:U,21,0)</f>
        <v>直连</v>
      </c>
    </row>
    <row r="174" s="4" customFormat="1" hidden="1" spans="1:9">
      <c r="A174" s="5">
        <v>999223131706918</v>
      </c>
      <c r="B174" s="6">
        <v>44998</v>
      </c>
      <c r="C174" s="6">
        <v>45001</v>
      </c>
      <c r="D174" s="4">
        <v>5430</v>
      </c>
      <c r="E174" s="4" t="str">
        <f>VLOOKUP(A174,HOP!A:L,12,0)</f>
        <v>5430.00</v>
      </c>
      <c r="F174" s="4" t="str">
        <f>VLOOKUP(A174,HOP!A:C,3,0)</f>
        <v>3120712</v>
      </c>
      <c r="G174" s="4">
        <f t="shared" si="4"/>
        <v>0</v>
      </c>
      <c r="H174" s="4" t="str">
        <f t="shared" si="5"/>
        <v>，3120712</v>
      </c>
      <c r="I174" s="4" t="str">
        <f>VLOOKUP(A174,HOP!A:U,21,0)</f>
        <v>直连</v>
      </c>
    </row>
    <row r="175" s="4" customFormat="1" hidden="1" spans="1:9">
      <c r="A175" s="5">
        <v>999223133021847</v>
      </c>
      <c r="B175" s="6">
        <v>45000</v>
      </c>
      <c r="C175" s="6">
        <v>45001</v>
      </c>
      <c r="D175" s="4">
        <v>128</v>
      </c>
      <c r="E175" s="4" t="str">
        <f>VLOOKUP(A175,HOP!A:L,12,0)</f>
        <v>128.00</v>
      </c>
      <c r="F175" s="4" t="str">
        <f>VLOOKUP(A175,HOP!A:C,3,0)</f>
        <v>3120943</v>
      </c>
      <c r="G175" s="4">
        <f t="shared" si="4"/>
        <v>0</v>
      </c>
      <c r="H175" s="4" t="str">
        <f t="shared" si="5"/>
        <v>，3120943</v>
      </c>
      <c r="I175" s="4" t="str">
        <f>VLOOKUP(A175,HOP!A:U,21,0)</f>
        <v>直连</v>
      </c>
    </row>
    <row r="176" s="4" customFormat="1" hidden="1" spans="1:9">
      <c r="A176" s="5">
        <v>999223135216136</v>
      </c>
      <c r="B176" s="6">
        <v>44999</v>
      </c>
      <c r="C176" s="6">
        <v>45001</v>
      </c>
      <c r="D176" s="4">
        <v>2048</v>
      </c>
      <c r="E176" s="4" t="str">
        <f>VLOOKUP(A176,HOP!A:L,12,0)</f>
        <v>2048.00</v>
      </c>
      <c r="F176" s="4" t="str">
        <f>VLOOKUP(A176,HOP!A:C,3,0)</f>
        <v>3121494</v>
      </c>
      <c r="G176" s="4">
        <f t="shared" si="4"/>
        <v>0</v>
      </c>
      <c r="H176" s="4" t="str">
        <f t="shared" si="5"/>
        <v>，3121494</v>
      </c>
      <c r="I176" s="4" t="str">
        <f>VLOOKUP(A176,HOP!A:U,21,0)</f>
        <v>直连</v>
      </c>
    </row>
    <row r="177" s="4" customFormat="1" hidden="1" spans="1:9">
      <c r="A177" s="5">
        <v>999223140957832</v>
      </c>
      <c r="B177" s="6">
        <v>44996</v>
      </c>
      <c r="C177" s="6">
        <v>45001</v>
      </c>
      <c r="D177" s="4">
        <v>11840</v>
      </c>
      <c r="E177" s="4" t="str">
        <f>VLOOKUP(A177,HOP!A:L,12,0)</f>
        <v>11840.00</v>
      </c>
      <c r="F177" s="4" t="str">
        <f>VLOOKUP(A177,HOP!A:C,3,0)</f>
        <v>3122453</v>
      </c>
      <c r="G177" s="4">
        <f t="shared" si="4"/>
        <v>0</v>
      </c>
      <c r="H177" s="4" t="str">
        <f t="shared" si="5"/>
        <v>，3122453</v>
      </c>
      <c r="I177" s="4" t="str">
        <f>VLOOKUP(A177,HOP!A:U,21,0)</f>
        <v>直连</v>
      </c>
    </row>
    <row r="178" s="4" customFormat="1" hidden="1" spans="1:9">
      <c r="A178" s="5">
        <v>999223146117126</v>
      </c>
      <c r="B178" s="6">
        <v>44998</v>
      </c>
      <c r="C178" s="6">
        <v>45001</v>
      </c>
      <c r="D178" s="4">
        <v>1932</v>
      </c>
      <c r="E178" s="4" t="str">
        <f>VLOOKUP(A178,HOP!A:L,12,0)</f>
        <v>1932.00</v>
      </c>
      <c r="F178" s="4" t="str">
        <f>VLOOKUP(A178,HOP!A:C,3,0)</f>
        <v>3123773</v>
      </c>
      <c r="G178" s="4">
        <f t="shared" si="4"/>
        <v>0</v>
      </c>
      <c r="H178" s="4" t="str">
        <f t="shared" si="5"/>
        <v>，3123773</v>
      </c>
      <c r="I178" s="4" t="str">
        <f>VLOOKUP(A178,HOP!A:U,21,0)</f>
        <v>直连</v>
      </c>
    </row>
    <row r="179" s="4" customFormat="1" hidden="1" spans="1:9">
      <c r="A179" s="5">
        <v>999223146663025</v>
      </c>
      <c r="B179" s="6">
        <v>44998</v>
      </c>
      <c r="C179" s="6">
        <v>45001</v>
      </c>
      <c r="D179" s="4">
        <v>3480</v>
      </c>
      <c r="E179" s="4" t="str">
        <f>VLOOKUP(A179,HOP!A:L,12,0)</f>
        <v>3480.00</v>
      </c>
      <c r="F179" s="4" t="str">
        <f>VLOOKUP(A179,HOP!A:C,3,0)</f>
        <v>3123929</v>
      </c>
      <c r="G179" s="4">
        <f t="shared" si="4"/>
        <v>0</v>
      </c>
      <c r="H179" s="4" t="str">
        <f t="shared" si="5"/>
        <v>，3123929</v>
      </c>
      <c r="I179" s="4" t="str">
        <f>VLOOKUP(A179,HOP!A:U,21,0)</f>
        <v>直连</v>
      </c>
    </row>
    <row r="180" s="4" customFormat="1" hidden="1" spans="1:9">
      <c r="A180" s="5">
        <v>999223147845618</v>
      </c>
      <c r="B180" s="6">
        <v>44997</v>
      </c>
      <c r="C180" s="6">
        <v>45001</v>
      </c>
      <c r="D180" s="4">
        <v>1323</v>
      </c>
      <c r="E180" s="4" t="str">
        <f>VLOOKUP(A180,HOP!A:L,12,0)</f>
        <v>1323.00</v>
      </c>
      <c r="F180" s="4" t="str">
        <f>VLOOKUP(A180,HOP!A:C,3,0)</f>
        <v>3124259</v>
      </c>
      <c r="G180" s="4">
        <f t="shared" si="4"/>
        <v>0</v>
      </c>
      <c r="H180" s="4" t="str">
        <f t="shared" si="5"/>
        <v>，3124259</v>
      </c>
      <c r="I180" s="4" t="str">
        <f>VLOOKUP(A180,HOP!A:U,21,0)</f>
        <v>直连</v>
      </c>
    </row>
    <row r="181" s="4" customFormat="1" hidden="1" spans="1:9">
      <c r="A181" s="5">
        <v>999223149914517</v>
      </c>
      <c r="B181" s="6">
        <v>44998</v>
      </c>
      <c r="C181" s="6">
        <v>45001</v>
      </c>
      <c r="D181" s="4">
        <v>1803</v>
      </c>
      <c r="E181" s="4" t="str">
        <f>VLOOKUP(A181,HOP!A:L,12,0)</f>
        <v>1803.00</v>
      </c>
      <c r="F181" s="4" t="str">
        <f>VLOOKUP(A181,HOP!A:C,3,0)</f>
        <v>3124878</v>
      </c>
      <c r="G181" s="4">
        <f t="shared" si="4"/>
        <v>0</v>
      </c>
      <c r="H181" s="4" t="str">
        <f t="shared" si="5"/>
        <v>，3124878</v>
      </c>
      <c r="I181" s="4" t="str">
        <f>VLOOKUP(A181,HOP!A:U,21,0)</f>
        <v>直连</v>
      </c>
    </row>
    <row r="182" s="4" customFormat="1" hidden="1" spans="1:9">
      <c r="A182" s="5">
        <v>999223150071579</v>
      </c>
      <c r="B182" s="6">
        <v>44999</v>
      </c>
      <c r="C182" s="6">
        <v>45001</v>
      </c>
      <c r="D182" s="4">
        <v>2396</v>
      </c>
      <c r="E182" s="4" t="str">
        <f>VLOOKUP(A182,HOP!A:L,12,0)</f>
        <v>2396.00</v>
      </c>
      <c r="F182" s="4" t="str">
        <f>VLOOKUP(A182,HOP!A:C,3,0)</f>
        <v>3124954</v>
      </c>
      <c r="G182" s="4">
        <f t="shared" si="4"/>
        <v>0</v>
      </c>
      <c r="H182" s="4" t="str">
        <f t="shared" si="5"/>
        <v>，3124954</v>
      </c>
      <c r="I182" s="4" t="str">
        <f>VLOOKUP(A182,HOP!A:U,21,0)</f>
        <v>直连</v>
      </c>
    </row>
    <row r="183" s="4" customFormat="1" hidden="1" spans="1:9">
      <c r="A183" s="5">
        <v>999223155265253</v>
      </c>
      <c r="B183" s="6">
        <v>44998</v>
      </c>
      <c r="C183" s="6">
        <v>45001</v>
      </c>
      <c r="D183" s="4">
        <v>861</v>
      </c>
      <c r="E183" s="4" t="str">
        <f>VLOOKUP(A183,HOP!A:L,12,0)</f>
        <v>861.00</v>
      </c>
      <c r="F183" s="4" t="str">
        <f>VLOOKUP(A183,HOP!A:C,3,0)</f>
        <v>3126137</v>
      </c>
      <c r="G183" s="4">
        <f t="shared" si="4"/>
        <v>0</v>
      </c>
      <c r="H183" s="4" t="str">
        <f t="shared" si="5"/>
        <v>，3126137</v>
      </c>
      <c r="I183" s="4" t="str">
        <f>VLOOKUP(A183,HOP!A:U,21,0)</f>
        <v>直连</v>
      </c>
    </row>
    <row r="184" s="4" customFormat="1" hidden="1" spans="1:9">
      <c r="A184" s="5">
        <v>999223156267807</v>
      </c>
      <c r="B184" s="6">
        <v>44997</v>
      </c>
      <c r="C184" s="6">
        <v>45001</v>
      </c>
      <c r="D184" s="4">
        <v>3868</v>
      </c>
      <c r="E184" s="4" t="str">
        <f>VLOOKUP(A184,HOP!A:L,12,0)</f>
        <v>3868.00</v>
      </c>
      <c r="F184" s="4" t="str">
        <f>VLOOKUP(A184,HOP!A:C,3,0)</f>
        <v>3126338</v>
      </c>
      <c r="G184" s="4">
        <f t="shared" si="4"/>
        <v>0</v>
      </c>
      <c r="H184" s="4" t="str">
        <f t="shared" si="5"/>
        <v>，3126338</v>
      </c>
      <c r="I184" s="4" t="str">
        <f>VLOOKUP(A184,HOP!A:U,21,0)</f>
        <v>直连</v>
      </c>
    </row>
    <row r="185" s="4" customFormat="1" hidden="1" spans="1:9">
      <c r="A185" s="5">
        <v>999223159384964</v>
      </c>
      <c r="B185" s="6">
        <v>45000</v>
      </c>
      <c r="C185" s="6">
        <v>45001</v>
      </c>
      <c r="D185" s="4">
        <v>3109</v>
      </c>
      <c r="E185" s="4" t="str">
        <f>VLOOKUP(A185,HOP!A:L,12,0)</f>
        <v>3109.00</v>
      </c>
      <c r="F185" s="4" t="str">
        <f>VLOOKUP(A185,HOP!A:C,3,0)</f>
        <v>3127340</v>
      </c>
      <c r="G185" s="4">
        <f t="shared" si="4"/>
        <v>0</v>
      </c>
      <c r="H185" s="4" t="str">
        <f t="shared" si="5"/>
        <v>，3127340</v>
      </c>
      <c r="I185" s="4" t="str">
        <f>VLOOKUP(A185,HOP!A:U,21,0)</f>
        <v>直连</v>
      </c>
    </row>
    <row r="186" s="4" customFormat="1" hidden="1" spans="1:9">
      <c r="A186" s="5">
        <v>999223159727566</v>
      </c>
      <c r="B186" s="6">
        <v>45000</v>
      </c>
      <c r="C186" s="6">
        <v>45001</v>
      </c>
      <c r="D186" s="4">
        <v>2416</v>
      </c>
      <c r="E186" s="4" t="str">
        <f>VLOOKUP(A186,HOP!A:L,12,0)</f>
        <v>2416.00</v>
      </c>
      <c r="F186" s="4" t="str">
        <f>VLOOKUP(A186,HOP!A:C,3,0)</f>
        <v>3127432</v>
      </c>
      <c r="G186" s="4">
        <f t="shared" si="4"/>
        <v>0</v>
      </c>
      <c r="H186" s="4" t="str">
        <f t="shared" si="5"/>
        <v>，3127432</v>
      </c>
      <c r="I186" s="4" t="str">
        <f>VLOOKUP(A186,HOP!A:U,21,0)</f>
        <v>直连</v>
      </c>
    </row>
    <row r="187" s="4" customFormat="1" hidden="1" spans="1:9">
      <c r="A187" s="5">
        <v>999223159797628</v>
      </c>
      <c r="B187" s="6">
        <v>45000</v>
      </c>
      <c r="C187" s="6">
        <v>45001</v>
      </c>
      <c r="D187" s="4">
        <v>1325</v>
      </c>
      <c r="E187" s="4" t="str">
        <f>VLOOKUP(A187,HOP!A:L,12,0)</f>
        <v>1325.00</v>
      </c>
      <c r="F187" s="4" t="str">
        <f>VLOOKUP(A187,HOP!A:C,3,0)</f>
        <v>3127456</v>
      </c>
      <c r="G187" s="4">
        <f t="shared" si="4"/>
        <v>0</v>
      </c>
      <c r="H187" s="4" t="str">
        <f t="shared" si="5"/>
        <v>，3127456</v>
      </c>
      <c r="I187" s="4" t="str">
        <f>VLOOKUP(A187,HOP!A:U,21,0)</f>
        <v>直连</v>
      </c>
    </row>
    <row r="188" s="4" customFormat="1" hidden="1" spans="1:9">
      <c r="A188" s="5">
        <v>999223160543146</v>
      </c>
      <c r="B188" s="6">
        <v>44999</v>
      </c>
      <c r="C188" s="6">
        <v>45001</v>
      </c>
      <c r="D188" s="4">
        <v>3070</v>
      </c>
      <c r="E188" s="4" t="str">
        <f>VLOOKUP(A188,HOP!A:L,12,0)</f>
        <v>3070.00</v>
      </c>
      <c r="F188" s="4" t="str">
        <f>VLOOKUP(A188,HOP!A:C,3,0)</f>
        <v>3127727</v>
      </c>
      <c r="G188" s="4">
        <f t="shared" si="4"/>
        <v>0</v>
      </c>
      <c r="H188" s="4" t="str">
        <f t="shared" si="5"/>
        <v>，3127727</v>
      </c>
      <c r="I188" s="4" t="str">
        <f>VLOOKUP(A188,HOP!A:U,21,0)</f>
        <v>直连</v>
      </c>
    </row>
    <row r="189" s="4" customFormat="1" hidden="1" spans="1:9">
      <c r="A189" s="5">
        <v>999223160543017</v>
      </c>
      <c r="B189" s="6">
        <v>45000</v>
      </c>
      <c r="C189" s="6">
        <v>45001</v>
      </c>
      <c r="D189" s="4">
        <v>2076</v>
      </c>
      <c r="E189" s="4" t="str">
        <f>VLOOKUP(A189,HOP!A:L,12,0)</f>
        <v>2076.00</v>
      </c>
      <c r="F189" s="4" t="str">
        <f>VLOOKUP(A189,HOP!A:C,3,0)</f>
        <v>3127725</v>
      </c>
      <c r="G189" s="4">
        <f t="shared" si="4"/>
        <v>0</v>
      </c>
      <c r="H189" s="4" t="str">
        <f t="shared" si="5"/>
        <v>，3127725</v>
      </c>
      <c r="I189" s="4" t="str">
        <f>VLOOKUP(A189,HOP!A:U,21,0)</f>
        <v>直连</v>
      </c>
    </row>
    <row r="190" s="4" customFormat="1" hidden="1" spans="1:9">
      <c r="A190" s="5">
        <v>999223160565781</v>
      </c>
      <c r="B190" s="6">
        <v>44998</v>
      </c>
      <c r="C190" s="6">
        <v>45001</v>
      </c>
      <c r="D190" s="4">
        <v>540</v>
      </c>
      <c r="E190" s="4" t="str">
        <f>VLOOKUP(A190,HOP!A:L,12,0)</f>
        <v>540.00</v>
      </c>
      <c r="F190" s="4" t="str">
        <f>VLOOKUP(A190,HOP!A:C,3,0)</f>
        <v>3127750</v>
      </c>
      <c r="G190" s="4">
        <f t="shared" si="4"/>
        <v>0</v>
      </c>
      <c r="H190" s="4" t="str">
        <f t="shared" si="5"/>
        <v>，3127750</v>
      </c>
      <c r="I190" s="4" t="str">
        <f>VLOOKUP(A190,HOP!A:U,21,0)</f>
        <v>直连</v>
      </c>
    </row>
    <row r="191" s="4" customFormat="1" hidden="1" spans="1:9">
      <c r="A191" s="5">
        <v>999223161050057</v>
      </c>
      <c r="B191" s="6">
        <v>45000</v>
      </c>
      <c r="C191" s="6">
        <v>45001</v>
      </c>
      <c r="D191" s="4">
        <v>1144</v>
      </c>
      <c r="E191" s="4" t="str">
        <f>VLOOKUP(A191,HOP!A:L,12,0)</f>
        <v>1144.00</v>
      </c>
      <c r="F191" s="4" t="str">
        <f>VLOOKUP(A191,HOP!A:C,3,0)</f>
        <v>3127967</v>
      </c>
      <c r="G191" s="4">
        <f t="shared" si="4"/>
        <v>0</v>
      </c>
      <c r="H191" s="4" t="str">
        <f t="shared" si="5"/>
        <v>，3127967</v>
      </c>
      <c r="I191" s="4" t="str">
        <f>VLOOKUP(A191,HOP!A:U,21,0)</f>
        <v>直连</v>
      </c>
    </row>
    <row r="192" s="4" customFormat="1" hidden="1" spans="1:9">
      <c r="A192" s="5">
        <v>999223163003757</v>
      </c>
      <c r="B192" s="6">
        <v>44998</v>
      </c>
      <c r="C192" s="6">
        <v>45001</v>
      </c>
      <c r="D192" s="4">
        <v>963</v>
      </c>
      <c r="E192" s="4" t="str">
        <f>VLOOKUP(A192,HOP!A:L,12,0)</f>
        <v>963.00</v>
      </c>
      <c r="F192" s="4" t="str">
        <f>VLOOKUP(A192,HOP!A:C,3,0)</f>
        <v>3128509</v>
      </c>
      <c r="G192" s="4">
        <f t="shared" si="4"/>
        <v>0</v>
      </c>
      <c r="H192" s="4" t="str">
        <f t="shared" si="5"/>
        <v>，3128509</v>
      </c>
      <c r="I192" s="4" t="str">
        <f>VLOOKUP(A192,HOP!A:U,21,0)</f>
        <v>直连</v>
      </c>
    </row>
    <row r="193" s="4" customFormat="1" hidden="1" spans="1:9">
      <c r="A193" s="5">
        <v>23164246675</v>
      </c>
      <c r="B193" s="6">
        <v>44998</v>
      </c>
      <c r="C193" s="6">
        <v>45001</v>
      </c>
      <c r="D193" s="4">
        <v>5967</v>
      </c>
      <c r="E193" s="4" t="str">
        <f>VLOOKUP(A193,HOP!A:L,12,0)</f>
        <v>5967.00</v>
      </c>
      <c r="F193" s="4" t="str">
        <f>VLOOKUP(A193,HOP!A:C,3,0)</f>
        <v>3128870</v>
      </c>
      <c r="G193" s="4">
        <f t="shared" si="4"/>
        <v>0</v>
      </c>
      <c r="H193" s="4" t="str">
        <f t="shared" si="5"/>
        <v>，3128870</v>
      </c>
      <c r="I193" s="4" t="str">
        <f>VLOOKUP(A193,HOP!A:U,21,0)</f>
        <v>直连</v>
      </c>
    </row>
    <row r="194" s="4" customFormat="1" hidden="1" spans="1:9">
      <c r="A194" s="5">
        <v>999223165238239</v>
      </c>
      <c r="B194" s="6">
        <v>44998</v>
      </c>
      <c r="C194" s="6">
        <v>45001</v>
      </c>
      <c r="D194" s="4">
        <v>3912</v>
      </c>
      <c r="E194" s="4" t="str">
        <f>VLOOKUP(A194,HOP!A:L,12,0)</f>
        <v>3912.00</v>
      </c>
      <c r="F194" s="4" t="str">
        <f>VLOOKUP(A194,HOP!A:C,3,0)</f>
        <v>3129233</v>
      </c>
      <c r="G194" s="4">
        <f t="shared" si="4"/>
        <v>0</v>
      </c>
      <c r="H194" s="4" t="str">
        <f t="shared" si="5"/>
        <v>，3129233</v>
      </c>
      <c r="I194" s="4" t="str">
        <f>VLOOKUP(A194,HOP!A:U,21,0)</f>
        <v>直连</v>
      </c>
    </row>
    <row r="195" s="4" customFormat="1" hidden="1" spans="1:9">
      <c r="A195" s="5">
        <v>999223167318642</v>
      </c>
      <c r="B195" s="6">
        <v>45000</v>
      </c>
      <c r="C195" s="6">
        <v>45001</v>
      </c>
      <c r="D195" s="4">
        <v>487</v>
      </c>
      <c r="E195" s="4" t="str">
        <f>VLOOKUP(A195,HOP!A:L,12,0)</f>
        <v>487.00</v>
      </c>
      <c r="F195" s="4" t="str">
        <f>VLOOKUP(A195,HOP!A:C,3,0)</f>
        <v>3130069</v>
      </c>
      <c r="G195" s="4">
        <f t="shared" ref="G195:G258" si="6">D195-E195</f>
        <v>0</v>
      </c>
      <c r="H195" s="4" t="str">
        <f t="shared" ref="H195:H258" si="7">$H$1&amp;F195</f>
        <v>，3130069</v>
      </c>
      <c r="I195" s="4" t="str">
        <f>VLOOKUP(A195,HOP!A:U,21,0)</f>
        <v>直连</v>
      </c>
    </row>
    <row r="196" s="4" customFormat="1" hidden="1" spans="1:9">
      <c r="A196" s="5">
        <v>999223168344489</v>
      </c>
      <c r="B196" s="6">
        <v>45000</v>
      </c>
      <c r="C196" s="6">
        <v>45001</v>
      </c>
      <c r="D196" s="4">
        <v>389</v>
      </c>
      <c r="E196" s="4" t="str">
        <f>VLOOKUP(A196,HOP!A:L,12,0)</f>
        <v>389.00</v>
      </c>
      <c r="F196" s="4" t="str">
        <f>VLOOKUP(A196,HOP!A:C,3,0)</f>
        <v>3130637</v>
      </c>
      <c r="G196" s="4">
        <f t="shared" si="6"/>
        <v>0</v>
      </c>
      <c r="H196" s="4" t="str">
        <f t="shared" si="7"/>
        <v>，3130637</v>
      </c>
      <c r="I196" s="4" t="str">
        <f>VLOOKUP(A196,HOP!A:U,21,0)</f>
        <v>直连</v>
      </c>
    </row>
    <row r="197" s="4" customFormat="1" hidden="1" spans="1:9">
      <c r="A197" s="5">
        <v>999223168569514</v>
      </c>
      <c r="B197" s="6">
        <v>45000</v>
      </c>
      <c r="C197" s="6">
        <v>45001</v>
      </c>
      <c r="D197" s="4">
        <v>374</v>
      </c>
      <c r="E197" s="4" t="str">
        <f>VLOOKUP(A197,HOP!A:L,12,0)</f>
        <v>374.00</v>
      </c>
      <c r="F197" s="4" t="str">
        <f>VLOOKUP(A197,HOP!A:C,3,0)</f>
        <v>3130765</v>
      </c>
      <c r="G197" s="4">
        <f t="shared" si="6"/>
        <v>0</v>
      </c>
      <c r="H197" s="4" t="str">
        <f t="shared" si="7"/>
        <v>，3130765</v>
      </c>
      <c r="I197" s="4" t="str">
        <f>VLOOKUP(A197,HOP!A:U,21,0)</f>
        <v>直连</v>
      </c>
    </row>
    <row r="198" s="4" customFormat="1" hidden="1" spans="1:9">
      <c r="A198" s="5">
        <v>999223172099528</v>
      </c>
      <c r="B198" s="6">
        <v>44999</v>
      </c>
      <c r="C198" s="6">
        <v>45001</v>
      </c>
      <c r="D198" s="4">
        <v>4426</v>
      </c>
      <c r="E198" s="4" t="str">
        <f>VLOOKUP(A198,HOP!A:L,12,0)</f>
        <v>4426.00</v>
      </c>
      <c r="F198" s="4" t="str">
        <f>VLOOKUP(A198,HOP!A:C,3,0)</f>
        <v>3130980</v>
      </c>
      <c r="G198" s="4">
        <f t="shared" si="6"/>
        <v>0</v>
      </c>
      <c r="H198" s="4" t="str">
        <f t="shared" si="7"/>
        <v>，3130980</v>
      </c>
      <c r="I198" s="4" t="str">
        <f>VLOOKUP(A198,HOP!A:U,21,0)</f>
        <v>直连</v>
      </c>
    </row>
    <row r="199" s="4" customFormat="1" hidden="1" spans="1:9">
      <c r="A199" s="5">
        <v>23174058589</v>
      </c>
      <c r="B199" s="6">
        <v>44999</v>
      </c>
      <c r="C199" s="6">
        <v>45001</v>
      </c>
      <c r="D199" s="4">
        <v>6462</v>
      </c>
      <c r="E199" s="4" t="str">
        <f>VLOOKUP(A199,HOP!A:L,12,0)</f>
        <v>6462.00</v>
      </c>
      <c r="F199" s="4" t="str">
        <f>VLOOKUP(A199,HOP!A:C,3,0)</f>
        <v>3131397</v>
      </c>
      <c r="G199" s="4">
        <f t="shared" si="6"/>
        <v>0</v>
      </c>
      <c r="H199" s="4" t="str">
        <f t="shared" si="7"/>
        <v>，3131397</v>
      </c>
      <c r="I199" s="4" t="str">
        <f>VLOOKUP(A199,HOP!A:U,21,0)</f>
        <v>直连</v>
      </c>
    </row>
    <row r="200" s="4" customFormat="1" hidden="1" spans="1:9">
      <c r="A200" s="5">
        <v>999223174421991</v>
      </c>
      <c r="B200" s="6">
        <v>44999</v>
      </c>
      <c r="C200" s="6">
        <v>45001</v>
      </c>
      <c r="D200" s="4">
        <v>1407</v>
      </c>
      <c r="E200" s="4" t="str">
        <f>VLOOKUP(A200,HOP!A:L,12,0)</f>
        <v>1407.00</v>
      </c>
      <c r="F200" s="4" t="str">
        <f>VLOOKUP(A200,HOP!A:C,3,0)</f>
        <v>3131476</v>
      </c>
      <c r="G200" s="4">
        <f t="shared" si="6"/>
        <v>0</v>
      </c>
      <c r="H200" s="4" t="str">
        <f t="shared" si="7"/>
        <v>，3131476</v>
      </c>
      <c r="I200" s="4" t="str">
        <f>VLOOKUP(A200,HOP!A:U,21,0)</f>
        <v>直连</v>
      </c>
    </row>
    <row r="201" s="4" customFormat="1" hidden="1" spans="1:9">
      <c r="A201" s="5">
        <v>999223174565364</v>
      </c>
      <c r="B201" s="6">
        <v>45000</v>
      </c>
      <c r="C201" s="6">
        <v>45001</v>
      </c>
      <c r="D201" s="4">
        <v>412</v>
      </c>
      <c r="E201" s="4" t="str">
        <f>VLOOKUP(A201,HOP!A:L,12,0)</f>
        <v>412.00</v>
      </c>
      <c r="F201" s="4" t="str">
        <f>VLOOKUP(A201,HOP!A:C,3,0)</f>
        <v>3131506</v>
      </c>
      <c r="G201" s="4">
        <f t="shared" si="6"/>
        <v>0</v>
      </c>
      <c r="H201" s="4" t="str">
        <f t="shared" si="7"/>
        <v>，3131506</v>
      </c>
      <c r="I201" s="4" t="str">
        <f>VLOOKUP(A201,HOP!A:U,21,0)</f>
        <v>直连</v>
      </c>
    </row>
    <row r="202" s="4" customFormat="1" hidden="1" spans="1:9">
      <c r="A202" s="5">
        <v>999223175284881</v>
      </c>
      <c r="B202" s="6">
        <v>44999</v>
      </c>
      <c r="C202" s="6">
        <v>45001</v>
      </c>
      <c r="D202" s="4">
        <v>2758</v>
      </c>
      <c r="E202" s="4" t="str">
        <f>VLOOKUP(A202,HOP!A:L,12,0)</f>
        <v>2758.00</v>
      </c>
      <c r="F202" s="4" t="str">
        <f>VLOOKUP(A202,HOP!A:C,3,0)</f>
        <v>3131784</v>
      </c>
      <c r="G202" s="4">
        <f t="shared" si="6"/>
        <v>0</v>
      </c>
      <c r="H202" s="4" t="str">
        <f t="shared" si="7"/>
        <v>，3131784</v>
      </c>
      <c r="I202" s="4" t="str">
        <f>VLOOKUP(A202,HOP!A:U,21,0)</f>
        <v>直连</v>
      </c>
    </row>
    <row r="203" s="4" customFormat="1" hidden="1" spans="1:9">
      <c r="A203" s="5">
        <v>999223176957049</v>
      </c>
      <c r="B203" s="6">
        <v>45000</v>
      </c>
      <c r="C203" s="6">
        <v>45001</v>
      </c>
      <c r="D203" s="4">
        <v>276</v>
      </c>
      <c r="E203" s="4" t="str">
        <f>VLOOKUP(A203,HOP!A:L,12,0)</f>
        <v>276.00</v>
      </c>
      <c r="F203" s="4" t="str">
        <f>VLOOKUP(A203,HOP!A:C,3,0)</f>
        <v>3132197</v>
      </c>
      <c r="G203" s="4">
        <f t="shared" si="6"/>
        <v>0</v>
      </c>
      <c r="H203" s="4" t="str">
        <f t="shared" si="7"/>
        <v>，3132197</v>
      </c>
      <c r="I203" s="4" t="str">
        <f>VLOOKUP(A203,HOP!A:U,21,0)</f>
        <v>直连</v>
      </c>
    </row>
    <row r="204" s="4" customFormat="1" hidden="1" spans="1:9">
      <c r="A204" s="5">
        <v>999223177338209</v>
      </c>
      <c r="B204" s="6">
        <v>45000</v>
      </c>
      <c r="C204" s="6">
        <v>45001</v>
      </c>
      <c r="D204" s="4">
        <v>0</v>
      </c>
      <c r="E204" s="4" t="e">
        <f>VLOOKUP(A204,HOP!A:L,12,0)</f>
        <v>#N/A</v>
      </c>
      <c r="F204" s="4" t="e">
        <f>VLOOKUP(A204,HOP!A:C,3,0)</f>
        <v>#N/A</v>
      </c>
      <c r="G204" s="4" t="e">
        <f t="shared" si="6"/>
        <v>#N/A</v>
      </c>
      <c r="H204" s="4" t="e">
        <f t="shared" si="7"/>
        <v>#N/A</v>
      </c>
      <c r="I204" s="4" t="e">
        <f>VLOOKUP(A204,HOP!A:U,21,0)</f>
        <v>#N/A</v>
      </c>
    </row>
    <row r="205" s="4" customFormat="1" hidden="1" spans="1:9">
      <c r="A205" s="5">
        <v>999223178382293</v>
      </c>
      <c r="B205" s="6">
        <v>45000</v>
      </c>
      <c r="C205" s="6">
        <v>45001</v>
      </c>
      <c r="D205" s="4">
        <v>733</v>
      </c>
      <c r="E205" s="4" t="str">
        <f>VLOOKUP(A205,HOP!A:L,12,0)</f>
        <v>733.00</v>
      </c>
      <c r="F205" s="4" t="str">
        <f>VLOOKUP(A205,HOP!A:C,3,0)</f>
        <v>3132479</v>
      </c>
      <c r="G205" s="4">
        <f t="shared" si="6"/>
        <v>0</v>
      </c>
      <c r="H205" s="4" t="str">
        <f t="shared" si="7"/>
        <v>，3132479</v>
      </c>
      <c r="I205" s="4" t="str">
        <f>VLOOKUP(A205,HOP!A:U,21,0)</f>
        <v>直连</v>
      </c>
    </row>
    <row r="206" s="4" customFormat="1" hidden="1" spans="1:9">
      <c r="A206" s="5">
        <v>999223178502932</v>
      </c>
      <c r="B206" s="6">
        <v>45000</v>
      </c>
      <c r="C206" s="6">
        <v>45001</v>
      </c>
      <c r="D206" s="4">
        <v>335</v>
      </c>
      <c r="E206" s="4" t="str">
        <f>VLOOKUP(A206,HOP!A:L,12,0)</f>
        <v>335.00</v>
      </c>
      <c r="F206" s="4" t="str">
        <f>VLOOKUP(A206,HOP!A:C,3,0)</f>
        <v>3132516</v>
      </c>
      <c r="G206" s="4">
        <f t="shared" si="6"/>
        <v>0</v>
      </c>
      <c r="H206" s="4" t="str">
        <f t="shared" si="7"/>
        <v>，3132516</v>
      </c>
      <c r="I206" s="4" t="str">
        <f>VLOOKUP(A206,HOP!A:U,21,0)</f>
        <v>直连</v>
      </c>
    </row>
    <row r="207" s="4" customFormat="1" hidden="1" spans="1:9">
      <c r="A207" s="5">
        <v>999223179906229</v>
      </c>
      <c r="B207" s="6">
        <v>45000</v>
      </c>
      <c r="C207" s="6">
        <v>45001</v>
      </c>
      <c r="D207" s="4">
        <v>1438</v>
      </c>
      <c r="E207" s="4" t="str">
        <f>VLOOKUP(A207,HOP!A:L,12,0)</f>
        <v>1438.00</v>
      </c>
      <c r="F207" s="4" t="str">
        <f>VLOOKUP(A207,HOP!A:C,3,0)</f>
        <v>3132861</v>
      </c>
      <c r="G207" s="4">
        <f t="shared" si="6"/>
        <v>0</v>
      </c>
      <c r="H207" s="4" t="str">
        <f t="shared" si="7"/>
        <v>，3132861</v>
      </c>
      <c r="I207" s="4" t="str">
        <f>VLOOKUP(A207,HOP!A:U,21,0)</f>
        <v>直连</v>
      </c>
    </row>
    <row r="208" s="4" customFormat="1" hidden="1" spans="1:9">
      <c r="A208" s="5">
        <v>999223181149677</v>
      </c>
      <c r="B208" s="6">
        <v>44999</v>
      </c>
      <c r="C208" s="6">
        <v>45001</v>
      </c>
      <c r="D208" s="4">
        <v>366</v>
      </c>
      <c r="E208" s="4" t="str">
        <f>VLOOKUP(A208,HOP!A:L,12,0)</f>
        <v>366.00</v>
      </c>
      <c r="F208" s="4" t="str">
        <f>VLOOKUP(A208,HOP!A:C,3,0)</f>
        <v>3133298</v>
      </c>
      <c r="G208" s="4">
        <f t="shared" si="6"/>
        <v>0</v>
      </c>
      <c r="H208" s="4" t="str">
        <f t="shared" si="7"/>
        <v>，3133298</v>
      </c>
      <c r="I208" s="4" t="str">
        <f>VLOOKUP(A208,HOP!A:U,21,0)</f>
        <v>直连</v>
      </c>
    </row>
    <row r="209" s="4" customFormat="1" hidden="1" spans="1:9">
      <c r="A209" s="5">
        <v>999223181884841</v>
      </c>
      <c r="B209" s="6">
        <v>44999</v>
      </c>
      <c r="C209" s="6">
        <v>45001</v>
      </c>
      <c r="D209" s="4">
        <v>1430</v>
      </c>
      <c r="E209" s="4" t="str">
        <f>VLOOKUP(A209,HOP!A:L,12,0)</f>
        <v>1430.00</v>
      </c>
      <c r="F209" s="4" t="str">
        <f>VLOOKUP(A209,HOP!A:C,3,0)</f>
        <v>3133582</v>
      </c>
      <c r="G209" s="4">
        <f t="shared" si="6"/>
        <v>0</v>
      </c>
      <c r="H209" s="4" t="str">
        <f t="shared" si="7"/>
        <v>，3133582</v>
      </c>
      <c r="I209" s="4" t="str">
        <f>VLOOKUP(A209,HOP!A:U,21,0)</f>
        <v>直连</v>
      </c>
    </row>
    <row r="210" s="4" customFormat="1" hidden="1" spans="1:9">
      <c r="A210" s="5">
        <v>999223182092351</v>
      </c>
      <c r="B210" s="6">
        <v>45000</v>
      </c>
      <c r="C210" s="6">
        <v>45001</v>
      </c>
      <c r="D210" s="4">
        <v>335</v>
      </c>
      <c r="E210" s="4" t="str">
        <f>VLOOKUP(A210,HOP!A:L,12,0)</f>
        <v>335.00</v>
      </c>
      <c r="F210" s="4" t="str">
        <f>VLOOKUP(A210,HOP!A:C,3,0)</f>
        <v>3133695</v>
      </c>
      <c r="G210" s="4">
        <f t="shared" si="6"/>
        <v>0</v>
      </c>
      <c r="H210" s="4" t="str">
        <f t="shared" si="7"/>
        <v>，3133695</v>
      </c>
      <c r="I210" s="4" t="str">
        <f>VLOOKUP(A210,HOP!A:U,21,0)</f>
        <v>直连</v>
      </c>
    </row>
    <row r="211" s="4" customFormat="1" hidden="1" spans="1:9">
      <c r="A211" s="5">
        <v>999223182381977</v>
      </c>
      <c r="B211" s="6">
        <v>45000</v>
      </c>
      <c r="C211" s="6">
        <v>45001</v>
      </c>
      <c r="D211" s="4">
        <v>936</v>
      </c>
      <c r="E211" s="4" t="str">
        <f>VLOOKUP(A211,HOP!A:L,12,0)</f>
        <v>936.00</v>
      </c>
      <c r="F211" s="4" t="str">
        <f>VLOOKUP(A211,HOP!A:C,3,0)</f>
        <v>3133796</v>
      </c>
      <c r="G211" s="4">
        <f t="shared" si="6"/>
        <v>0</v>
      </c>
      <c r="H211" s="4" t="str">
        <f t="shared" si="7"/>
        <v>，3133796</v>
      </c>
      <c r="I211" s="4" t="str">
        <f>VLOOKUP(A211,HOP!A:U,21,0)</f>
        <v>直连</v>
      </c>
    </row>
    <row r="212" s="4" customFormat="1" hidden="1" spans="1:9">
      <c r="A212" s="5">
        <v>999223182394115</v>
      </c>
      <c r="B212" s="6">
        <v>45000</v>
      </c>
      <c r="C212" s="6">
        <v>45001</v>
      </c>
      <c r="D212" s="4">
        <v>716</v>
      </c>
      <c r="E212" s="4" t="str">
        <f>VLOOKUP(A212,HOP!A:L,12,0)</f>
        <v>716.00</v>
      </c>
      <c r="F212" s="4" t="str">
        <f>VLOOKUP(A212,HOP!A:C,3,0)</f>
        <v>3133799</v>
      </c>
      <c r="G212" s="4">
        <f t="shared" si="6"/>
        <v>0</v>
      </c>
      <c r="H212" s="4" t="str">
        <f t="shared" si="7"/>
        <v>，3133799</v>
      </c>
      <c r="I212" s="4" t="str">
        <f>VLOOKUP(A212,HOP!A:U,21,0)</f>
        <v>直连</v>
      </c>
    </row>
    <row r="213" s="4" customFormat="1" hidden="1" spans="1:9">
      <c r="A213" s="5">
        <v>999223183777986</v>
      </c>
      <c r="B213" s="6">
        <v>45000</v>
      </c>
      <c r="C213" s="6">
        <v>45001</v>
      </c>
      <c r="D213" s="4">
        <v>632</v>
      </c>
      <c r="E213" s="4" t="str">
        <f>VLOOKUP(A213,HOP!A:L,12,0)</f>
        <v>632.00</v>
      </c>
      <c r="F213" s="4" t="str">
        <f>VLOOKUP(A213,HOP!A:C,3,0)</f>
        <v>3134427</v>
      </c>
      <c r="G213" s="4">
        <f t="shared" si="6"/>
        <v>0</v>
      </c>
      <c r="H213" s="4" t="str">
        <f t="shared" si="7"/>
        <v>，3134427</v>
      </c>
      <c r="I213" s="4" t="str">
        <f>VLOOKUP(A213,HOP!A:U,21,0)</f>
        <v>直连</v>
      </c>
    </row>
    <row r="214" s="4" customFormat="1" hidden="1" spans="1:9">
      <c r="A214" s="5">
        <v>999223183874030</v>
      </c>
      <c r="B214" s="6">
        <v>45000</v>
      </c>
      <c r="C214" s="6">
        <v>45001</v>
      </c>
      <c r="D214" s="4">
        <v>449</v>
      </c>
      <c r="E214" s="4" t="str">
        <f>VLOOKUP(A214,HOP!A:L,12,0)</f>
        <v>449.00</v>
      </c>
      <c r="F214" s="4" t="str">
        <f>VLOOKUP(A214,HOP!A:C,3,0)</f>
        <v>3134460</v>
      </c>
      <c r="G214" s="4">
        <f t="shared" si="6"/>
        <v>0</v>
      </c>
      <c r="H214" s="4" t="str">
        <f t="shared" si="7"/>
        <v>，3134460</v>
      </c>
      <c r="I214" s="4" t="str">
        <f>VLOOKUP(A214,HOP!A:U,21,0)</f>
        <v>直连</v>
      </c>
    </row>
    <row r="215" s="4" customFormat="1" hidden="1" spans="1:9">
      <c r="A215" s="5">
        <v>999223187232494</v>
      </c>
      <c r="B215" s="6">
        <v>45000</v>
      </c>
      <c r="C215" s="6">
        <v>45001</v>
      </c>
      <c r="D215" s="4">
        <v>378</v>
      </c>
      <c r="E215" s="4" t="str">
        <f>VLOOKUP(A215,HOP!A:L,12,0)</f>
        <v>378.00</v>
      </c>
      <c r="F215" s="4" t="str">
        <f>VLOOKUP(A215,HOP!A:C,3,0)</f>
        <v>3135018</v>
      </c>
      <c r="G215" s="4">
        <f t="shared" si="6"/>
        <v>0</v>
      </c>
      <c r="H215" s="4" t="str">
        <f t="shared" si="7"/>
        <v>，3135018</v>
      </c>
      <c r="I215" s="4" t="str">
        <f>VLOOKUP(A215,HOP!A:U,21,0)</f>
        <v>直连</v>
      </c>
    </row>
    <row r="216" s="4" customFormat="1" hidden="1" spans="1:9">
      <c r="A216" s="5">
        <v>999223187502321</v>
      </c>
      <c r="B216" s="6">
        <v>45000</v>
      </c>
      <c r="C216" s="6">
        <v>45001</v>
      </c>
      <c r="D216" s="4">
        <v>276</v>
      </c>
      <c r="E216" s="4" t="str">
        <f>VLOOKUP(A216,HOP!A:L,12,0)</f>
        <v>276.00</v>
      </c>
      <c r="F216" s="4" t="str">
        <f>VLOOKUP(A216,HOP!A:C,3,0)</f>
        <v>3135036</v>
      </c>
      <c r="G216" s="4">
        <f t="shared" si="6"/>
        <v>0</v>
      </c>
      <c r="H216" s="4" t="str">
        <f t="shared" si="7"/>
        <v>，3135036</v>
      </c>
      <c r="I216" s="4" t="str">
        <f>VLOOKUP(A216,HOP!A:U,21,0)</f>
        <v>直连</v>
      </c>
    </row>
    <row r="217" s="4" customFormat="1" hidden="1" spans="1:9">
      <c r="A217" s="5">
        <v>999223189257461</v>
      </c>
      <c r="B217" s="6">
        <v>45000</v>
      </c>
      <c r="C217" s="6">
        <v>45001</v>
      </c>
      <c r="D217" s="4">
        <v>378</v>
      </c>
      <c r="E217" s="4" t="str">
        <f>VLOOKUP(A217,HOP!A:L,12,0)</f>
        <v>378.00</v>
      </c>
      <c r="F217" s="4" t="str">
        <f>VLOOKUP(A217,HOP!A:C,3,0)</f>
        <v>3135328</v>
      </c>
      <c r="G217" s="4">
        <f t="shared" si="6"/>
        <v>0</v>
      </c>
      <c r="H217" s="4" t="str">
        <f t="shared" si="7"/>
        <v>，3135328</v>
      </c>
      <c r="I217" s="4" t="str">
        <f>VLOOKUP(A217,HOP!A:U,21,0)</f>
        <v>直连</v>
      </c>
    </row>
    <row r="218" s="4" customFormat="1" hidden="1" spans="1:9">
      <c r="A218" s="5">
        <v>999223189457909</v>
      </c>
      <c r="B218" s="6">
        <v>45000</v>
      </c>
      <c r="C218" s="6">
        <v>45001</v>
      </c>
      <c r="D218" s="4">
        <v>182</v>
      </c>
      <c r="E218" s="4" t="str">
        <f>VLOOKUP(A218,HOP!A:L,12,0)</f>
        <v>182.00</v>
      </c>
      <c r="F218" s="4" t="str">
        <f>VLOOKUP(A218,HOP!A:C,3,0)</f>
        <v>3135379</v>
      </c>
      <c r="G218" s="4">
        <f t="shared" si="6"/>
        <v>0</v>
      </c>
      <c r="H218" s="4" t="str">
        <f t="shared" si="7"/>
        <v>，3135379</v>
      </c>
      <c r="I218" s="4" t="str">
        <f>VLOOKUP(A218,HOP!A:U,21,0)</f>
        <v>直连</v>
      </c>
    </row>
    <row r="219" s="4" customFormat="1" hidden="1" spans="1:9">
      <c r="A219" s="5">
        <v>999223189703533</v>
      </c>
      <c r="B219" s="6">
        <v>45000</v>
      </c>
      <c r="C219" s="6">
        <v>45001</v>
      </c>
      <c r="D219" s="4">
        <v>2408</v>
      </c>
      <c r="E219" s="4" t="str">
        <f>VLOOKUP(A219,HOP!A:L,12,0)</f>
        <v>2408.00</v>
      </c>
      <c r="F219" s="4" t="str">
        <f>VLOOKUP(A219,HOP!A:C,3,0)</f>
        <v>3135455</v>
      </c>
      <c r="G219" s="4">
        <f t="shared" si="6"/>
        <v>0</v>
      </c>
      <c r="H219" s="4" t="str">
        <f t="shared" si="7"/>
        <v>，3135455</v>
      </c>
      <c r="I219" s="4" t="str">
        <f>VLOOKUP(A219,HOP!A:U,21,0)</f>
        <v>直连</v>
      </c>
    </row>
    <row r="220" s="4" customFormat="1" hidden="1" spans="1:9">
      <c r="A220" s="5">
        <v>23190544660</v>
      </c>
      <c r="B220" s="6">
        <v>45000</v>
      </c>
      <c r="C220" s="6">
        <v>45001</v>
      </c>
      <c r="D220" s="4">
        <v>2550</v>
      </c>
      <c r="E220" s="4" t="str">
        <f>VLOOKUP(A220,HOP!A:L,12,0)</f>
        <v>2550.00</v>
      </c>
      <c r="F220" s="4" t="str">
        <f>VLOOKUP(A220,HOP!A:C,3,0)</f>
        <v>3135776</v>
      </c>
      <c r="G220" s="4">
        <f t="shared" si="6"/>
        <v>0</v>
      </c>
      <c r="H220" s="4" t="str">
        <f t="shared" si="7"/>
        <v>，3135776</v>
      </c>
      <c r="I220" s="4" t="str">
        <f>VLOOKUP(A220,HOP!A:U,21,0)</f>
        <v>直连</v>
      </c>
    </row>
    <row r="221" s="4" customFormat="1" hidden="1" spans="1:9">
      <c r="A221" s="5">
        <v>999223190575970</v>
      </c>
      <c r="B221" s="6">
        <v>45000</v>
      </c>
      <c r="C221" s="6">
        <v>45001</v>
      </c>
      <c r="D221" s="4">
        <v>540</v>
      </c>
      <c r="E221" s="4" t="str">
        <f>VLOOKUP(A221,HOP!A:L,12,0)</f>
        <v>540.00</v>
      </c>
      <c r="F221" s="4" t="str">
        <f>VLOOKUP(A221,HOP!A:C,3,0)</f>
        <v>3135791</v>
      </c>
      <c r="G221" s="4">
        <f t="shared" si="6"/>
        <v>0</v>
      </c>
      <c r="H221" s="4" t="str">
        <f t="shared" si="7"/>
        <v>，3135791</v>
      </c>
      <c r="I221" s="4" t="str">
        <f>VLOOKUP(A221,HOP!A:U,21,0)</f>
        <v>直连</v>
      </c>
    </row>
    <row r="222" s="4" customFormat="1" hidden="1" spans="1:9">
      <c r="A222" s="5">
        <v>999223190813169</v>
      </c>
      <c r="B222" s="6">
        <v>45000</v>
      </c>
      <c r="C222" s="6">
        <v>45001</v>
      </c>
      <c r="D222" s="4">
        <v>748</v>
      </c>
      <c r="E222" s="4" t="str">
        <f>VLOOKUP(A222,HOP!A:L,12,0)</f>
        <v>748.00</v>
      </c>
      <c r="F222" s="4" t="str">
        <f>VLOOKUP(A222,HOP!A:C,3,0)</f>
        <v>3135890</v>
      </c>
      <c r="G222" s="4">
        <f t="shared" si="6"/>
        <v>0</v>
      </c>
      <c r="H222" s="4" t="str">
        <f t="shared" si="7"/>
        <v>，3135890</v>
      </c>
      <c r="I222" s="4" t="str">
        <f>VLOOKUP(A222,HOP!A:U,21,0)</f>
        <v>直连</v>
      </c>
    </row>
    <row r="223" s="4" customFormat="1" hidden="1" spans="1:9">
      <c r="A223" s="5">
        <v>999223190872036</v>
      </c>
      <c r="B223" s="6">
        <v>45000</v>
      </c>
      <c r="C223" s="6">
        <v>45001</v>
      </c>
      <c r="D223" s="4">
        <v>276</v>
      </c>
      <c r="E223" s="4" t="str">
        <f>VLOOKUP(A223,HOP!A:L,12,0)</f>
        <v>276.00</v>
      </c>
      <c r="F223" s="4" t="str">
        <f>VLOOKUP(A223,HOP!A:C,3,0)</f>
        <v>3135908</v>
      </c>
      <c r="G223" s="4">
        <f t="shared" si="6"/>
        <v>0</v>
      </c>
      <c r="H223" s="4" t="str">
        <f t="shared" si="7"/>
        <v>，3135908</v>
      </c>
      <c r="I223" s="4" t="str">
        <f>VLOOKUP(A223,HOP!A:U,21,0)</f>
        <v>直连</v>
      </c>
    </row>
    <row r="224" s="4" customFormat="1" hidden="1" spans="1:9">
      <c r="A224" s="5">
        <v>999223191593897</v>
      </c>
      <c r="B224" s="6">
        <v>45000</v>
      </c>
      <c r="C224" s="6">
        <v>45001</v>
      </c>
      <c r="D224" s="4">
        <v>324</v>
      </c>
      <c r="E224" s="4" t="str">
        <f>VLOOKUP(A224,HOP!A:L,12,0)</f>
        <v>324.00</v>
      </c>
      <c r="F224" s="4" t="str">
        <f>VLOOKUP(A224,HOP!A:C,3,0)</f>
        <v>3136077</v>
      </c>
      <c r="G224" s="4">
        <f t="shared" si="6"/>
        <v>0</v>
      </c>
      <c r="H224" s="4" t="str">
        <f t="shared" si="7"/>
        <v>，3136077</v>
      </c>
      <c r="I224" s="4" t="str">
        <f>VLOOKUP(A224,HOP!A:U,21,0)</f>
        <v>直连</v>
      </c>
    </row>
    <row r="225" s="4" customFormat="1" hidden="1" spans="1:9">
      <c r="A225" s="5">
        <v>999223192024237</v>
      </c>
      <c r="B225" s="6">
        <v>45000</v>
      </c>
      <c r="C225" s="6">
        <v>45001</v>
      </c>
      <c r="D225" s="4">
        <v>303</v>
      </c>
      <c r="E225" s="4" t="str">
        <f>VLOOKUP(A225,HOP!A:L,12,0)</f>
        <v>303.00</v>
      </c>
      <c r="F225" s="4" t="str">
        <f>VLOOKUP(A225,HOP!A:C,3,0)</f>
        <v>3136214</v>
      </c>
      <c r="G225" s="4">
        <f t="shared" si="6"/>
        <v>0</v>
      </c>
      <c r="H225" s="4" t="str">
        <f t="shared" si="7"/>
        <v>，3136214</v>
      </c>
      <c r="I225" s="4" t="str">
        <f>VLOOKUP(A225,HOP!A:U,21,0)</f>
        <v>直连</v>
      </c>
    </row>
    <row r="226" s="4" customFormat="1" hidden="1" spans="1:9">
      <c r="A226" s="5">
        <v>999223192125602</v>
      </c>
      <c r="B226" s="6">
        <v>45000</v>
      </c>
      <c r="C226" s="6">
        <v>45001</v>
      </c>
      <c r="D226" s="4">
        <v>1070</v>
      </c>
      <c r="E226" s="4" t="str">
        <f>VLOOKUP(A226,HOP!A:L,12,0)</f>
        <v>1070.00</v>
      </c>
      <c r="F226" s="4" t="str">
        <f>VLOOKUP(A226,HOP!A:C,3,0)</f>
        <v>3136241</v>
      </c>
      <c r="G226" s="4">
        <f t="shared" si="6"/>
        <v>0</v>
      </c>
      <c r="H226" s="4" t="str">
        <f t="shared" si="7"/>
        <v>，3136241</v>
      </c>
      <c r="I226" s="4" t="str">
        <f>VLOOKUP(A226,HOP!A:U,21,0)</f>
        <v>直连</v>
      </c>
    </row>
    <row r="227" s="4" customFormat="1" hidden="1" spans="1:9">
      <c r="A227" s="5">
        <v>999223192183458</v>
      </c>
      <c r="B227" s="6">
        <v>45000</v>
      </c>
      <c r="C227" s="6">
        <v>45001</v>
      </c>
      <c r="D227" s="4">
        <v>405</v>
      </c>
      <c r="E227" s="4" t="str">
        <f>VLOOKUP(A227,HOP!A:L,12,0)</f>
        <v>405.00</v>
      </c>
      <c r="F227" s="4" t="str">
        <f>VLOOKUP(A227,HOP!A:C,3,0)</f>
        <v>3136259</v>
      </c>
      <c r="G227" s="4">
        <f t="shared" si="6"/>
        <v>0</v>
      </c>
      <c r="H227" s="4" t="str">
        <f t="shared" si="7"/>
        <v>，3136259</v>
      </c>
      <c r="I227" s="4" t="str">
        <f>VLOOKUP(A227,HOP!A:U,21,0)</f>
        <v>直连</v>
      </c>
    </row>
    <row r="228" s="4" customFormat="1" hidden="1" spans="1:9">
      <c r="A228" s="5">
        <v>999223192264098</v>
      </c>
      <c r="B228" s="6">
        <v>45000</v>
      </c>
      <c r="C228" s="6">
        <v>45001</v>
      </c>
      <c r="D228" s="4">
        <v>213</v>
      </c>
      <c r="E228" s="4" t="str">
        <f>VLOOKUP(A228,HOP!A:L,12,0)</f>
        <v>213.00</v>
      </c>
      <c r="F228" s="4" t="str">
        <f>VLOOKUP(A228,HOP!A:C,3,0)</f>
        <v>3136281</v>
      </c>
      <c r="G228" s="4">
        <f t="shared" si="6"/>
        <v>0</v>
      </c>
      <c r="H228" s="4" t="str">
        <f t="shared" si="7"/>
        <v>，3136281</v>
      </c>
      <c r="I228" s="4" t="str">
        <f>VLOOKUP(A228,HOP!A:U,21,0)</f>
        <v>直连</v>
      </c>
    </row>
    <row r="229" s="4" customFormat="1" hidden="1" spans="1:9">
      <c r="A229" s="5">
        <v>999223192341264</v>
      </c>
      <c r="B229" s="6">
        <v>45000</v>
      </c>
      <c r="C229" s="6">
        <v>45001</v>
      </c>
      <c r="D229" s="4">
        <v>226</v>
      </c>
      <c r="E229" s="4" t="str">
        <f>VLOOKUP(A229,HOP!A:L,12,0)</f>
        <v>226.00</v>
      </c>
      <c r="F229" s="4" t="str">
        <f>VLOOKUP(A229,HOP!A:C,3,0)</f>
        <v>3136304</v>
      </c>
      <c r="G229" s="4">
        <f t="shared" si="6"/>
        <v>0</v>
      </c>
      <c r="H229" s="4" t="str">
        <f t="shared" si="7"/>
        <v>，3136304</v>
      </c>
      <c r="I229" s="4" t="str">
        <f>VLOOKUP(A229,HOP!A:U,21,0)</f>
        <v>直连</v>
      </c>
    </row>
    <row r="230" s="4" customFormat="1" hidden="1" spans="1:9">
      <c r="A230" s="5">
        <v>999223192526909</v>
      </c>
      <c r="B230" s="6">
        <v>45000</v>
      </c>
      <c r="C230" s="6">
        <v>45001</v>
      </c>
      <c r="D230" s="4">
        <v>406</v>
      </c>
      <c r="E230" s="4" t="str">
        <f>VLOOKUP(A230,HOP!A:L,12,0)</f>
        <v>406.00</v>
      </c>
      <c r="F230" s="4" t="str">
        <f>VLOOKUP(A230,HOP!A:C,3,0)</f>
        <v>3136361</v>
      </c>
      <c r="G230" s="4">
        <f t="shared" si="6"/>
        <v>0</v>
      </c>
      <c r="H230" s="4" t="str">
        <f t="shared" si="7"/>
        <v>，3136361</v>
      </c>
      <c r="I230" s="4" t="str">
        <f>VLOOKUP(A230,HOP!A:U,21,0)</f>
        <v>直连</v>
      </c>
    </row>
    <row r="231" s="4" customFormat="1" hidden="1" spans="1:9">
      <c r="A231" s="5">
        <v>999223193779369</v>
      </c>
      <c r="B231" s="6">
        <v>45000</v>
      </c>
      <c r="C231" s="6">
        <v>45001</v>
      </c>
      <c r="D231" s="4">
        <v>276</v>
      </c>
      <c r="E231" s="4" t="str">
        <f>VLOOKUP(A231,HOP!A:L,12,0)</f>
        <v>276.00</v>
      </c>
      <c r="F231" s="4" t="str">
        <f>VLOOKUP(A231,HOP!A:C,3,0)</f>
        <v>3136742</v>
      </c>
      <c r="G231" s="4">
        <f t="shared" si="6"/>
        <v>0</v>
      </c>
      <c r="H231" s="4" t="str">
        <f t="shared" si="7"/>
        <v>，3136742</v>
      </c>
      <c r="I231" s="4" t="str">
        <f>VLOOKUP(A231,HOP!A:U,21,0)</f>
        <v>直连</v>
      </c>
    </row>
    <row r="232" s="4" customFormat="1" hidden="1" spans="1:9">
      <c r="A232" s="5">
        <v>999223195859354</v>
      </c>
      <c r="B232" s="6">
        <v>45000</v>
      </c>
      <c r="C232" s="6">
        <v>45001</v>
      </c>
      <c r="D232" s="4">
        <v>98</v>
      </c>
      <c r="E232" s="4" t="str">
        <f>VLOOKUP(A232,HOP!A:L,12,0)</f>
        <v>98.00</v>
      </c>
      <c r="F232" s="4" t="str">
        <f>VLOOKUP(A232,HOP!A:C,3,0)</f>
        <v>3137296</v>
      </c>
      <c r="G232" s="4">
        <f t="shared" si="6"/>
        <v>0</v>
      </c>
      <c r="H232" s="4" t="str">
        <f t="shared" si="7"/>
        <v>，3137296</v>
      </c>
      <c r="I232" s="4" t="str">
        <f>VLOOKUP(A232,HOP!A:U,21,0)</f>
        <v>直连</v>
      </c>
    </row>
    <row r="233" s="4" customFormat="1" hidden="1" spans="1:9">
      <c r="A233" s="5">
        <v>999223196491240</v>
      </c>
      <c r="B233" s="6">
        <v>45000</v>
      </c>
      <c r="C233" s="6">
        <v>45001</v>
      </c>
      <c r="D233" s="4">
        <v>424</v>
      </c>
      <c r="E233" s="4" t="str">
        <f>VLOOKUP(A233,HOP!A:L,12,0)</f>
        <v>424.00</v>
      </c>
      <c r="F233" s="4" t="str">
        <f>VLOOKUP(A233,HOP!A:C,3,0)</f>
        <v>3137447</v>
      </c>
      <c r="G233" s="4">
        <f t="shared" si="6"/>
        <v>0</v>
      </c>
      <c r="H233" s="4" t="str">
        <f t="shared" si="7"/>
        <v>，3137447</v>
      </c>
      <c r="I233" s="4" t="str">
        <f>VLOOKUP(A233,HOP!A:U,21,0)</f>
        <v>直连</v>
      </c>
    </row>
    <row r="234" s="4" customFormat="1" hidden="1" spans="1:9">
      <c r="A234" s="5">
        <v>999223196843805</v>
      </c>
      <c r="B234" s="6">
        <v>45000</v>
      </c>
      <c r="C234" s="6">
        <v>45001</v>
      </c>
      <c r="D234" s="4">
        <v>215</v>
      </c>
      <c r="E234" s="4" t="str">
        <f>VLOOKUP(A234,HOP!A:L,12,0)</f>
        <v>215.00</v>
      </c>
      <c r="F234" s="4" t="str">
        <f>VLOOKUP(A234,HOP!A:C,3,0)</f>
        <v>3137573</v>
      </c>
      <c r="G234" s="4">
        <f t="shared" si="6"/>
        <v>0</v>
      </c>
      <c r="H234" s="4" t="str">
        <f t="shared" si="7"/>
        <v>，3137573</v>
      </c>
      <c r="I234" s="4" t="str">
        <f>VLOOKUP(A234,HOP!A:U,21,0)</f>
        <v>直连</v>
      </c>
    </row>
    <row r="235" s="4" customFormat="1" hidden="1" spans="1:9">
      <c r="A235" s="5">
        <v>999223197045343</v>
      </c>
      <c r="B235" s="6">
        <v>45000</v>
      </c>
      <c r="C235" s="6">
        <v>45001</v>
      </c>
      <c r="D235" s="4">
        <v>301</v>
      </c>
      <c r="E235" s="4" t="str">
        <f>VLOOKUP(A235,HOP!A:L,12,0)</f>
        <v>301.00</v>
      </c>
      <c r="F235" s="4" t="str">
        <f>VLOOKUP(A235,HOP!A:C,3,0)</f>
        <v>3137658</v>
      </c>
      <c r="G235" s="4">
        <f t="shared" si="6"/>
        <v>0</v>
      </c>
      <c r="H235" s="4" t="str">
        <f t="shared" si="7"/>
        <v>，3137658</v>
      </c>
      <c r="I235" s="4" t="str">
        <f>VLOOKUP(A235,HOP!A:U,21,0)</f>
        <v>直连</v>
      </c>
    </row>
    <row r="236" s="4" customFormat="1" hidden="1" spans="1:9">
      <c r="A236" s="5">
        <v>999223197764493</v>
      </c>
      <c r="B236" s="6">
        <v>45000</v>
      </c>
      <c r="C236" s="6">
        <v>45001</v>
      </c>
      <c r="D236" s="4">
        <v>885</v>
      </c>
      <c r="E236" s="4" t="str">
        <f>VLOOKUP(A236,HOP!A:L,12,0)</f>
        <v>885.00</v>
      </c>
      <c r="F236" s="4" t="str">
        <f>VLOOKUP(A236,HOP!A:C,3,0)</f>
        <v>3137902</v>
      </c>
      <c r="G236" s="4">
        <f t="shared" si="6"/>
        <v>0</v>
      </c>
      <c r="H236" s="4" t="str">
        <f t="shared" si="7"/>
        <v>，3137902</v>
      </c>
      <c r="I236" s="4" t="str">
        <f>VLOOKUP(A236,HOP!A:U,21,0)</f>
        <v>直连</v>
      </c>
    </row>
    <row r="237" s="4" customFormat="1" hidden="1" spans="1:9">
      <c r="A237" s="5">
        <v>999223197899640</v>
      </c>
      <c r="B237" s="6">
        <v>45000</v>
      </c>
      <c r="C237" s="6">
        <v>45001</v>
      </c>
      <c r="D237" s="4">
        <v>940</v>
      </c>
      <c r="E237" s="4" t="str">
        <f>VLOOKUP(A237,HOP!A:L,12,0)</f>
        <v>940.00</v>
      </c>
      <c r="F237" s="4" t="str">
        <f>VLOOKUP(A237,HOP!A:C,3,0)</f>
        <v>3137957</v>
      </c>
      <c r="G237" s="4">
        <f t="shared" si="6"/>
        <v>0</v>
      </c>
      <c r="H237" s="4" t="str">
        <f t="shared" si="7"/>
        <v>，3137957</v>
      </c>
      <c r="I237" s="4" t="str">
        <f>VLOOKUP(A237,HOP!A:U,21,0)</f>
        <v>直连</v>
      </c>
    </row>
    <row r="238" s="4" customFormat="1" hidden="1" spans="1:9">
      <c r="A238" s="5">
        <v>999223197901219</v>
      </c>
      <c r="B238" s="6">
        <v>45000</v>
      </c>
      <c r="C238" s="6">
        <v>45001</v>
      </c>
      <c r="D238" s="4">
        <v>689</v>
      </c>
      <c r="E238" s="4" t="str">
        <f>VLOOKUP(A238,HOP!A:L,12,0)</f>
        <v>689.00</v>
      </c>
      <c r="F238" s="4" t="str">
        <f>VLOOKUP(A238,HOP!A:C,3,0)</f>
        <v>3137958</v>
      </c>
      <c r="G238" s="4">
        <f t="shared" si="6"/>
        <v>0</v>
      </c>
      <c r="H238" s="4" t="str">
        <f t="shared" si="7"/>
        <v>，3137958</v>
      </c>
      <c r="I238" s="4" t="str">
        <f>VLOOKUP(A238,HOP!A:U,21,0)</f>
        <v>直连</v>
      </c>
    </row>
    <row r="239" s="4" customFormat="1" hidden="1" spans="1:9">
      <c r="A239" s="5">
        <v>999223198365079</v>
      </c>
      <c r="B239" s="6">
        <v>45000</v>
      </c>
      <c r="C239" s="6">
        <v>45001</v>
      </c>
      <c r="D239" s="4">
        <v>287</v>
      </c>
      <c r="E239" s="4" t="str">
        <f>VLOOKUP(A239,HOP!A:L,12,0)</f>
        <v>287.00</v>
      </c>
      <c r="F239" s="4" t="str">
        <f>VLOOKUP(A239,HOP!A:C,3,0)</f>
        <v>3138117</v>
      </c>
      <c r="G239" s="4">
        <f t="shared" si="6"/>
        <v>0</v>
      </c>
      <c r="H239" s="4" t="str">
        <f t="shared" si="7"/>
        <v>，3138117</v>
      </c>
      <c r="I239" s="4" t="str">
        <f>VLOOKUP(A239,HOP!A:U,21,0)</f>
        <v>直连</v>
      </c>
    </row>
    <row r="240" s="4" customFormat="1" hidden="1" spans="1:9">
      <c r="A240" s="5">
        <v>999223198423132</v>
      </c>
      <c r="B240" s="6">
        <v>45000</v>
      </c>
      <c r="C240" s="6">
        <v>45001</v>
      </c>
      <c r="D240" s="4">
        <v>396</v>
      </c>
      <c r="E240" s="4" t="str">
        <f>VLOOKUP(A240,HOP!A:L,12,0)</f>
        <v>396.00</v>
      </c>
      <c r="F240" s="4" t="str">
        <f>VLOOKUP(A240,HOP!A:C,3,0)</f>
        <v>3138142</v>
      </c>
      <c r="G240" s="4">
        <f t="shared" si="6"/>
        <v>0</v>
      </c>
      <c r="H240" s="4" t="str">
        <f t="shared" si="7"/>
        <v>，3138142</v>
      </c>
      <c r="I240" s="4" t="str">
        <f>VLOOKUP(A240,HOP!A:U,21,0)</f>
        <v>直连</v>
      </c>
    </row>
    <row r="241" s="4" customFormat="1" hidden="1" spans="1:9">
      <c r="A241" s="5">
        <v>999223200538219</v>
      </c>
      <c r="B241" s="6">
        <v>45000</v>
      </c>
      <c r="C241" s="6">
        <v>45001</v>
      </c>
      <c r="D241" s="4">
        <v>287</v>
      </c>
      <c r="E241" s="4" t="str">
        <f>VLOOKUP(A241,HOP!A:L,12,0)</f>
        <v>287.00</v>
      </c>
      <c r="F241" s="4" t="str">
        <f>VLOOKUP(A241,HOP!A:C,3,0)</f>
        <v>3139332</v>
      </c>
      <c r="G241" s="4">
        <f t="shared" si="6"/>
        <v>0</v>
      </c>
      <c r="H241" s="4" t="str">
        <f t="shared" si="7"/>
        <v>，3139332</v>
      </c>
      <c r="I241" s="4" t="str">
        <f>VLOOKUP(A241,HOP!A:U,21,0)</f>
        <v>直连</v>
      </c>
    </row>
    <row r="242" s="4" customFormat="1" hidden="1" spans="1:9">
      <c r="A242" s="5">
        <v>999223204397167</v>
      </c>
      <c r="B242" s="6">
        <v>45000</v>
      </c>
      <c r="C242" s="6">
        <v>45001</v>
      </c>
      <c r="D242" s="4">
        <v>836</v>
      </c>
      <c r="E242" s="4" t="str">
        <f>VLOOKUP(A242,HOP!A:L,12,0)</f>
        <v>836.00</v>
      </c>
      <c r="F242" s="4" t="str">
        <f>VLOOKUP(A242,HOP!A:C,3,0)</f>
        <v>3140191</v>
      </c>
      <c r="G242" s="4">
        <f t="shared" si="6"/>
        <v>0</v>
      </c>
      <c r="H242" s="4" t="str">
        <f t="shared" si="7"/>
        <v>，3140191</v>
      </c>
      <c r="I242" s="4" t="str">
        <f>VLOOKUP(A242,HOP!A:U,21,0)</f>
        <v>直连</v>
      </c>
    </row>
    <row r="243" s="4" customFormat="1" hidden="1" spans="1:9">
      <c r="A243" s="5">
        <v>999223204771361</v>
      </c>
      <c r="B243" s="6">
        <v>45000</v>
      </c>
      <c r="C243" s="6">
        <v>45001</v>
      </c>
      <c r="D243" s="4">
        <v>505</v>
      </c>
      <c r="E243" s="4" t="str">
        <f>VLOOKUP(A243,HOP!A:L,12,0)</f>
        <v>505.00</v>
      </c>
      <c r="F243" s="4" t="str">
        <f>VLOOKUP(A243,HOP!A:C,3,0)</f>
        <v>3140260</v>
      </c>
      <c r="G243" s="4">
        <f t="shared" si="6"/>
        <v>0</v>
      </c>
      <c r="H243" s="4" t="str">
        <f t="shared" si="7"/>
        <v>，3140260</v>
      </c>
      <c r="I243" s="4" t="str">
        <f>VLOOKUP(A243,HOP!A:U,21,0)</f>
        <v>直连</v>
      </c>
    </row>
    <row r="244" s="4" customFormat="1" spans="1:10">
      <c r="A244" s="9" t="s">
        <v>1850</v>
      </c>
      <c r="B244" s="6">
        <v>44989</v>
      </c>
      <c r="C244" s="6">
        <v>44990</v>
      </c>
      <c r="D244" s="7">
        <v>-1968</v>
      </c>
      <c r="E244" s="7" t="e">
        <f>VLOOKUP(A244,HOP!A:L,12,0)</f>
        <v>#N/A</v>
      </c>
      <c r="F244" s="7">
        <v>3055092</v>
      </c>
      <c r="G244" s="7" t="e">
        <f t="shared" si="6"/>
        <v>#N/A</v>
      </c>
      <c r="H244" s="7" t="str">
        <f t="shared" si="7"/>
        <v>，3055092</v>
      </c>
      <c r="I244" s="7" t="e">
        <f>VLOOKUP(A244,HOP!A:U,21,0)</f>
        <v>#N/A</v>
      </c>
      <c r="J244" s="7" t="s">
        <v>1851</v>
      </c>
    </row>
    <row r="245" s="4" customFormat="1" hidden="1" spans="1:9">
      <c r="A245" s="5">
        <v>999222008856503</v>
      </c>
      <c r="B245" s="6">
        <v>45000</v>
      </c>
      <c r="C245" s="6">
        <v>45002</v>
      </c>
      <c r="D245" s="4">
        <v>290</v>
      </c>
      <c r="E245" s="4" t="str">
        <f>VLOOKUP(A245,HOP!A:L,12,0)</f>
        <v>290.00</v>
      </c>
      <c r="F245" s="4" t="str">
        <f>VLOOKUP(A245,HOP!A:C,3,0)</f>
        <v>2902641</v>
      </c>
      <c r="G245" s="4">
        <f t="shared" si="6"/>
        <v>0</v>
      </c>
      <c r="H245" s="4" t="str">
        <f t="shared" si="7"/>
        <v>，2902641</v>
      </c>
      <c r="I245" s="4" t="str">
        <f>VLOOKUP(A245,HOP!A:U,21,0)</f>
        <v>直连</v>
      </c>
    </row>
    <row r="246" s="4" customFormat="1" hidden="1" spans="1:9">
      <c r="A246" s="5">
        <v>999222216682180</v>
      </c>
      <c r="B246" s="6">
        <v>45001</v>
      </c>
      <c r="C246" s="6">
        <v>45002</v>
      </c>
      <c r="D246" s="4">
        <v>148</v>
      </c>
      <c r="E246" s="4" t="str">
        <f>VLOOKUP(A246,HOP!A:L,12,0)</f>
        <v>148.00</v>
      </c>
      <c r="F246" s="4" t="str">
        <f>VLOOKUP(A246,HOP!A:C,3,0)</f>
        <v>2951765</v>
      </c>
      <c r="G246" s="4">
        <f t="shared" si="6"/>
        <v>0</v>
      </c>
      <c r="H246" s="4" t="str">
        <f t="shared" si="7"/>
        <v>，2951765</v>
      </c>
      <c r="I246" s="4" t="str">
        <f>VLOOKUP(A246,HOP!A:U,21,0)</f>
        <v>直连</v>
      </c>
    </row>
    <row r="247" s="4" customFormat="1" hidden="1" spans="1:9">
      <c r="A247" s="5">
        <v>999222312064761</v>
      </c>
      <c r="B247" s="6">
        <v>45001</v>
      </c>
      <c r="C247" s="6">
        <v>45002</v>
      </c>
      <c r="D247" s="4">
        <v>2108</v>
      </c>
      <c r="E247" s="4" t="str">
        <f>VLOOKUP(A247,HOP!A:L,12,0)</f>
        <v>2108.00</v>
      </c>
      <c r="F247" s="4" t="str">
        <f>VLOOKUP(A247,HOP!A:C,3,0)</f>
        <v>2971236</v>
      </c>
      <c r="G247" s="4">
        <f t="shared" si="6"/>
        <v>0</v>
      </c>
      <c r="H247" s="4" t="str">
        <f t="shared" si="7"/>
        <v>，2971236</v>
      </c>
      <c r="I247" s="4" t="str">
        <f>VLOOKUP(A247,HOP!A:U,21,0)</f>
        <v>直连</v>
      </c>
    </row>
    <row r="248" s="4" customFormat="1" hidden="1" spans="1:9">
      <c r="A248" s="5">
        <v>999222547873370</v>
      </c>
      <c r="B248" s="6">
        <v>45000</v>
      </c>
      <c r="C248" s="6">
        <v>45002</v>
      </c>
      <c r="D248" s="4">
        <v>2822</v>
      </c>
      <c r="E248" s="4" t="str">
        <f>VLOOKUP(A248,HOP!A:L,12,0)</f>
        <v>2822.00</v>
      </c>
      <c r="F248" s="4" t="str">
        <f>VLOOKUP(A248,HOP!A:C,3,0)</f>
        <v>3007237</v>
      </c>
      <c r="G248" s="4">
        <f t="shared" si="6"/>
        <v>0</v>
      </c>
      <c r="H248" s="4" t="str">
        <f t="shared" si="7"/>
        <v>，3007237</v>
      </c>
      <c r="I248" s="4" t="str">
        <f>VLOOKUP(A248,HOP!A:U,21,0)</f>
        <v>直连</v>
      </c>
    </row>
    <row r="249" s="4" customFormat="1" hidden="1" spans="1:9">
      <c r="A249" s="5">
        <v>22633359501</v>
      </c>
      <c r="B249" s="6">
        <v>44998</v>
      </c>
      <c r="C249" s="6">
        <v>45002</v>
      </c>
      <c r="D249" s="4">
        <v>8184</v>
      </c>
      <c r="E249" s="4" t="str">
        <f>VLOOKUP(A249,HOP!A:L,12,0)</f>
        <v>8184.00</v>
      </c>
      <c r="F249" s="4" t="str">
        <f>VLOOKUP(A249,HOP!A:C,3,0)</f>
        <v>3018989</v>
      </c>
      <c r="G249" s="4">
        <f t="shared" si="6"/>
        <v>0</v>
      </c>
      <c r="H249" s="4" t="str">
        <f t="shared" si="7"/>
        <v>，3018989</v>
      </c>
      <c r="I249" s="4" t="str">
        <f>VLOOKUP(A249,HOP!A:U,21,0)</f>
        <v>直连</v>
      </c>
    </row>
    <row r="250" s="4" customFormat="1" hidden="1" spans="1:9">
      <c r="A250" s="5">
        <v>22671692101</v>
      </c>
      <c r="B250" s="6">
        <v>44998</v>
      </c>
      <c r="C250" s="6">
        <v>45002</v>
      </c>
      <c r="D250" s="4">
        <v>4828</v>
      </c>
      <c r="E250" s="4" t="str">
        <f>VLOOKUP(A250,HOP!A:L,12,0)</f>
        <v>4828.00</v>
      </c>
      <c r="F250" s="4" t="str">
        <f>VLOOKUP(A250,HOP!A:C,3,0)</f>
        <v>3023952</v>
      </c>
      <c r="G250" s="4">
        <f t="shared" si="6"/>
        <v>0</v>
      </c>
      <c r="H250" s="4" t="str">
        <f t="shared" si="7"/>
        <v>，3023952</v>
      </c>
      <c r="I250" s="4" t="str">
        <f>VLOOKUP(A250,HOP!A:U,21,0)</f>
        <v>直采</v>
      </c>
    </row>
    <row r="251" s="4" customFormat="1" hidden="1" spans="1:9">
      <c r="A251" s="5">
        <v>999222673854601</v>
      </c>
      <c r="B251" s="6">
        <v>44997</v>
      </c>
      <c r="C251" s="6">
        <v>45002</v>
      </c>
      <c r="D251" s="4">
        <v>3265</v>
      </c>
      <c r="E251" s="4" t="str">
        <f>VLOOKUP(A251,HOP!A:L,12,0)</f>
        <v>3265.00</v>
      </c>
      <c r="F251" s="4" t="str">
        <f>VLOOKUP(A251,HOP!A:C,3,0)</f>
        <v>3024298</v>
      </c>
      <c r="G251" s="4">
        <f t="shared" si="6"/>
        <v>0</v>
      </c>
      <c r="H251" s="4" t="str">
        <f t="shared" si="7"/>
        <v>，3024298</v>
      </c>
      <c r="I251" s="4" t="str">
        <f>VLOOKUP(A251,HOP!A:U,21,0)</f>
        <v>直连</v>
      </c>
    </row>
    <row r="252" s="4" customFormat="1" hidden="1" spans="1:9">
      <c r="A252" s="5">
        <v>999222690890125</v>
      </c>
      <c r="B252" s="6">
        <v>44997</v>
      </c>
      <c r="C252" s="6">
        <v>45002</v>
      </c>
      <c r="D252" s="4">
        <v>9743</v>
      </c>
      <c r="E252" s="4">
        <v>9743</v>
      </c>
      <c r="F252" s="4" t="str">
        <f>VLOOKUP(A252,HOP!A:C,3,0)</f>
        <v>3026741</v>
      </c>
      <c r="G252" s="4">
        <f t="shared" si="6"/>
        <v>0</v>
      </c>
      <c r="H252" s="4" t="str">
        <f t="shared" si="7"/>
        <v>，3026741</v>
      </c>
      <c r="I252" s="4" t="str">
        <f>VLOOKUP(A252,HOP!A:U,21,0)</f>
        <v>直连</v>
      </c>
    </row>
    <row r="253" s="4" customFormat="1" hidden="1" spans="1:9">
      <c r="A253" s="5">
        <v>999222699429991</v>
      </c>
      <c r="B253" s="6">
        <v>44996</v>
      </c>
      <c r="C253" s="6">
        <v>45002</v>
      </c>
      <c r="D253" s="4">
        <v>7470</v>
      </c>
      <c r="E253" s="4" t="str">
        <f>VLOOKUP(A253,HOP!A:L,12,0)</f>
        <v>7470.00</v>
      </c>
      <c r="F253" s="4" t="str">
        <f>VLOOKUP(A253,HOP!A:C,3,0)</f>
        <v>3027517</v>
      </c>
      <c r="G253" s="4">
        <f t="shared" si="6"/>
        <v>0</v>
      </c>
      <c r="H253" s="4" t="str">
        <f t="shared" si="7"/>
        <v>，3027517</v>
      </c>
      <c r="I253" s="4" t="str">
        <f>VLOOKUP(A253,HOP!A:U,21,0)</f>
        <v>直连</v>
      </c>
    </row>
    <row r="254" s="4" customFormat="1" hidden="1" spans="1:9">
      <c r="A254" s="5">
        <v>999222717820884</v>
      </c>
      <c r="B254" s="6">
        <v>45000</v>
      </c>
      <c r="C254" s="6">
        <v>45002</v>
      </c>
      <c r="D254" s="4">
        <v>2964</v>
      </c>
      <c r="E254" s="4" t="str">
        <f>VLOOKUP(A254,HOP!A:L,12,0)</f>
        <v>2964.00</v>
      </c>
      <c r="F254" s="4" t="str">
        <f>VLOOKUP(A254,HOP!A:C,3,0)</f>
        <v>3029874</v>
      </c>
      <c r="G254" s="4">
        <f t="shared" si="6"/>
        <v>0</v>
      </c>
      <c r="H254" s="4" t="str">
        <f t="shared" si="7"/>
        <v>，3029874</v>
      </c>
      <c r="I254" s="4" t="str">
        <f>VLOOKUP(A254,HOP!A:U,21,0)</f>
        <v>直连</v>
      </c>
    </row>
    <row r="255" s="4" customFormat="1" hidden="1" spans="1:9">
      <c r="A255" s="5">
        <v>999222774110788</v>
      </c>
      <c r="B255" s="6">
        <v>44998</v>
      </c>
      <c r="C255" s="6">
        <v>45002</v>
      </c>
      <c r="D255" s="4">
        <v>2424</v>
      </c>
      <c r="E255" s="4" t="str">
        <f>VLOOKUP(A255,HOP!A:L,12,0)</f>
        <v>2424.00</v>
      </c>
      <c r="F255" s="4" t="str">
        <f>VLOOKUP(A255,HOP!A:C,3,0)</f>
        <v>3037786</v>
      </c>
      <c r="G255" s="4">
        <f t="shared" si="6"/>
        <v>0</v>
      </c>
      <c r="H255" s="4" t="str">
        <f t="shared" si="7"/>
        <v>，3037786</v>
      </c>
      <c r="I255" s="4" t="str">
        <f>VLOOKUP(A255,HOP!A:U,21,0)</f>
        <v>直连</v>
      </c>
    </row>
    <row r="256" s="4" customFormat="1" hidden="1" spans="1:9">
      <c r="A256" s="5">
        <v>999222807348224</v>
      </c>
      <c r="B256" s="6">
        <v>44999</v>
      </c>
      <c r="C256" s="6">
        <v>45002</v>
      </c>
      <c r="D256" s="4">
        <v>2460</v>
      </c>
      <c r="E256" s="4" t="str">
        <f>VLOOKUP(A256,HOP!A:L,12,0)</f>
        <v>2460.00</v>
      </c>
      <c r="F256" s="4" t="str">
        <f>VLOOKUP(A256,HOP!A:C,3,0)</f>
        <v>3043996</v>
      </c>
      <c r="G256" s="4">
        <f t="shared" si="6"/>
        <v>0</v>
      </c>
      <c r="H256" s="4" t="str">
        <f t="shared" si="7"/>
        <v>，3043996</v>
      </c>
      <c r="I256" s="4" t="str">
        <f>VLOOKUP(A256,HOP!A:U,21,0)</f>
        <v>直连</v>
      </c>
    </row>
    <row r="257" s="4" customFormat="1" hidden="1" spans="1:9">
      <c r="A257" s="5">
        <v>999222821949393</v>
      </c>
      <c r="B257" s="6">
        <v>45001</v>
      </c>
      <c r="C257" s="6">
        <v>45002</v>
      </c>
      <c r="D257" s="4">
        <v>581</v>
      </c>
      <c r="E257" s="4" t="str">
        <f>VLOOKUP(A257,HOP!A:L,12,0)</f>
        <v>581.00</v>
      </c>
      <c r="F257" s="4" t="str">
        <f>VLOOKUP(A257,HOP!A:C,3,0)</f>
        <v>3047656</v>
      </c>
      <c r="G257" s="4">
        <f t="shared" si="6"/>
        <v>0</v>
      </c>
      <c r="H257" s="4" t="str">
        <f t="shared" si="7"/>
        <v>，3047656</v>
      </c>
      <c r="I257" s="4" t="str">
        <f>VLOOKUP(A257,HOP!A:U,21,0)</f>
        <v>直连</v>
      </c>
    </row>
    <row r="258" s="4" customFormat="1" hidden="1" spans="1:9">
      <c r="A258" s="5">
        <v>999222838654301</v>
      </c>
      <c r="B258" s="6">
        <v>44999</v>
      </c>
      <c r="C258" s="6">
        <v>45002</v>
      </c>
      <c r="D258" s="4">
        <v>3393</v>
      </c>
      <c r="E258" s="4" t="str">
        <f>VLOOKUP(A258,HOP!A:L,12,0)</f>
        <v>3393.00</v>
      </c>
      <c r="F258" s="4" t="str">
        <f>VLOOKUP(A258,HOP!A:C,3,0)</f>
        <v>3050432</v>
      </c>
      <c r="G258" s="4">
        <f t="shared" si="6"/>
        <v>0</v>
      </c>
      <c r="H258" s="4" t="str">
        <f t="shared" si="7"/>
        <v>，3050432</v>
      </c>
      <c r="I258" s="4" t="str">
        <f>VLOOKUP(A258,HOP!A:U,21,0)</f>
        <v>直连</v>
      </c>
    </row>
    <row r="259" s="4" customFormat="1" hidden="1" spans="1:9">
      <c r="A259" s="5">
        <v>999222865880478</v>
      </c>
      <c r="B259" s="6">
        <v>45001</v>
      </c>
      <c r="C259" s="6">
        <v>45002</v>
      </c>
      <c r="D259" s="4">
        <v>656</v>
      </c>
      <c r="E259" s="4" t="str">
        <f>VLOOKUP(A259,HOP!A:L,12,0)</f>
        <v>656.00</v>
      </c>
      <c r="F259" s="4" t="str">
        <f>VLOOKUP(A259,HOP!A:C,3,0)</f>
        <v>3054331</v>
      </c>
      <c r="G259" s="4">
        <f t="shared" ref="G259:G322" si="8">D259-E259</f>
        <v>0</v>
      </c>
      <c r="H259" s="4" t="str">
        <f t="shared" ref="H259:H322" si="9">$H$1&amp;F259</f>
        <v>，3054331</v>
      </c>
      <c r="I259" s="4" t="str">
        <f>VLOOKUP(A259,HOP!A:U,21,0)</f>
        <v>直连</v>
      </c>
    </row>
    <row r="260" s="4" customFormat="1" hidden="1" spans="1:9">
      <c r="A260" s="5">
        <v>999222886567619</v>
      </c>
      <c r="B260" s="6">
        <v>44999</v>
      </c>
      <c r="C260" s="6">
        <v>45002</v>
      </c>
      <c r="D260" s="4">
        <v>795</v>
      </c>
      <c r="E260" s="4" t="str">
        <f>VLOOKUP(A260,HOP!A:L,12,0)</f>
        <v>795.00</v>
      </c>
      <c r="F260" s="4" t="str">
        <f>VLOOKUP(A260,HOP!A:C,3,0)</f>
        <v>3057624</v>
      </c>
      <c r="G260" s="4">
        <f t="shared" si="8"/>
        <v>0</v>
      </c>
      <c r="H260" s="4" t="str">
        <f t="shared" si="9"/>
        <v>，3057624</v>
      </c>
      <c r="I260" s="4" t="str">
        <f>VLOOKUP(A260,HOP!A:U,21,0)</f>
        <v>直连</v>
      </c>
    </row>
    <row r="261" s="4" customFormat="1" hidden="1" spans="1:9">
      <c r="A261" s="5">
        <v>999222939665689</v>
      </c>
      <c r="B261" s="6">
        <v>45001</v>
      </c>
      <c r="C261" s="6">
        <v>45002</v>
      </c>
      <c r="D261" s="4">
        <v>183</v>
      </c>
      <c r="E261" s="4" t="str">
        <f>VLOOKUP(A261,HOP!A:L,12,0)</f>
        <v>183.00</v>
      </c>
      <c r="F261" s="4" t="str">
        <f>VLOOKUP(A261,HOP!A:C,3,0)</f>
        <v>3067394</v>
      </c>
      <c r="G261" s="4">
        <f t="shared" si="8"/>
        <v>0</v>
      </c>
      <c r="H261" s="4" t="str">
        <f t="shared" si="9"/>
        <v>，3067394</v>
      </c>
      <c r="I261" s="4" t="str">
        <f>VLOOKUP(A261,HOP!A:U,21,0)</f>
        <v>直连</v>
      </c>
    </row>
    <row r="262" s="4" customFormat="1" hidden="1" spans="1:9">
      <c r="A262" s="5">
        <v>999222946989659</v>
      </c>
      <c r="B262" s="6">
        <v>45000</v>
      </c>
      <c r="C262" s="6">
        <v>45002</v>
      </c>
      <c r="D262" s="4">
        <v>0</v>
      </c>
      <c r="E262" s="4" t="e">
        <f>VLOOKUP(A262,HOP!A:L,12,0)</f>
        <v>#N/A</v>
      </c>
      <c r="F262" s="4" t="e">
        <f>VLOOKUP(A262,HOP!A:C,3,0)</f>
        <v>#N/A</v>
      </c>
      <c r="G262" s="4" t="e">
        <f t="shared" si="8"/>
        <v>#N/A</v>
      </c>
      <c r="H262" s="4" t="e">
        <f t="shared" si="9"/>
        <v>#N/A</v>
      </c>
      <c r="I262" s="4" t="e">
        <f>VLOOKUP(A262,HOP!A:U,21,0)</f>
        <v>#N/A</v>
      </c>
    </row>
    <row r="263" s="4" customFormat="1" hidden="1" spans="1:9">
      <c r="A263" s="5">
        <v>999222957345518</v>
      </c>
      <c r="B263" s="6">
        <v>44996</v>
      </c>
      <c r="C263" s="6">
        <v>45002</v>
      </c>
      <c r="D263" s="4">
        <v>0</v>
      </c>
      <c r="E263" s="4" t="e">
        <f>VLOOKUP(A263,HOP!A:L,12,0)</f>
        <v>#N/A</v>
      </c>
      <c r="F263" s="4" t="e">
        <f>VLOOKUP(A263,HOP!A:C,3,0)</f>
        <v>#N/A</v>
      </c>
      <c r="G263" s="4" t="e">
        <f t="shared" si="8"/>
        <v>#N/A</v>
      </c>
      <c r="H263" s="4" t="e">
        <f t="shared" si="9"/>
        <v>#N/A</v>
      </c>
      <c r="I263" s="4" t="e">
        <f>VLOOKUP(A263,HOP!A:U,21,0)</f>
        <v>#N/A</v>
      </c>
    </row>
    <row r="264" s="4" customFormat="1" hidden="1" spans="1:9">
      <c r="A264" s="5">
        <v>999222961599304</v>
      </c>
      <c r="B264" s="6">
        <v>45000</v>
      </c>
      <c r="C264" s="6">
        <v>45002</v>
      </c>
      <c r="D264" s="4">
        <v>632</v>
      </c>
      <c r="E264" s="4" t="str">
        <f>VLOOKUP(A264,HOP!A:L,12,0)</f>
        <v>632.00</v>
      </c>
      <c r="F264" s="4" t="str">
        <f>VLOOKUP(A264,HOP!A:C,3,0)</f>
        <v>3073855</v>
      </c>
      <c r="G264" s="4">
        <f t="shared" si="8"/>
        <v>0</v>
      </c>
      <c r="H264" s="4" t="str">
        <f t="shared" si="9"/>
        <v>，3073855</v>
      </c>
      <c r="I264" s="4" t="str">
        <f>VLOOKUP(A264,HOP!A:U,21,0)</f>
        <v>直连</v>
      </c>
    </row>
    <row r="265" s="4" customFormat="1" hidden="1" spans="1:9">
      <c r="A265" s="5">
        <v>999222963872345</v>
      </c>
      <c r="B265" s="6">
        <v>45001</v>
      </c>
      <c r="C265" s="6">
        <v>45002</v>
      </c>
      <c r="D265" s="4">
        <v>459</v>
      </c>
      <c r="E265" s="4" t="str">
        <f>VLOOKUP(A265,HOP!A:L,12,0)</f>
        <v>459.00</v>
      </c>
      <c r="F265" s="4" t="str">
        <f>VLOOKUP(A265,HOP!A:C,3,0)</f>
        <v>3074583</v>
      </c>
      <c r="G265" s="4">
        <f t="shared" si="8"/>
        <v>0</v>
      </c>
      <c r="H265" s="4" t="str">
        <f t="shared" si="9"/>
        <v>，3074583</v>
      </c>
      <c r="I265" s="4" t="str">
        <f>VLOOKUP(A265,HOP!A:U,21,0)</f>
        <v>直连</v>
      </c>
    </row>
    <row r="266" s="4" customFormat="1" hidden="1" spans="1:9">
      <c r="A266" s="5">
        <v>999222969386616</v>
      </c>
      <c r="B266" s="6">
        <v>45000</v>
      </c>
      <c r="C266" s="6">
        <v>45002</v>
      </c>
      <c r="D266" s="4">
        <v>2681</v>
      </c>
      <c r="E266" s="4" t="str">
        <f>VLOOKUP(A266,HOP!A:L,12,0)</f>
        <v>2681.00</v>
      </c>
      <c r="F266" s="4" t="str">
        <f>VLOOKUP(A266,HOP!A:C,3,0)</f>
        <v>3076426</v>
      </c>
      <c r="G266" s="4">
        <f t="shared" si="8"/>
        <v>0</v>
      </c>
      <c r="H266" s="4" t="str">
        <f t="shared" si="9"/>
        <v>，3076426</v>
      </c>
      <c r="I266" s="4" t="str">
        <f>VLOOKUP(A266,HOP!A:U,21,0)</f>
        <v>直连</v>
      </c>
    </row>
    <row r="267" s="4" customFormat="1" hidden="1" spans="1:9">
      <c r="A267" s="5">
        <v>999222974319949</v>
      </c>
      <c r="B267" s="6">
        <v>44996</v>
      </c>
      <c r="C267" s="6">
        <v>45002</v>
      </c>
      <c r="D267" s="4">
        <v>3587</v>
      </c>
      <c r="E267" s="4" t="str">
        <f>VLOOKUP(A267,HOP!A:L,12,0)</f>
        <v>3587.00</v>
      </c>
      <c r="F267" s="4" t="str">
        <f>VLOOKUP(A267,HOP!A:C,3,0)</f>
        <v>3077730</v>
      </c>
      <c r="G267" s="4">
        <f t="shared" si="8"/>
        <v>0</v>
      </c>
      <c r="H267" s="4" t="str">
        <f t="shared" si="9"/>
        <v>，3077730</v>
      </c>
      <c r="I267" s="4" t="str">
        <f>VLOOKUP(A267,HOP!A:U,21,0)</f>
        <v>直连</v>
      </c>
    </row>
    <row r="268" s="4" customFormat="1" hidden="1" spans="1:9">
      <c r="A268" s="5">
        <v>999222983520153</v>
      </c>
      <c r="B268" s="6">
        <v>45001</v>
      </c>
      <c r="C268" s="6">
        <v>45002</v>
      </c>
      <c r="D268" s="4">
        <v>722</v>
      </c>
      <c r="E268" s="4" t="str">
        <f>VLOOKUP(A268,HOP!A:L,12,0)</f>
        <v>722.00</v>
      </c>
      <c r="F268" s="4" t="str">
        <f>VLOOKUP(A268,HOP!A:C,3,0)</f>
        <v>3081025</v>
      </c>
      <c r="G268" s="4">
        <f t="shared" si="8"/>
        <v>0</v>
      </c>
      <c r="H268" s="4" t="str">
        <f t="shared" si="9"/>
        <v>，3081025</v>
      </c>
      <c r="I268" s="4" t="str">
        <f>VLOOKUP(A268,HOP!A:U,21,0)</f>
        <v>直连</v>
      </c>
    </row>
    <row r="269" s="4" customFormat="1" hidden="1" spans="1:9">
      <c r="A269" s="5">
        <v>999222990045621</v>
      </c>
      <c r="B269" s="6">
        <v>44999</v>
      </c>
      <c r="C269" s="6">
        <v>45002</v>
      </c>
      <c r="D269" s="4">
        <v>1398</v>
      </c>
      <c r="E269" s="4" t="str">
        <f>VLOOKUP(A269,HOP!A:L,12,0)</f>
        <v>1398.00</v>
      </c>
      <c r="F269" s="4" t="str">
        <f>VLOOKUP(A269,HOP!A:C,3,0)</f>
        <v>3083353</v>
      </c>
      <c r="G269" s="4">
        <f t="shared" si="8"/>
        <v>0</v>
      </c>
      <c r="H269" s="4" t="str">
        <f t="shared" si="9"/>
        <v>，3083353</v>
      </c>
      <c r="I269" s="4" t="str">
        <f>VLOOKUP(A269,HOP!A:U,21,0)</f>
        <v>直连</v>
      </c>
    </row>
    <row r="270" s="4" customFormat="1" hidden="1" spans="1:9">
      <c r="A270" s="5">
        <v>999222990097261</v>
      </c>
      <c r="B270" s="6">
        <v>44998</v>
      </c>
      <c r="C270" s="6">
        <v>45002</v>
      </c>
      <c r="D270" s="4">
        <v>830</v>
      </c>
      <c r="E270" s="4">
        <v>830</v>
      </c>
      <c r="F270" s="4" t="str">
        <f>VLOOKUP(A270,HOP!A:C,3,0)</f>
        <v>3083378</v>
      </c>
      <c r="G270" s="4">
        <f t="shared" si="8"/>
        <v>0</v>
      </c>
      <c r="H270" s="4" t="str">
        <f t="shared" si="9"/>
        <v>，3083378</v>
      </c>
      <c r="I270" s="4" t="str">
        <f>VLOOKUP(A270,HOP!A:U,21,0)</f>
        <v>直连</v>
      </c>
    </row>
    <row r="271" s="4" customFormat="1" hidden="1" spans="1:9">
      <c r="A271" s="5">
        <v>999223002561011</v>
      </c>
      <c r="B271" s="6">
        <v>45000</v>
      </c>
      <c r="C271" s="6">
        <v>45002</v>
      </c>
      <c r="D271" s="4">
        <v>1062</v>
      </c>
      <c r="E271" s="4" t="str">
        <f>VLOOKUP(A271,HOP!A:L,12,0)</f>
        <v>1062.00</v>
      </c>
      <c r="F271" s="4" t="str">
        <f>VLOOKUP(A271,HOP!A:C,3,0)</f>
        <v>3088493</v>
      </c>
      <c r="G271" s="4">
        <f t="shared" si="8"/>
        <v>0</v>
      </c>
      <c r="H271" s="4" t="str">
        <f t="shared" si="9"/>
        <v>，3088493</v>
      </c>
      <c r="I271" s="4" t="str">
        <f>VLOOKUP(A271,HOP!A:U,21,0)</f>
        <v>直连</v>
      </c>
    </row>
    <row r="272" s="4" customFormat="1" hidden="1" spans="1:9">
      <c r="A272" s="5">
        <v>999223005815038</v>
      </c>
      <c r="B272" s="6">
        <v>45001</v>
      </c>
      <c r="C272" s="6">
        <v>45002</v>
      </c>
      <c r="D272" s="4">
        <v>247</v>
      </c>
      <c r="E272" s="4" t="str">
        <f>VLOOKUP(A272,HOP!A:L,12,0)</f>
        <v>247.00</v>
      </c>
      <c r="F272" s="4" t="str">
        <f>VLOOKUP(A272,HOP!A:C,3,0)</f>
        <v>3089800</v>
      </c>
      <c r="G272" s="4">
        <f t="shared" si="8"/>
        <v>0</v>
      </c>
      <c r="H272" s="4" t="str">
        <f t="shared" si="9"/>
        <v>，3089800</v>
      </c>
      <c r="I272" s="4" t="str">
        <f>VLOOKUP(A272,HOP!A:U,21,0)</f>
        <v>直连</v>
      </c>
    </row>
    <row r="273" s="4" customFormat="1" hidden="1" spans="1:9">
      <c r="A273" s="5">
        <v>999223028022869</v>
      </c>
      <c r="B273" s="6">
        <v>45001</v>
      </c>
      <c r="C273" s="6">
        <v>45002</v>
      </c>
      <c r="D273" s="4">
        <v>1092</v>
      </c>
      <c r="E273" s="4" t="str">
        <f>VLOOKUP(A273,HOP!A:L,12,0)</f>
        <v>1092.00</v>
      </c>
      <c r="F273" s="4" t="str">
        <f>VLOOKUP(A273,HOP!A:C,3,0)</f>
        <v>3093812</v>
      </c>
      <c r="G273" s="4">
        <f t="shared" si="8"/>
        <v>0</v>
      </c>
      <c r="H273" s="4" t="str">
        <f t="shared" si="9"/>
        <v>，3093812</v>
      </c>
      <c r="I273" s="4" t="str">
        <f>VLOOKUP(A273,HOP!A:U,21,0)</f>
        <v>直连</v>
      </c>
    </row>
    <row r="274" s="4" customFormat="1" hidden="1" spans="1:9">
      <c r="A274" s="5">
        <v>999223036806490</v>
      </c>
      <c r="B274" s="6">
        <v>45001</v>
      </c>
      <c r="C274" s="6">
        <v>45002</v>
      </c>
      <c r="D274" s="4">
        <v>696</v>
      </c>
      <c r="E274" s="4" t="str">
        <f>VLOOKUP(A274,HOP!A:L,12,0)</f>
        <v>696.00</v>
      </c>
      <c r="F274" s="4" t="str">
        <f>VLOOKUP(A274,HOP!A:C,3,0)</f>
        <v>3096689</v>
      </c>
      <c r="G274" s="4">
        <f t="shared" si="8"/>
        <v>0</v>
      </c>
      <c r="H274" s="4" t="str">
        <f t="shared" si="9"/>
        <v>，3096689</v>
      </c>
      <c r="I274" s="4" t="str">
        <f>VLOOKUP(A274,HOP!A:U,21,0)</f>
        <v>直连</v>
      </c>
    </row>
    <row r="275" s="4" customFormat="1" hidden="1" spans="1:9">
      <c r="A275" s="5">
        <v>999223039136323</v>
      </c>
      <c r="B275" s="6">
        <v>44998</v>
      </c>
      <c r="C275" s="6">
        <v>45002</v>
      </c>
      <c r="D275" s="4">
        <v>2952</v>
      </c>
      <c r="E275" s="4" t="str">
        <f>VLOOKUP(A275,HOP!A:L,12,0)</f>
        <v>2952.00</v>
      </c>
      <c r="F275" s="4" t="str">
        <f>VLOOKUP(A275,HOP!A:C,3,0)</f>
        <v>3097698</v>
      </c>
      <c r="G275" s="4">
        <f t="shared" si="8"/>
        <v>0</v>
      </c>
      <c r="H275" s="4" t="str">
        <f t="shared" si="9"/>
        <v>，3097698</v>
      </c>
      <c r="I275" s="4" t="str">
        <f>VLOOKUP(A275,HOP!A:U,21,0)</f>
        <v>直连</v>
      </c>
    </row>
    <row r="276" s="4" customFormat="1" hidden="1" spans="1:9">
      <c r="A276" s="5">
        <v>999223057834871</v>
      </c>
      <c r="B276" s="6">
        <v>45001</v>
      </c>
      <c r="C276" s="6">
        <v>45002</v>
      </c>
      <c r="D276" s="4">
        <v>554</v>
      </c>
      <c r="E276" s="4" t="str">
        <f>VLOOKUP(A276,HOP!A:L,12,0)</f>
        <v>554.00</v>
      </c>
      <c r="F276" s="4" t="str">
        <f>VLOOKUP(A276,HOP!A:C,3,0)</f>
        <v>3102827</v>
      </c>
      <c r="G276" s="4">
        <f t="shared" si="8"/>
        <v>0</v>
      </c>
      <c r="H276" s="4" t="str">
        <f t="shared" si="9"/>
        <v>，3102827</v>
      </c>
      <c r="I276" s="4" t="str">
        <f>VLOOKUP(A276,HOP!A:U,21,0)</f>
        <v>直连</v>
      </c>
    </row>
    <row r="277" s="4" customFormat="1" hidden="1" spans="1:9">
      <c r="A277" s="5">
        <v>999223070897065</v>
      </c>
      <c r="B277" s="6">
        <v>45001</v>
      </c>
      <c r="C277" s="6">
        <v>45002</v>
      </c>
      <c r="D277" s="4">
        <v>932</v>
      </c>
      <c r="E277" s="4" t="str">
        <f>VLOOKUP(A277,HOP!A:L,12,0)</f>
        <v>932.00</v>
      </c>
      <c r="F277" s="4" t="str">
        <f>VLOOKUP(A277,HOP!A:C,3,0)</f>
        <v>3105538</v>
      </c>
      <c r="G277" s="4">
        <f t="shared" si="8"/>
        <v>0</v>
      </c>
      <c r="H277" s="4" t="str">
        <f t="shared" si="9"/>
        <v>，3105538</v>
      </c>
      <c r="I277" s="4" t="str">
        <f>VLOOKUP(A277,HOP!A:U,21,0)</f>
        <v>直连</v>
      </c>
    </row>
    <row r="278" s="4" customFormat="1" hidden="1" spans="1:9">
      <c r="A278" s="5">
        <v>999223071089754</v>
      </c>
      <c r="B278" s="6">
        <v>45000</v>
      </c>
      <c r="C278" s="6">
        <v>45002</v>
      </c>
      <c r="D278" s="4">
        <v>888</v>
      </c>
      <c r="E278" s="4" t="str">
        <f>VLOOKUP(A278,HOP!A:L,12,0)</f>
        <v>888.00</v>
      </c>
      <c r="F278" s="4" t="str">
        <f>VLOOKUP(A278,HOP!A:C,3,0)</f>
        <v>3105584</v>
      </c>
      <c r="G278" s="4">
        <f t="shared" si="8"/>
        <v>0</v>
      </c>
      <c r="H278" s="4" t="str">
        <f t="shared" si="9"/>
        <v>，3105584</v>
      </c>
      <c r="I278" s="4" t="str">
        <f>VLOOKUP(A278,HOP!A:U,21,0)</f>
        <v>直连</v>
      </c>
    </row>
    <row r="279" s="4" customFormat="1" hidden="1" spans="1:9">
      <c r="A279" s="5">
        <v>999223073675553</v>
      </c>
      <c r="B279" s="6">
        <v>44998</v>
      </c>
      <c r="C279" s="6">
        <v>45002</v>
      </c>
      <c r="D279" s="4">
        <v>2640</v>
      </c>
      <c r="E279" s="4" t="str">
        <f>VLOOKUP(A279,HOP!A:L,12,0)</f>
        <v>2640.00</v>
      </c>
      <c r="F279" s="4" t="str">
        <f>VLOOKUP(A279,HOP!A:C,3,0)</f>
        <v>3106665</v>
      </c>
      <c r="G279" s="4">
        <f t="shared" si="8"/>
        <v>0</v>
      </c>
      <c r="H279" s="4" t="str">
        <f t="shared" si="9"/>
        <v>，3106665</v>
      </c>
      <c r="I279" s="4" t="str">
        <f>VLOOKUP(A279,HOP!A:U,21,0)</f>
        <v>直连</v>
      </c>
    </row>
    <row r="280" s="4" customFormat="1" hidden="1" spans="1:9">
      <c r="A280" s="5">
        <v>999223074540701</v>
      </c>
      <c r="B280" s="6">
        <v>45001</v>
      </c>
      <c r="C280" s="6">
        <v>45002</v>
      </c>
      <c r="D280" s="4">
        <v>2155</v>
      </c>
      <c r="E280" s="4" t="str">
        <f>VLOOKUP(A280,HOP!A:L,12,0)</f>
        <v>2155.00</v>
      </c>
      <c r="F280" s="4" t="str">
        <f>VLOOKUP(A280,HOP!A:C,3,0)</f>
        <v>3107108</v>
      </c>
      <c r="G280" s="4">
        <f t="shared" si="8"/>
        <v>0</v>
      </c>
      <c r="H280" s="4" t="str">
        <f t="shared" si="9"/>
        <v>，3107108</v>
      </c>
      <c r="I280" s="4" t="str">
        <f>VLOOKUP(A280,HOP!A:U,21,0)</f>
        <v>直连</v>
      </c>
    </row>
    <row r="281" s="4" customFormat="1" hidden="1" spans="1:9">
      <c r="A281" s="5">
        <v>999223080755954</v>
      </c>
      <c r="B281" s="6">
        <v>44999</v>
      </c>
      <c r="C281" s="6">
        <v>45002</v>
      </c>
      <c r="D281" s="4">
        <v>864</v>
      </c>
      <c r="E281" s="4" t="str">
        <f>VLOOKUP(A281,HOP!A:L,12,0)</f>
        <v>864.00</v>
      </c>
      <c r="F281" s="4" t="str">
        <f>VLOOKUP(A281,HOP!A:C,3,0)</f>
        <v>3108055</v>
      </c>
      <c r="G281" s="4">
        <f t="shared" si="8"/>
        <v>0</v>
      </c>
      <c r="H281" s="4" t="str">
        <f t="shared" si="9"/>
        <v>，3108055</v>
      </c>
      <c r="I281" s="4" t="str">
        <f>VLOOKUP(A281,HOP!A:U,21,0)</f>
        <v>直连</v>
      </c>
    </row>
    <row r="282" s="4" customFormat="1" hidden="1" spans="1:9">
      <c r="A282" s="5">
        <v>999223083490253</v>
      </c>
      <c r="B282" s="6">
        <v>45001</v>
      </c>
      <c r="C282" s="6">
        <v>45002</v>
      </c>
      <c r="D282" s="4">
        <v>758</v>
      </c>
      <c r="E282" s="4" t="str">
        <f>VLOOKUP(A282,HOP!A:L,12,0)</f>
        <v>758.00</v>
      </c>
      <c r="F282" s="4" t="str">
        <f>VLOOKUP(A282,HOP!A:C,3,0)</f>
        <v>3108812</v>
      </c>
      <c r="G282" s="4">
        <f t="shared" si="8"/>
        <v>0</v>
      </c>
      <c r="H282" s="4" t="str">
        <f t="shared" si="9"/>
        <v>，3108812</v>
      </c>
      <c r="I282" s="4" t="str">
        <f>VLOOKUP(A282,HOP!A:U,21,0)</f>
        <v>直连</v>
      </c>
    </row>
    <row r="283" s="4" customFormat="1" hidden="1" spans="1:9">
      <c r="A283" s="5">
        <v>999223087540278</v>
      </c>
      <c r="B283" s="6">
        <v>45001</v>
      </c>
      <c r="C283" s="6">
        <v>45002</v>
      </c>
      <c r="D283" s="4">
        <v>1449</v>
      </c>
      <c r="E283" s="4" t="str">
        <f>VLOOKUP(A283,HOP!A:L,12,0)</f>
        <v>1449.00</v>
      </c>
      <c r="F283" s="4" t="str">
        <f>VLOOKUP(A283,HOP!A:C,3,0)</f>
        <v>3109938</v>
      </c>
      <c r="G283" s="4">
        <f t="shared" si="8"/>
        <v>0</v>
      </c>
      <c r="H283" s="4" t="str">
        <f t="shared" si="9"/>
        <v>，3109938</v>
      </c>
      <c r="I283" s="4" t="str">
        <f>VLOOKUP(A283,HOP!A:U,21,0)</f>
        <v>直连</v>
      </c>
    </row>
    <row r="284" s="4" customFormat="1" hidden="1" spans="1:9">
      <c r="A284" s="5">
        <v>999223096731172</v>
      </c>
      <c r="B284" s="6">
        <v>45001</v>
      </c>
      <c r="C284" s="6">
        <v>45002</v>
      </c>
      <c r="D284" s="4">
        <v>181</v>
      </c>
      <c r="E284" s="4" t="str">
        <f>VLOOKUP(A284,HOP!A:L,12,0)</f>
        <v>181.00</v>
      </c>
      <c r="F284" s="4" t="str">
        <f>VLOOKUP(A284,HOP!A:C,3,0)</f>
        <v>3112341</v>
      </c>
      <c r="G284" s="4">
        <f t="shared" si="8"/>
        <v>0</v>
      </c>
      <c r="H284" s="4" t="str">
        <f t="shared" si="9"/>
        <v>，3112341</v>
      </c>
      <c r="I284" s="4" t="str">
        <f>VLOOKUP(A284,HOP!A:U,21,0)</f>
        <v>直连</v>
      </c>
    </row>
    <row r="285" s="4" customFormat="1" hidden="1" spans="1:9">
      <c r="A285" s="5">
        <v>999223097442067</v>
      </c>
      <c r="B285" s="6">
        <v>44999</v>
      </c>
      <c r="C285" s="6">
        <v>45002</v>
      </c>
      <c r="D285" s="4">
        <v>6942</v>
      </c>
      <c r="E285" s="4" t="str">
        <f>VLOOKUP(A285,HOP!A:L,12,0)</f>
        <v>6942.00</v>
      </c>
      <c r="F285" s="4" t="str">
        <f>VLOOKUP(A285,HOP!A:C,3,0)</f>
        <v>3112524</v>
      </c>
      <c r="G285" s="4">
        <f t="shared" si="8"/>
        <v>0</v>
      </c>
      <c r="H285" s="4" t="str">
        <f t="shared" si="9"/>
        <v>，3112524</v>
      </c>
      <c r="I285" s="4" t="str">
        <f>VLOOKUP(A285,HOP!A:U,21,0)</f>
        <v>直连</v>
      </c>
    </row>
    <row r="286" s="4" customFormat="1" hidden="1" spans="1:9">
      <c r="A286" s="5">
        <v>999223101410563</v>
      </c>
      <c r="B286" s="6">
        <v>45001</v>
      </c>
      <c r="C286" s="6">
        <v>45002</v>
      </c>
      <c r="D286" s="4">
        <v>380</v>
      </c>
      <c r="E286" s="4" t="str">
        <f>VLOOKUP(A286,HOP!A:L,12,0)</f>
        <v>380.00</v>
      </c>
      <c r="F286" s="4" t="str">
        <f>VLOOKUP(A286,HOP!A:C,3,0)</f>
        <v>3113495</v>
      </c>
      <c r="G286" s="4">
        <f t="shared" si="8"/>
        <v>0</v>
      </c>
      <c r="H286" s="4" t="str">
        <f t="shared" si="9"/>
        <v>，3113495</v>
      </c>
      <c r="I286" s="4" t="str">
        <f>VLOOKUP(A286,HOP!A:U,21,0)</f>
        <v>直连</v>
      </c>
    </row>
    <row r="287" s="4" customFormat="1" hidden="1" spans="1:9">
      <c r="A287" s="5">
        <v>999223108020444</v>
      </c>
      <c r="B287" s="6">
        <v>45001</v>
      </c>
      <c r="C287" s="6">
        <v>45002</v>
      </c>
      <c r="D287" s="4">
        <v>276</v>
      </c>
      <c r="E287" s="4" t="str">
        <f>VLOOKUP(A287,HOP!A:L,12,0)</f>
        <v>276.00</v>
      </c>
      <c r="F287" s="4" t="str">
        <f>VLOOKUP(A287,HOP!A:C,3,0)</f>
        <v>3115844</v>
      </c>
      <c r="G287" s="4">
        <f t="shared" si="8"/>
        <v>0</v>
      </c>
      <c r="H287" s="4" t="str">
        <f t="shared" si="9"/>
        <v>，3115844</v>
      </c>
      <c r="I287" s="4" t="str">
        <f>VLOOKUP(A287,HOP!A:U,21,0)</f>
        <v>直连</v>
      </c>
    </row>
    <row r="288" s="4" customFormat="1" hidden="1" spans="1:9">
      <c r="A288" s="5">
        <v>999223113191080</v>
      </c>
      <c r="B288" s="6">
        <v>45000</v>
      </c>
      <c r="C288" s="6">
        <v>45002</v>
      </c>
      <c r="D288" s="4">
        <v>2310</v>
      </c>
      <c r="E288" s="4" t="str">
        <f>VLOOKUP(A288,HOP!A:L,12,0)</f>
        <v>2310.00</v>
      </c>
      <c r="F288" s="4" t="str">
        <f>VLOOKUP(A288,HOP!A:C,3,0)</f>
        <v>3116348</v>
      </c>
      <c r="G288" s="4">
        <f t="shared" si="8"/>
        <v>0</v>
      </c>
      <c r="H288" s="4" t="str">
        <f t="shared" si="9"/>
        <v>，3116348</v>
      </c>
      <c r="I288" s="4" t="str">
        <f>VLOOKUP(A288,HOP!A:U,21,0)</f>
        <v>直连</v>
      </c>
    </row>
    <row r="289" s="4" customFormat="1" hidden="1" spans="1:9">
      <c r="A289" s="5">
        <v>999223115970853</v>
      </c>
      <c r="B289" s="6">
        <v>44997</v>
      </c>
      <c r="C289" s="6">
        <v>45002</v>
      </c>
      <c r="D289" s="4">
        <v>1925</v>
      </c>
      <c r="E289" s="4" t="str">
        <f>VLOOKUP(A289,HOP!A:L,12,0)</f>
        <v>1925.00</v>
      </c>
      <c r="F289" s="4" t="str">
        <f>VLOOKUP(A289,HOP!A:C,3,0)</f>
        <v>3117130</v>
      </c>
      <c r="G289" s="4">
        <f t="shared" si="8"/>
        <v>0</v>
      </c>
      <c r="H289" s="4" t="str">
        <f t="shared" si="9"/>
        <v>，3117130</v>
      </c>
      <c r="I289" s="4" t="str">
        <f>VLOOKUP(A289,HOP!A:U,21,0)</f>
        <v>直连</v>
      </c>
    </row>
    <row r="290" s="4" customFormat="1" hidden="1" spans="1:9">
      <c r="A290" s="5">
        <v>999223120107724</v>
      </c>
      <c r="B290" s="6">
        <v>44999</v>
      </c>
      <c r="C290" s="6">
        <v>45002</v>
      </c>
      <c r="D290" s="4">
        <v>22410</v>
      </c>
      <c r="E290" s="4" t="str">
        <f>VLOOKUP(A290,HOP!A:L,12,0)</f>
        <v>22410.00</v>
      </c>
      <c r="F290" s="4" t="str">
        <f>VLOOKUP(A290,HOP!A:C,3,0)</f>
        <v>3118155</v>
      </c>
      <c r="G290" s="4">
        <f t="shared" si="8"/>
        <v>0</v>
      </c>
      <c r="H290" s="4" t="str">
        <f t="shared" si="9"/>
        <v>，3118155</v>
      </c>
      <c r="I290" s="4" t="str">
        <f>VLOOKUP(A290,HOP!A:U,21,0)</f>
        <v>直连</v>
      </c>
    </row>
    <row r="291" s="4" customFormat="1" hidden="1" spans="1:9">
      <c r="A291" s="5">
        <v>999223120550030</v>
      </c>
      <c r="B291" s="6">
        <v>44998</v>
      </c>
      <c r="C291" s="6">
        <v>45002</v>
      </c>
      <c r="D291" s="4">
        <v>3856</v>
      </c>
      <c r="E291" s="4" t="str">
        <f>VLOOKUP(A291,HOP!A:L,12,0)</f>
        <v>3856.00</v>
      </c>
      <c r="F291" s="4" t="str">
        <f>VLOOKUP(A291,HOP!A:C,3,0)</f>
        <v>3118297</v>
      </c>
      <c r="G291" s="4">
        <f t="shared" si="8"/>
        <v>0</v>
      </c>
      <c r="H291" s="4" t="str">
        <f t="shared" si="9"/>
        <v>，3118297</v>
      </c>
      <c r="I291" s="4" t="str">
        <f>VLOOKUP(A291,HOP!A:U,21,0)</f>
        <v>直连</v>
      </c>
    </row>
    <row r="292" s="4" customFormat="1" hidden="1" spans="1:9">
      <c r="A292" s="5">
        <v>999223128339409</v>
      </c>
      <c r="B292" s="6">
        <v>45000</v>
      </c>
      <c r="C292" s="6">
        <v>45002</v>
      </c>
      <c r="D292" s="4">
        <v>1928</v>
      </c>
      <c r="E292" s="4" t="str">
        <f>VLOOKUP(A292,HOP!A:L,12,0)</f>
        <v>1928.00</v>
      </c>
      <c r="F292" s="4" t="str">
        <f>VLOOKUP(A292,HOP!A:C,3,0)</f>
        <v>3119827</v>
      </c>
      <c r="G292" s="4">
        <f t="shared" si="8"/>
        <v>0</v>
      </c>
      <c r="H292" s="4" t="str">
        <f t="shared" si="9"/>
        <v>，3119827</v>
      </c>
      <c r="I292" s="4" t="str">
        <f>VLOOKUP(A292,HOP!A:U,21,0)</f>
        <v>直连</v>
      </c>
    </row>
    <row r="293" s="4" customFormat="1" hidden="1" spans="1:9">
      <c r="A293" s="5">
        <v>999223128987183</v>
      </c>
      <c r="B293" s="6">
        <v>45001</v>
      </c>
      <c r="C293" s="6">
        <v>45002</v>
      </c>
      <c r="D293" s="4">
        <v>450</v>
      </c>
      <c r="E293" s="4" t="str">
        <f>VLOOKUP(A293,HOP!A:L,12,0)</f>
        <v>450.00</v>
      </c>
      <c r="F293" s="4" t="str">
        <f>VLOOKUP(A293,HOP!A:C,3,0)</f>
        <v>3119984</v>
      </c>
      <c r="G293" s="4">
        <f t="shared" si="8"/>
        <v>0</v>
      </c>
      <c r="H293" s="4" t="str">
        <f t="shared" si="9"/>
        <v>，3119984</v>
      </c>
      <c r="I293" s="4" t="str">
        <f>VLOOKUP(A293,HOP!A:U,21,0)</f>
        <v>直连</v>
      </c>
    </row>
    <row r="294" s="4" customFormat="1" hidden="1" spans="1:9">
      <c r="A294" s="5">
        <v>23129454091</v>
      </c>
      <c r="B294" s="6">
        <v>44998</v>
      </c>
      <c r="C294" s="6">
        <v>45002</v>
      </c>
      <c r="D294" s="4">
        <v>1964</v>
      </c>
      <c r="E294" s="4" t="str">
        <f>VLOOKUP(A294,HOP!A:L,12,0)</f>
        <v>1964.00</v>
      </c>
      <c r="F294" s="4" t="str">
        <f>VLOOKUP(A294,HOP!A:C,3,0)</f>
        <v>3120130</v>
      </c>
      <c r="G294" s="4">
        <f t="shared" si="8"/>
        <v>0</v>
      </c>
      <c r="H294" s="4" t="str">
        <f t="shared" si="9"/>
        <v>，3120130</v>
      </c>
      <c r="I294" s="4" t="str">
        <f>VLOOKUP(A294,HOP!A:U,21,0)</f>
        <v>直连</v>
      </c>
    </row>
    <row r="295" s="4" customFormat="1" hidden="1" spans="1:9">
      <c r="A295" s="5">
        <v>999223129636245</v>
      </c>
      <c r="B295" s="6">
        <v>44997</v>
      </c>
      <c r="C295" s="6">
        <v>45002</v>
      </c>
      <c r="D295" s="4">
        <v>6605</v>
      </c>
      <c r="E295" s="4" t="str">
        <f>VLOOKUP(A295,HOP!A:L,12,0)</f>
        <v>6605.00</v>
      </c>
      <c r="F295" s="4" t="str">
        <f>VLOOKUP(A295,HOP!A:C,3,0)</f>
        <v>3120228</v>
      </c>
      <c r="G295" s="4">
        <f t="shared" si="8"/>
        <v>0</v>
      </c>
      <c r="H295" s="4" t="str">
        <f t="shared" si="9"/>
        <v>，3120228</v>
      </c>
      <c r="I295" s="4" t="str">
        <f>VLOOKUP(A295,HOP!A:U,21,0)</f>
        <v>直连</v>
      </c>
    </row>
    <row r="296" s="4" customFormat="1" hidden="1" spans="1:9">
      <c r="A296" s="5">
        <v>999223134632126</v>
      </c>
      <c r="B296" s="6">
        <v>44997</v>
      </c>
      <c r="C296" s="6">
        <v>45002</v>
      </c>
      <c r="D296" s="4">
        <v>1010</v>
      </c>
      <c r="E296" s="4" t="str">
        <f>VLOOKUP(A296,HOP!A:L,12,0)</f>
        <v>1010.00</v>
      </c>
      <c r="F296" s="4" t="str">
        <f>VLOOKUP(A296,HOP!A:C,3,0)</f>
        <v>3121312</v>
      </c>
      <c r="G296" s="4">
        <f t="shared" si="8"/>
        <v>0</v>
      </c>
      <c r="H296" s="4" t="str">
        <f t="shared" si="9"/>
        <v>，3121312</v>
      </c>
      <c r="I296" s="4" t="str">
        <f>VLOOKUP(A296,HOP!A:U,21,0)</f>
        <v>直连</v>
      </c>
    </row>
    <row r="297" s="4" customFormat="1" hidden="1" spans="1:9">
      <c r="A297" s="5">
        <v>999223149806930</v>
      </c>
      <c r="B297" s="6">
        <v>45001</v>
      </c>
      <c r="C297" s="6">
        <v>45002</v>
      </c>
      <c r="D297" s="4">
        <v>763</v>
      </c>
      <c r="E297" s="4" t="str">
        <f>VLOOKUP(A297,HOP!A:L,12,0)</f>
        <v>763.00</v>
      </c>
      <c r="F297" s="4" t="str">
        <f>VLOOKUP(A297,HOP!A:C,3,0)</f>
        <v>3124836</v>
      </c>
      <c r="G297" s="4">
        <f t="shared" si="8"/>
        <v>0</v>
      </c>
      <c r="H297" s="4" t="str">
        <f t="shared" si="9"/>
        <v>，3124836</v>
      </c>
      <c r="I297" s="4" t="str">
        <f>VLOOKUP(A297,HOP!A:U,21,0)</f>
        <v>直连</v>
      </c>
    </row>
    <row r="298" s="4" customFormat="1" hidden="1" spans="1:9">
      <c r="A298" s="5">
        <v>999223151001032</v>
      </c>
      <c r="B298" s="6">
        <v>44998</v>
      </c>
      <c r="C298" s="6">
        <v>45002</v>
      </c>
      <c r="D298" s="4">
        <v>740</v>
      </c>
      <c r="E298" s="4" t="str">
        <f>VLOOKUP(A298,HOP!A:L,12,0)</f>
        <v>740.00</v>
      </c>
      <c r="F298" s="4" t="str">
        <f>VLOOKUP(A298,HOP!A:C,3,0)</f>
        <v>3125297</v>
      </c>
      <c r="G298" s="4">
        <f t="shared" si="8"/>
        <v>0</v>
      </c>
      <c r="H298" s="4" t="str">
        <f t="shared" si="9"/>
        <v>，3125297</v>
      </c>
      <c r="I298" s="4" t="str">
        <f>VLOOKUP(A298,HOP!A:U,21,0)</f>
        <v>直连</v>
      </c>
    </row>
    <row r="299" s="4" customFormat="1" hidden="1" spans="1:9">
      <c r="A299" s="5">
        <v>999223156959707</v>
      </c>
      <c r="B299" s="6">
        <v>45001</v>
      </c>
      <c r="C299" s="6">
        <v>45002</v>
      </c>
      <c r="D299" s="4">
        <v>548</v>
      </c>
      <c r="E299" s="4" t="str">
        <f>VLOOKUP(A299,HOP!A:L,12,0)</f>
        <v>548.00</v>
      </c>
      <c r="F299" s="4" t="str">
        <f>VLOOKUP(A299,HOP!A:C,3,0)</f>
        <v>3126567</v>
      </c>
      <c r="G299" s="4">
        <f t="shared" si="8"/>
        <v>0</v>
      </c>
      <c r="H299" s="4" t="str">
        <f t="shared" si="9"/>
        <v>，3126567</v>
      </c>
      <c r="I299" s="4" t="str">
        <f>VLOOKUP(A299,HOP!A:U,21,0)</f>
        <v>直连</v>
      </c>
    </row>
    <row r="300" s="4" customFormat="1" hidden="1" spans="1:9">
      <c r="A300" s="5">
        <v>999223158280346</v>
      </c>
      <c r="B300" s="6">
        <v>44999</v>
      </c>
      <c r="C300" s="6">
        <v>45002</v>
      </c>
      <c r="D300" s="4">
        <v>3621</v>
      </c>
      <c r="E300" s="4" t="str">
        <f>VLOOKUP(A300,HOP!A:L,12,0)</f>
        <v>3621.00</v>
      </c>
      <c r="F300" s="4" t="str">
        <f>VLOOKUP(A300,HOP!A:C,3,0)</f>
        <v>3126973</v>
      </c>
      <c r="G300" s="4">
        <f t="shared" si="8"/>
        <v>0</v>
      </c>
      <c r="H300" s="4" t="str">
        <f t="shared" si="9"/>
        <v>，3126973</v>
      </c>
      <c r="I300" s="4" t="str">
        <f>VLOOKUP(A300,HOP!A:U,21,0)</f>
        <v>直连</v>
      </c>
    </row>
    <row r="301" s="4" customFormat="1" hidden="1" spans="1:9">
      <c r="A301" s="5">
        <v>999223158957010</v>
      </c>
      <c r="B301" s="6">
        <v>44999</v>
      </c>
      <c r="C301" s="6">
        <v>45002</v>
      </c>
      <c r="D301" s="4">
        <v>5142</v>
      </c>
      <c r="E301" s="4" t="str">
        <f>VLOOKUP(A301,HOP!A:L,12,0)</f>
        <v>5142.00</v>
      </c>
      <c r="F301" s="4" t="str">
        <f>VLOOKUP(A301,HOP!A:C,3,0)</f>
        <v>3127235</v>
      </c>
      <c r="G301" s="4">
        <f t="shared" si="8"/>
        <v>0</v>
      </c>
      <c r="H301" s="4" t="str">
        <f t="shared" si="9"/>
        <v>，3127235</v>
      </c>
      <c r="I301" s="4" t="str">
        <f>VLOOKUP(A301,HOP!A:U,21,0)</f>
        <v>直连</v>
      </c>
    </row>
    <row r="302" s="4" customFormat="1" hidden="1" spans="1:9">
      <c r="A302" s="5">
        <v>999223159958291</v>
      </c>
      <c r="B302" s="6">
        <v>44998</v>
      </c>
      <c r="C302" s="6">
        <v>45002</v>
      </c>
      <c r="D302" s="4">
        <v>1604</v>
      </c>
      <c r="E302" s="4" t="str">
        <f>VLOOKUP(A302,HOP!A:L,12,0)</f>
        <v>1604.00</v>
      </c>
      <c r="F302" s="4" t="str">
        <f>VLOOKUP(A302,HOP!A:C,3,0)</f>
        <v>3127513</v>
      </c>
      <c r="G302" s="4">
        <f t="shared" si="8"/>
        <v>0</v>
      </c>
      <c r="H302" s="4" t="str">
        <f t="shared" si="9"/>
        <v>，3127513</v>
      </c>
      <c r="I302" s="4" t="str">
        <f>VLOOKUP(A302,HOP!A:U,21,0)</f>
        <v>直连</v>
      </c>
    </row>
    <row r="303" s="4" customFormat="1" hidden="1" spans="1:9">
      <c r="A303" s="5">
        <v>999223160487901</v>
      </c>
      <c r="B303" s="6">
        <v>45001</v>
      </c>
      <c r="C303" s="6">
        <v>45002</v>
      </c>
      <c r="D303" s="4">
        <v>596</v>
      </c>
      <c r="E303" s="4" t="str">
        <f>VLOOKUP(A303,HOP!A:L,12,0)</f>
        <v>596.00</v>
      </c>
      <c r="F303" s="4" t="str">
        <f>VLOOKUP(A303,HOP!A:C,3,0)</f>
        <v>3127690</v>
      </c>
      <c r="G303" s="4">
        <f t="shared" si="8"/>
        <v>0</v>
      </c>
      <c r="H303" s="4" t="str">
        <f t="shared" si="9"/>
        <v>，3127690</v>
      </c>
      <c r="I303" s="4" t="str">
        <f>VLOOKUP(A303,HOP!A:U,21,0)</f>
        <v>直连</v>
      </c>
    </row>
    <row r="304" s="4" customFormat="1" hidden="1" spans="1:9">
      <c r="A304" s="5">
        <v>999223161295909</v>
      </c>
      <c r="B304" s="6">
        <v>45000</v>
      </c>
      <c r="C304" s="6">
        <v>45002</v>
      </c>
      <c r="D304" s="4">
        <v>6530</v>
      </c>
      <c r="E304" s="4" t="str">
        <f>VLOOKUP(A304,HOP!A:L,12,0)</f>
        <v>6530.00</v>
      </c>
      <c r="F304" s="4" t="str">
        <f>VLOOKUP(A304,HOP!A:C,3,0)</f>
        <v>3128023</v>
      </c>
      <c r="G304" s="4">
        <f t="shared" si="8"/>
        <v>0</v>
      </c>
      <c r="H304" s="4" t="str">
        <f t="shared" si="9"/>
        <v>，3128023</v>
      </c>
      <c r="I304" s="4" t="str">
        <f>VLOOKUP(A304,HOP!A:U,21,0)</f>
        <v>直连</v>
      </c>
    </row>
    <row r="305" s="4" customFormat="1" hidden="1" spans="1:9">
      <c r="A305" s="5">
        <v>999223161760016</v>
      </c>
      <c r="B305" s="6">
        <v>44999</v>
      </c>
      <c r="C305" s="6">
        <v>45002</v>
      </c>
      <c r="D305" s="4">
        <v>4485</v>
      </c>
      <c r="E305" s="4" t="str">
        <f>VLOOKUP(A305,HOP!A:L,12,0)</f>
        <v>4485.00</v>
      </c>
      <c r="F305" s="4" t="str">
        <f>VLOOKUP(A305,HOP!A:C,3,0)</f>
        <v>3128140</v>
      </c>
      <c r="G305" s="4">
        <f t="shared" si="8"/>
        <v>0</v>
      </c>
      <c r="H305" s="4" t="str">
        <f t="shared" si="9"/>
        <v>，3128140</v>
      </c>
      <c r="I305" s="4" t="str">
        <f>VLOOKUP(A305,HOP!A:U,21,0)</f>
        <v>直连</v>
      </c>
    </row>
    <row r="306" s="4" customFormat="1" hidden="1" spans="1:9">
      <c r="A306" s="5">
        <v>999223163865293</v>
      </c>
      <c r="B306" s="6">
        <v>45000</v>
      </c>
      <c r="C306" s="6">
        <v>45002</v>
      </c>
      <c r="D306" s="4">
        <v>1430</v>
      </c>
      <c r="E306" s="4" t="str">
        <f>VLOOKUP(A306,HOP!A:L,12,0)</f>
        <v>1430.00</v>
      </c>
      <c r="F306" s="4" t="str">
        <f>VLOOKUP(A306,HOP!A:C,3,0)</f>
        <v>3128725</v>
      </c>
      <c r="G306" s="4">
        <f t="shared" si="8"/>
        <v>0</v>
      </c>
      <c r="H306" s="4" t="str">
        <f t="shared" si="9"/>
        <v>，3128725</v>
      </c>
      <c r="I306" s="4" t="str">
        <f>VLOOKUP(A306,HOP!A:U,21,0)</f>
        <v>直连</v>
      </c>
    </row>
    <row r="307" s="4" customFormat="1" hidden="1" spans="1:9">
      <c r="A307" s="5">
        <v>999223165438049</v>
      </c>
      <c r="B307" s="6">
        <v>44999</v>
      </c>
      <c r="C307" s="6">
        <v>45002</v>
      </c>
      <c r="D307" s="4">
        <v>3072</v>
      </c>
      <c r="E307" s="4" t="str">
        <f>VLOOKUP(A307,HOP!A:L,12,0)</f>
        <v>3072.00</v>
      </c>
      <c r="F307" s="4" t="str">
        <f>VLOOKUP(A307,HOP!A:C,3,0)</f>
        <v>3129282</v>
      </c>
      <c r="G307" s="4">
        <f t="shared" si="8"/>
        <v>0</v>
      </c>
      <c r="H307" s="4" t="str">
        <f t="shared" si="9"/>
        <v>，3129282</v>
      </c>
      <c r="I307" s="4" t="str">
        <f>VLOOKUP(A307,HOP!A:U,21,0)</f>
        <v>直连</v>
      </c>
    </row>
    <row r="308" s="4" customFormat="1" hidden="1" spans="1:9">
      <c r="A308" s="5">
        <v>999223165591561</v>
      </c>
      <c r="B308" s="6">
        <v>44999</v>
      </c>
      <c r="C308" s="6">
        <v>45002</v>
      </c>
      <c r="D308" s="4">
        <v>7116</v>
      </c>
      <c r="E308" s="4" t="str">
        <f>VLOOKUP(A308,HOP!A:L,12,0)</f>
        <v>7116.00</v>
      </c>
      <c r="F308" s="4" t="str">
        <f>VLOOKUP(A308,HOP!A:C,3,0)</f>
        <v>3129338</v>
      </c>
      <c r="G308" s="4">
        <f t="shared" si="8"/>
        <v>0</v>
      </c>
      <c r="H308" s="4" t="str">
        <f t="shared" si="9"/>
        <v>，3129338</v>
      </c>
      <c r="I308" s="4" t="str">
        <f>VLOOKUP(A308,HOP!A:U,21,0)</f>
        <v>直连</v>
      </c>
    </row>
    <row r="309" s="4" customFormat="1" hidden="1" spans="1:9">
      <c r="A309" s="5">
        <v>999223166529168</v>
      </c>
      <c r="B309" s="6">
        <v>45001</v>
      </c>
      <c r="C309" s="6">
        <v>45002</v>
      </c>
      <c r="D309" s="4">
        <v>1362</v>
      </c>
      <c r="E309" s="4" t="str">
        <f>VLOOKUP(A309,HOP!A:L,12,0)</f>
        <v>1362.00</v>
      </c>
      <c r="F309" s="4" t="str">
        <f>VLOOKUP(A309,HOP!A:C,3,0)</f>
        <v>3129649</v>
      </c>
      <c r="G309" s="4">
        <f t="shared" si="8"/>
        <v>0</v>
      </c>
      <c r="H309" s="4" t="str">
        <f t="shared" si="9"/>
        <v>，3129649</v>
      </c>
      <c r="I309" s="4" t="str">
        <f>VLOOKUP(A309,HOP!A:U,21,0)</f>
        <v>直连</v>
      </c>
    </row>
    <row r="310" s="4" customFormat="1" hidden="1" spans="1:9">
      <c r="A310" s="5">
        <v>999223166994198</v>
      </c>
      <c r="B310" s="6">
        <v>45001</v>
      </c>
      <c r="C310" s="6">
        <v>45002</v>
      </c>
      <c r="D310" s="4">
        <v>429</v>
      </c>
      <c r="E310" s="4" t="str">
        <f>VLOOKUP(A310,HOP!A:L,12,0)</f>
        <v>429.00</v>
      </c>
      <c r="F310" s="4" t="str">
        <f>VLOOKUP(A310,HOP!A:C,3,0)</f>
        <v>3129897</v>
      </c>
      <c r="G310" s="4">
        <f t="shared" si="8"/>
        <v>0</v>
      </c>
      <c r="H310" s="4" t="str">
        <f t="shared" si="9"/>
        <v>，3129897</v>
      </c>
      <c r="I310" s="4" t="str">
        <f>VLOOKUP(A310,HOP!A:U,21,0)</f>
        <v>直连</v>
      </c>
    </row>
    <row r="311" s="4" customFormat="1" spans="1:9">
      <c r="A311" s="5">
        <v>999223168381234</v>
      </c>
      <c r="B311" s="6">
        <v>44999</v>
      </c>
      <c r="C311" s="6">
        <v>45002</v>
      </c>
      <c r="D311" s="4">
        <v>5588</v>
      </c>
      <c r="E311" s="4" t="str">
        <f>VLOOKUP(A311,HOP!A:L,12,0)</f>
        <v>5588.04</v>
      </c>
      <c r="F311" s="4" t="str">
        <f>VLOOKUP(A311,HOP!A:C,3,0)</f>
        <v>3130666</v>
      </c>
      <c r="G311" s="4">
        <f t="shared" si="8"/>
        <v>-0.0399999999999636</v>
      </c>
      <c r="H311" s="4" t="str">
        <f t="shared" si="9"/>
        <v>，3130666</v>
      </c>
      <c r="I311" s="4" t="str">
        <f>VLOOKUP(A311,HOP!A:U,21,0)</f>
        <v>直连</v>
      </c>
    </row>
    <row r="312" s="4" customFormat="1" hidden="1" spans="1:9">
      <c r="A312" s="5">
        <v>999223168532696</v>
      </c>
      <c r="B312" s="6">
        <v>45000</v>
      </c>
      <c r="C312" s="6">
        <v>45002</v>
      </c>
      <c r="D312" s="4">
        <v>3568</v>
      </c>
      <c r="E312" s="4" t="str">
        <f>VLOOKUP(A312,HOP!A:L,12,0)</f>
        <v>3568.00</v>
      </c>
      <c r="F312" s="4" t="str">
        <f>VLOOKUP(A312,HOP!A:C,3,0)</f>
        <v>3130742</v>
      </c>
      <c r="G312" s="4">
        <f t="shared" si="8"/>
        <v>0</v>
      </c>
      <c r="H312" s="4" t="str">
        <f t="shared" si="9"/>
        <v>，3130742</v>
      </c>
      <c r="I312" s="4" t="str">
        <f>VLOOKUP(A312,HOP!A:U,21,0)</f>
        <v>直连</v>
      </c>
    </row>
    <row r="313" s="4" customFormat="1" hidden="1" spans="1:9">
      <c r="A313" s="5">
        <v>999223173241036</v>
      </c>
      <c r="B313" s="6">
        <v>45001</v>
      </c>
      <c r="C313" s="6">
        <v>45002</v>
      </c>
      <c r="D313" s="4">
        <v>298</v>
      </c>
      <c r="E313" s="4" t="str">
        <f>VLOOKUP(A313,HOP!A:L,12,0)</f>
        <v>298.00</v>
      </c>
      <c r="F313" s="4" t="str">
        <f>VLOOKUP(A313,HOP!A:C,3,0)</f>
        <v>3131251</v>
      </c>
      <c r="G313" s="4">
        <f t="shared" si="8"/>
        <v>0</v>
      </c>
      <c r="H313" s="4" t="str">
        <f t="shared" si="9"/>
        <v>，3131251</v>
      </c>
      <c r="I313" s="4" t="str">
        <f>VLOOKUP(A313,HOP!A:U,21,0)</f>
        <v>直连</v>
      </c>
    </row>
    <row r="314" s="4" customFormat="1" hidden="1" spans="1:9">
      <c r="A314" s="5">
        <v>23173818627</v>
      </c>
      <c r="B314" s="6">
        <v>45001</v>
      </c>
      <c r="C314" s="6">
        <v>45002</v>
      </c>
      <c r="D314" s="4">
        <v>869</v>
      </c>
      <c r="E314" s="4" t="str">
        <f>VLOOKUP(A314,HOP!A:L,12,0)</f>
        <v>869.00</v>
      </c>
      <c r="F314" s="4" t="str">
        <f>VLOOKUP(A314,HOP!A:C,3,0)</f>
        <v>3131366</v>
      </c>
      <c r="G314" s="4">
        <f t="shared" si="8"/>
        <v>0</v>
      </c>
      <c r="H314" s="4" t="str">
        <f t="shared" si="9"/>
        <v>，3131366</v>
      </c>
      <c r="I314" s="4" t="str">
        <f>VLOOKUP(A314,HOP!A:U,21,0)</f>
        <v>直连</v>
      </c>
    </row>
    <row r="315" s="4" customFormat="1" hidden="1" spans="1:9">
      <c r="A315" s="5">
        <v>999223176053561</v>
      </c>
      <c r="B315" s="6">
        <v>44999</v>
      </c>
      <c r="C315" s="6">
        <v>45002</v>
      </c>
      <c r="D315" s="4">
        <v>3183</v>
      </c>
      <c r="E315" s="4" t="str">
        <f>VLOOKUP(A315,HOP!A:L,12,0)</f>
        <v>3183.00</v>
      </c>
      <c r="F315" s="4" t="str">
        <f>VLOOKUP(A315,HOP!A:C,3,0)</f>
        <v>3132039</v>
      </c>
      <c r="G315" s="4">
        <f t="shared" si="8"/>
        <v>0</v>
      </c>
      <c r="H315" s="4" t="str">
        <f t="shared" si="9"/>
        <v>，3132039</v>
      </c>
      <c r="I315" s="4" t="str">
        <f>VLOOKUP(A315,HOP!A:U,21,0)</f>
        <v>直连</v>
      </c>
    </row>
    <row r="316" s="4" customFormat="1" hidden="1" spans="1:9">
      <c r="A316" s="5">
        <v>999223178453801</v>
      </c>
      <c r="B316" s="6">
        <v>45001</v>
      </c>
      <c r="C316" s="6">
        <v>45002</v>
      </c>
      <c r="D316" s="4">
        <v>772</v>
      </c>
      <c r="E316" s="4" t="str">
        <f>VLOOKUP(A316,HOP!A:L,12,0)</f>
        <v>772.00</v>
      </c>
      <c r="F316" s="4" t="str">
        <f>VLOOKUP(A316,HOP!A:C,3,0)</f>
        <v>3132497</v>
      </c>
      <c r="G316" s="4">
        <f t="shared" si="8"/>
        <v>0</v>
      </c>
      <c r="H316" s="4" t="str">
        <f t="shared" si="9"/>
        <v>，3132497</v>
      </c>
      <c r="I316" s="4" t="str">
        <f>VLOOKUP(A316,HOP!A:U,21,0)</f>
        <v>直连</v>
      </c>
    </row>
    <row r="317" s="4" customFormat="1" hidden="1" spans="1:9">
      <c r="A317" s="5">
        <v>999223179294127</v>
      </c>
      <c r="B317" s="6">
        <v>45001</v>
      </c>
      <c r="C317" s="6">
        <v>45002</v>
      </c>
      <c r="D317" s="4">
        <v>637</v>
      </c>
      <c r="E317" s="4" t="str">
        <f>VLOOKUP(A317,HOP!A:L,12,0)</f>
        <v>637.00</v>
      </c>
      <c r="F317" s="4" t="str">
        <f>VLOOKUP(A317,HOP!A:C,3,0)</f>
        <v>3132706</v>
      </c>
      <c r="G317" s="4">
        <f t="shared" si="8"/>
        <v>0</v>
      </c>
      <c r="H317" s="4" t="str">
        <f t="shared" si="9"/>
        <v>，3132706</v>
      </c>
      <c r="I317" s="4" t="str">
        <f>VLOOKUP(A317,HOP!A:U,21,0)</f>
        <v>直连</v>
      </c>
    </row>
    <row r="318" s="4" customFormat="1" hidden="1" spans="1:9">
      <c r="A318" s="5">
        <v>999223179467878</v>
      </c>
      <c r="B318" s="6">
        <v>44999</v>
      </c>
      <c r="C318" s="6">
        <v>45002</v>
      </c>
      <c r="D318" s="4">
        <v>0</v>
      </c>
      <c r="E318" s="4" t="e">
        <f>VLOOKUP(A318,HOP!A:L,12,0)</f>
        <v>#N/A</v>
      </c>
      <c r="F318" s="4" t="e">
        <f>VLOOKUP(A318,HOP!A:C,3,0)</f>
        <v>#N/A</v>
      </c>
      <c r="G318" s="4" t="e">
        <f t="shared" si="8"/>
        <v>#N/A</v>
      </c>
      <c r="H318" s="4" t="e">
        <f t="shared" si="9"/>
        <v>#N/A</v>
      </c>
      <c r="I318" s="4" t="e">
        <f>VLOOKUP(A318,HOP!A:U,21,0)</f>
        <v>#N/A</v>
      </c>
    </row>
    <row r="319" s="4" customFormat="1" hidden="1" spans="1:9">
      <c r="A319" s="5">
        <v>999223180643602</v>
      </c>
      <c r="B319" s="6">
        <v>45000</v>
      </c>
      <c r="C319" s="6">
        <v>45002</v>
      </c>
      <c r="D319" s="4">
        <v>2420</v>
      </c>
      <c r="E319" s="4" t="str">
        <f>VLOOKUP(A319,HOP!A:L,12,0)</f>
        <v>2420.00</v>
      </c>
      <c r="F319" s="4" t="str">
        <f>VLOOKUP(A319,HOP!A:C,3,0)</f>
        <v>3133120</v>
      </c>
      <c r="G319" s="4">
        <f t="shared" si="8"/>
        <v>0</v>
      </c>
      <c r="H319" s="4" t="str">
        <f t="shared" si="9"/>
        <v>，3133120</v>
      </c>
      <c r="I319" s="4" t="str">
        <f>VLOOKUP(A319,HOP!A:U,21,0)</f>
        <v>直连</v>
      </c>
    </row>
    <row r="320" s="4" customFormat="1" hidden="1" spans="1:9">
      <c r="A320" s="5">
        <v>999223181015328</v>
      </c>
      <c r="B320" s="6">
        <v>45000</v>
      </c>
      <c r="C320" s="6">
        <v>45002</v>
      </c>
      <c r="D320" s="4">
        <v>1808</v>
      </c>
      <c r="E320" s="4" t="str">
        <f>VLOOKUP(A320,HOP!A:L,12,0)</f>
        <v>1808.00</v>
      </c>
      <c r="F320" s="4" t="str">
        <f>VLOOKUP(A320,HOP!A:C,3,0)</f>
        <v>3133255</v>
      </c>
      <c r="G320" s="4">
        <f t="shared" si="8"/>
        <v>0</v>
      </c>
      <c r="H320" s="4" t="str">
        <f t="shared" si="9"/>
        <v>，3133255</v>
      </c>
      <c r="I320" s="4" t="str">
        <f>VLOOKUP(A320,HOP!A:U,21,0)</f>
        <v>直连</v>
      </c>
    </row>
    <row r="321" s="4" customFormat="1" hidden="1" spans="1:9">
      <c r="A321" s="5">
        <v>999223183028863</v>
      </c>
      <c r="B321" s="6">
        <v>45000</v>
      </c>
      <c r="C321" s="6">
        <v>45002</v>
      </c>
      <c r="D321" s="4">
        <v>970</v>
      </c>
      <c r="E321" s="4" t="str">
        <f>VLOOKUP(A321,HOP!A:L,12,0)</f>
        <v>970.00</v>
      </c>
      <c r="F321" s="4" t="str">
        <f>VLOOKUP(A321,HOP!A:C,3,0)</f>
        <v>3134063</v>
      </c>
      <c r="G321" s="4">
        <f t="shared" si="8"/>
        <v>0</v>
      </c>
      <c r="H321" s="4" t="str">
        <f t="shared" si="9"/>
        <v>，3134063</v>
      </c>
      <c r="I321" s="4" t="str">
        <f>VLOOKUP(A321,HOP!A:U,21,0)</f>
        <v>直连</v>
      </c>
    </row>
    <row r="322" s="4" customFormat="1" hidden="1" spans="1:9">
      <c r="A322" s="5">
        <v>999223183197381</v>
      </c>
      <c r="B322" s="6">
        <v>44999</v>
      </c>
      <c r="C322" s="6">
        <v>45002</v>
      </c>
      <c r="D322" s="4">
        <v>4743</v>
      </c>
      <c r="E322" s="4" t="str">
        <f>VLOOKUP(A322,HOP!A:L,12,0)</f>
        <v>4743.00</v>
      </c>
      <c r="F322" s="4" t="str">
        <f>VLOOKUP(A322,HOP!A:C,3,0)</f>
        <v>3134161</v>
      </c>
      <c r="G322" s="4">
        <f t="shared" si="8"/>
        <v>0</v>
      </c>
      <c r="H322" s="4" t="str">
        <f t="shared" si="9"/>
        <v>，3134161</v>
      </c>
      <c r="I322" s="4" t="str">
        <f>VLOOKUP(A322,HOP!A:U,21,0)</f>
        <v>直连</v>
      </c>
    </row>
    <row r="323" s="4" customFormat="1" hidden="1" spans="1:9">
      <c r="A323" s="5">
        <v>999223184305429</v>
      </c>
      <c r="B323" s="6">
        <v>45001</v>
      </c>
      <c r="C323" s="6">
        <v>45002</v>
      </c>
      <c r="D323" s="4">
        <v>216</v>
      </c>
      <c r="E323" s="4" t="str">
        <f>VLOOKUP(A323,HOP!A:L,12,0)</f>
        <v>216.00</v>
      </c>
      <c r="F323" s="4" t="str">
        <f>VLOOKUP(A323,HOP!A:C,3,0)</f>
        <v>3134652</v>
      </c>
      <c r="G323" s="4">
        <f t="shared" ref="G323:G365" si="10">D323-E323</f>
        <v>0</v>
      </c>
      <c r="H323" s="4" t="str">
        <f t="shared" ref="H323:H365" si="11">$H$1&amp;F323</f>
        <v>，3134652</v>
      </c>
      <c r="I323" s="4" t="str">
        <f>VLOOKUP(A323,HOP!A:U,21,0)</f>
        <v>直连</v>
      </c>
    </row>
    <row r="324" s="4" customFormat="1" hidden="1" spans="1:9">
      <c r="A324" s="5">
        <v>999223184411983</v>
      </c>
      <c r="B324" s="6">
        <v>45000</v>
      </c>
      <c r="C324" s="6">
        <v>45002</v>
      </c>
      <c r="D324" s="4">
        <v>1858</v>
      </c>
      <c r="E324" s="4" t="str">
        <f>VLOOKUP(A324,HOP!A:L,12,0)</f>
        <v>1858.00</v>
      </c>
      <c r="F324" s="4" t="str">
        <f>VLOOKUP(A324,HOP!A:C,3,0)</f>
        <v>3134701</v>
      </c>
      <c r="G324" s="4">
        <f t="shared" si="10"/>
        <v>0</v>
      </c>
      <c r="H324" s="4" t="str">
        <f t="shared" si="11"/>
        <v>，3134701</v>
      </c>
      <c r="I324" s="4" t="str">
        <f>VLOOKUP(A324,HOP!A:U,21,0)</f>
        <v>直连</v>
      </c>
    </row>
    <row r="325" s="4" customFormat="1" hidden="1" spans="1:9">
      <c r="A325" s="5">
        <v>999223187562279</v>
      </c>
      <c r="B325" s="6">
        <v>45000</v>
      </c>
      <c r="C325" s="6">
        <v>45002</v>
      </c>
      <c r="D325" s="4">
        <v>318</v>
      </c>
      <c r="E325" s="4" t="str">
        <f>VLOOKUP(A325,HOP!A:L,12,0)</f>
        <v>318.00</v>
      </c>
      <c r="F325" s="4" t="str">
        <f>VLOOKUP(A325,HOP!A:C,3,0)</f>
        <v>3135046</v>
      </c>
      <c r="G325" s="4">
        <f t="shared" si="10"/>
        <v>0</v>
      </c>
      <c r="H325" s="4" t="str">
        <f t="shared" si="11"/>
        <v>，3135046</v>
      </c>
      <c r="I325" s="4" t="str">
        <f>VLOOKUP(A325,HOP!A:U,21,0)</f>
        <v>直连</v>
      </c>
    </row>
    <row r="326" s="4" customFormat="1" hidden="1" spans="1:9">
      <c r="A326" s="5">
        <v>999223189354453</v>
      </c>
      <c r="B326" s="6">
        <v>45001</v>
      </c>
      <c r="C326" s="6">
        <v>45002</v>
      </c>
      <c r="D326" s="4">
        <v>633</v>
      </c>
      <c r="E326" s="4" t="str">
        <f>VLOOKUP(A326,HOP!A:L,12,0)</f>
        <v>633.00</v>
      </c>
      <c r="F326" s="4" t="str">
        <f>VLOOKUP(A326,HOP!A:C,3,0)</f>
        <v>3135353</v>
      </c>
      <c r="G326" s="4">
        <f t="shared" si="10"/>
        <v>0</v>
      </c>
      <c r="H326" s="4" t="str">
        <f t="shared" si="11"/>
        <v>，3135353</v>
      </c>
      <c r="I326" s="4" t="str">
        <f>VLOOKUP(A326,HOP!A:U,21,0)</f>
        <v>直连</v>
      </c>
    </row>
    <row r="327" s="4" customFormat="1" hidden="1" spans="1:9">
      <c r="A327" s="5">
        <v>999223190308324</v>
      </c>
      <c r="B327" s="6">
        <v>45000</v>
      </c>
      <c r="C327" s="6">
        <v>45002</v>
      </c>
      <c r="D327" s="4">
        <v>1686</v>
      </c>
      <c r="E327" s="4" t="str">
        <f>VLOOKUP(A327,HOP!A:L,12,0)</f>
        <v>1686.00</v>
      </c>
      <c r="F327" s="4" t="str">
        <f>VLOOKUP(A327,HOP!A:C,3,0)</f>
        <v>3135652</v>
      </c>
      <c r="G327" s="4">
        <f t="shared" si="10"/>
        <v>0</v>
      </c>
      <c r="H327" s="4" t="str">
        <f t="shared" si="11"/>
        <v>，3135652</v>
      </c>
      <c r="I327" s="4" t="str">
        <f>VLOOKUP(A327,HOP!A:U,21,0)</f>
        <v>直连</v>
      </c>
    </row>
    <row r="328" s="4" customFormat="1" hidden="1" spans="1:9">
      <c r="A328" s="5">
        <v>999223190463369</v>
      </c>
      <c r="B328" s="6">
        <v>45000</v>
      </c>
      <c r="C328" s="6">
        <v>45002</v>
      </c>
      <c r="D328" s="4">
        <v>934</v>
      </c>
      <c r="E328" s="4" t="str">
        <f>VLOOKUP(A328,HOP!A:L,12,0)</f>
        <v>934.00</v>
      </c>
      <c r="F328" s="4" t="str">
        <f>VLOOKUP(A328,HOP!A:C,3,0)</f>
        <v>3135737</v>
      </c>
      <c r="G328" s="4">
        <f t="shared" si="10"/>
        <v>0</v>
      </c>
      <c r="H328" s="4" t="str">
        <f t="shared" si="11"/>
        <v>，3135737</v>
      </c>
      <c r="I328" s="4" t="str">
        <f>VLOOKUP(A328,HOP!A:U,21,0)</f>
        <v>直连</v>
      </c>
    </row>
    <row r="329" s="4" customFormat="1" hidden="1" spans="1:9">
      <c r="A329" s="5">
        <v>999223190672684</v>
      </c>
      <c r="B329" s="6">
        <v>45001</v>
      </c>
      <c r="C329" s="6">
        <v>45002</v>
      </c>
      <c r="D329" s="4">
        <v>376</v>
      </c>
      <c r="E329" s="4" t="str">
        <f>VLOOKUP(A329,HOP!A:L,12,0)</f>
        <v>376.00</v>
      </c>
      <c r="F329" s="4" t="str">
        <f>VLOOKUP(A329,HOP!A:C,3,0)</f>
        <v>3135842</v>
      </c>
      <c r="G329" s="4">
        <f t="shared" si="10"/>
        <v>0</v>
      </c>
      <c r="H329" s="4" t="str">
        <f t="shared" si="11"/>
        <v>，3135842</v>
      </c>
      <c r="I329" s="4" t="str">
        <f>VLOOKUP(A329,HOP!A:U,21,0)</f>
        <v>直连</v>
      </c>
    </row>
    <row r="330" s="4" customFormat="1" hidden="1" spans="1:9">
      <c r="A330" s="5">
        <v>999223194372990</v>
      </c>
      <c r="B330" s="6">
        <v>45000</v>
      </c>
      <c r="C330" s="6">
        <v>45002</v>
      </c>
      <c r="D330" s="4">
        <v>672</v>
      </c>
      <c r="E330" s="4" t="str">
        <f>VLOOKUP(A330,HOP!A:L,12,0)</f>
        <v>672.00</v>
      </c>
      <c r="F330" s="4" t="str">
        <f>VLOOKUP(A330,HOP!A:C,3,0)</f>
        <v>3136904</v>
      </c>
      <c r="G330" s="4">
        <f t="shared" si="10"/>
        <v>0</v>
      </c>
      <c r="H330" s="4" t="str">
        <f t="shared" si="11"/>
        <v>，3136904</v>
      </c>
      <c r="I330" s="4" t="str">
        <f>VLOOKUP(A330,HOP!A:U,21,0)</f>
        <v>直连</v>
      </c>
    </row>
    <row r="331" s="4" customFormat="1" hidden="1" spans="1:9">
      <c r="A331" s="5">
        <v>999223199436083</v>
      </c>
      <c r="B331" s="6">
        <v>45000</v>
      </c>
      <c r="C331" s="6">
        <v>45002</v>
      </c>
      <c r="D331" s="4">
        <v>1424</v>
      </c>
      <c r="E331" s="4" t="str">
        <f>VLOOKUP(A331,HOP!A:L,12,0)</f>
        <v>1424.00</v>
      </c>
      <c r="F331" s="4" t="str">
        <f>VLOOKUP(A331,HOP!A:C,3,0)</f>
        <v>3138622</v>
      </c>
      <c r="G331" s="4">
        <f t="shared" si="10"/>
        <v>0</v>
      </c>
      <c r="H331" s="4" t="str">
        <f t="shared" si="11"/>
        <v>，3138622</v>
      </c>
      <c r="I331" s="4" t="str">
        <f>VLOOKUP(A331,HOP!A:U,21,0)</f>
        <v>直连</v>
      </c>
    </row>
    <row r="332" s="4" customFormat="1" hidden="1" spans="1:9">
      <c r="A332" s="5">
        <v>999223199644538</v>
      </c>
      <c r="B332" s="6">
        <v>45001</v>
      </c>
      <c r="C332" s="6">
        <v>45002</v>
      </c>
      <c r="D332" s="4">
        <v>548</v>
      </c>
      <c r="E332" s="4" t="str">
        <f>VLOOKUP(A332,HOP!A:L,12,0)</f>
        <v>548.00</v>
      </c>
      <c r="F332" s="4" t="str">
        <f>VLOOKUP(A332,HOP!A:C,3,0)</f>
        <v>3138744</v>
      </c>
      <c r="G332" s="4">
        <f t="shared" si="10"/>
        <v>0</v>
      </c>
      <c r="H332" s="4" t="str">
        <f t="shared" si="11"/>
        <v>，3138744</v>
      </c>
      <c r="I332" s="4" t="str">
        <f>VLOOKUP(A332,HOP!A:U,21,0)</f>
        <v>直连</v>
      </c>
    </row>
    <row r="333" s="4" customFormat="1" hidden="1" spans="1:9">
      <c r="A333" s="5">
        <v>999223200502382</v>
      </c>
      <c r="B333" s="6">
        <v>45001</v>
      </c>
      <c r="C333" s="6">
        <v>45002</v>
      </c>
      <c r="D333" s="4">
        <v>149</v>
      </c>
      <c r="E333" s="4" t="str">
        <f>VLOOKUP(A333,HOP!A:L,12,0)</f>
        <v>149.00</v>
      </c>
      <c r="F333" s="4" t="str">
        <f>VLOOKUP(A333,HOP!A:C,3,0)</f>
        <v>3139308</v>
      </c>
      <c r="G333" s="4">
        <f t="shared" si="10"/>
        <v>0</v>
      </c>
      <c r="H333" s="4" t="str">
        <f t="shared" si="11"/>
        <v>，3139308</v>
      </c>
      <c r="I333" s="4" t="str">
        <f>VLOOKUP(A333,HOP!A:U,21,0)</f>
        <v>直连</v>
      </c>
    </row>
    <row r="334" s="4" customFormat="1" hidden="1" spans="1:9">
      <c r="A334" s="5">
        <v>999223203089921</v>
      </c>
      <c r="B334" s="6">
        <v>45001</v>
      </c>
      <c r="C334" s="6">
        <v>45002</v>
      </c>
      <c r="D334" s="4">
        <v>523</v>
      </c>
      <c r="E334" s="4" t="str">
        <f>VLOOKUP(A334,HOP!A:L,12,0)</f>
        <v>523.00</v>
      </c>
      <c r="F334" s="4" t="str">
        <f>VLOOKUP(A334,HOP!A:C,3,0)</f>
        <v>3140026</v>
      </c>
      <c r="G334" s="4">
        <f t="shared" si="10"/>
        <v>0</v>
      </c>
      <c r="H334" s="4" t="str">
        <f t="shared" si="11"/>
        <v>，3140026</v>
      </c>
      <c r="I334" s="4" t="str">
        <f>VLOOKUP(A334,HOP!A:U,21,0)</f>
        <v>直连</v>
      </c>
    </row>
    <row r="335" s="4" customFormat="1" hidden="1" spans="1:9">
      <c r="A335" s="5">
        <v>999223204617795</v>
      </c>
      <c r="B335" s="6">
        <v>45001</v>
      </c>
      <c r="C335" s="6">
        <v>45002</v>
      </c>
      <c r="D335" s="4">
        <v>457</v>
      </c>
      <c r="E335" s="4" t="str">
        <f>VLOOKUP(A335,HOP!A:L,12,0)</f>
        <v>457.00</v>
      </c>
      <c r="F335" s="4" t="str">
        <f>VLOOKUP(A335,HOP!A:C,3,0)</f>
        <v>3140233</v>
      </c>
      <c r="G335" s="4">
        <f t="shared" si="10"/>
        <v>0</v>
      </c>
      <c r="H335" s="4" t="str">
        <f t="shared" si="11"/>
        <v>，3140233</v>
      </c>
      <c r="I335" s="4" t="str">
        <f>VLOOKUP(A335,HOP!A:U,21,0)</f>
        <v>直连</v>
      </c>
    </row>
    <row r="336" s="4" customFormat="1" hidden="1" spans="1:9">
      <c r="A336" s="5">
        <v>999223205143419</v>
      </c>
      <c r="B336" s="6">
        <v>45001</v>
      </c>
      <c r="C336" s="6">
        <v>45002</v>
      </c>
      <c r="D336" s="4">
        <v>641</v>
      </c>
      <c r="E336" s="4" t="str">
        <f>VLOOKUP(A336,HOP!A:L,12,0)</f>
        <v>641.00</v>
      </c>
      <c r="F336" s="4" t="str">
        <f>VLOOKUP(A336,HOP!A:C,3,0)</f>
        <v>3140363</v>
      </c>
      <c r="G336" s="4">
        <f t="shared" si="10"/>
        <v>0</v>
      </c>
      <c r="H336" s="4" t="str">
        <f t="shared" si="11"/>
        <v>，3140363</v>
      </c>
      <c r="I336" s="4" t="str">
        <f>VLOOKUP(A336,HOP!A:U,21,0)</f>
        <v>直连</v>
      </c>
    </row>
    <row r="337" s="4" customFormat="1" hidden="1" spans="1:9">
      <c r="A337" s="5">
        <v>999223206230260</v>
      </c>
      <c r="B337" s="6">
        <v>45001</v>
      </c>
      <c r="C337" s="6">
        <v>45002</v>
      </c>
      <c r="D337" s="4">
        <v>445</v>
      </c>
      <c r="E337" s="4" t="str">
        <f>VLOOKUP(A337,HOP!A:L,12,0)</f>
        <v>445.00</v>
      </c>
      <c r="F337" s="4" t="str">
        <f>VLOOKUP(A337,HOP!A:C,3,0)</f>
        <v>3140734</v>
      </c>
      <c r="G337" s="4">
        <f t="shared" si="10"/>
        <v>0</v>
      </c>
      <c r="H337" s="4" t="str">
        <f t="shared" si="11"/>
        <v>，3140734</v>
      </c>
      <c r="I337" s="4" t="str">
        <f>VLOOKUP(A337,HOP!A:U,21,0)</f>
        <v>直连</v>
      </c>
    </row>
    <row r="338" s="4" customFormat="1" hidden="1" spans="1:9">
      <c r="A338" s="5">
        <v>999223206293102</v>
      </c>
      <c r="B338" s="6">
        <v>45001</v>
      </c>
      <c r="C338" s="6">
        <v>45002</v>
      </c>
      <c r="D338" s="4">
        <v>0</v>
      </c>
      <c r="E338" s="4" t="e">
        <f>VLOOKUP(A338,HOP!A:L,12,0)</f>
        <v>#N/A</v>
      </c>
      <c r="F338" s="4" t="e">
        <f>VLOOKUP(A338,HOP!A:C,3,0)</f>
        <v>#N/A</v>
      </c>
      <c r="G338" s="4" t="e">
        <f t="shared" si="10"/>
        <v>#N/A</v>
      </c>
      <c r="H338" s="4" t="e">
        <f t="shared" si="11"/>
        <v>#N/A</v>
      </c>
      <c r="I338" s="4" t="e">
        <f>VLOOKUP(A338,HOP!A:U,21,0)</f>
        <v>#N/A</v>
      </c>
    </row>
    <row r="339" s="4" customFormat="1" hidden="1" spans="1:9">
      <c r="A339" s="5">
        <v>999223206377077</v>
      </c>
      <c r="B339" s="6">
        <v>45001</v>
      </c>
      <c r="C339" s="6">
        <v>45002</v>
      </c>
      <c r="D339" s="4">
        <v>177</v>
      </c>
      <c r="E339" s="4" t="str">
        <f>VLOOKUP(A339,HOP!A:L,12,0)</f>
        <v>177.00</v>
      </c>
      <c r="F339" s="4" t="str">
        <f>VLOOKUP(A339,HOP!A:C,3,0)</f>
        <v>3140793</v>
      </c>
      <c r="G339" s="4">
        <f t="shared" si="10"/>
        <v>0</v>
      </c>
      <c r="H339" s="4" t="str">
        <f t="shared" si="11"/>
        <v>，3140793</v>
      </c>
      <c r="I339" s="4" t="str">
        <f>VLOOKUP(A339,HOP!A:U,21,0)</f>
        <v>直连</v>
      </c>
    </row>
    <row r="340" s="4" customFormat="1" hidden="1" spans="1:9">
      <c r="A340" s="5">
        <v>999223206287687</v>
      </c>
      <c r="B340" s="6">
        <v>45001</v>
      </c>
      <c r="C340" s="6">
        <v>45002</v>
      </c>
      <c r="D340" s="4">
        <v>594</v>
      </c>
      <c r="E340" s="4" t="str">
        <f>VLOOKUP(A340,HOP!A:L,12,0)</f>
        <v>594.00</v>
      </c>
      <c r="F340" s="4" t="str">
        <f>VLOOKUP(A340,HOP!A:C,3,0)</f>
        <v>3140753</v>
      </c>
      <c r="G340" s="4">
        <f t="shared" si="10"/>
        <v>0</v>
      </c>
      <c r="H340" s="4" t="str">
        <f t="shared" si="11"/>
        <v>，3140753</v>
      </c>
      <c r="I340" s="4" t="str">
        <f>VLOOKUP(A340,HOP!A:U,21,0)</f>
        <v>直连</v>
      </c>
    </row>
    <row r="341" s="4" customFormat="1" hidden="1" spans="1:9">
      <c r="A341" s="5">
        <v>999223206858322</v>
      </c>
      <c r="B341" s="6">
        <v>45001</v>
      </c>
      <c r="C341" s="6">
        <v>45002</v>
      </c>
      <c r="D341" s="4">
        <v>209</v>
      </c>
      <c r="E341" s="4" t="str">
        <f>VLOOKUP(A341,HOP!A:L,12,0)</f>
        <v>209.00</v>
      </c>
      <c r="F341" s="4" t="str">
        <f>VLOOKUP(A341,HOP!A:C,3,0)</f>
        <v>3140922</v>
      </c>
      <c r="G341" s="4">
        <f t="shared" si="10"/>
        <v>0</v>
      </c>
      <c r="H341" s="4" t="str">
        <f t="shared" si="11"/>
        <v>，3140922</v>
      </c>
      <c r="I341" s="4" t="str">
        <f>VLOOKUP(A341,HOP!A:U,21,0)</f>
        <v>直连</v>
      </c>
    </row>
    <row r="342" s="4" customFormat="1" hidden="1" spans="1:9">
      <c r="A342" s="5">
        <v>999223206898422</v>
      </c>
      <c r="B342" s="6">
        <v>45001</v>
      </c>
      <c r="C342" s="6">
        <v>45002</v>
      </c>
      <c r="D342" s="4">
        <v>582</v>
      </c>
      <c r="E342" s="4" t="str">
        <f>VLOOKUP(A342,HOP!A:L,12,0)</f>
        <v>582.00</v>
      </c>
      <c r="F342" s="4" t="str">
        <f>VLOOKUP(A342,HOP!A:C,3,0)</f>
        <v>3140936</v>
      </c>
      <c r="G342" s="4">
        <f t="shared" si="10"/>
        <v>0</v>
      </c>
      <c r="H342" s="4" t="str">
        <f t="shared" si="11"/>
        <v>，3140936</v>
      </c>
      <c r="I342" s="4" t="str">
        <f>VLOOKUP(A342,HOP!A:U,21,0)</f>
        <v>直连</v>
      </c>
    </row>
    <row r="343" s="4" customFormat="1" hidden="1" spans="1:9">
      <c r="A343" s="5">
        <v>999223206924613</v>
      </c>
      <c r="B343" s="6">
        <v>45001</v>
      </c>
      <c r="C343" s="6">
        <v>45002</v>
      </c>
      <c r="D343" s="4">
        <v>210</v>
      </c>
      <c r="E343" s="4" t="str">
        <f>VLOOKUP(A343,HOP!A:L,12,0)</f>
        <v>210.00</v>
      </c>
      <c r="F343" s="4" t="str">
        <f>VLOOKUP(A343,HOP!A:C,3,0)</f>
        <v>3140948</v>
      </c>
      <c r="G343" s="4">
        <f t="shared" si="10"/>
        <v>0</v>
      </c>
      <c r="H343" s="4" t="str">
        <f t="shared" si="11"/>
        <v>，3140948</v>
      </c>
      <c r="I343" s="4" t="str">
        <f>VLOOKUP(A343,HOP!A:U,21,0)</f>
        <v>直连</v>
      </c>
    </row>
    <row r="344" s="4" customFormat="1" hidden="1" spans="1:9">
      <c r="A344" s="5">
        <v>999223208656905</v>
      </c>
      <c r="B344" s="6">
        <v>45001</v>
      </c>
      <c r="C344" s="6">
        <v>45002</v>
      </c>
      <c r="D344" s="4">
        <v>222</v>
      </c>
      <c r="E344" s="4" t="str">
        <f>VLOOKUP(A344,HOP!A:L,12,0)</f>
        <v>222.00</v>
      </c>
      <c r="F344" s="4" t="str">
        <f>VLOOKUP(A344,HOP!A:C,3,0)</f>
        <v>3141462</v>
      </c>
      <c r="G344" s="4">
        <f t="shared" si="10"/>
        <v>0</v>
      </c>
      <c r="H344" s="4" t="str">
        <f t="shared" si="11"/>
        <v>，3141462</v>
      </c>
      <c r="I344" s="4" t="str">
        <f>VLOOKUP(A344,HOP!A:U,21,0)</f>
        <v>直连</v>
      </c>
    </row>
    <row r="345" s="4" customFormat="1" hidden="1" spans="1:9">
      <c r="A345" s="5">
        <v>999223209150220</v>
      </c>
      <c r="B345" s="6">
        <v>45001</v>
      </c>
      <c r="C345" s="6">
        <v>45002</v>
      </c>
      <c r="D345" s="4">
        <v>271</v>
      </c>
      <c r="E345" s="4" t="str">
        <f>VLOOKUP(A345,HOP!A:L,12,0)</f>
        <v>271.00</v>
      </c>
      <c r="F345" s="4" t="str">
        <f>VLOOKUP(A345,HOP!A:C,3,0)</f>
        <v>3141605</v>
      </c>
      <c r="G345" s="4">
        <f t="shared" si="10"/>
        <v>0</v>
      </c>
      <c r="H345" s="4" t="str">
        <f t="shared" si="11"/>
        <v>，3141605</v>
      </c>
      <c r="I345" s="4" t="str">
        <f>VLOOKUP(A345,HOP!A:U,21,0)</f>
        <v>直连</v>
      </c>
    </row>
    <row r="346" s="4" customFormat="1" hidden="1" spans="1:9">
      <c r="A346" s="5">
        <v>999223209365371</v>
      </c>
      <c r="B346" s="6">
        <v>45001</v>
      </c>
      <c r="C346" s="6">
        <v>45002</v>
      </c>
      <c r="D346" s="4">
        <v>1712</v>
      </c>
      <c r="E346" s="4" t="str">
        <f>VLOOKUP(A346,HOP!A:L,12,0)</f>
        <v>1712.00</v>
      </c>
      <c r="F346" s="4" t="str">
        <f>VLOOKUP(A346,HOP!A:C,3,0)</f>
        <v>3141672</v>
      </c>
      <c r="G346" s="4">
        <f t="shared" si="10"/>
        <v>0</v>
      </c>
      <c r="H346" s="4" t="str">
        <f t="shared" si="11"/>
        <v>，3141672</v>
      </c>
      <c r="I346" s="4" t="str">
        <f>VLOOKUP(A346,HOP!A:U,21,0)</f>
        <v>直连</v>
      </c>
    </row>
    <row r="347" s="4" customFormat="1" hidden="1" spans="1:9">
      <c r="A347" s="5">
        <v>999223209569866</v>
      </c>
      <c r="B347" s="6">
        <v>45001</v>
      </c>
      <c r="C347" s="6">
        <v>45002</v>
      </c>
      <c r="D347" s="4">
        <v>763</v>
      </c>
      <c r="E347" s="4" t="str">
        <f>VLOOKUP(A347,HOP!A:L,12,0)</f>
        <v>763.00</v>
      </c>
      <c r="F347" s="4" t="str">
        <f>VLOOKUP(A347,HOP!A:C,3,0)</f>
        <v>3141734</v>
      </c>
      <c r="G347" s="4">
        <f t="shared" si="10"/>
        <v>0</v>
      </c>
      <c r="H347" s="4" t="str">
        <f t="shared" si="11"/>
        <v>，3141734</v>
      </c>
      <c r="I347" s="4" t="str">
        <f>VLOOKUP(A347,HOP!A:U,21,0)</f>
        <v>直连</v>
      </c>
    </row>
    <row r="348" s="4" customFormat="1" hidden="1" spans="1:9">
      <c r="A348" s="5">
        <v>999223210220901</v>
      </c>
      <c r="B348" s="6">
        <v>45001</v>
      </c>
      <c r="C348" s="6">
        <v>45002</v>
      </c>
      <c r="D348" s="4">
        <v>1224</v>
      </c>
      <c r="E348" s="4" t="str">
        <f>VLOOKUP(A348,HOP!A:L,12,0)</f>
        <v>1224.00</v>
      </c>
      <c r="F348" s="4" t="str">
        <f>VLOOKUP(A348,HOP!A:C,3,0)</f>
        <v>3141919</v>
      </c>
      <c r="G348" s="4">
        <f t="shared" si="10"/>
        <v>0</v>
      </c>
      <c r="H348" s="4" t="str">
        <f t="shared" si="11"/>
        <v>，3141919</v>
      </c>
      <c r="I348" s="4" t="str">
        <f>VLOOKUP(A348,HOP!A:U,21,0)</f>
        <v>直连</v>
      </c>
    </row>
    <row r="349" s="4" customFormat="1" hidden="1" spans="1:9">
      <c r="A349" s="5">
        <v>999223210309444</v>
      </c>
      <c r="B349" s="6">
        <v>45001</v>
      </c>
      <c r="C349" s="6">
        <v>45002</v>
      </c>
      <c r="D349" s="4">
        <v>400</v>
      </c>
      <c r="E349" s="4" t="str">
        <f>VLOOKUP(A349,HOP!A:L,12,0)</f>
        <v>400.00</v>
      </c>
      <c r="F349" s="4" t="str">
        <f>VLOOKUP(A349,HOP!A:C,3,0)</f>
        <v>3141942</v>
      </c>
      <c r="G349" s="4">
        <f t="shared" si="10"/>
        <v>0</v>
      </c>
      <c r="H349" s="4" t="str">
        <f t="shared" si="11"/>
        <v>，3141942</v>
      </c>
      <c r="I349" s="4" t="str">
        <f>VLOOKUP(A349,HOP!A:U,21,0)</f>
        <v>直连</v>
      </c>
    </row>
    <row r="350" s="4" customFormat="1" hidden="1" spans="1:9">
      <c r="A350" s="5">
        <v>999223211839581</v>
      </c>
      <c r="B350" s="6">
        <v>45001</v>
      </c>
      <c r="C350" s="6">
        <v>45002</v>
      </c>
      <c r="D350" s="4">
        <v>393</v>
      </c>
      <c r="E350" s="4" t="str">
        <f>VLOOKUP(A350,HOP!A:L,12,0)</f>
        <v>393.00</v>
      </c>
      <c r="F350" s="4" t="str">
        <f>VLOOKUP(A350,HOP!A:C,3,0)</f>
        <v>3142310</v>
      </c>
      <c r="G350" s="4">
        <f t="shared" si="10"/>
        <v>0</v>
      </c>
      <c r="H350" s="4" t="str">
        <f t="shared" si="11"/>
        <v>，3142310</v>
      </c>
      <c r="I350" s="4" t="str">
        <f>VLOOKUP(A350,HOP!A:U,21,0)</f>
        <v>直连</v>
      </c>
    </row>
    <row r="351" s="4" customFormat="1" hidden="1" spans="1:9">
      <c r="A351" s="5">
        <v>999223212161566</v>
      </c>
      <c r="B351" s="6">
        <v>45001</v>
      </c>
      <c r="C351" s="6">
        <v>45002</v>
      </c>
      <c r="D351" s="4">
        <v>1152</v>
      </c>
      <c r="E351" s="4" t="str">
        <f>VLOOKUP(A351,HOP!A:L,12,0)</f>
        <v>1152.00</v>
      </c>
      <c r="F351" s="4" t="str">
        <f>VLOOKUP(A351,HOP!A:C,3,0)</f>
        <v>3142382</v>
      </c>
      <c r="G351" s="4">
        <f t="shared" si="10"/>
        <v>0</v>
      </c>
      <c r="H351" s="4" t="str">
        <f t="shared" si="11"/>
        <v>，3142382</v>
      </c>
      <c r="I351" s="4" t="str">
        <f>VLOOKUP(A351,HOP!A:U,21,0)</f>
        <v>直连</v>
      </c>
    </row>
    <row r="352" s="4" customFormat="1" hidden="1" spans="1:9">
      <c r="A352" s="5">
        <v>999223213013438</v>
      </c>
      <c r="B352" s="6">
        <v>45001</v>
      </c>
      <c r="C352" s="6">
        <v>45002</v>
      </c>
      <c r="D352" s="4">
        <v>339</v>
      </c>
      <c r="E352" s="4" t="str">
        <f>VLOOKUP(A352,HOP!A:L,12,0)</f>
        <v>339.00</v>
      </c>
      <c r="F352" s="4" t="str">
        <f>VLOOKUP(A352,HOP!A:C,3,0)</f>
        <v>3142613</v>
      </c>
      <c r="G352" s="4">
        <f t="shared" si="10"/>
        <v>0</v>
      </c>
      <c r="H352" s="4" t="str">
        <f t="shared" si="11"/>
        <v>，3142613</v>
      </c>
      <c r="I352" s="4" t="str">
        <f>VLOOKUP(A352,HOP!A:U,21,0)</f>
        <v>直连</v>
      </c>
    </row>
    <row r="353" s="4" customFormat="1" hidden="1" spans="1:9">
      <c r="A353" s="5">
        <v>999223213052693</v>
      </c>
      <c r="B353" s="6">
        <v>45001</v>
      </c>
      <c r="C353" s="6">
        <v>45002</v>
      </c>
      <c r="D353" s="4">
        <v>737</v>
      </c>
      <c r="E353" s="4" t="str">
        <f>VLOOKUP(A353,HOP!A:L,12,0)</f>
        <v>737.00</v>
      </c>
      <c r="F353" s="4" t="str">
        <f>VLOOKUP(A353,HOP!A:C,3,0)</f>
        <v>3142628</v>
      </c>
      <c r="G353" s="4">
        <f t="shared" si="10"/>
        <v>0</v>
      </c>
      <c r="H353" s="4" t="str">
        <f t="shared" si="11"/>
        <v>，3142628</v>
      </c>
      <c r="I353" s="4" t="str">
        <f>VLOOKUP(A353,HOP!A:U,21,0)</f>
        <v>直连</v>
      </c>
    </row>
    <row r="354" s="4" customFormat="1" hidden="1" spans="1:9">
      <c r="A354" s="5">
        <v>999223213325174</v>
      </c>
      <c r="B354" s="6">
        <v>45001</v>
      </c>
      <c r="C354" s="6">
        <v>45002</v>
      </c>
      <c r="D354" s="4">
        <v>291</v>
      </c>
      <c r="E354" s="4" t="str">
        <f>VLOOKUP(A354,HOP!A:L,12,0)</f>
        <v>291.00</v>
      </c>
      <c r="F354" s="4" t="str">
        <f>VLOOKUP(A354,HOP!A:C,3,0)</f>
        <v>3142702</v>
      </c>
      <c r="G354" s="4">
        <f t="shared" si="10"/>
        <v>0</v>
      </c>
      <c r="H354" s="4" t="str">
        <f t="shared" si="11"/>
        <v>，3142702</v>
      </c>
      <c r="I354" s="4" t="str">
        <f>VLOOKUP(A354,HOP!A:U,21,0)</f>
        <v>直连</v>
      </c>
    </row>
    <row r="355" s="4" customFormat="1" hidden="1" spans="1:9">
      <c r="A355" s="5">
        <v>999223214070796</v>
      </c>
      <c r="B355" s="6">
        <v>45001</v>
      </c>
      <c r="C355" s="6">
        <v>45002</v>
      </c>
      <c r="D355" s="4">
        <v>2269</v>
      </c>
      <c r="E355" s="4" t="str">
        <f>VLOOKUP(A355,HOP!A:L,12,0)</f>
        <v>2269.00</v>
      </c>
      <c r="F355" s="4" t="str">
        <f>VLOOKUP(A355,HOP!A:C,3,0)</f>
        <v>3142890</v>
      </c>
      <c r="G355" s="4">
        <f t="shared" si="10"/>
        <v>0</v>
      </c>
      <c r="H355" s="4" t="str">
        <f t="shared" si="11"/>
        <v>，3142890</v>
      </c>
      <c r="I355" s="4" t="str">
        <f>VLOOKUP(A355,HOP!A:U,21,0)</f>
        <v>直连</v>
      </c>
    </row>
    <row r="356" s="4" customFormat="1" hidden="1" spans="1:9">
      <c r="A356" s="5">
        <v>999223214161638</v>
      </c>
      <c r="B356" s="6">
        <v>45001</v>
      </c>
      <c r="C356" s="6">
        <v>45002</v>
      </c>
      <c r="D356" s="4">
        <v>517</v>
      </c>
      <c r="E356" s="4" t="str">
        <f>VLOOKUP(A356,HOP!A:L,12,0)</f>
        <v>517.00</v>
      </c>
      <c r="F356" s="4" t="str">
        <f>VLOOKUP(A356,HOP!A:C,3,0)</f>
        <v>3142922</v>
      </c>
      <c r="G356" s="4">
        <f t="shared" si="10"/>
        <v>0</v>
      </c>
      <c r="H356" s="4" t="str">
        <f t="shared" si="11"/>
        <v>，3142922</v>
      </c>
      <c r="I356" s="4" t="str">
        <f>VLOOKUP(A356,HOP!A:U,21,0)</f>
        <v>直连</v>
      </c>
    </row>
    <row r="357" s="4" customFormat="1" hidden="1" spans="1:9">
      <c r="A357" s="5">
        <v>999223215224820</v>
      </c>
      <c r="B357" s="6">
        <v>45001</v>
      </c>
      <c r="C357" s="6">
        <v>45002</v>
      </c>
      <c r="D357" s="4">
        <v>756</v>
      </c>
      <c r="E357" s="4" t="str">
        <f>VLOOKUP(A357,HOP!A:L,12,0)</f>
        <v>756.00</v>
      </c>
      <c r="F357" s="4" t="str">
        <f>VLOOKUP(A357,HOP!A:C,3,0)</f>
        <v>3143274</v>
      </c>
      <c r="G357" s="4">
        <f t="shared" si="10"/>
        <v>0</v>
      </c>
      <c r="H357" s="4" t="str">
        <f t="shared" si="11"/>
        <v>，3143274</v>
      </c>
      <c r="I357" s="4" t="str">
        <f>VLOOKUP(A357,HOP!A:U,21,0)</f>
        <v>直连</v>
      </c>
    </row>
    <row r="358" s="4" customFormat="1" hidden="1" spans="1:9">
      <c r="A358" s="5">
        <v>999223215622445</v>
      </c>
      <c r="B358" s="6">
        <v>45001</v>
      </c>
      <c r="C358" s="6">
        <v>45002</v>
      </c>
      <c r="D358" s="4">
        <v>509</v>
      </c>
      <c r="E358" s="4" t="str">
        <f>VLOOKUP(A358,HOP!A:L,12,0)</f>
        <v>509.00</v>
      </c>
      <c r="F358" s="4" t="str">
        <f>VLOOKUP(A358,HOP!A:C,3,0)</f>
        <v>3143418</v>
      </c>
      <c r="G358" s="4">
        <f t="shared" si="10"/>
        <v>0</v>
      </c>
      <c r="H358" s="4" t="str">
        <f t="shared" si="11"/>
        <v>，3143418</v>
      </c>
      <c r="I358" s="4" t="str">
        <f>VLOOKUP(A358,HOP!A:U,21,0)</f>
        <v>直连</v>
      </c>
    </row>
    <row r="359" s="4" customFormat="1" hidden="1" spans="1:9">
      <c r="A359" s="5">
        <v>999223215961201</v>
      </c>
      <c r="B359" s="6">
        <v>45001</v>
      </c>
      <c r="C359" s="6">
        <v>45002</v>
      </c>
      <c r="D359" s="4">
        <v>334</v>
      </c>
      <c r="E359" s="4" t="str">
        <f>VLOOKUP(A359,HOP!A:L,12,0)</f>
        <v>334.00</v>
      </c>
      <c r="F359" s="4" t="str">
        <f>VLOOKUP(A359,HOP!A:C,3,0)</f>
        <v>3143544</v>
      </c>
      <c r="G359" s="4">
        <f t="shared" si="10"/>
        <v>0</v>
      </c>
      <c r="H359" s="4" t="str">
        <f t="shared" si="11"/>
        <v>，3143544</v>
      </c>
      <c r="I359" s="4" t="str">
        <f>VLOOKUP(A359,HOP!A:U,21,0)</f>
        <v>直连</v>
      </c>
    </row>
    <row r="360" s="4" customFormat="1" hidden="1" spans="1:9">
      <c r="A360" s="5">
        <v>999223217551398</v>
      </c>
      <c r="B360" s="6">
        <v>45001</v>
      </c>
      <c r="C360" s="6">
        <v>45002</v>
      </c>
      <c r="D360" s="4">
        <v>484</v>
      </c>
      <c r="E360" s="4" t="str">
        <f>VLOOKUP(A360,HOP!A:L,12,0)</f>
        <v>484.00</v>
      </c>
      <c r="F360" s="4" t="str">
        <f>VLOOKUP(A360,HOP!A:C,3,0)</f>
        <v>3144181</v>
      </c>
      <c r="G360" s="4">
        <f t="shared" si="10"/>
        <v>0</v>
      </c>
      <c r="H360" s="4" t="str">
        <f t="shared" si="11"/>
        <v>，3144181</v>
      </c>
      <c r="I360" s="4" t="str">
        <f>VLOOKUP(A360,HOP!A:U,21,0)</f>
        <v>直连</v>
      </c>
    </row>
    <row r="361" s="4" customFormat="1" hidden="1" spans="1:9">
      <c r="A361" s="5">
        <v>999223217546594</v>
      </c>
      <c r="B361" s="6">
        <v>45001</v>
      </c>
      <c r="C361" s="6">
        <v>45002</v>
      </c>
      <c r="D361" s="4">
        <v>548</v>
      </c>
      <c r="E361" s="4" t="str">
        <f>VLOOKUP(A361,HOP!A:L,12,0)</f>
        <v>548.00</v>
      </c>
      <c r="F361" s="4" t="str">
        <f>VLOOKUP(A361,HOP!A:C,3,0)</f>
        <v>3144172</v>
      </c>
      <c r="G361" s="4">
        <f t="shared" si="10"/>
        <v>0</v>
      </c>
      <c r="H361" s="4" t="str">
        <f t="shared" si="11"/>
        <v>，3144172</v>
      </c>
      <c r="I361" s="4" t="str">
        <f>VLOOKUP(A361,HOP!A:U,21,0)</f>
        <v>直连</v>
      </c>
    </row>
    <row r="362" s="4" customFormat="1" hidden="1" spans="1:9">
      <c r="A362" s="5">
        <v>999223217659140</v>
      </c>
      <c r="B362" s="6">
        <v>45001</v>
      </c>
      <c r="C362" s="6">
        <v>45002</v>
      </c>
      <c r="D362" s="4">
        <v>92</v>
      </c>
      <c r="E362" s="4" t="str">
        <f>VLOOKUP(A362,HOP!A:L,12,0)</f>
        <v>92.00</v>
      </c>
      <c r="F362" s="4" t="str">
        <f>VLOOKUP(A362,HOP!A:C,3,0)</f>
        <v>3144260</v>
      </c>
      <c r="G362" s="4">
        <f t="shared" si="10"/>
        <v>0</v>
      </c>
      <c r="H362" s="4" t="str">
        <f t="shared" si="11"/>
        <v>，3144260</v>
      </c>
      <c r="I362" s="4" t="str">
        <f>VLOOKUP(A362,HOP!A:U,21,0)</f>
        <v>直连</v>
      </c>
    </row>
    <row r="363" s="4" customFormat="1" hidden="1" spans="1:9">
      <c r="A363" s="5">
        <v>999223217698693</v>
      </c>
      <c r="B363" s="6">
        <v>45001</v>
      </c>
      <c r="C363" s="6">
        <v>45002</v>
      </c>
      <c r="D363" s="4">
        <v>733</v>
      </c>
      <c r="E363" s="4" t="str">
        <f>VLOOKUP(A363,HOP!A:L,12,0)</f>
        <v>733.00</v>
      </c>
      <c r="F363" s="4" t="str">
        <f>VLOOKUP(A363,HOP!A:C,3,0)</f>
        <v>3144290</v>
      </c>
      <c r="G363" s="4">
        <f t="shared" si="10"/>
        <v>0</v>
      </c>
      <c r="H363" s="4" t="str">
        <f t="shared" si="11"/>
        <v>，3144290</v>
      </c>
      <c r="I363" s="4" t="str">
        <f>VLOOKUP(A363,HOP!A:U,21,0)</f>
        <v>直连</v>
      </c>
    </row>
    <row r="364" s="4" customFormat="1" spans="1:11">
      <c r="A364" s="9" t="s">
        <v>1852</v>
      </c>
      <c r="B364" s="6">
        <v>44907</v>
      </c>
      <c r="C364" s="6">
        <v>44912</v>
      </c>
      <c r="D364" s="7">
        <v>2782</v>
      </c>
      <c r="E364" s="7" t="e">
        <f>VLOOKUP(A364,HOP!A:L,12,0)</f>
        <v>#N/A</v>
      </c>
      <c r="F364" s="7">
        <v>2830832</v>
      </c>
      <c r="G364" s="7" t="e">
        <f t="shared" si="10"/>
        <v>#N/A</v>
      </c>
      <c r="H364" s="7" t="str">
        <f t="shared" si="11"/>
        <v>，2830832</v>
      </c>
      <c r="I364" s="7" t="e">
        <f>VLOOKUP(A364,HOP!A:U,21,0)</f>
        <v>#N/A</v>
      </c>
      <c r="J364" s="7" t="s">
        <v>1853</v>
      </c>
      <c r="K364" s="7"/>
    </row>
    <row r="365" s="4" customFormat="1" hidden="1" spans="1:9">
      <c r="A365" s="9" t="s">
        <v>1854</v>
      </c>
      <c r="B365" s="6">
        <v>44921</v>
      </c>
      <c r="C365" s="6">
        <v>44924</v>
      </c>
      <c r="D365" s="4">
        <v>5215</v>
      </c>
      <c r="E365" s="4">
        <v>5215</v>
      </c>
      <c r="F365" s="4">
        <v>2853073</v>
      </c>
      <c r="G365" s="4">
        <f t="shared" si="10"/>
        <v>0</v>
      </c>
      <c r="H365" s="4" t="str">
        <f t="shared" si="11"/>
        <v>，2853073</v>
      </c>
      <c r="I365" s="4" t="e">
        <f>VLOOKUP(A365,HOP!A:U,21,0)</f>
        <v>#N/A</v>
      </c>
    </row>
    <row r="367" spans="4:4">
      <c r="D367" s="4">
        <f>SUM(D2:D366)</f>
        <v>704333.4</v>
      </c>
    </row>
    <row r="369" spans="4:4">
      <c r="D369" s="4" t="s">
        <v>1855</v>
      </c>
    </row>
    <row r="374" spans="1:3">
      <c r="A374" s="4" t="s">
        <v>1856</v>
      </c>
      <c r="C374" s="4">
        <v>19790</v>
      </c>
    </row>
    <row r="375" spans="1:3">
      <c r="A375" s="4" t="s">
        <v>1857</v>
      </c>
      <c r="C375" s="4">
        <v>683041.4</v>
      </c>
    </row>
    <row r="376" spans="1:3">
      <c r="A376" s="4" t="s">
        <v>1858</v>
      </c>
      <c r="C376" s="4">
        <v>1502</v>
      </c>
    </row>
    <row r="377" spans="1:3">
      <c r="A377" s="4" t="s">
        <v>1859</v>
      </c>
      <c r="C377" s="4">
        <f>SUBTOTAL(9,C374:C376)</f>
        <v>704333.4</v>
      </c>
    </row>
  </sheetData>
  <autoFilter ref="A1:X365">
    <filterColumn colId="3">
      <filters>
        <filter val="901"/>
        <filter val="502"/>
        <filter val="1502"/>
        <filter val="904"/>
        <filter val="505"/>
        <filter val="7105"/>
        <filter val="2108"/>
        <filter val="509"/>
        <filter val="3109"/>
        <filter val="2112"/>
        <filter val="3912"/>
        <filter val="8512"/>
        <filter val="1913"/>
        <filter val="914"/>
        <filter val="1114"/>
        <filter val="2114"/>
        <filter val="6915"/>
        <filter val="7116"/>
        <filter val="117"/>
        <filter val="517"/>
        <filter val="119"/>
        <filter val="523"/>
        <filter val="1925"/>
        <filter val="128"/>
        <filter val="1928"/>
        <filter val="5128"/>
        <filter val="530"/>
        <filter val="6530"/>
        <filter val="132"/>
        <filter val="932"/>
        <filter val="1932"/>
        <filter val="534"/>
        <filter val="934"/>
        <filter val="935"/>
        <filter val="936"/>
        <filter val="1536"/>
        <filter val="1138"/>
        <filter val="540"/>
        <filter val="940"/>
        <filter val="3540"/>
        <filter val="5142"/>
        <filter val="6942"/>
        <filter val="1144"/>
        <filter val="148"/>
        <filter val="548"/>
        <filter val="149"/>
        <filter val="2550"/>
        <filter val="1152"/>
        <filter val="2952"/>
        <filter val="1153"/>
        <filter val="554"/>
        <filter val="1554"/>
        <filter val="1155"/>
        <filter val="2155"/>
        <filter val="1956"/>
        <filter val="160"/>
        <filter val="960"/>
        <filter val="1960"/>
        <filter val="561"/>
        <filter val="3962"/>
        <filter val="963"/>
        <filter val="1563"/>
        <filter val="1964"/>
        <filter val="2964"/>
        <filter val="5967"/>
        <filter val="3568"/>
        <filter val="5168"/>
        <filter val="-1968"/>
        <filter val="970"/>
        <filter val="2570"/>
        <filter val="2970"/>
        <filter val="574"/>
        <filter val="2175"/>
        <filter val="177"/>
        <filter val="578"/>
        <filter val="580"/>
        <filter val="181"/>
        <filter val="581"/>
        <filter val="5181"/>
        <filter val="182"/>
        <filter val="582"/>
        <filter val="982"/>
        <filter val="183"/>
        <filter val="3183"/>
        <filter val="8184"/>
        <filter val="987"/>
        <filter val="3587"/>
        <filter val="5588"/>
        <filter val="3590"/>
        <filter val="592"/>
        <filter val="193"/>
        <filter val="2193"/>
        <filter val="3993"/>
        <filter val="594"/>
        <filter val="596"/>
        <filter val="1998"/>
        <filter val="2198"/>
        <filter val="356.4"/>
        <filter val="1600"/>
        <filter val="7600"/>
        <filter val="3603"/>
        <filter val="1204"/>
        <filter val="1604"/>
        <filter val="6605"/>
        <filter val="3608"/>
        <filter val="209"/>
        <filter val="210"/>
        <filter val="213"/>
        <filter val="215"/>
        <filter val="5215"/>
        <filter val="216"/>
        <filter val="4216"/>
        <filter val="6218"/>
        <filter val="621"/>
        <filter val="3621"/>
        <filter val="222"/>
        <filter val="2223"/>
        <filter val="1224"/>
        <filter val="226"/>
        <filter val="2229"/>
        <filter val="631"/>
        <filter val="232"/>
        <filter val="632"/>
        <filter val="633"/>
        <filter val="1233"/>
        <filter val="637"/>
        <filter val="2640"/>
        <filter val="641"/>
        <filter val="1642"/>
        <filter val="646"/>
        <filter val="247"/>
        <filter val="2649"/>
        <filter val="656"/>
        <filter val="1256"/>
        <filter val="1260"/>
        <filter val="2661"/>
        <filter val="2662"/>
        <filter val="7262"/>
        <filter val="3265"/>
        <filter val="667"/>
        <filter val="668"/>
        <filter val="1668"/>
        <filter val="669"/>
        <filter val="2269"/>
        <filter val="271"/>
        <filter val="672"/>
        <filter val="276"/>
        <filter val="2681"/>
        <filter val="1682"/>
        <filter val="1686"/>
        <filter val="4686"/>
        <filter val="287"/>
        <filter val="689"/>
        <filter val="290"/>
        <filter val="291"/>
        <filter val="692"/>
        <filter val="693"/>
        <filter val="294"/>
        <filter val="1694"/>
        <filter val="696"/>
        <filter val="298"/>
        <filter val="301"/>
        <filter val="303"/>
        <filter val="304"/>
        <filter val="704"/>
        <filter val="1305"/>
        <filter val="706"/>
        <filter val="1306"/>
        <filter val="2310"/>
        <filter val="1712"/>
        <filter val="1314"/>
        <filter val="3315"/>
        <filter val="716"/>
        <filter val="1716"/>
        <filter val="2316"/>
        <filter val="318"/>
        <filter val="722"/>
        <filter val="1323"/>
        <filter val="324"/>
        <filter val="1325"/>
        <filter val="1731"/>
        <filter val="28332"/>
        <filter val="333"/>
        <filter val="733"/>
        <filter val="334"/>
        <filter val="335"/>
        <filter val="735"/>
        <filter val="737"/>
        <filter val="738"/>
        <filter val="339"/>
        <filter val="740"/>
        <filter val="9340"/>
        <filter val="4743"/>
        <filter val="9743"/>
        <filter val="2344"/>
        <filter val="345"/>
        <filter val="748"/>
        <filter val="1350"/>
        <filter val="756"/>
        <filter val="3357"/>
        <filter val="758"/>
        <filter val="1758"/>
        <filter val="2758"/>
        <filter val="6760"/>
        <filter val="12761"/>
        <filter val="1362"/>
        <filter val="763"/>
        <filter val="3364"/>
        <filter val="366"/>
        <filter val="766"/>
        <filter val="772"/>
        <filter val="773"/>
        <filter val="1773"/>
        <filter val="374"/>
        <filter val="376"/>
        <filter val="378"/>
        <filter val="380"/>
        <filter val="2782"/>
        <filter val="389"/>
        <filter val="791"/>
        <filter val="393"/>
        <filter val="3393"/>
        <filter val="4794"/>
        <filter val="795"/>
        <filter val="5795"/>
        <filter val="396"/>
        <filter val="2396"/>
        <filter val="1398"/>
        <filter val="400"/>
        <filter val="1000"/>
        <filter val="4002"/>
        <filter val="1803"/>
        <filter val="405"/>
        <filter val="406"/>
        <filter val="1407"/>
        <filter val="2007"/>
        <filter val="1008"/>
        <filter val="1408"/>
        <filter val="1808"/>
        <filter val="2408"/>
        <filter val="410"/>
        <filter val="1010"/>
        <filter val="22410"/>
        <filter val="412"/>
        <filter val="1812"/>
        <filter val="3414"/>
        <filter val="415"/>
        <filter val="2416"/>
        <filter val="419"/>
        <filter val="819"/>
        <filter val="820"/>
        <filter val="2420"/>
        <filter val="822"/>
        <filter val="2822"/>
        <filter val="424"/>
        <filter val="1424"/>
        <filter val="2424"/>
        <filter val="4426"/>
        <filter val="427"/>
        <filter val="4828"/>
        <filter val="429"/>
        <filter val="830"/>
        <filter val="1430"/>
        <filter val="3430"/>
        <filter val="5430"/>
        <filter val="834"/>
        <filter val="836"/>
        <filter val="1438"/>
        <filter val="1039"/>
        <filter val="1840"/>
        <filter val="3440"/>
        <filter val="5840"/>
        <filter val="11840"/>
        <filter val="445"/>
        <filter val="1045"/>
        <filter val="2046"/>
        <filter val="1048"/>
        <filter val="1848"/>
        <filter val="2048"/>
        <filter val="6048"/>
        <filter val="449"/>
        <filter val="1449"/>
        <filter val="450"/>
        <filter val="850"/>
        <filter val="1452"/>
        <filter val="454"/>
        <filter val="1856"/>
        <filter val="3856"/>
        <filter val="457"/>
        <filter val="1858"/>
        <filter val="10458"/>
        <filter val="459"/>
        <filter val="2460"/>
        <filter val="861"/>
        <filter val="1062"/>
        <filter val="6462"/>
        <filter val="864"/>
        <filter val="865"/>
        <filter val="3468"/>
        <filter val="3868"/>
        <filter val="869"/>
        <filter val="1070"/>
        <filter val="3070"/>
        <filter val="7470"/>
        <filter val="3072"/>
        <filter val="5072"/>
        <filter val="2076"/>
        <filter val="480"/>
        <filter val="3480"/>
        <filter val="6480"/>
        <filter val="882"/>
        <filter val="883"/>
        <filter val="484"/>
        <filter val="885"/>
        <filter val="4485"/>
        <filter val="3486"/>
        <filter val="487"/>
        <filter val="888"/>
        <filter val="1088"/>
        <filter val="92"/>
        <filter val="1092"/>
        <filter val="2892"/>
        <filter val="4894"/>
        <filter val="98"/>
        <filter val="1098"/>
      </filters>
    </filterColumn>
    <filterColumn colId="6">
      <filters>
        <filter val="#N/A"/>
        <filter val="0.01"/>
        <filter val="1502"/>
        <filter val="-0.04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53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1860</v>
      </c>
      <c r="B1" s="2" t="s">
        <v>1861</v>
      </c>
      <c r="C1" s="2" t="s">
        <v>1862</v>
      </c>
      <c r="D1" s="2" t="s">
        <v>1863</v>
      </c>
      <c r="E1" s="2" t="s">
        <v>13</v>
      </c>
      <c r="F1" s="2" t="s">
        <v>5</v>
      </c>
      <c r="G1" s="2" t="s">
        <v>6</v>
      </c>
      <c r="H1" s="2" t="s">
        <v>1864</v>
      </c>
      <c r="I1" s="2" t="s">
        <v>1865</v>
      </c>
      <c r="J1" s="2" t="s">
        <v>1866</v>
      </c>
      <c r="K1" s="2" t="s">
        <v>1867</v>
      </c>
      <c r="L1" s="2" t="s">
        <v>1868</v>
      </c>
      <c r="M1" s="2" t="s">
        <v>1869</v>
      </c>
      <c r="N1" s="2" t="s">
        <v>1870</v>
      </c>
      <c r="O1" s="2" t="s">
        <v>1871</v>
      </c>
      <c r="P1" s="2" t="s">
        <v>1872</v>
      </c>
      <c r="Q1" s="2" t="s">
        <v>1873</v>
      </c>
      <c r="R1" s="2" t="s">
        <v>1874</v>
      </c>
      <c r="S1" s="2" t="s">
        <v>1875</v>
      </c>
      <c r="T1" s="2" t="s">
        <v>1876</v>
      </c>
      <c r="U1" s="2" t="s">
        <v>1877</v>
      </c>
      <c r="V1" s="2" t="s">
        <v>1878</v>
      </c>
    </row>
    <row r="2" s="1" customFormat="1" spans="1:22">
      <c r="A2" s="3">
        <v>999222983520153</v>
      </c>
      <c r="B2" s="1" t="s">
        <v>1879</v>
      </c>
      <c r="C2" s="1" t="s">
        <v>1880</v>
      </c>
      <c r="D2" s="1" t="s">
        <v>1881</v>
      </c>
      <c r="E2" s="1" t="s">
        <v>1882</v>
      </c>
      <c r="F2" s="1" t="s">
        <v>1883</v>
      </c>
      <c r="G2" s="1" t="s">
        <v>1884</v>
      </c>
      <c r="H2" s="1" t="s">
        <v>1885</v>
      </c>
      <c r="I2" s="1" t="s">
        <v>1886</v>
      </c>
      <c r="J2" s="1" t="s">
        <v>30</v>
      </c>
      <c r="K2" s="1" t="s">
        <v>1887</v>
      </c>
      <c r="L2" s="1" t="s">
        <v>1887</v>
      </c>
      <c r="M2" s="1" t="s">
        <v>1888</v>
      </c>
      <c r="N2" s="1" t="s">
        <v>1888</v>
      </c>
      <c r="O2" s="1" t="s">
        <v>1889</v>
      </c>
      <c r="P2" s="1" t="s">
        <v>1890</v>
      </c>
      <c r="Q2" s="1" t="s">
        <v>1891</v>
      </c>
      <c r="R2" s="1" t="s">
        <v>1892</v>
      </c>
      <c r="S2" s="1" t="s">
        <v>1893</v>
      </c>
      <c r="T2" s="1" t="s">
        <v>1894</v>
      </c>
      <c r="U2" s="1" t="s">
        <v>1895</v>
      </c>
      <c r="V2" s="1" t="s">
        <v>1896</v>
      </c>
    </row>
    <row r="3" s="1" customFormat="1" spans="1:22">
      <c r="A3" s="3">
        <v>999222312064761</v>
      </c>
      <c r="B3" s="1" t="s">
        <v>1897</v>
      </c>
      <c r="C3" s="1" t="s">
        <v>1898</v>
      </c>
      <c r="D3" s="1" t="s">
        <v>1899</v>
      </c>
      <c r="E3" s="1" t="s">
        <v>1900</v>
      </c>
      <c r="F3" s="1" t="s">
        <v>1883</v>
      </c>
      <c r="G3" s="1" t="s">
        <v>1884</v>
      </c>
      <c r="H3" s="1" t="s">
        <v>1885</v>
      </c>
      <c r="I3" s="1" t="s">
        <v>1901</v>
      </c>
      <c r="J3" s="1" t="s">
        <v>30</v>
      </c>
      <c r="K3" s="1" t="s">
        <v>1902</v>
      </c>
      <c r="L3" s="1" t="s">
        <v>1902</v>
      </c>
      <c r="M3" s="1" t="s">
        <v>1888</v>
      </c>
      <c r="N3" s="1" t="s">
        <v>1888</v>
      </c>
      <c r="O3" s="1" t="s">
        <v>1889</v>
      </c>
      <c r="P3" s="1" t="s">
        <v>1890</v>
      </c>
      <c r="Q3" s="1" t="s">
        <v>1891</v>
      </c>
      <c r="R3" s="1" t="s">
        <v>1903</v>
      </c>
      <c r="S3" s="1" t="s">
        <v>1893</v>
      </c>
      <c r="T3" s="1" t="s">
        <v>1894</v>
      </c>
      <c r="U3" s="1" t="s">
        <v>1895</v>
      </c>
      <c r="V3" s="1" t="s">
        <v>1904</v>
      </c>
    </row>
    <row r="4" s="1" customFormat="1" spans="1:22">
      <c r="A4" s="3">
        <v>999222690890125</v>
      </c>
      <c r="B4" s="1" t="s">
        <v>1905</v>
      </c>
      <c r="C4" s="1" t="s">
        <v>1906</v>
      </c>
      <c r="D4" s="1" t="s">
        <v>1907</v>
      </c>
      <c r="E4" s="1" t="s">
        <v>1908</v>
      </c>
      <c r="F4" s="1" t="s">
        <v>1909</v>
      </c>
      <c r="G4" s="1" t="s">
        <v>1884</v>
      </c>
      <c r="H4" s="1" t="s">
        <v>1885</v>
      </c>
      <c r="I4" s="1" t="s">
        <v>1910</v>
      </c>
      <c r="J4" s="1" t="s">
        <v>30</v>
      </c>
      <c r="K4" s="1" t="s">
        <v>1911</v>
      </c>
      <c r="L4" s="1" t="s">
        <v>1911</v>
      </c>
      <c r="M4" s="1" t="s">
        <v>1888</v>
      </c>
      <c r="N4" s="1" t="s">
        <v>1888</v>
      </c>
      <c r="O4" s="1" t="s">
        <v>1889</v>
      </c>
      <c r="P4" s="1" t="s">
        <v>1890</v>
      </c>
      <c r="Q4" s="1" t="s">
        <v>1891</v>
      </c>
      <c r="R4" s="1" t="s">
        <v>1912</v>
      </c>
      <c r="S4" s="1" t="s">
        <v>1893</v>
      </c>
      <c r="T4" s="1" t="s">
        <v>1894</v>
      </c>
      <c r="U4" s="1" t="s">
        <v>1895</v>
      </c>
      <c r="V4" s="1" t="s">
        <v>1904</v>
      </c>
    </row>
    <row r="5" s="1" customFormat="1" spans="1:22">
      <c r="A5" s="3">
        <v>999223004441812</v>
      </c>
      <c r="B5" s="1" t="s">
        <v>1913</v>
      </c>
      <c r="C5" s="1" t="s">
        <v>1914</v>
      </c>
      <c r="D5" s="1" t="s">
        <v>1915</v>
      </c>
      <c r="E5" s="1" t="s">
        <v>1916</v>
      </c>
      <c r="F5" s="1" t="s">
        <v>1917</v>
      </c>
      <c r="G5" s="1" t="s">
        <v>1918</v>
      </c>
      <c r="H5" s="1" t="s">
        <v>1885</v>
      </c>
      <c r="I5" s="1" t="s">
        <v>1919</v>
      </c>
      <c r="J5" s="1" t="s">
        <v>30</v>
      </c>
      <c r="K5" s="1" t="s">
        <v>1920</v>
      </c>
      <c r="L5" s="1" t="s">
        <v>1920</v>
      </c>
      <c r="M5" s="1" t="s">
        <v>1888</v>
      </c>
      <c r="N5" s="1" t="s">
        <v>1888</v>
      </c>
      <c r="O5" s="1" t="s">
        <v>1889</v>
      </c>
      <c r="P5" s="1" t="s">
        <v>1890</v>
      </c>
      <c r="Q5" s="1" t="s">
        <v>1891</v>
      </c>
      <c r="R5" s="1" t="s">
        <v>1921</v>
      </c>
      <c r="S5" s="1" t="s">
        <v>1893</v>
      </c>
      <c r="T5" s="1" t="s">
        <v>1894</v>
      </c>
      <c r="U5" s="1" t="s">
        <v>1895</v>
      </c>
      <c r="V5" s="1" t="s">
        <v>1904</v>
      </c>
    </row>
    <row r="6" s="1" customFormat="1" spans="1:22">
      <c r="A6" s="3">
        <v>999223029368755</v>
      </c>
      <c r="B6" s="1" t="s">
        <v>1922</v>
      </c>
      <c r="C6" s="1" t="s">
        <v>1923</v>
      </c>
      <c r="D6" s="1" t="s">
        <v>1924</v>
      </c>
      <c r="E6" s="1" t="s">
        <v>1925</v>
      </c>
      <c r="F6" s="1" t="s">
        <v>1926</v>
      </c>
      <c r="G6" s="1" t="s">
        <v>1918</v>
      </c>
      <c r="H6" s="1" t="s">
        <v>1885</v>
      </c>
      <c r="I6" s="1" t="s">
        <v>1927</v>
      </c>
      <c r="J6" s="1" t="s">
        <v>30</v>
      </c>
      <c r="K6" s="1" t="s">
        <v>1928</v>
      </c>
      <c r="L6" s="1" t="s">
        <v>1928</v>
      </c>
      <c r="M6" s="1" t="s">
        <v>1888</v>
      </c>
      <c r="N6" s="1" t="s">
        <v>1888</v>
      </c>
      <c r="O6" s="1" t="s">
        <v>1889</v>
      </c>
      <c r="P6" s="1" t="s">
        <v>1890</v>
      </c>
      <c r="Q6" s="1" t="s">
        <v>1891</v>
      </c>
      <c r="R6" s="1" t="s">
        <v>1929</v>
      </c>
      <c r="S6" s="1" t="s">
        <v>1893</v>
      </c>
      <c r="T6" s="1" t="s">
        <v>1894</v>
      </c>
      <c r="U6" s="1" t="s">
        <v>1895</v>
      </c>
      <c r="V6" s="1" t="s">
        <v>1930</v>
      </c>
    </row>
    <row r="7" s="1" customFormat="1" spans="1:22">
      <c r="A7" s="3">
        <v>999222990097261</v>
      </c>
      <c r="B7" s="1" t="s">
        <v>1879</v>
      </c>
      <c r="C7" s="1" t="s">
        <v>1931</v>
      </c>
      <c r="D7" s="1" t="s">
        <v>1932</v>
      </c>
      <c r="E7" s="1" t="s">
        <v>1933</v>
      </c>
      <c r="F7" s="1" t="s">
        <v>1934</v>
      </c>
      <c r="G7" s="1" t="s">
        <v>1884</v>
      </c>
      <c r="H7" s="1" t="s">
        <v>1885</v>
      </c>
      <c r="I7" s="1" t="s">
        <v>1935</v>
      </c>
      <c r="J7" s="1" t="s">
        <v>30</v>
      </c>
      <c r="K7" s="1" t="s">
        <v>1936</v>
      </c>
      <c r="L7" s="1" t="s">
        <v>1936</v>
      </c>
      <c r="M7" s="1" t="s">
        <v>1888</v>
      </c>
      <c r="N7" s="1" t="s">
        <v>1888</v>
      </c>
      <c r="O7" s="1" t="s">
        <v>1889</v>
      </c>
      <c r="P7" s="1" t="s">
        <v>1890</v>
      </c>
      <c r="Q7" s="1" t="s">
        <v>1891</v>
      </c>
      <c r="R7" s="1" t="s">
        <v>1937</v>
      </c>
      <c r="S7" s="1" t="s">
        <v>1893</v>
      </c>
      <c r="T7" s="1" t="s">
        <v>1894</v>
      </c>
      <c r="U7" s="1" t="s">
        <v>1895</v>
      </c>
      <c r="V7" s="1" t="s">
        <v>1938</v>
      </c>
    </row>
    <row r="8" s="1" customFormat="1" spans="1:22">
      <c r="A8" s="3">
        <v>999222990045621</v>
      </c>
      <c r="B8" s="1" t="s">
        <v>1879</v>
      </c>
      <c r="C8" s="1" t="s">
        <v>1939</v>
      </c>
      <c r="D8" s="1" t="s">
        <v>1940</v>
      </c>
      <c r="E8" s="1" t="s">
        <v>1941</v>
      </c>
      <c r="F8" s="1" t="s">
        <v>1926</v>
      </c>
      <c r="G8" s="1" t="s">
        <v>1884</v>
      </c>
      <c r="H8" s="1" t="s">
        <v>1885</v>
      </c>
      <c r="I8" s="1" t="s">
        <v>1942</v>
      </c>
      <c r="J8" s="1" t="s">
        <v>30</v>
      </c>
      <c r="K8" s="1" t="s">
        <v>1943</v>
      </c>
      <c r="L8" s="1" t="s">
        <v>1943</v>
      </c>
      <c r="M8" s="1" t="s">
        <v>1888</v>
      </c>
      <c r="N8" s="1" t="s">
        <v>1888</v>
      </c>
      <c r="O8" s="1" t="s">
        <v>1889</v>
      </c>
      <c r="P8" s="1" t="s">
        <v>1890</v>
      </c>
      <c r="Q8" s="1" t="s">
        <v>1891</v>
      </c>
      <c r="R8" s="1" t="s">
        <v>1944</v>
      </c>
      <c r="S8" s="1" t="s">
        <v>1893</v>
      </c>
      <c r="T8" s="1" t="s">
        <v>1894</v>
      </c>
      <c r="U8" s="1" t="s">
        <v>1895</v>
      </c>
      <c r="V8" s="1" t="s">
        <v>1945</v>
      </c>
    </row>
    <row r="9" s="1" customFormat="1" spans="1:22">
      <c r="A9" s="3">
        <v>999223074315839</v>
      </c>
      <c r="B9" s="1" t="s">
        <v>1946</v>
      </c>
      <c r="C9" s="1" t="s">
        <v>1947</v>
      </c>
      <c r="D9" s="1" t="s">
        <v>1948</v>
      </c>
      <c r="E9" s="1" t="s">
        <v>1949</v>
      </c>
      <c r="F9" s="1" t="s">
        <v>1926</v>
      </c>
      <c r="G9" s="1" t="s">
        <v>1918</v>
      </c>
      <c r="H9" s="1" t="s">
        <v>1885</v>
      </c>
      <c r="I9" s="1" t="s">
        <v>1950</v>
      </c>
      <c r="J9" s="1" t="s">
        <v>30</v>
      </c>
      <c r="K9" s="1" t="s">
        <v>1951</v>
      </c>
      <c r="L9" s="1" t="s">
        <v>1951</v>
      </c>
      <c r="M9" s="1" t="s">
        <v>1888</v>
      </c>
      <c r="N9" s="1" t="s">
        <v>1888</v>
      </c>
      <c r="O9" s="1" t="s">
        <v>1889</v>
      </c>
      <c r="P9" s="1" t="s">
        <v>1890</v>
      </c>
      <c r="Q9" s="1" t="s">
        <v>1891</v>
      </c>
      <c r="R9" s="1" t="s">
        <v>1952</v>
      </c>
      <c r="S9" s="1" t="s">
        <v>1893</v>
      </c>
      <c r="T9" s="1" t="s">
        <v>1894</v>
      </c>
      <c r="U9" s="1" t="s">
        <v>1895</v>
      </c>
      <c r="V9" s="1" t="s">
        <v>1953</v>
      </c>
    </row>
    <row r="10" s="1" customFormat="1" spans="1:22">
      <c r="A10" s="3">
        <v>999223028520098</v>
      </c>
      <c r="B10" s="1" t="s">
        <v>1922</v>
      </c>
      <c r="C10" s="1" t="s">
        <v>1954</v>
      </c>
      <c r="D10" s="1" t="s">
        <v>1955</v>
      </c>
      <c r="E10" s="1" t="s">
        <v>1956</v>
      </c>
      <c r="F10" s="1" t="s">
        <v>1918</v>
      </c>
      <c r="G10" s="1" t="s">
        <v>1883</v>
      </c>
      <c r="H10" s="1" t="s">
        <v>1885</v>
      </c>
      <c r="I10" s="1" t="s">
        <v>1957</v>
      </c>
      <c r="J10" s="1" t="s">
        <v>30</v>
      </c>
      <c r="K10" s="1" t="s">
        <v>1958</v>
      </c>
      <c r="L10" s="1" t="s">
        <v>1958</v>
      </c>
      <c r="M10" s="1" t="s">
        <v>1888</v>
      </c>
      <c r="N10" s="1" t="s">
        <v>1888</v>
      </c>
      <c r="O10" s="1" t="s">
        <v>1889</v>
      </c>
      <c r="P10" s="1" t="s">
        <v>1890</v>
      </c>
      <c r="Q10" s="1" t="s">
        <v>1891</v>
      </c>
      <c r="R10" s="1" t="s">
        <v>1959</v>
      </c>
      <c r="S10" s="1" t="s">
        <v>1893</v>
      </c>
      <c r="T10" s="1" t="s">
        <v>1894</v>
      </c>
      <c r="U10" s="1" t="s">
        <v>1895</v>
      </c>
      <c r="V10" s="1" t="s">
        <v>1960</v>
      </c>
    </row>
    <row r="11" s="1" customFormat="1" spans="1:22">
      <c r="A11" s="3">
        <v>999222547873370</v>
      </c>
      <c r="B11" s="1" t="s">
        <v>1961</v>
      </c>
      <c r="C11" s="1" t="s">
        <v>1962</v>
      </c>
      <c r="D11" s="1" t="s">
        <v>1963</v>
      </c>
      <c r="E11" s="1" t="s">
        <v>1964</v>
      </c>
      <c r="F11" s="1" t="s">
        <v>1918</v>
      </c>
      <c r="G11" s="1" t="s">
        <v>1884</v>
      </c>
      <c r="H11" s="1" t="s">
        <v>1885</v>
      </c>
      <c r="I11" s="1" t="s">
        <v>1965</v>
      </c>
      <c r="J11" s="1" t="s">
        <v>30</v>
      </c>
      <c r="K11" s="1" t="s">
        <v>1966</v>
      </c>
      <c r="L11" s="1" t="s">
        <v>1966</v>
      </c>
      <c r="M11" s="1" t="s">
        <v>1888</v>
      </c>
      <c r="N11" s="1" t="s">
        <v>1888</v>
      </c>
      <c r="O11" s="1" t="s">
        <v>1889</v>
      </c>
      <c r="P11" s="1" t="s">
        <v>1890</v>
      </c>
      <c r="Q11" s="1" t="s">
        <v>1891</v>
      </c>
      <c r="R11" s="1" t="s">
        <v>1967</v>
      </c>
      <c r="S11" s="1" t="s">
        <v>1893</v>
      </c>
      <c r="T11" s="1" t="s">
        <v>1894</v>
      </c>
      <c r="U11" s="1" t="s">
        <v>1895</v>
      </c>
      <c r="V11" s="1" t="s">
        <v>1960</v>
      </c>
    </row>
    <row r="12" s="1" customFormat="1" spans="1:22">
      <c r="A12" s="3">
        <v>999223097594456</v>
      </c>
      <c r="B12" s="1" t="s">
        <v>1968</v>
      </c>
      <c r="C12" s="1" t="s">
        <v>1969</v>
      </c>
      <c r="D12" s="1" t="s">
        <v>1970</v>
      </c>
      <c r="E12" s="1" t="s">
        <v>1971</v>
      </c>
      <c r="F12" s="1" t="s">
        <v>1934</v>
      </c>
      <c r="G12" s="1" t="s">
        <v>1883</v>
      </c>
      <c r="H12" s="1" t="s">
        <v>1885</v>
      </c>
      <c r="I12" s="1" t="s">
        <v>1972</v>
      </c>
      <c r="J12" s="1" t="s">
        <v>30</v>
      </c>
      <c r="K12" s="1" t="s">
        <v>1973</v>
      </c>
      <c r="L12" s="1" t="s">
        <v>1973</v>
      </c>
      <c r="M12" s="1" t="s">
        <v>1888</v>
      </c>
      <c r="N12" s="1" t="s">
        <v>1888</v>
      </c>
      <c r="O12" s="1" t="s">
        <v>1889</v>
      </c>
      <c r="P12" s="1" t="s">
        <v>1890</v>
      </c>
      <c r="Q12" s="1" t="s">
        <v>1891</v>
      </c>
      <c r="R12" s="1" t="s">
        <v>1974</v>
      </c>
      <c r="S12" s="1" t="s">
        <v>1893</v>
      </c>
      <c r="T12" s="1" t="s">
        <v>1894</v>
      </c>
      <c r="U12" s="1" t="s">
        <v>1895</v>
      </c>
      <c r="V12" s="1" t="s">
        <v>1904</v>
      </c>
    </row>
    <row r="13" s="1" customFormat="1" spans="1:22">
      <c r="A13" s="3">
        <v>999221927338885</v>
      </c>
      <c r="B13" s="1" t="s">
        <v>1975</v>
      </c>
      <c r="C13" s="1" t="s">
        <v>1976</v>
      </c>
      <c r="D13" s="1" t="s">
        <v>1977</v>
      </c>
      <c r="E13" s="1" t="s">
        <v>1978</v>
      </c>
      <c r="F13" s="1" t="s">
        <v>1934</v>
      </c>
      <c r="G13" s="1" t="s">
        <v>1883</v>
      </c>
      <c r="H13" s="1" t="s">
        <v>1885</v>
      </c>
      <c r="I13" s="1" t="s">
        <v>1979</v>
      </c>
      <c r="J13" s="1" t="s">
        <v>30</v>
      </c>
      <c r="K13" s="1" t="s">
        <v>1980</v>
      </c>
      <c r="L13" s="1" t="s">
        <v>1980</v>
      </c>
      <c r="M13" s="1" t="s">
        <v>1888</v>
      </c>
      <c r="N13" s="1" t="s">
        <v>1888</v>
      </c>
      <c r="O13" s="1" t="s">
        <v>1889</v>
      </c>
      <c r="P13" s="1" t="s">
        <v>1890</v>
      </c>
      <c r="Q13" s="1" t="s">
        <v>1891</v>
      </c>
      <c r="R13" s="1" t="s">
        <v>1981</v>
      </c>
      <c r="S13" s="1" t="s">
        <v>1893</v>
      </c>
      <c r="T13" s="1" t="s">
        <v>1894</v>
      </c>
      <c r="U13" s="1" t="s">
        <v>1895</v>
      </c>
      <c r="V13" s="1" t="s">
        <v>1904</v>
      </c>
    </row>
    <row r="14" s="1" customFormat="1" spans="1:22">
      <c r="A14" s="3">
        <v>999222829227087</v>
      </c>
      <c r="B14" s="1" t="s">
        <v>1982</v>
      </c>
      <c r="C14" s="1" t="s">
        <v>1983</v>
      </c>
      <c r="D14" s="1" t="s">
        <v>1984</v>
      </c>
      <c r="E14" s="1" t="s">
        <v>1985</v>
      </c>
      <c r="F14" s="1" t="s">
        <v>1926</v>
      </c>
      <c r="G14" s="1" t="s">
        <v>1883</v>
      </c>
      <c r="H14" s="1" t="s">
        <v>1885</v>
      </c>
      <c r="I14" s="1" t="s">
        <v>1986</v>
      </c>
      <c r="J14" s="1" t="s">
        <v>30</v>
      </c>
      <c r="K14" s="1" t="s">
        <v>1987</v>
      </c>
      <c r="L14" s="1" t="s">
        <v>1987</v>
      </c>
      <c r="M14" s="1" t="s">
        <v>1888</v>
      </c>
      <c r="N14" s="1" t="s">
        <v>1888</v>
      </c>
      <c r="O14" s="1" t="s">
        <v>1889</v>
      </c>
      <c r="P14" s="1" t="s">
        <v>1890</v>
      </c>
      <c r="Q14" s="1" t="s">
        <v>1891</v>
      </c>
      <c r="R14" s="1" t="s">
        <v>1988</v>
      </c>
      <c r="S14" s="1" t="s">
        <v>1893</v>
      </c>
      <c r="T14" s="1" t="s">
        <v>1894</v>
      </c>
      <c r="U14" s="1" t="s">
        <v>1895</v>
      </c>
      <c r="V14" s="1" t="s">
        <v>1904</v>
      </c>
    </row>
    <row r="15" s="1" customFormat="1" spans="1:22">
      <c r="A15" s="3">
        <v>999223078206065</v>
      </c>
      <c r="B15" s="1" t="s">
        <v>1989</v>
      </c>
      <c r="C15" s="1" t="s">
        <v>1990</v>
      </c>
      <c r="D15" s="1" t="s">
        <v>1991</v>
      </c>
      <c r="E15" s="1" t="s">
        <v>1992</v>
      </c>
      <c r="F15" s="1" t="s">
        <v>1934</v>
      </c>
      <c r="G15" s="1" t="s">
        <v>1918</v>
      </c>
      <c r="H15" s="1" t="s">
        <v>1885</v>
      </c>
      <c r="I15" s="1" t="s">
        <v>1993</v>
      </c>
      <c r="J15" s="1" t="s">
        <v>30</v>
      </c>
      <c r="K15" s="1" t="s">
        <v>1994</v>
      </c>
      <c r="L15" s="1" t="s">
        <v>1994</v>
      </c>
      <c r="M15" s="1" t="s">
        <v>1888</v>
      </c>
      <c r="N15" s="1" t="s">
        <v>1888</v>
      </c>
      <c r="O15" s="1" t="s">
        <v>1889</v>
      </c>
      <c r="P15" s="1" t="s">
        <v>1890</v>
      </c>
      <c r="Q15" s="1" t="s">
        <v>1891</v>
      </c>
      <c r="R15" s="1" t="s">
        <v>1995</v>
      </c>
      <c r="S15" s="1" t="s">
        <v>1893</v>
      </c>
      <c r="T15" s="1" t="s">
        <v>1894</v>
      </c>
      <c r="U15" s="1" t="s">
        <v>1895</v>
      </c>
      <c r="V15" s="1" t="s">
        <v>1904</v>
      </c>
    </row>
    <row r="16" s="1" customFormat="1" spans="1:22">
      <c r="A16" s="3">
        <v>999223113191080</v>
      </c>
      <c r="B16" s="1" t="s">
        <v>1996</v>
      </c>
      <c r="C16" s="1" t="s">
        <v>1997</v>
      </c>
      <c r="D16" s="1" t="s">
        <v>1998</v>
      </c>
      <c r="E16" s="1" t="s">
        <v>1999</v>
      </c>
      <c r="F16" s="1" t="s">
        <v>1918</v>
      </c>
      <c r="G16" s="1" t="s">
        <v>1884</v>
      </c>
      <c r="H16" s="1" t="s">
        <v>1885</v>
      </c>
      <c r="I16" s="1" t="s">
        <v>2000</v>
      </c>
      <c r="J16" s="1" t="s">
        <v>30</v>
      </c>
      <c r="K16" s="1" t="s">
        <v>2001</v>
      </c>
      <c r="L16" s="1" t="s">
        <v>2001</v>
      </c>
      <c r="M16" s="1" t="s">
        <v>1888</v>
      </c>
      <c r="N16" s="1" t="s">
        <v>1888</v>
      </c>
      <c r="O16" s="1" t="s">
        <v>1889</v>
      </c>
      <c r="P16" s="1" t="s">
        <v>1890</v>
      </c>
      <c r="Q16" s="1" t="s">
        <v>1891</v>
      </c>
      <c r="R16" s="1" t="s">
        <v>2002</v>
      </c>
      <c r="S16" s="1" t="s">
        <v>1893</v>
      </c>
      <c r="T16" s="1" t="s">
        <v>1894</v>
      </c>
      <c r="U16" s="1" t="s">
        <v>1895</v>
      </c>
      <c r="V16" s="1" t="s">
        <v>1904</v>
      </c>
    </row>
    <row r="17" s="1" customFormat="1" spans="1:22">
      <c r="A17" s="3">
        <v>999223111938709</v>
      </c>
      <c r="B17" s="1" t="s">
        <v>1996</v>
      </c>
      <c r="C17" s="1" t="s">
        <v>2003</v>
      </c>
      <c r="D17" s="1" t="s">
        <v>1998</v>
      </c>
      <c r="E17" s="1" t="s">
        <v>2004</v>
      </c>
      <c r="F17" s="1" t="s">
        <v>1909</v>
      </c>
      <c r="G17" s="1" t="s">
        <v>1918</v>
      </c>
      <c r="H17" s="1" t="s">
        <v>1885</v>
      </c>
      <c r="I17" s="1" t="s">
        <v>2005</v>
      </c>
      <c r="J17" s="1" t="s">
        <v>30</v>
      </c>
      <c r="K17" s="1" t="s">
        <v>2006</v>
      </c>
      <c r="L17" s="1" t="s">
        <v>2006</v>
      </c>
      <c r="M17" s="1" t="s">
        <v>1888</v>
      </c>
      <c r="N17" s="1" t="s">
        <v>1888</v>
      </c>
      <c r="O17" s="1" t="s">
        <v>1889</v>
      </c>
      <c r="P17" s="1" t="s">
        <v>1890</v>
      </c>
      <c r="Q17" s="1" t="s">
        <v>1891</v>
      </c>
      <c r="R17" s="1" t="s">
        <v>2007</v>
      </c>
      <c r="S17" s="1" t="s">
        <v>1893</v>
      </c>
      <c r="T17" s="1" t="s">
        <v>1894</v>
      </c>
      <c r="U17" s="1" t="s">
        <v>1895</v>
      </c>
      <c r="V17" s="1" t="s">
        <v>1904</v>
      </c>
    </row>
    <row r="18" s="1" customFormat="1" spans="1:22">
      <c r="A18" s="3">
        <v>999222910433911</v>
      </c>
      <c r="B18" s="1" t="s">
        <v>2008</v>
      </c>
      <c r="C18" s="1" t="s">
        <v>2009</v>
      </c>
      <c r="D18" s="1" t="s">
        <v>2010</v>
      </c>
      <c r="E18" s="1" t="s">
        <v>2011</v>
      </c>
      <c r="F18" s="1" t="s">
        <v>1926</v>
      </c>
      <c r="G18" s="1" t="s">
        <v>1883</v>
      </c>
      <c r="H18" s="1" t="s">
        <v>1885</v>
      </c>
      <c r="I18" s="1" t="s">
        <v>2012</v>
      </c>
      <c r="J18" s="1" t="s">
        <v>30</v>
      </c>
      <c r="K18" s="1" t="s">
        <v>2013</v>
      </c>
      <c r="L18" s="1" t="s">
        <v>2013</v>
      </c>
      <c r="M18" s="1" t="s">
        <v>1888</v>
      </c>
      <c r="N18" s="1" t="s">
        <v>1888</v>
      </c>
      <c r="O18" s="1" t="s">
        <v>1889</v>
      </c>
      <c r="P18" s="1" t="s">
        <v>1890</v>
      </c>
      <c r="Q18" s="1" t="s">
        <v>1891</v>
      </c>
      <c r="R18" s="1" t="s">
        <v>2014</v>
      </c>
      <c r="S18" s="1" t="s">
        <v>1893</v>
      </c>
      <c r="T18" s="1" t="s">
        <v>1894</v>
      </c>
      <c r="U18" s="1" t="s">
        <v>1895</v>
      </c>
      <c r="V18" s="1" t="s">
        <v>1904</v>
      </c>
    </row>
    <row r="19" s="1" customFormat="1" spans="1:22">
      <c r="A19" s="3">
        <v>999222939665689</v>
      </c>
      <c r="B19" s="1" t="s">
        <v>2015</v>
      </c>
      <c r="C19" s="1" t="s">
        <v>2016</v>
      </c>
      <c r="D19" s="1" t="s">
        <v>2017</v>
      </c>
      <c r="E19" s="1" t="s">
        <v>2018</v>
      </c>
      <c r="F19" s="1" t="s">
        <v>1883</v>
      </c>
      <c r="G19" s="1" t="s">
        <v>1884</v>
      </c>
      <c r="H19" s="1" t="s">
        <v>1885</v>
      </c>
      <c r="I19" s="1" t="s">
        <v>2019</v>
      </c>
      <c r="J19" s="1" t="s">
        <v>30</v>
      </c>
      <c r="K19" s="1" t="s">
        <v>2020</v>
      </c>
      <c r="L19" s="1" t="s">
        <v>2020</v>
      </c>
      <c r="M19" s="1" t="s">
        <v>1888</v>
      </c>
      <c r="N19" s="1" t="s">
        <v>1888</v>
      </c>
      <c r="O19" s="1" t="s">
        <v>1889</v>
      </c>
      <c r="P19" s="1" t="s">
        <v>1890</v>
      </c>
      <c r="Q19" s="1" t="s">
        <v>1891</v>
      </c>
      <c r="R19" s="1" t="s">
        <v>2021</v>
      </c>
      <c r="S19" s="1" t="s">
        <v>1893</v>
      </c>
      <c r="T19" s="1" t="s">
        <v>1894</v>
      </c>
      <c r="U19" s="1" t="s">
        <v>1895</v>
      </c>
      <c r="V19" s="1" t="s">
        <v>2022</v>
      </c>
    </row>
    <row r="20" s="1" customFormat="1" spans="1:22">
      <c r="A20" s="3">
        <v>999222364487357</v>
      </c>
      <c r="B20" s="1" t="s">
        <v>2023</v>
      </c>
      <c r="C20" s="1" t="s">
        <v>2024</v>
      </c>
      <c r="D20" s="1" t="s">
        <v>2025</v>
      </c>
      <c r="E20" s="1" t="s">
        <v>2026</v>
      </c>
      <c r="F20" s="1" t="s">
        <v>1934</v>
      </c>
      <c r="G20" s="1" t="s">
        <v>1918</v>
      </c>
      <c r="H20" s="1" t="s">
        <v>1885</v>
      </c>
      <c r="I20" s="1" t="s">
        <v>2027</v>
      </c>
      <c r="J20" s="1" t="s">
        <v>30</v>
      </c>
      <c r="K20" s="1" t="s">
        <v>2028</v>
      </c>
      <c r="L20" s="1" t="s">
        <v>2028</v>
      </c>
      <c r="M20" s="1" t="s">
        <v>1888</v>
      </c>
      <c r="N20" s="1" t="s">
        <v>1888</v>
      </c>
      <c r="O20" s="1" t="s">
        <v>1889</v>
      </c>
      <c r="P20" s="1" t="s">
        <v>1890</v>
      </c>
      <c r="Q20" s="1" t="s">
        <v>1891</v>
      </c>
      <c r="R20" s="1" t="s">
        <v>2029</v>
      </c>
      <c r="S20" s="1" t="s">
        <v>1893</v>
      </c>
      <c r="T20" s="1" t="s">
        <v>1894</v>
      </c>
      <c r="U20" s="1" t="s">
        <v>2030</v>
      </c>
      <c r="V20" s="1" t="s">
        <v>2031</v>
      </c>
    </row>
    <row r="21" s="1" customFormat="1" spans="1:22">
      <c r="A21" s="3">
        <v>999222216682180</v>
      </c>
      <c r="B21" s="1" t="s">
        <v>2032</v>
      </c>
      <c r="C21" s="1" t="s">
        <v>2033</v>
      </c>
      <c r="D21" s="1" t="s">
        <v>2034</v>
      </c>
      <c r="E21" s="1" t="s">
        <v>2035</v>
      </c>
      <c r="F21" s="1" t="s">
        <v>1883</v>
      </c>
      <c r="G21" s="1" t="s">
        <v>1884</v>
      </c>
      <c r="H21" s="1" t="s">
        <v>1885</v>
      </c>
      <c r="I21" s="1" t="s">
        <v>2036</v>
      </c>
      <c r="J21" s="1" t="s">
        <v>30</v>
      </c>
      <c r="K21" s="1" t="s">
        <v>2037</v>
      </c>
      <c r="L21" s="1" t="s">
        <v>2037</v>
      </c>
      <c r="M21" s="1" t="s">
        <v>1888</v>
      </c>
      <c r="N21" s="1" t="s">
        <v>1888</v>
      </c>
      <c r="O21" s="1" t="s">
        <v>1889</v>
      </c>
      <c r="P21" s="1" t="s">
        <v>1890</v>
      </c>
      <c r="Q21" s="1" t="s">
        <v>1891</v>
      </c>
      <c r="R21" s="1" t="s">
        <v>2038</v>
      </c>
      <c r="S21" s="1" t="s">
        <v>1893</v>
      </c>
      <c r="T21" s="1" t="s">
        <v>1894</v>
      </c>
      <c r="U21" s="1" t="s">
        <v>1895</v>
      </c>
      <c r="V21" s="1" t="s">
        <v>2022</v>
      </c>
    </row>
    <row r="22" s="1" customFormat="1" spans="1:22">
      <c r="A22" s="3">
        <v>999222008856503</v>
      </c>
      <c r="B22" s="1" t="s">
        <v>2039</v>
      </c>
      <c r="C22" s="1" t="s">
        <v>2040</v>
      </c>
      <c r="D22" s="1" t="s">
        <v>2034</v>
      </c>
      <c r="E22" s="1" t="s">
        <v>2041</v>
      </c>
      <c r="F22" s="1" t="s">
        <v>1918</v>
      </c>
      <c r="G22" s="1" t="s">
        <v>1884</v>
      </c>
      <c r="H22" s="1" t="s">
        <v>1885</v>
      </c>
      <c r="I22" s="1" t="s">
        <v>2042</v>
      </c>
      <c r="J22" s="1" t="s">
        <v>30</v>
      </c>
      <c r="K22" s="1" t="s">
        <v>2043</v>
      </c>
      <c r="L22" s="1" t="s">
        <v>2043</v>
      </c>
      <c r="M22" s="1" t="s">
        <v>1888</v>
      </c>
      <c r="N22" s="1" t="s">
        <v>1888</v>
      </c>
      <c r="O22" s="1" t="s">
        <v>1889</v>
      </c>
      <c r="P22" s="1" t="s">
        <v>1890</v>
      </c>
      <c r="Q22" s="1" t="s">
        <v>1891</v>
      </c>
      <c r="R22" s="1" t="s">
        <v>2044</v>
      </c>
      <c r="S22" s="1" t="s">
        <v>1893</v>
      </c>
      <c r="T22" s="1" t="s">
        <v>1894</v>
      </c>
      <c r="U22" s="1" t="s">
        <v>1895</v>
      </c>
      <c r="V22" s="1" t="s">
        <v>2022</v>
      </c>
    </row>
    <row r="23" s="1" customFormat="1" spans="1:22">
      <c r="A23" s="3">
        <v>999223105734850</v>
      </c>
      <c r="B23" s="1" t="s">
        <v>1968</v>
      </c>
      <c r="C23" s="1" t="s">
        <v>2045</v>
      </c>
      <c r="D23" s="1" t="s">
        <v>2046</v>
      </c>
      <c r="E23" s="1" t="s">
        <v>2047</v>
      </c>
      <c r="F23" s="1" t="s">
        <v>1918</v>
      </c>
      <c r="G23" s="1" t="s">
        <v>1883</v>
      </c>
      <c r="H23" s="1" t="s">
        <v>1885</v>
      </c>
      <c r="I23" s="1" t="s">
        <v>2048</v>
      </c>
      <c r="J23" s="1" t="s">
        <v>30</v>
      </c>
      <c r="K23" s="1" t="s">
        <v>2049</v>
      </c>
      <c r="L23" s="1" t="s">
        <v>2049</v>
      </c>
      <c r="M23" s="1" t="s">
        <v>1888</v>
      </c>
      <c r="N23" s="1" t="s">
        <v>1888</v>
      </c>
      <c r="O23" s="1" t="s">
        <v>1889</v>
      </c>
      <c r="P23" s="1" t="s">
        <v>1890</v>
      </c>
      <c r="Q23" s="1" t="s">
        <v>1891</v>
      </c>
      <c r="R23" s="1" t="s">
        <v>2050</v>
      </c>
      <c r="S23" s="1" t="s">
        <v>1893</v>
      </c>
      <c r="T23" s="1" t="s">
        <v>1894</v>
      </c>
      <c r="U23" s="1" t="s">
        <v>1895</v>
      </c>
      <c r="V23" s="1" t="s">
        <v>2051</v>
      </c>
    </row>
    <row r="24" s="1" customFormat="1" spans="1:22">
      <c r="A24" s="3">
        <v>999223028080736</v>
      </c>
      <c r="B24" s="1" t="s">
        <v>1922</v>
      </c>
      <c r="C24" s="1" t="s">
        <v>2052</v>
      </c>
      <c r="D24" s="1" t="s">
        <v>2053</v>
      </c>
      <c r="E24" s="1" t="s">
        <v>2054</v>
      </c>
      <c r="F24" s="1" t="s">
        <v>1926</v>
      </c>
      <c r="G24" s="1" t="s">
        <v>1918</v>
      </c>
      <c r="H24" s="1" t="s">
        <v>1885</v>
      </c>
      <c r="I24" s="1" t="s">
        <v>2055</v>
      </c>
      <c r="J24" s="1" t="s">
        <v>30</v>
      </c>
      <c r="K24" s="1" t="s">
        <v>2056</v>
      </c>
      <c r="L24" s="1" t="s">
        <v>2056</v>
      </c>
      <c r="M24" s="1" t="s">
        <v>1888</v>
      </c>
      <c r="N24" s="1" t="s">
        <v>1888</v>
      </c>
      <c r="O24" s="1" t="s">
        <v>1889</v>
      </c>
      <c r="P24" s="1" t="s">
        <v>1890</v>
      </c>
      <c r="Q24" s="1" t="s">
        <v>1891</v>
      </c>
      <c r="R24" s="1" t="s">
        <v>2057</v>
      </c>
      <c r="S24" s="1" t="s">
        <v>1893</v>
      </c>
      <c r="T24" s="1" t="s">
        <v>1894</v>
      </c>
      <c r="U24" s="1" t="s">
        <v>1895</v>
      </c>
      <c r="V24" s="1" t="s">
        <v>2058</v>
      </c>
    </row>
    <row r="25" s="1" customFormat="1" spans="1:22">
      <c r="A25" s="3">
        <v>999223080755954</v>
      </c>
      <c r="B25" s="1" t="s">
        <v>1989</v>
      </c>
      <c r="C25" s="1" t="s">
        <v>2059</v>
      </c>
      <c r="D25" s="1" t="s">
        <v>2060</v>
      </c>
      <c r="E25" s="1" t="s">
        <v>2061</v>
      </c>
      <c r="F25" s="1" t="s">
        <v>1926</v>
      </c>
      <c r="G25" s="1" t="s">
        <v>1884</v>
      </c>
      <c r="H25" s="1" t="s">
        <v>1885</v>
      </c>
      <c r="I25" s="1" t="s">
        <v>2062</v>
      </c>
      <c r="J25" s="1" t="s">
        <v>30</v>
      </c>
      <c r="K25" s="1" t="s">
        <v>2063</v>
      </c>
      <c r="L25" s="1" t="s">
        <v>2063</v>
      </c>
      <c r="M25" s="1" t="s">
        <v>1888</v>
      </c>
      <c r="N25" s="1" t="s">
        <v>1888</v>
      </c>
      <c r="O25" s="1" t="s">
        <v>1889</v>
      </c>
      <c r="P25" s="1" t="s">
        <v>1890</v>
      </c>
      <c r="Q25" s="1" t="s">
        <v>1891</v>
      </c>
      <c r="R25" s="1" t="s">
        <v>2064</v>
      </c>
      <c r="S25" s="1" t="s">
        <v>1893</v>
      </c>
      <c r="T25" s="1" t="s">
        <v>1894</v>
      </c>
      <c r="U25" s="1" t="s">
        <v>1895</v>
      </c>
      <c r="V25" s="1" t="s">
        <v>2065</v>
      </c>
    </row>
    <row r="26" s="1" customFormat="1" spans="1:22">
      <c r="A26" s="3">
        <v>999222889082778</v>
      </c>
      <c r="B26" s="1" t="s">
        <v>2066</v>
      </c>
      <c r="C26" s="1" t="s">
        <v>2067</v>
      </c>
      <c r="D26" s="1" t="s">
        <v>2068</v>
      </c>
      <c r="E26" s="1" t="s">
        <v>2069</v>
      </c>
      <c r="F26" s="1" t="s">
        <v>1926</v>
      </c>
      <c r="G26" s="1" t="s">
        <v>1918</v>
      </c>
      <c r="H26" s="1" t="s">
        <v>1885</v>
      </c>
      <c r="I26" s="1" t="s">
        <v>2070</v>
      </c>
      <c r="J26" s="1" t="s">
        <v>30</v>
      </c>
      <c r="K26" s="1" t="s">
        <v>2071</v>
      </c>
      <c r="L26" s="1" t="s">
        <v>2071</v>
      </c>
      <c r="M26" s="1" t="s">
        <v>1888</v>
      </c>
      <c r="N26" s="1" t="s">
        <v>1888</v>
      </c>
      <c r="O26" s="1" t="s">
        <v>1889</v>
      </c>
      <c r="P26" s="1" t="s">
        <v>1890</v>
      </c>
      <c r="Q26" s="1" t="s">
        <v>1891</v>
      </c>
      <c r="R26" s="1" t="s">
        <v>2072</v>
      </c>
      <c r="S26" s="1" t="s">
        <v>1893</v>
      </c>
      <c r="T26" s="1" t="s">
        <v>1894</v>
      </c>
      <c r="U26" s="1" t="s">
        <v>1895</v>
      </c>
      <c r="V26" s="1" t="s">
        <v>1904</v>
      </c>
    </row>
    <row r="27" s="1" customFormat="1" spans="1:22">
      <c r="A27" s="3">
        <v>999223005815038</v>
      </c>
      <c r="B27" s="1" t="s">
        <v>1913</v>
      </c>
      <c r="C27" s="1" t="s">
        <v>2073</v>
      </c>
      <c r="D27" s="1" t="s">
        <v>2074</v>
      </c>
      <c r="E27" s="1" t="s">
        <v>2075</v>
      </c>
      <c r="F27" s="1" t="s">
        <v>1883</v>
      </c>
      <c r="G27" s="1" t="s">
        <v>1884</v>
      </c>
      <c r="H27" s="1" t="s">
        <v>1885</v>
      </c>
      <c r="I27" s="1" t="s">
        <v>2076</v>
      </c>
      <c r="J27" s="1" t="s">
        <v>30</v>
      </c>
      <c r="K27" s="1" t="s">
        <v>2077</v>
      </c>
      <c r="L27" s="1" t="s">
        <v>2077</v>
      </c>
      <c r="M27" s="1" t="s">
        <v>1888</v>
      </c>
      <c r="N27" s="1" t="s">
        <v>1888</v>
      </c>
      <c r="O27" s="1" t="s">
        <v>1889</v>
      </c>
      <c r="P27" s="1" t="s">
        <v>1890</v>
      </c>
      <c r="Q27" s="1" t="s">
        <v>1891</v>
      </c>
      <c r="R27" s="1" t="s">
        <v>2078</v>
      </c>
      <c r="S27" s="1" t="s">
        <v>1893</v>
      </c>
      <c r="T27" s="1" t="s">
        <v>1894</v>
      </c>
      <c r="U27" s="1" t="s">
        <v>1895</v>
      </c>
      <c r="V27" s="1" t="s">
        <v>2031</v>
      </c>
    </row>
    <row r="28" s="1" customFormat="1" spans="1:22">
      <c r="A28" s="3">
        <v>999222708459078</v>
      </c>
      <c r="B28" s="1" t="s">
        <v>1905</v>
      </c>
      <c r="C28" s="1" t="s">
        <v>2079</v>
      </c>
      <c r="D28" s="1" t="s">
        <v>2080</v>
      </c>
      <c r="E28" s="1" t="s">
        <v>2081</v>
      </c>
      <c r="F28" s="1" t="s">
        <v>1909</v>
      </c>
      <c r="G28" s="1" t="s">
        <v>1918</v>
      </c>
      <c r="H28" s="1" t="s">
        <v>1885</v>
      </c>
      <c r="I28" s="1" t="s">
        <v>2082</v>
      </c>
      <c r="J28" s="1" t="s">
        <v>30</v>
      </c>
      <c r="K28" s="1" t="s">
        <v>2083</v>
      </c>
      <c r="L28" s="1" t="s">
        <v>2083</v>
      </c>
      <c r="M28" s="1" t="s">
        <v>1888</v>
      </c>
      <c r="N28" s="1" t="s">
        <v>1888</v>
      </c>
      <c r="O28" s="1" t="s">
        <v>1889</v>
      </c>
      <c r="P28" s="1" t="s">
        <v>1890</v>
      </c>
      <c r="Q28" s="1" t="s">
        <v>1891</v>
      </c>
      <c r="R28" s="1" t="s">
        <v>2084</v>
      </c>
      <c r="S28" s="1" t="s">
        <v>1893</v>
      </c>
      <c r="T28" s="1" t="s">
        <v>1894</v>
      </c>
      <c r="U28" s="1" t="s">
        <v>1895</v>
      </c>
      <c r="V28" s="1" t="s">
        <v>2085</v>
      </c>
    </row>
    <row r="29" s="1" customFormat="1" spans="1:22">
      <c r="A29" s="3">
        <v>999223106236453</v>
      </c>
      <c r="B29" s="1" t="s">
        <v>1968</v>
      </c>
      <c r="C29" s="1" t="s">
        <v>2086</v>
      </c>
      <c r="D29" s="1" t="s">
        <v>2087</v>
      </c>
      <c r="E29" s="1" t="s">
        <v>2088</v>
      </c>
      <c r="F29" s="1" t="s">
        <v>1934</v>
      </c>
      <c r="G29" s="1" t="s">
        <v>1918</v>
      </c>
      <c r="H29" s="1" t="s">
        <v>1885</v>
      </c>
      <c r="I29" s="1" t="s">
        <v>2048</v>
      </c>
      <c r="J29" s="1" t="s">
        <v>30</v>
      </c>
      <c r="K29" s="1" t="s">
        <v>2049</v>
      </c>
      <c r="L29" s="1" t="s">
        <v>2049</v>
      </c>
      <c r="M29" s="1" t="s">
        <v>1888</v>
      </c>
      <c r="N29" s="1" t="s">
        <v>1888</v>
      </c>
      <c r="O29" s="1" t="s">
        <v>1889</v>
      </c>
      <c r="P29" s="1" t="s">
        <v>1890</v>
      </c>
      <c r="Q29" s="1" t="s">
        <v>1891</v>
      </c>
      <c r="R29" s="1" t="s">
        <v>2089</v>
      </c>
      <c r="S29" s="1" t="s">
        <v>1893</v>
      </c>
      <c r="T29" s="1" t="s">
        <v>1894</v>
      </c>
      <c r="U29" s="1" t="s">
        <v>1895</v>
      </c>
      <c r="V29" s="1" t="s">
        <v>2065</v>
      </c>
    </row>
    <row r="30" s="1" customFormat="1" spans="1:22">
      <c r="A30" s="3">
        <v>999222955031532</v>
      </c>
      <c r="B30" s="1" t="s">
        <v>2090</v>
      </c>
      <c r="C30" s="1" t="s">
        <v>2091</v>
      </c>
      <c r="D30" s="1" t="s">
        <v>2092</v>
      </c>
      <c r="E30" s="1" t="s">
        <v>2093</v>
      </c>
      <c r="F30" s="1" t="s">
        <v>1926</v>
      </c>
      <c r="G30" s="1" t="s">
        <v>1883</v>
      </c>
      <c r="H30" s="1" t="s">
        <v>1885</v>
      </c>
      <c r="I30" s="1" t="s">
        <v>2094</v>
      </c>
      <c r="J30" s="1" t="s">
        <v>30</v>
      </c>
      <c r="K30" s="1" t="s">
        <v>2095</v>
      </c>
      <c r="L30" s="1" t="s">
        <v>2095</v>
      </c>
      <c r="M30" s="1" t="s">
        <v>1888</v>
      </c>
      <c r="N30" s="1" t="s">
        <v>1888</v>
      </c>
      <c r="O30" s="1" t="s">
        <v>1889</v>
      </c>
      <c r="P30" s="1" t="s">
        <v>1890</v>
      </c>
      <c r="Q30" s="1" t="s">
        <v>1891</v>
      </c>
      <c r="R30" s="1" t="s">
        <v>2096</v>
      </c>
      <c r="S30" s="1" t="s">
        <v>1893</v>
      </c>
      <c r="T30" s="1" t="s">
        <v>1894</v>
      </c>
      <c r="U30" s="1" t="s">
        <v>1895</v>
      </c>
      <c r="V30" s="1" t="s">
        <v>1904</v>
      </c>
    </row>
    <row r="31" s="1" customFormat="1" spans="1:22">
      <c r="A31" s="3">
        <v>999222960072509</v>
      </c>
      <c r="B31" s="1" t="s">
        <v>2097</v>
      </c>
      <c r="C31" s="1" t="s">
        <v>2098</v>
      </c>
      <c r="D31" s="1" t="s">
        <v>2099</v>
      </c>
      <c r="E31" s="1" t="s">
        <v>2100</v>
      </c>
      <c r="F31" s="1" t="s">
        <v>1934</v>
      </c>
      <c r="G31" s="1" t="s">
        <v>1918</v>
      </c>
      <c r="H31" s="1" t="s">
        <v>1885</v>
      </c>
      <c r="I31" s="1" t="s">
        <v>2101</v>
      </c>
      <c r="J31" s="1" t="s">
        <v>30</v>
      </c>
      <c r="K31" s="1" t="s">
        <v>2102</v>
      </c>
      <c r="L31" s="1" t="s">
        <v>2102</v>
      </c>
      <c r="M31" s="1" t="s">
        <v>1888</v>
      </c>
      <c r="N31" s="1" t="s">
        <v>1888</v>
      </c>
      <c r="O31" s="1" t="s">
        <v>1889</v>
      </c>
      <c r="P31" s="1" t="s">
        <v>1890</v>
      </c>
      <c r="Q31" s="1" t="s">
        <v>1891</v>
      </c>
      <c r="R31" s="1" t="s">
        <v>2103</v>
      </c>
      <c r="S31" s="1" t="s">
        <v>1893</v>
      </c>
      <c r="T31" s="1" t="s">
        <v>1894</v>
      </c>
      <c r="U31" s="1" t="s">
        <v>1895</v>
      </c>
      <c r="V31" s="1" t="s">
        <v>2065</v>
      </c>
    </row>
    <row r="32" s="1" customFormat="1" spans="1:22">
      <c r="A32" s="3">
        <v>999222991273007</v>
      </c>
      <c r="B32" s="1" t="s">
        <v>1879</v>
      </c>
      <c r="C32" s="1" t="s">
        <v>2104</v>
      </c>
      <c r="D32" s="1" t="s">
        <v>2105</v>
      </c>
      <c r="E32" s="1" t="s">
        <v>2106</v>
      </c>
      <c r="F32" s="1" t="s">
        <v>1918</v>
      </c>
      <c r="G32" s="1" t="s">
        <v>1883</v>
      </c>
      <c r="H32" s="1" t="s">
        <v>1885</v>
      </c>
      <c r="I32" s="1" t="s">
        <v>2107</v>
      </c>
      <c r="J32" s="1" t="s">
        <v>30</v>
      </c>
      <c r="K32" s="1" t="s">
        <v>2108</v>
      </c>
      <c r="L32" s="1" t="s">
        <v>2108</v>
      </c>
      <c r="M32" s="1" t="s">
        <v>1888</v>
      </c>
      <c r="N32" s="1" t="s">
        <v>1888</v>
      </c>
      <c r="O32" s="1" t="s">
        <v>1889</v>
      </c>
      <c r="P32" s="1" t="s">
        <v>1890</v>
      </c>
      <c r="Q32" s="1" t="s">
        <v>1891</v>
      </c>
      <c r="R32" s="1" t="s">
        <v>2109</v>
      </c>
      <c r="S32" s="1" t="s">
        <v>1893</v>
      </c>
      <c r="T32" s="1" t="s">
        <v>1894</v>
      </c>
      <c r="U32" s="1" t="s">
        <v>1895</v>
      </c>
      <c r="V32" s="1" t="s">
        <v>2051</v>
      </c>
    </row>
    <row r="33" s="1" customFormat="1" spans="1:22">
      <c r="A33" s="3">
        <v>999223091297646</v>
      </c>
      <c r="B33" s="1" t="s">
        <v>1968</v>
      </c>
      <c r="C33" s="1" t="s">
        <v>2110</v>
      </c>
      <c r="D33" s="1" t="s">
        <v>2111</v>
      </c>
      <c r="E33" s="1" t="s">
        <v>2112</v>
      </c>
      <c r="F33" s="1" t="s">
        <v>1909</v>
      </c>
      <c r="G33" s="1" t="s">
        <v>1918</v>
      </c>
      <c r="H33" s="1" t="s">
        <v>1885</v>
      </c>
      <c r="I33" s="1" t="s">
        <v>2113</v>
      </c>
      <c r="J33" s="1" t="s">
        <v>30</v>
      </c>
      <c r="K33" s="1" t="s">
        <v>2114</v>
      </c>
      <c r="L33" s="1" t="s">
        <v>2114</v>
      </c>
      <c r="M33" s="1" t="s">
        <v>1888</v>
      </c>
      <c r="N33" s="1" t="s">
        <v>1888</v>
      </c>
      <c r="O33" s="1" t="s">
        <v>1889</v>
      </c>
      <c r="P33" s="1" t="s">
        <v>1890</v>
      </c>
      <c r="Q33" s="1" t="s">
        <v>1891</v>
      </c>
      <c r="R33" s="1" t="s">
        <v>2115</v>
      </c>
      <c r="S33" s="1" t="s">
        <v>1893</v>
      </c>
      <c r="T33" s="1" t="s">
        <v>1894</v>
      </c>
      <c r="U33" s="1" t="s">
        <v>1895</v>
      </c>
      <c r="V33" s="1" t="s">
        <v>2031</v>
      </c>
    </row>
    <row r="34" s="1" customFormat="1" spans="1:22">
      <c r="A34" s="3">
        <v>999223082113340</v>
      </c>
      <c r="B34" s="1" t="s">
        <v>1989</v>
      </c>
      <c r="C34" s="1" t="s">
        <v>2116</v>
      </c>
      <c r="D34" s="1" t="s">
        <v>2117</v>
      </c>
      <c r="E34" s="1" t="s">
        <v>2118</v>
      </c>
      <c r="F34" s="1" t="s">
        <v>1934</v>
      </c>
      <c r="G34" s="1" t="s">
        <v>1918</v>
      </c>
      <c r="H34" s="1" t="s">
        <v>1885</v>
      </c>
      <c r="I34" s="1" t="s">
        <v>2119</v>
      </c>
      <c r="J34" s="1" t="s">
        <v>30</v>
      </c>
      <c r="K34" s="1" t="s">
        <v>2120</v>
      </c>
      <c r="L34" s="1" t="s">
        <v>2120</v>
      </c>
      <c r="M34" s="1" t="s">
        <v>1888</v>
      </c>
      <c r="N34" s="1" t="s">
        <v>1888</v>
      </c>
      <c r="O34" s="1" t="s">
        <v>1889</v>
      </c>
      <c r="P34" s="1" t="s">
        <v>1890</v>
      </c>
      <c r="Q34" s="1" t="s">
        <v>1891</v>
      </c>
      <c r="R34" s="1" t="s">
        <v>2121</v>
      </c>
      <c r="S34" s="1" t="s">
        <v>1893</v>
      </c>
      <c r="T34" s="1" t="s">
        <v>1894</v>
      </c>
      <c r="U34" s="1" t="s">
        <v>1895</v>
      </c>
      <c r="V34" s="1" t="s">
        <v>1904</v>
      </c>
    </row>
    <row r="35" s="1" customFormat="1" spans="1:22">
      <c r="A35" s="3">
        <v>999223091747498</v>
      </c>
      <c r="B35" s="1" t="s">
        <v>1968</v>
      </c>
      <c r="C35" s="1" t="s">
        <v>2122</v>
      </c>
      <c r="D35" s="1" t="s">
        <v>2123</v>
      </c>
      <c r="E35" s="1" t="s">
        <v>2124</v>
      </c>
      <c r="F35" s="1" t="s">
        <v>1918</v>
      </c>
      <c r="G35" s="1" t="s">
        <v>1883</v>
      </c>
      <c r="H35" s="1" t="s">
        <v>1885</v>
      </c>
      <c r="I35" s="1" t="s">
        <v>2125</v>
      </c>
      <c r="J35" s="1" t="s">
        <v>30</v>
      </c>
      <c r="K35" s="1" t="s">
        <v>2126</v>
      </c>
      <c r="L35" s="1" t="s">
        <v>2126</v>
      </c>
      <c r="M35" s="1" t="s">
        <v>1888</v>
      </c>
      <c r="N35" s="1" t="s">
        <v>1888</v>
      </c>
      <c r="O35" s="1" t="s">
        <v>1889</v>
      </c>
      <c r="P35" s="1" t="s">
        <v>1890</v>
      </c>
      <c r="Q35" s="1" t="s">
        <v>1891</v>
      </c>
      <c r="R35" s="1" t="s">
        <v>2127</v>
      </c>
      <c r="S35" s="1" t="s">
        <v>1893</v>
      </c>
      <c r="T35" s="1" t="s">
        <v>1894</v>
      </c>
      <c r="U35" s="1" t="s">
        <v>1895</v>
      </c>
      <c r="V35" s="1" t="s">
        <v>2128</v>
      </c>
    </row>
    <row r="36" s="1" customFormat="1" spans="1:22">
      <c r="A36" s="3">
        <v>999223002561011</v>
      </c>
      <c r="B36" s="1" t="s">
        <v>2129</v>
      </c>
      <c r="C36" s="1" t="s">
        <v>2130</v>
      </c>
      <c r="D36" s="1" t="s">
        <v>2131</v>
      </c>
      <c r="E36" s="1" t="s">
        <v>2132</v>
      </c>
      <c r="F36" s="1" t="s">
        <v>1918</v>
      </c>
      <c r="G36" s="1" t="s">
        <v>1884</v>
      </c>
      <c r="H36" s="1" t="s">
        <v>1885</v>
      </c>
      <c r="I36" s="1" t="s">
        <v>2133</v>
      </c>
      <c r="J36" s="1" t="s">
        <v>30</v>
      </c>
      <c r="K36" s="1" t="s">
        <v>2134</v>
      </c>
      <c r="L36" s="1" t="s">
        <v>2134</v>
      </c>
      <c r="M36" s="1" t="s">
        <v>1888</v>
      </c>
      <c r="N36" s="1" t="s">
        <v>1888</v>
      </c>
      <c r="O36" s="1" t="s">
        <v>1889</v>
      </c>
      <c r="P36" s="1" t="s">
        <v>1890</v>
      </c>
      <c r="Q36" s="1" t="s">
        <v>1891</v>
      </c>
      <c r="R36" s="1" t="s">
        <v>2135</v>
      </c>
      <c r="S36" s="1" t="s">
        <v>1893</v>
      </c>
      <c r="T36" s="1" t="s">
        <v>1894</v>
      </c>
      <c r="U36" s="1" t="s">
        <v>1895</v>
      </c>
      <c r="V36" s="1" t="s">
        <v>2136</v>
      </c>
    </row>
    <row r="37" s="1" customFormat="1" spans="1:22">
      <c r="A37" s="3">
        <v>999222891935266</v>
      </c>
      <c r="B37" s="1" t="s">
        <v>2066</v>
      </c>
      <c r="C37" s="1" t="s">
        <v>2137</v>
      </c>
      <c r="D37" s="1" t="s">
        <v>2138</v>
      </c>
      <c r="E37" s="1" t="s">
        <v>2139</v>
      </c>
      <c r="F37" s="1" t="s">
        <v>1926</v>
      </c>
      <c r="G37" s="1" t="s">
        <v>1918</v>
      </c>
      <c r="H37" s="1" t="s">
        <v>1885</v>
      </c>
      <c r="I37" s="1" t="s">
        <v>2140</v>
      </c>
      <c r="J37" s="1" t="s">
        <v>30</v>
      </c>
      <c r="K37" s="1" t="s">
        <v>2141</v>
      </c>
      <c r="L37" s="1" t="s">
        <v>2141</v>
      </c>
      <c r="M37" s="1" t="s">
        <v>1888</v>
      </c>
      <c r="N37" s="1" t="s">
        <v>1888</v>
      </c>
      <c r="O37" s="1" t="s">
        <v>1889</v>
      </c>
      <c r="P37" s="1" t="s">
        <v>1890</v>
      </c>
      <c r="Q37" s="1" t="s">
        <v>1891</v>
      </c>
      <c r="R37" s="1" t="s">
        <v>2142</v>
      </c>
      <c r="S37" s="1" t="s">
        <v>1893</v>
      </c>
      <c r="T37" s="1" t="s">
        <v>1894</v>
      </c>
      <c r="U37" s="1" t="s">
        <v>1895</v>
      </c>
      <c r="V37" s="1" t="s">
        <v>1938</v>
      </c>
    </row>
    <row r="38" s="1" customFormat="1" spans="1:22">
      <c r="A38" s="3">
        <v>999223039356202</v>
      </c>
      <c r="B38" s="1" t="s">
        <v>1922</v>
      </c>
      <c r="C38" s="1" t="s">
        <v>2143</v>
      </c>
      <c r="D38" s="1" t="s">
        <v>2144</v>
      </c>
      <c r="E38" s="1" t="s">
        <v>2145</v>
      </c>
      <c r="F38" s="1" t="s">
        <v>1926</v>
      </c>
      <c r="G38" s="1" t="s">
        <v>1918</v>
      </c>
      <c r="H38" s="1" t="s">
        <v>1885</v>
      </c>
      <c r="I38" s="1" t="s">
        <v>2146</v>
      </c>
      <c r="J38" s="1" t="s">
        <v>30</v>
      </c>
      <c r="K38" s="1" t="s">
        <v>2147</v>
      </c>
      <c r="L38" s="1" t="s">
        <v>2147</v>
      </c>
      <c r="M38" s="1" t="s">
        <v>1888</v>
      </c>
      <c r="N38" s="1" t="s">
        <v>1888</v>
      </c>
      <c r="O38" s="1" t="s">
        <v>1889</v>
      </c>
      <c r="P38" s="1" t="s">
        <v>1890</v>
      </c>
      <c r="Q38" s="1" t="s">
        <v>1891</v>
      </c>
      <c r="R38" s="1" t="s">
        <v>2148</v>
      </c>
      <c r="S38" s="1" t="s">
        <v>1893</v>
      </c>
      <c r="T38" s="1" t="s">
        <v>1894</v>
      </c>
      <c r="U38" s="1" t="s">
        <v>1895</v>
      </c>
      <c r="V38" s="1" t="s">
        <v>2065</v>
      </c>
    </row>
    <row r="39" s="1" customFormat="1" spans="1:22">
      <c r="A39" s="3">
        <v>999222961599304</v>
      </c>
      <c r="B39" s="1" t="s">
        <v>2097</v>
      </c>
      <c r="C39" s="1" t="s">
        <v>2149</v>
      </c>
      <c r="D39" s="1" t="s">
        <v>2150</v>
      </c>
      <c r="E39" s="1" t="s">
        <v>2151</v>
      </c>
      <c r="F39" s="1" t="s">
        <v>1918</v>
      </c>
      <c r="G39" s="1" t="s">
        <v>1884</v>
      </c>
      <c r="H39" s="1" t="s">
        <v>1885</v>
      </c>
      <c r="I39" s="1" t="s">
        <v>2152</v>
      </c>
      <c r="J39" s="1" t="s">
        <v>30</v>
      </c>
      <c r="K39" s="1" t="s">
        <v>2153</v>
      </c>
      <c r="L39" s="1" t="s">
        <v>2153</v>
      </c>
      <c r="M39" s="1" t="s">
        <v>1888</v>
      </c>
      <c r="N39" s="1" t="s">
        <v>1888</v>
      </c>
      <c r="O39" s="1" t="s">
        <v>1889</v>
      </c>
      <c r="P39" s="1" t="s">
        <v>1890</v>
      </c>
      <c r="Q39" s="1" t="s">
        <v>1891</v>
      </c>
      <c r="R39" s="1" t="s">
        <v>2154</v>
      </c>
      <c r="S39" s="1" t="s">
        <v>1893</v>
      </c>
      <c r="T39" s="1" t="s">
        <v>1894</v>
      </c>
      <c r="U39" s="1" t="s">
        <v>1895</v>
      </c>
      <c r="V39" s="1" t="s">
        <v>2128</v>
      </c>
    </row>
    <row r="40" s="1" customFormat="1" spans="1:22">
      <c r="A40" s="3">
        <v>999222872381162</v>
      </c>
      <c r="B40" s="1" t="s">
        <v>2155</v>
      </c>
      <c r="C40" s="1" t="s">
        <v>2156</v>
      </c>
      <c r="D40" s="1" t="s">
        <v>2157</v>
      </c>
      <c r="E40" s="1" t="s">
        <v>2158</v>
      </c>
      <c r="F40" s="1" t="s">
        <v>1909</v>
      </c>
      <c r="G40" s="1" t="s">
        <v>1883</v>
      </c>
      <c r="H40" s="1" t="s">
        <v>1885</v>
      </c>
      <c r="I40" s="1" t="s">
        <v>2159</v>
      </c>
      <c r="J40" s="1" t="s">
        <v>30</v>
      </c>
      <c r="K40" s="1" t="s">
        <v>2160</v>
      </c>
      <c r="L40" s="1" t="s">
        <v>2160</v>
      </c>
      <c r="M40" s="1" t="s">
        <v>1888</v>
      </c>
      <c r="N40" s="1" t="s">
        <v>1888</v>
      </c>
      <c r="O40" s="1" t="s">
        <v>1889</v>
      </c>
      <c r="P40" s="1" t="s">
        <v>1890</v>
      </c>
      <c r="Q40" s="1" t="s">
        <v>1891</v>
      </c>
      <c r="R40" s="1" t="s">
        <v>2161</v>
      </c>
      <c r="S40" s="1" t="s">
        <v>1893</v>
      </c>
      <c r="T40" s="1" t="s">
        <v>1894</v>
      </c>
      <c r="U40" s="1" t="s">
        <v>1895</v>
      </c>
      <c r="V40" s="1" t="s">
        <v>1904</v>
      </c>
    </row>
    <row r="41" s="1" customFormat="1" spans="1:22">
      <c r="A41" s="3">
        <v>999222978072053</v>
      </c>
      <c r="B41" s="1" t="s">
        <v>2162</v>
      </c>
      <c r="C41" s="1" t="s">
        <v>2163</v>
      </c>
      <c r="D41" s="1" t="s">
        <v>2164</v>
      </c>
      <c r="E41" s="1" t="s">
        <v>2165</v>
      </c>
      <c r="F41" s="1" t="s">
        <v>1934</v>
      </c>
      <c r="G41" s="1" t="s">
        <v>1918</v>
      </c>
      <c r="H41" s="1" t="s">
        <v>1885</v>
      </c>
      <c r="I41" s="1" t="s">
        <v>2166</v>
      </c>
      <c r="J41" s="1" t="s">
        <v>30</v>
      </c>
      <c r="K41" s="1" t="s">
        <v>2167</v>
      </c>
      <c r="L41" s="1" t="s">
        <v>2167</v>
      </c>
      <c r="M41" s="1" t="s">
        <v>1888</v>
      </c>
      <c r="N41" s="1" t="s">
        <v>1888</v>
      </c>
      <c r="O41" s="1" t="s">
        <v>1889</v>
      </c>
      <c r="P41" s="1" t="s">
        <v>1890</v>
      </c>
      <c r="Q41" s="1" t="s">
        <v>1891</v>
      </c>
      <c r="R41" s="1" t="s">
        <v>2168</v>
      </c>
      <c r="S41" s="1" t="s">
        <v>1893</v>
      </c>
      <c r="T41" s="1" t="s">
        <v>1894</v>
      </c>
      <c r="U41" s="1" t="s">
        <v>1895</v>
      </c>
      <c r="V41" s="1" t="s">
        <v>2065</v>
      </c>
    </row>
    <row r="42" s="1" customFormat="1" spans="1:22">
      <c r="A42" s="3">
        <v>999222831954793</v>
      </c>
      <c r="B42" s="1" t="s">
        <v>1982</v>
      </c>
      <c r="C42" s="1" t="s">
        <v>2169</v>
      </c>
      <c r="D42" s="1" t="s">
        <v>2170</v>
      </c>
      <c r="E42" s="1" t="s">
        <v>2171</v>
      </c>
      <c r="F42" s="1" t="s">
        <v>1909</v>
      </c>
      <c r="G42" s="1" t="s">
        <v>1883</v>
      </c>
      <c r="H42" s="1" t="s">
        <v>1885</v>
      </c>
      <c r="I42" s="1" t="s">
        <v>2172</v>
      </c>
      <c r="J42" s="1" t="s">
        <v>30</v>
      </c>
      <c r="K42" s="1" t="s">
        <v>2173</v>
      </c>
      <c r="L42" s="1" t="s">
        <v>2173</v>
      </c>
      <c r="M42" s="1" t="s">
        <v>1888</v>
      </c>
      <c r="N42" s="1" t="s">
        <v>1888</v>
      </c>
      <c r="O42" s="1" t="s">
        <v>1889</v>
      </c>
      <c r="P42" s="1" t="s">
        <v>1890</v>
      </c>
      <c r="Q42" s="1" t="s">
        <v>1891</v>
      </c>
      <c r="R42" s="1" t="s">
        <v>2174</v>
      </c>
      <c r="S42" s="1" t="s">
        <v>1893</v>
      </c>
      <c r="T42" s="1" t="s">
        <v>1894</v>
      </c>
      <c r="U42" s="1" t="s">
        <v>1895</v>
      </c>
      <c r="V42" s="1" t="s">
        <v>2175</v>
      </c>
    </row>
    <row r="43" s="1" customFormat="1" spans="1:22">
      <c r="A43" s="3">
        <v>999223040604276</v>
      </c>
      <c r="B43" s="1" t="s">
        <v>2176</v>
      </c>
      <c r="C43" s="1" t="s">
        <v>2177</v>
      </c>
      <c r="D43" s="1" t="s">
        <v>2178</v>
      </c>
      <c r="E43" s="1" t="s">
        <v>2179</v>
      </c>
      <c r="F43" s="1" t="s">
        <v>1926</v>
      </c>
      <c r="G43" s="1" t="s">
        <v>1918</v>
      </c>
      <c r="H43" s="1" t="s">
        <v>1885</v>
      </c>
      <c r="I43" s="1" t="s">
        <v>2180</v>
      </c>
      <c r="J43" s="1" t="s">
        <v>30</v>
      </c>
      <c r="K43" s="1" t="s">
        <v>2181</v>
      </c>
      <c r="L43" s="1" t="s">
        <v>2181</v>
      </c>
      <c r="M43" s="1" t="s">
        <v>1888</v>
      </c>
      <c r="N43" s="1" t="s">
        <v>1888</v>
      </c>
      <c r="O43" s="1" t="s">
        <v>1889</v>
      </c>
      <c r="P43" s="1" t="s">
        <v>1890</v>
      </c>
      <c r="Q43" s="1" t="s">
        <v>1891</v>
      </c>
      <c r="R43" s="1" t="s">
        <v>2182</v>
      </c>
      <c r="S43" s="1" t="s">
        <v>1893</v>
      </c>
      <c r="T43" s="1" t="s">
        <v>1894</v>
      </c>
      <c r="U43" s="1" t="s">
        <v>1895</v>
      </c>
      <c r="V43" s="1" t="s">
        <v>2183</v>
      </c>
    </row>
    <row r="44" s="1" customFormat="1" spans="1:22">
      <c r="A44" s="3">
        <v>999223068456101</v>
      </c>
      <c r="B44" s="1" t="s">
        <v>1946</v>
      </c>
      <c r="C44" s="1" t="s">
        <v>2184</v>
      </c>
      <c r="D44" s="1" t="s">
        <v>2185</v>
      </c>
      <c r="E44" s="1" t="s">
        <v>2186</v>
      </c>
      <c r="F44" s="1" t="s">
        <v>1934</v>
      </c>
      <c r="G44" s="1" t="s">
        <v>1883</v>
      </c>
      <c r="H44" s="1" t="s">
        <v>1885</v>
      </c>
      <c r="I44" s="1" t="s">
        <v>2187</v>
      </c>
      <c r="J44" s="1" t="s">
        <v>30</v>
      </c>
      <c r="K44" s="1" t="s">
        <v>2188</v>
      </c>
      <c r="L44" s="1" t="s">
        <v>2188</v>
      </c>
      <c r="M44" s="1" t="s">
        <v>1888</v>
      </c>
      <c r="N44" s="1" t="s">
        <v>1888</v>
      </c>
      <c r="O44" s="1" t="s">
        <v>1889</v>
      </c>
      <c r="P44" s="1" t="s">
        <v>1890</v>
      </c>
      <c r="Q44" s="1" t="s">
        <v>1891</v>
      </c>
      <c r="R44" s="1" t="s">
        <v>2189</v>
      </c>
      <c r="S44" s="1" t="s">
        <v>1893</v>
      </c>
      <c r="T44" s="1" t="s">
        <v>1894</v>
      </c>
      <c r="U44" s="1" t="s">
        <v>1895</v>
      </c>
      <c r="V44" s="1" t="s">
        <v>2022</v>
      </c>
    </row>
    <row r="45" s="1" customFormat="1" spans="1:22">
      <c r="A45" s="3">
        <v>999223079789136</v>
      </c>
      <c r="B45" s="1" t="s">
        <v>1989</v>
      </c>
      <c r="C45" s="1" t="s">
        <v>2190</v>
      </c>
      <c r="D45" s="1" t="s">
        <v>2185</v>
      </c>
      <c r="E45" s="1" t="s">
        <v>2191</v>
      </c>
      <c r="F45" s="1" t="s">
        <v>1909</v>
      </c>
      <c r="G45" s="1" t="s">
        <v>1883</v>
      </c>
      <c r="H45" s="1" t="s">
        <v>1885</v>
      </c>
      <c r="I45" s="1" t="s">
        <v>2192</v>
      </c>
      <c r="J45" s="1" t="s">
        <v>30</v>
      </c>
      <c r="K45" s="1" t="s">
        <v>2193</v>
      </c>
      <c r="L45" s="1" t="s">
        <v>2193</v>
      </c>
      <c r="M45" s="1" t="s">
        <v>1888</v>
      </c>
      <c r="N45" s="1" t="s">
        <v>1888</v>
      </c>
      <c r="O45" s="1" t="s">
        <v>1889</v>
      </c>
      <c r="P45" s="1" t="s">
        <v>1890</v>
      </c>
      <c r="Q45" s="1" t="s">
        <v>1891</v>
      </c>
      <c r="R45" s="1" t="s">
        <v>2194</v>
      </c>
      <c r="S45" s="1" t="s">
        <v>1893</v>
      </c>
      <c r="T45" s="1" t="s">
        <v>1894</v>
      </c>
      <c r="U45" s="1" t="s">
        <v>1895</v>
      </c>
      <c r="V45" s="1" t="s">
        <v>2022</v>
      </c>
    </row>
    <row r="46" s="1" customFormat="1" spans="1:22">
      <c r="A46" s="3">
        <v>999222821949393</v>
      </c>
      <c r="B46" s="1" t="s">
        <v>1982</v>
      </c>
      <c r="C46" s="1" t="s">
        <v>2195</v>
      </c>
      <c r="D46" s="1" t="s">
        <v>2196</v>
      </c>
      <c r="E46" s="1" t="s">
        <v>2197</v>
      </c>
      <c r="F46" s="1" t="s">
        <v>1883</v>
      </c>
      <c r="G46" s="1" t="s">
        <v>1884</v>
      </c>
      <c r="H46" s="1" t="s">
        <v>1885</v>
      </c>
      <c r="I46" s="1" t="s">
        <v>2198</v>
      </c>
      <c r="J46" s="1" t="s">
        <v>30</v>
      </c>
      <c r="K46" s="1" t="s">
        <v>2199</v>
      </c>
      <c r="L46" s="1" t="s">
        <v>2199</v>
      </c>
      <c r="M46" s="1" t="s">
        <v>1888</v>
      </c>
      <c r="N46" s="1" t="s">
        <v>1888</v>
      </c>
      <c r="O46" s="1" t="s">
        <v>1889</v>
      </c>
      <c r="P46" s="1" t="s">
        <v>1890</v>
      </c>
      <c r="Q46" s="1" t="s">
        <v>1891</v>
      </c>
      <c r="R46" s="1" t="s">
        <v>2200</v>
      </c>
      <c r="S46" s="1" t="s">
        <v>1893</v>
      </c>
      <c r="T46" s="1" t="s">
        <v>1894</v>
      </c>
      <c r="U46" s="1" t="s">
        <v>1895</v>
      </c>
      <c r="V46" s="1" t="s">
        <v>2128</v>
      </c>
    </row>
    <row r="47" s="1" customFormat="1" spans="1:22">
      <c r="A47" s="3">
        <v>999223108020444</v>
      </c>
      <c r="B47" s="1" t="s">
        <v>1996</v>
      </c>
      <c r="C47" s="1" t="s">
        <v>2201</v>
      </c>
      <c r="D47" s="1" t="s">
        <v>2202</v>
      </c>
      <c r="E47" s="1" t="s">
        <v>2203</v>
      </c>
      <c r="F47" s="1" t="s">
        <v>1883</v>
      </c>
      <c r="G47" s="1" t="s">
        <v>1884</v>
      </c>
      <c r="H47" s="1" t="s">
        <v>1885</v>
      </c>
      <c r="I47" s="1" t="s">
        <v>2204</v>
      </c>
      <c r="J47" s="1" t="s">
        <v>30</v>
      </c>
      <c r="K47" s="1" t="s">
        <v>2205</v>
      </c>
      <c r="L47" s="1" t="s">
        <v>2205</v>
      </c>
      <c r="M47" s="1" t="s">
        <v>1888</v>
      </c>
      <c r="N47" s="1" t="s">
        <v>1888</v>
      </c>
      <c r="O47" s="1" t="s">
        <v>1889</v>
      </c>
      <c r="P47" s="1" t="s">
        <v>1890</v>
      </c>
      <c r="Q47" s="1" t="s">
        <v>1891</v>
      </c>
      <c r="R47" s="1" t="s">
        <v>2206</v>
      </c>
      <c r="S47" s="1" t="s">
        <v>1893</v>
      </c>
      <c r="T47" s="1" t="s">
        <v>1894</v>
      </c>
      <c r="U47" s="1" t="s">
        <v>1895</v>
      </c>
      <c r="V47" s="1" t="s">
        <v>2207</v>
      </c>
    </row>
    <row r="48" s="1" customFormat="1" spans="1:22">
      <c r="A48" s="3">
        <v>999223090928259</v>
      </c>
      <c r="B48" s="1" t="s">
        <v>1989</v>
      </c>
      <c r="C48" s="1" t="s">
        <v>2208</v>
      </c>
      <c r="D48" s="1" t="s">
        <v>2209</v>
      </c>
      <c r="E48" s="1" t="s">
        <v>2210</v>
      </c>
      <c r="F48" s="1" t="s">
        <v>1934</v>
      </c>
      <c r="G48" s="1" t="s">
        <v>1918</v>
      </c>
      <c r="H48" s="1" t="s">
        <v>1885</v>
      </c>
      <c r="I48" s="1" t="s">
        <v>2211</v>
      </c>
      <c r="J48" s="1" t="s">
        <v>30</v>
      </c>
      <c r="K48" s="1" t="s">
        <v>2212</v>
      </c>
      <c r="L48" s="1" t="s">
        <v>2212</v>
      </c>
      <c r="M48" s="1" t="s">
        <v>1888</v>
      </c>
      <c r="N48" s="1" t="s">
        <v>1888</v>
      </c>
      <c r="O48" s="1" t="s">
        <v>1889</v>
      </c>
      <c r="P48" s="1" t="s">
        <v>1890</v>
      </c>
      <c r="Q48" s="1" t="s">
        <v>1891</v>
      </c>
      <c r="R48" s="1" t="s">
        <v>2213</v>
      </c>
      <c r="S48" s="1" t="s">
        <v>1893</v>
      </c>
      <c r="T48" s="1" t="s">
        <v>1894</v>
      </c>
      <c r="U48" s="1" t="s">
        <v>1895</v>
      </c>
      <c r="V48" s="1" t="s">
        <v>2031</v>
      </c>
    </row>
    <row r="49" s="1" customFormat="1" spans="1:22">
      <c r="A49" s="3">
        <v>999223122752431</v>
      </c>
      <c r="B49" s="1" t="s">
        <v>1996</v>
      </c>
      <c r="C49" s="1" t="s">
        <v>2214</v>
      </c>
      <c r="D49" s="1" t="s">
        <v>2215</v>
      </c>
      <c r="E49" s="1" t="s">
        <v>2216</v>
      </c>
      <c r="F49" s="1" t="s">
        <v>1934</v>
      </c>
      <c r="G49" s="1" t="s">
        <v>1883</v>
      </c>
      <c r="H49" s="1" t="s">
        <v>1885</v>
      </c>
      <c r="I49" s="1" t="s">
        <v>2217</v>
      </c>
      <c r="J49" s="1" t="s">
        <v>30</v>
      </c>
      <c r="K49" s="1" t="s">
        <v>2218</v>
      </c>
      <c r="L49" s="1" t="s">
        <v>2218</v>
      </c>
      <c r="M49" s="1" t="s">
        <v>1888</v>
      </c>
      <c r="N49" s="1" t="s">
        <v>1888</v>
      </c>
      <c r="O49" s="1" t="s">
        <v>1889</v>
      </c>
      <c r="P49" s="1" t="s">
        <v>1890</v>
      </c>
      <c r="Q49" s="1" t="s">
        <v>1891</v>
      </c>
      <c r="R49" s="1" t="s">
        <v>2219</v>
      </c>
      <c r="S49" s="1" t="s">
        <v>1893</v>
      </c>
      <c r="T49" s="1" t="s">
        <v>1894</v>
      </c>
      <c r="U49" s="1" t="s">
        <v>1895</v>
      </c>
      <c r="V49" s="1" t="s">
        <v>2183</v>
      </c>
    </row>
    <row r="50" s="1" customFormat="1" spans="1:22">
      <c r="A50" s="3">
        <v>999223037229420</v>
      </c>
      <c r="B50" s="1" t="s">
        <v>1922</v>
      </c>
      <c r="C50" s="1" t="s">
        <v>2220</v>
      </c>
      <c r="D50" s="1" t="s">
        <v>2221</v>
      </c>
      <c r="E50" s="1" t="s">
        <v>2222</v>
      </c>
      <c r="F50" s="1" t="s">
        <v>1926</v>
      </c>
      <c r="G50" s="1" t="s">
        <v>1883</v>
      </c>
      <c r="H50" s="1" t="s">
        <v>1885</v>
      </c>
      <c r="I50" s="1" t="s">
        <v>2223</v>
      </c>
      <c r="J50" s="1" t="s">
        <v>30</v>
      </c>
      <c r="K50" s="1" t="s">
        <v>2224</v>
      </c>
      <c r="L50" s="1" t="s">
        <v>2224</v>
      </c>
      <c r="M50" s="1" t="s">
        <v>1888</v>
      </c>
      <c r="N50" s="1" t="s">
        <v>1888</v>
      </c>
      <c r="O50" s="1" t="s">
        <v>1889</v>
      </c>
      <c r="P50" s="1" t="s">
        <v>1890</v>
      </c>
      <c r="Q50" s="1" t="s">
        <v>1891</v>
      </c>
      <c r="R50" s="1" t="s">
        <v>2225</v>
      </c>
      <c r="S50" s="1" t="s">
        <v>1893</v>
      </c>
      <c r="T50" s="1" t="s">
        <v>1894</v>
      </c>
      <c r="U50" s="1" t="s">
        <v>1895</v>
      </c>
      <c r="V50" s="1" t="s">
        <v>2065</v>
      </c>
    </row>
    <row r="51" s="1" customFormat="1" spans="1:22">
      <c r="A51" s="3">
        <v>999222807348224</v>
      </c>
      <c r="B51" s="1" t="s">
        <v>2226</v>
      </c>
      <c r="C51" s="1" t="s">
        <v>2227</v>
      </c>
      <c r="D51" s="1" t="s">
        <v>2228</v>
      </c>
      <c r="E51" s="1" t="s">
        <v>2229</v>
      </c>
      <c r="F51" s="1" t="s">
        <v>1926</v>
      </c>
      <c r="G51" s="1" t="s">
        <v>1884</v>
      </c>
      <c r="H51" s="1" t="s">
        <v>1885</v>
      </c>
      <c r="I51" s="1" t="s">
        <v>2230</v>
      </c>
      <c r="J51" s="1" t="s">
        <v>30</v>
      </c>
      <c r="K51" s="1" t="s">
        <v>2231</v>
      </c>
      <c r="L51" s="1" t="s">
        <v>2231</v>
      </c>
      <c r="M51" s="1" t="s">
        <v>1888</v>
      </c>
      <c r="N51" s="1" t="s">
        <v>1888</v>
      </c>
      <c r="O51" s="1" t="s">
        <v>1889</v>
      </c>
      <c r="P51" s="1" t="s">
        <v>1890</v>
      </c>
      <c r="Q51" s="1" t="s">
        <v>1891</v>
      </c>
      <c r="R51" s="1" t="s">
        <v>2232</v>
      </c>
      <c r="S51" s="1" t="s">
        <v>1893</v>
      </c>
      <c r="T51" s="1" t="s">
        <v>1894</v>
      </c>
      <c r="U51" s="1" t="s">
        <v>1895</v>
      </c>
      <c r="V51" s="1" t="s">
        <v>2031</v>
      </c>
    </row>
    <row r="52" s="1" customFormat="1" spans="1:22">
      <c r="A52" s="3">
        <v>999223073675553</v>
      </c>
      <c r="B52" s="1" t="s">
        <v>1946</v>
      </c>
      <c r="C52" s="1" t="s">
        <v>2233</v>
      </c>
      <c r="D52" s="1" t="s">
        <v>2234</v>
      </c>
      <c r="E52" s="1" t="s">
        <v>2235</v>
      </c>
      <c r="F52" s="1" t="s">
        <v>1934</v>
      </c>
      <c r="G52" s="1" t="s">
        <v>1884</v>
      </c>
      <c r="H52" s="1" t="s">
        <v>1885</v>
      </c>
      <c r="I52" s="1" t="s">
        <v>2236</v>
      </c>
      <c r="J52" s="1" t="s">
        <v>30</v>
      </c>
      <c r="K52" s="1" t="s">
        <v>2237</v>
      </c>
      <c r="L52" s="1" t="s">
        <v>2237</v>
      </c>
      <c r="M52" s="1" t="s">
        <v>1888</v>
      </c>
      <c r="N52" s="1" t="s">
        <v>1888</v>
      </c>
      <c r="O52" s="1" t="s">
        <v>1889</v>
      </c>
      <c r="P52" s="1" t="s">
        <v>1890</v>
      </c>
      <c r="Q52" s="1" t="s">
        <v>1891</v>
      </c>
      <c r="R52" s="1" t="s">
        <v>2238</v>
      </c>
      <c r="S52" s="1" t="s">
        <v>1893</v>
      </c>
      <c r="T52" s="1" t="s">
        <v>1894</v>
      </c>
      <c r="U52" s="1" t="s">
        <v>1895</v>
      </c>
      <c r="V52" s="1" t="s">
        <v>2031</v>
      </c>
    </row>
    <row r="53" s="1" customFormat="1" spans="1:22">
      <c r="A53" s="3">
        <v>999222974319949</v>
      </c>
      <c r="B53" s="1" t="s">
        <v>2162</v>
      </c>
      <c r="C53" s="1" t="s">
        <v>2239</v>
      </c>
      <c r="D53" s="1" t="s">
        <v>2240</v>
      </c>
      <c r="E53" s="1" t="s">
        <v>2241</v>
      </c>
      <c r="F53" s="1" t="s">
        <v>1917</v>
      </c>
      <c r="G53" s="1" t="s">
        <v>1884</v>
      </c>
      <c r="H53" s="1" t="s">
        <v>1885</v>
      </c>
      <c r="I53" s="1" t="s">
        <v>2242</v>
      </c>
      <c r="J53" s="1" t="s">
        <v>30</v>
      </c>
      <c r="K53" s="1" t="s">
        <v>2243</v>
      </c>
      <c r="L53" s="1" t="s">
        <v>2243</v>
      </c>
      <c r="M53" s="1" t="s">
        <v>1888</v>
      </c>
      <c r="N53" s="1" t="s">
        <v>1888</v>
      </c>
      <c r="O53" s="1" t="s">
        <v>1889</v>
      </c>
      <c r="P53" s="1" t="s">
        <v>1890</v>
      </c>
      <c r="Q53" s="1" t="s">
        <v>1891</v>
      </c>
      <c r="R53" s="1" t="s">
        <v>2244</v>
      </c>
      <c r="S53" s="1" t="s">
        <v>1893</v>
      </c>
      <c r="T53" s="1" t="s">
        <v>1894</v>
      </c>
      <c r="U53" s="1" t="s">
        <v>1895</v>
      </c>
      <c r="V53" s="1" t="s">
        <v>2031</v>
      </c>
    </row>
    <row r="54" s="1" customFormat="1" spans="1:22">
      <c r="A54" s="3">
        <v>999223004460326</v>
      </c>
      <c r="B54" s="1" t="s">
        <v>1913</v>
      </c>
      <c r="C54" s="1" t="s">
        <v>2245</v>
      </c>
      <c r="D54" s="1" t="s">
        <v>2246</v>
      </c>
      <c r="E54" s="1" t="s">
        <v>2247</v>
      </c>
      <c r="F54" s="1" t="s">
        <v>1934</v>
      </c>
      <c r="G54" s="1" t="s">
        <v>1918</v>
      </c>
      <c r="H54" s="1" t="s">
        <v>1885</v>
      </c>
      <c r="I54" s="1" t="s">
        <v>2248</v>
      </c>
      <c r="J54" s="1" t="s">
        <v>30</v>
      </c>
      <c r="K54" s="1" t="s">
        <v>2134</v>
      </c>
      <c r="L54" s="1" t="s">
        <v>2134</v>
      </c>
      <c r="M54" s="1" t="s">
        <v>1888</v>
      </c>
      <c r="N54" s="1" t="s">
        <v>1888</v>
      </c>
      <c r="O54" s="1" t="s">
        <v>1889</v>
      </c>
      <c r="P54" s="1" t="s">
        <v>1890</v>
      </c>
      <c r="Q54" s="1" t="s">
        <v>1891</v>
      </c>
      <c r="R54" s="1" t="s">
        <v>2249</v>
      </c>
      <c r="S54" s="1" t="s">
        <v>1893</v>
      </c>
      <c r="T54" s="1" t="s">
        <v>1894</v>
      </c>
      <c r="U54" s="1" t="s">
        <v>1895</v>
      </c>
      <c r="V54" s="1" t="s">
        <v>1904</v>
      </c>
    </row>
    <row r="55" s="1" customFormat="1" spans="1:22">
      <c r="A55" s="3">
        <v>999223126763981</v>
      </c>
      <c r="B55" s="1" t="s">
        <v>1996</v>
      </c>
      <c r="C55" s="1" t="s">
        <v>2250</v>
      </c>
      <c r="D55" s="1" t="s">
        <v>2246</v>
      </c>
      <c r="E55" s="1" t="s">
        <v>2251</v>
      </c>
      <c r="F55" s="1" t="s">
        <v>1934</v>
      </c>
      <c r="G55" s="1" t="s">
        <v>1918</v>
      </c>
      <c r="H55" s="1" t="s">
        <v>1885</v>
      </c>
      <c r="I55" s="1" t="s">
        <v>2252</v>
      </c>
      <c r="J55" s="1" t="s">
        <v>30</v>
      </c>
      <c r="K55" s="1" t="s">
        <v>2253</v>
      </c>
      <c r="L55" s="1" t="s">
        <v>2253</v>
      </c>
      <c r="M55" s="1" t="s">
        <v>1888</v>
      </c>
      <c r="N55" s="1" t="s">
        <v>1888</v>
      </c>
      <c r="O55" s="1" t="s">
        <v>1889</v>
      </c>
      <c r="P55" s="1" t="s">
        <v>1890</v>
      </c>
      <c r="Q55" s="1" t="s">
        <v>1891</v>
      </c>
      <c r="R55" s="1" t="s">
        <v>2254</v>
      </c>
      <c r="S55" s="1" t="s">
        <v>1893</v>
      </c>
      <c r="T55" s="1" t="s">
        <v>1894</v>
      </c>
      <c r="U55" s="1" t="s">
        <v>1895</v>
      </c>
      <c r="V55" s="1" t="s">
        <v>1904</v>
      </c>
    </row>
    <row r="56" s="1" customFormat="1" spans="1:22">
      <c r="A56" s="3">
        <v>999222839020929</v>
      </c>
      <c r="B56" s="1" t="s">
        <v>2255</v>
      </c>
      <c r="C56" s="1" t="s">
        <v>2256</v>
      </c>
      <c r="D56" s="1" t="s">
        <v>2257</v>
      </c>
      <c r="E56" s="1" t="s">
        <v>2258</v>
      </c>
      <c r="F56" s="1" t="s">
        <v>1918</v>
      </c>
      <c r="G56" s="1" t="s">
        <v>1883</v>
      </c>
      <c r="H56" s="1" t="s">
        <v>1885</v>
      </c>
      <c r="I56" s="1" t="s">
        <v>2259</v>
      </c>
      <c r="J56" s="1" t="s">
        <v>30</v>
      </c>
      <c r="K56" s="1" t="s">
        <v>2260</v>
      </c>
      <c r="L56" s="1" t="s">
        <v>2260</v>
      </c>
      <c r="M56" s="1" t="s">
        <v>1888</v>
      </c>
      <c r="N56" s="1" t="s">
        <v>1888</v>
      </c>
      <c r="O56" s="1" t="s">
        <v>1889</v>
      </c>
      <c r="P56" s="1" t="s">
        <v>1890</v>
      </c>
      <c r="Q56" s="1" t="s">
        <v>1891</v>
      </c>
      <c r="R56" s="1" t="s">
        <v>2261</v>
      </c>
      <c r="S56" s="1" t="s">
        <v>1893</v>
      </c>
      <c r="T56" s="1" t="s">
        <v>1894</v>
      </c>
      <c r="U56" s="1" t="s">
        <v>1895</v>
      </c>
      <c r="V56" s="1" t="s">
        <v>2128</v>
      </c>
    </row>
    <row r="57" s="1" customFormat="1" spans="1:22">
      <c r="A57" s="3">
        <v>999223097442067</v>
      </c>
      <c r="B57" s="1" t="s">
        <v>1968</v>
      </c>
      <c r="C57" s="1" t="s">
        <v>2262</v>
      </c>
      <c r="D57" s="1" t="s">
        <v>2263</v>
      </c>
      <c r="E57" s="1" t="s">
        <v>2264</v>
      </c>
      <c r="F57" s="1" t="s">
        <v>1926</v>
      </c>
      <c r="G57" s="1" t="s">
        <v>1884</v>
      </c>
      <c r="H57" s="1" t="s">
        <v>1885</v>
      </c>
      <c r="I57" s="1" t="s">
        <v>2265</v>
      </c>
      <c r="J57" s="1" t="s">
        <v>30</v>
      </c>
      <c r="K57" s="1" t="s">
        <v>2266</v>
      </c>
      <c r="L57" s="1" t="s">
        <v>2266</v>
      </c>
      <c r="M57" s="1" t="s">
        <v>1888</v>
      </c>
      <c r="N57" s="1" t="s">
        <v>1888</v>
      </c>
      <c r="O57" s="1" t="s">
        <v>1889</v>
      </c>
      <c r="P57" s="1" t="s">
        <v>1890</v>
      </c>
      <c r="Q57" s="1" t="s">
        <v>1891</v>
      </c>
      <c r="R57" s="1" t="s">
        <v>2267</v>
      </c>
      <c r="S57" s="1" t="s">
        <v>1893</v>
      </c>
      <c r="T57" s="1" t="s">
        <v>1894</v>
      </c>
      <c r="U57" s="1" t="s">
        <v>1895</v>
      </c>
      <c r="V57" s="1" t="s">
        <v>2268</v>
      </c>
    </row>
    <row r="58" s="1" customFormat="1" spans="1:22">
      <c r="A58" s="3">
        <v>999223115970853</v>
      </c>
      <c r="B58" s="1" t="s">
        <v>1996</v>
      </c>
      <c r="C58" s="1" t="s">
        <v>2269</v>
      </c>
      <c r="D58" s="1" t="s">
        <v>2270</v>
      </c>
      <c r="E58" s="1" t="s">
        <v>2271</v>
      </c>
      <c r="F58" s="1" t="s">
        <v>1909</v>
      </c>
      <c r="G58" s="1" t="s">
        <v>1884</v>
      </c>
      <c r="H58" s="1" t="s">
        <v>1885</v>
      </c>
      <c r="I58" s="1" t="s">
        <v>2272</v>
      </c>
      <c r="J58" s="1" t="s">
        <v>30</v>
      </c>
      <c r="K58" s="1" t="s">
        <v>2273</v>
      </c>
      <c r="L58" s="1" t="s">
        <v>2273</v>
      </c>
      <c r="M58" s="1" t="s">
        <v>1888</v>
      </c>
      <c r="N58" s="1" t="s">
        <v>1888</v>
      </c>
      <c r="O58" s="1" t="s">
        <v>1889</v>
      </c>
      <c r="P58" s="1" t="s">
        <v>1890</v>
      </c>
      <c r="Q58" s="1" t="s">
        <v>1891</v>
      </c>
      <c r="R58" s="1" t="s">
        <v>2274</v>
      </c>
      <c r="S58" s="1" t="s">
        <v>1893</v>
      </c>
      <c r="T58" s="1" t="s">
        <v>1894</v>
      </c>
      <c r="U58" s="1" t="s">
        <v>1895</v>
      </c>
      <c r="V58" s="1" t="s">
        <v>2275</v>
      </c>
    </row>
    <row r="59" s="1" customFormat="1" spans="1:22">
      <c r="A59" s="3">
        <v>999223104216940</v>
      </c>
      <c r="B59" s="1" t="s">
        <v>1968</v>
      </c>
      <c r="C59" s="1" t="s">
        <v>2276</v>
      </c>
      <c r="D59" s="1" t="s">
        <v>2277</v>
      </c>
      <c r="E59" s="1" t="s">
        <v>2278</v>
      </c>
      <c r="F59" s="1" t="s">
        <v>1909</v>
      </c>
      <c r="G59" s="1" t="s">
        <v>1883</v>
      </c>
      <c r="H59" s="1" t="s">
        <v>1885</v>
      </c>
      <c r="I59" s="1" t="s">
        <v>2279</v>
      </c>
      <c r="J59" s="1" t="s">
        <v>30</v>
      </c>
      <c r="K59" s="1" t="s">
        <v>2280</v>
      </c>
      <c r="L59" s="1" t="s">
        <v>2280</v>
      </c>
      <c r="M59" s="1" t="s">
        <v>1888</v>
      </c>
      <c r="N59" s="1" t="s">
        <v>1888</v>
      </c>
      <c r="O59" s="1" t="s">
        <v>1889</v>
      </c>
      <c r="P59" s="1" t="s">
        <v>1890</v>
      </c>
      <c r="Q59" s="1" t="s">
        <v>1891</v>
      </c>
      <c r="R59" s="1" t="s">
        <v>2281</v>
      </c>
      <c r="S59" s="1" t="s">
        <v>1893</v>
      </c>
      <c r="T59" s="1" t="s">
        <v>1894</v>
      </c>
      <c r="U59" s="1" t="s">
        <v>1895</v>
      </c>
      <c r="V59" s="1" t="s">
        <v>1930</v>
      </c>
    </row>
    <row r="60" s="1" customFormat="1" spans="1:22">
      <c r="A60" s="3">
        <v>999223104126430</v>
      </c>
      <c r="B60" s="1" t="s">
        <v>1968</v>
      </c>
      <c r="C60" s="1" t="s">
        <v>2282</v>
      </c>
      <c r="D60" s="1" t="s">
        <v>2277</v>
      </c>
      <c r="E60" s="1" t="s">
        <v>2283</v>
      </c>
      <c r="F60" s="1" t="s">
        <v>1909</v>
      </c>
      <c r="G60" s="1" t="s">
        <v>1883</v>
      </c>
      <c r="H60" s="1" t="s">
        <v>1885</v>
      </c>
      <c r="I60" s="1" t="s">
        <v>2284</v>
      </c>
      <c r="J60" s="1" t="s">
        <v>30</v>
      </c>
      <c r="K60" s="1" t="s">
        <v>2285</v>
      </c>
      <c r="L60" s="1" t="s">
        <v>2285</v>
      </c>
      <c r="M60" s="1" t="s">
        <v>1888</v>
      </c>
      <c r="N60" s="1" t="s">
        <v>1888</v>
      </c>
      <c r="O60" s="1" t="s">
        <v>1889</v>
      </c>
      <c r="P60" s="1" t="s">
        <v>1890</v>
      </c>
      <c r="Q60" s="1" t="s">
        <v>1891</v>
      </c>
      <c r="R60" s="1" t="s">
        <v>2286</v>
      </c>
      <c r="S60" s="1" t="s">
        <v>1893</v>
      </c>
      <c r="T60" s="1" t="s">
        <v>1894</v>
      </c>
      <c r="U60" s="1" t="s">
        <v>1895</v>
      </c>
      <c r="V60" s="1" t="s">
        <v>1930</v>
      </c>
    </row>
    <row r="61" s="1" customFormat="1" spans="1:22">
      <c r="A61" s="3">
        <v>999223084774324</v>
      </c>
      <c r="B61" s="1" t="s">
        <v>1989</v>
      </c>
      <c r="C61" s="1" t="s">
        <v>2287</v>
      </c>
      <c r="D61" s="1" t="s">
        <v>2288</v>
      </c>
      <c r="E61" s="1" t="s">
        <v>2289</v>
      </c>
      <c r="F61" s="1" t="s">
        <v>1909</v>
      </c>
      <c r="G61" s="1" t="s">
        <v>1918</v>
      </c>
      <c r="H61" s="1" t="s">
        <v>1885</v>
      </c>
      <c r="I61" s="1" t="s">
        <v>2290</v>
      </c>
      <c r="J61" s="1" t="s">
        <v>30</v>
      </c>
      <c r="K61" s="1" t="s">
        <v>2291</v>
      </c>
      <c r="L61" s="1" t="s">
        <v>2291</v>
      </c>
      <c r="M61" s="1" t="s">
        <v>1888</v>
      </c>
      <c r="N61" s="1" t="s">
        <v>1888</v>
      </c>
      <c r="O61" s="1" t="s">
        <v>1889</v>
      </c>
      <c r="P61" s="1" t="s">
        <v>1890</v>
      </c>
      <c r="Q61" s="1" t="s">
        <v>1891</v>
      </c>
      <c r="R61" s="1" t="s">
        <v>2292</v>
      </c>
      <c r="S61" s="1" t="s">
        <v>1893</v>
      </c>
      <c r="T61" s="1" t="s">
        <v>1894</v>
      </c>
      <c r="U61" s="1" t="s">
        <v>1895</v>
      </c>
      <c r="V61" s="1" t="s">
        <v>2065</v>
      </c>
    </row>
    <row r="62" s="1" customFormat="1" spans="1:22">
      <c r="A62" s="3">
        <v>999222838654301</v>
      </c>
      <c r="B62" s="1" t="s">
        <v>2255</v>
      </c>
      <c r="C62" s="1" t="s">
        <v>2293</v>
      </c>
      <c r="D62" s="1" t="s">
        <v>2294</v>
      </c>
      <c r="E62" s="1" t="s">
        <v>2295</v>
      </c>
      <c r="F62" s="1" t="s">
        <v>1926</v>
      </c>
      <c r="G62" s="1" t="s">
        <v>1884</v>
      </c>
      <c r="H62" s="1" t="s">
        <v>1885</v>
      </c>
      <c r="I62" s="1" t="s">
        <v>2296</v>
      </c>
      <c r="J62" s="1" t="s">
        <v>30</v>
      </c>
      <c r="K62" s="1" t="s">
        <v>2297</v>
      </c>
      <c r="L62" s="1" t="s">
        <v>2297</v>
      </c>
      <c r="M62" s="1" t="s">
        <v>1888</v>
      </c>
      <c r="N62" s="1" t="s">
        <v>1888</v>
      </c>
      <c r="O62" s="1" t="s">
        <v>1889</v>
      </c>
      <c r="P62" s="1" t="s">
        <v>1890</v>
      </c>
      <c r="Q62" s="1" t="s">
        <v>1891</v>
      </c>
      <c r="R62" s="1" t="s">
        <v>2298</v>
      </c>
      <c r="S62" s="1" t="s">
        <v>1893</v>
      </c>
      <c r="T62" s="1" t="s">
        <v>1894</v>
      </c>
      <c r="U62" s="1" t="s">
        <v>1895</v>
      </c>
      <c r="V62" s="1" t="s">
        <v>1904</v>
      </c>
    </row>
    <row r="63" s="1" customFormat="1" spans="1:22">
      <c r="A63" s="3">
        <v>999223074520707</v>
      </c>
      <c r="B63" s="1" t="s">
        <v>1989</v>
      </c>
      <c r="C63" s="1" t="s">
        <v>2299</v>
      </c>
      <c r="D63" s="1" t="s">
        <v>2300</v>
      </c>
      <c r="E63" s="1" t="s">
        <v>2301</v>
      </c>
      <c r="F63" s="1" t="s">
        <v>1918</v>
      </c>
      <c r="G63" s="1" t="s">
        <v>1883</v>
      </c>
      <c r="H63" s="1" t="s">
        <v>1885</v>
      </c>
      <c r="I63" s="1" t="s">
        <v>2302</v>
      </c>
      <c r="J63" s="1" t="s">
        <v>30</v>
      </c>
      <c r="K63" s="1" t="s">
        <v>2303</v>
      </c>
      <c r="L63" s="1" t="s">
        <v>2303</v>
      </c>
      <c r="M63" s="1" t="s">
        <v>1888</v>
      </c>
      <c r="N63" s="1" t="s">
        <v>1888</v>
      </c>
      <c r="O63" s="1" t="s">
        <v>1889</v>
      </c>
      <c r="P63" s="1" t="s">
        <v>1890</v>
      </c>
      <c r="Q63" s="1" t="s">
        <v>1891</v>
      </c>
      <c r="R63" s="1" t="s">
        <v>2304</v>
      </c>
      <c r="S63" s="1" t="s">
        <v>1893</v>
      </c>
      <c r="T63" s="1" t="s">
        <v>1894</v>
      </c>
      <c r="U63" s="1" t="s">
        <v>1895</v>
      </c>
      <c r="V63" s="1" t="s">
        <v>1904</v>
      </c>
    </row>
    <row r="64" s="1" customFormat="1" spans="1:22">
      <c r="A64" s="3">
        <v>999222980632130</v>
      </c>
      <c r="B64" s="1" t="s">
        <v>1879</v>
      </c>
      <c r="C64" s="1" t="s">
        <v>2305</v>
      </c>
      <c r="D64" s="1" t="s">
        <v>2306</v>
      </c>
      <c r="E64" s="1" t="s">
        <v>2307</v>
      </c>
      <c r="F64" s="1" t="s">
        <v>1918</v>
      </c>
      <c r="G64" s="1" t="s">
        <v>1883</v>
      </c>
      <c r="H64" s="1" t="s">
        <v>1885</v>
      </c>
      <c r="I64" s="1" t="s">
        <v>2308</v>
      </c>
      <c r="J64" s="1" t="s">
        <v>30</v>
      </c>
      <c r="K64" s="1" t="s">
        <v>2309</v>
      </c>
      <c r="L64" s="1" t="s">
        <v>2309</v>
      </c>
      <c r="M64" s="1" t="s">
        <v>1888</v>
      </c>
      <c r="N64" s="1" t="s">
        <v>1888</v>
      </c>
      <c r="O64" s="1" t="s">
        <v>1889</v>
      </c>
      <c r="P64" s="1" t="s">
        <v>1890</v>
      </c>
      <c r="Q64" s="1" t="s">
        <v>1891</v>
      </c>
      <c r="R64" s="1" t="s">
        <v>2310</v>
      </c>
      <c r="S64" s="1" t="s">
        <v>1893</v>
      </c>
      <c r="T64" s="1" t="s">
        <v>1894</v>
      </c>
      <c r="U64" s="1" t="s">
        <v>1895</v>
      </c>
      <c r="V64" s="1" t="s">
        <v>2311</v>
      </c>
    </row>
    <row r="65" s="1" customFormat="1" spans="1:22">
      <c r="A65" s="3">
        <v>999222957535752</v>
      </c>
      <c r="B65" s="1" t="s">
        <v>2097</v>
      </c>
      <c r="C65" s="1" t="s">
        <v>2312</v>
      </c>
      <c r="D65" s="1" t="s">
        <v>2313</v>
      </c>
      <c r="E65" s="1" t="s">
        <v>2314</v>
      </c>
      <c r="F65" s="1" t="s">
        <v>1934</v>
      </c>
      <c r="G65" s="1" t="s">
        <v>1918</v>
      </c>
      <c r="H65" s="1" t="s">
        <v>1885</v>
      </c>
      <c r="I65" s="1" t="s">
        <v>2315</v>
      </c>
      <c r="J65" s="1" t="s">
        <v>30</v>
      </c>
      <c r="K65" s="1" t="s">
        <v>2316</v>
      </c>
      <c r="L65" s="1" t="s">
        <v>2316</v>
      </c>
      <c r="M65" s="1" t="s">
        <v>1888</v>
      </c>
      <c r="N65" s="1" t="s">
        <v>1888</v>
      </c>
      <c r="O65" s="1" t="s">
        <v>1889</v>
      </c>
      <c r="P65" s="1" t="s">
        <v>1890</v>
      </c>
      <c r="Q65" s="1" t="s">
        <v>1891</v>
      </c>
      <c r="R65" s="1" t="s">
        <v>2317</v>
      </c>
      <c r="S65" s="1" t="s">
        <v>1893</v>
      </c>
      <c r="T65" s="1" t="s">
        <v>1894</v>
      </c>
      <c r="U65" s="1" t="s">
        <v>1895</v>
      </c>
      <c r="V65" s="1" t="s">
        <v>2022</v>
      </c>
    </row>
    <row r="66" s="1" customFormat="1" spans="1:22">
      <c r="A66" s="3">
        <v>999223074653108</v>
      </c>
      <c r="B66" s="1" t="s">
        <v>1989</v>
      </c>
      <c r="C66" s="1" t="s">
        <v>2318</v>
      </c>
      <c r="D66" s="1" t="s">
        <v>2313</v>
      </c>
      <c r="E66" s="1" t="s">
        <v>2319</v>
      </c>
      <c r="F66" s="1" t="s">
        <v>1989</v>
      </c>
      <c r="G66" s="1" t="s">
        <v>1918</v>
      </c>
      <c r="H66" s="1" t="s">
        <v>1885</v>
      </c>
      <c r="I66" s="1" t="s">
        <v>2320</v>
      </c>
      <c r="J66" s="1" t="s">
        <v>30</v>
      </c>
      <c r="K66" s="1" t="s">
        <v>2321</v>
      </c>
      <c r="L66" s="1" t="s">
        <v>2321</v>
      </c>
      <c r="M66" s="1" t="s">
        <v>1888</v>
      </c>
      <c r="N66" s="1" t="s">
        <v>1888</v>
      </c>
      <c r="O66" s="1" t="s">
        <v>1889</v>
      </c>
      <c r="P66" s="1" t="s">
        <v>1890</v>
      </c>
      <c r="Q66" s="1" t="s">
        <v>1891</v>
      </c>
      <c r="R66" s="1" t="s">
        <v>2322</v>
      </c>
      <c r="S66" s="1" t="s">
        <v>1893</v>
      </c>
      <c r="T66" s="1" t="s">
        <v>1894</v>
      </c>
      <c r="U66" s="1" t="s">
        <v>1895</v>
      </c>
      <c r="V66" s="1" t="s">
        <v>2022</v>
      </c>
    </row>
    <row r="67" s="1" customFormat="1" spans="1:22">
      <c r="A67" s="3">
        <v>999223071089754</v>
      </c>
      <c r="B67" s="1" t="s">
        <v>1946</v>
      </c>
      <c r="C67" s="1" t="s">
        <v>2323</v>
      </c>
      <c r="D67" s="1" t="s">
        <v>2324</v>
      </c>
      <c r="E67" s="1" t="s">
        <v>2325</v>
      </c>
      <c r="F67" s="1" t="s">
        <v>1918</v>
      </c>
      <c r="G67" s="1" t="s">
        <v>1884</v>
      </c>
      <c r="H67" s="1" t="s">
        <v>1885</v>
      </c>
      <c r="I67" s="1" t="s">
        <v>2326</v>
      </c>
      <c r="J67" s="1" t="s">
        <v>30</v>
      </c>
      <c r="K67" s="1" t="s">
        <v>2327</v>
      </c>
      <c r="L67" s="1" t="s">
        <v>2327</v>
      </c>
      <c r="M67" s="1" t="s">
        <v>1888</v>
      </c>
      <c r="N67" s="1" t="s">
        <v>1888</v>
      </c>
      <c r="O67" s="1" t="s">
        <v>1889</v>
      </c>
      <c r="P67" s="1" t="s">
        <v>1890</v>
      </c>
      <c r="Q67" s="1" t="s">
        <v>1891</v>
      </c>
      <c r="R67" s="1" t="s">
        <v>2328</v>
      </c>
      <c r="S67" s="1" t="s">
        <v>1893</v>
      </c>
      <c r="T67" s="1" t="s">
        <v>1894</v>
      </c>
      <c r="U67" s="1" t="s">
        <v>1895</v>
      </c>
      <c r="V67" s="1" t="s">
        <v>1930</v>
      </c>
    </row>
    <row r="68" s="1" customFormat="1" spans="1:22">
      <c r="A68" s="3">
        <v>999222732719032</v>
      </c>
      <c r="B68" s="1" t="s">
        <v>2329</v>
      </c>
      <c r="C68" s="1" t="s">
        <v>2330</v>
      </c>
      <c r="D68" s="1" t="s">
        <v>2331</v>
      </c>
      <c r="E68" s="1" t="s">
        <v>2332</v>
      </c>
      <c r="F68" s="1" t="s">
        <v>1934</v>
      </c>
      <c r="G68" s="1" t="s">
        <v>1918</v>
      </c>
      <c r="H68" s="1" t="s">
        <v>1885</v>
      </c>
      <c r="I68" s="1" t="s">
        <v>2333</v>
      </c>
      <c r="J68" s="1" t="s">
        <v>30</v>
      </c>
      <c r="K68" s="1" t="s">
        <v>2334</v>
      </c>
      <c r="L68" s="1" t="s">
        <v>2334</v>
      </c>
      <c r="M68" s="1" t="s">
        <v>1888</v>
      </c>
      <c r="N68" s="1" t="s">
        <v>1888</v>
      </c>
      <c r="O68" s="1" t="s">
        <v>1889</v>
      </c>
      <c r="P68" s="1" t="s">
        <v>1890</v>
      </c>
      <c r="Q68" s="1" t="s">
        <v>1891</v>
      </c>
      <c r="R68" s="1" t="s">
        <v>2335</v>
      </c>
      <c r="S68" s="1" t="s">
        <v>1893</v>
      </c>
      <c r="T68" s="1" t="s">
        <v>1894</v>
      </c>
      <c r="U68" s="1" t="s">
        <v>1895</v>
      </c>
      <c r="V68" s="1" t="s">
        <v>1953</v>
      </c>
    </row>
    <row r="69" s="1" customFormat="1" spans="1:22">
      <c r="A69" s="3">
        <v>999222865880478</v>
      </c>
      <c r="B69" s="1" t="s">
        <v>2155</v>
      </c>
      <c r="C69" s="1" t="s">
        <v>2336</v>
      </c>
      <c r="D69" s="1" t="s">
        <v>2337</v>
      </c>
      <c r="E69" s="1" t="s">
        <v>2338</v>
      </c>
      <c r="F69" s="1" t="s">
        <v>1883</v>
      </c>
      <c r="G69" s="1" t="s">
        <v>1884</v>
      </c>
      <c r="H69" s="1" t="s">
        <v>1885</v>
      </c>
      <c r="I69" s="1" t="s">
        <v>2339</v>
      </c>
      <c r="J69" s="1" t="s">
        <v>30</v>
      </c>
      <c r="K69" s="1" t="s">
        <v>2340</v>
      </c>
      <c r="L69" s="1" t="s">
        <v>2340</v>
      </c>
      <c r="M69" s="1" t="s">
        <v>1888</v>
      </c>
      <c r="N69" s="1" t="s">
        <v>1888</v>
      </c>
      <c r="O69" s="1" t="s">
        <v>1889</v>
      </c>
      <c r="P69" s="1" t="s">
        <v>1890</v>
      </c>
      <c r="Q69" s="1" t="s">
        <v>1891</v>
      </c>
      <c r="R69" s="1" t="s">
        <v>2341</v>
      </c>
      <c r="S69" s="1" t="s">
        <v>1893</v>
      </c>
      <c r="T69" s="1" t="s">
        <v>1894</v>
      </c>
      <c r="U69" s="1" t="s">
        <v>1895</v>
      </c>
      <c r="V69" s="1" t="s">
        <v>2031</v>
      </c>
    </row>
    <row r="70" s="1" customFormat="1" spans="1:22">
      <c r="A70" s="3">
        <v>999222972198576</v>
      </c>
      <c r="B70" s="1" t="s">
        <v>2162</v>
      </c>
      <c r="C70" s="1" t="s">
        <v>2342</v>
      </c>
      <c r="D70" s="1" t="s">
        <v>2337</v>
      </c>
      <c r="E70" s="1" t="s">
        <v>2343</v>
      </c>
      <c r="F70" s="1" t="s">
        <v>1926</v>
      </c>
      <c r="G70" s="1" t="s">
        <v>1883</v>
      </c>
      <c r="H70" s="1" t="s">
        <v>1885</v>
      </c>
      <c r="I70" s="1" t="s">
        <v>2344</v>
      </c>
      <c r="J70" s="1" t="s">
        <v>30</v>
      </c>
      <c r="K70" s="1" t="s">
        <v>2345</v>
      </c>
      <c r="L70" s="1" t="s">
        <v>2345</v>
      </c>
      <c r="M70" s="1" t="s">
        <v>1888</v>
      </c>
      <c r="N70" s="1" t="s">
        <v>1888</v>
      </c>
      <c r="O70" s="1" t="s">
        <v>1889</v>
      </c>
      <c r="P70" s="1" t="s">
        <v>1890</v>
      </c>
      <c r="Q70" s="1" t="s">
        <v>1891</v>
      </c>
      <c r="R70" s="1" t="s">
        <v>2346</v>
      </c>
      <c r="S70" s="1" t="s">
        <v>1893</v>
      </c>
      <c r="T70" s="1" t="s">
        <v>1894</v>
      </c>
      <c r="U70" s="1" t="s">
        <v>1895</v>
      </c>
      <c r="V70" s="1" t="s">
        <v>2031</v>
      </c>
    </row>
    <row r="71" s="1" customFormat="1" spans="1:22">
      <c r="A71" s="3">
        <v>999223036806490</v>
      </c>
      <c r="B71" s="1" t="s">
        <v>1922</v>
      </c>
      <c r="C71" s="1" t="s">
        <v>2347</v>
      </c>
      <c r="D71" s="1" t="s">
        <v>2337</v>
      </c>
      <c r="E71" s="1" t="s">
        <v>2348</v>
      </c>
      <c r="F71" s="1" t="s">
        <v>1883</v>
      </c>
      <c r="G71" s="1" t="s">
        <v>1884</v>
      </c>
      <c r="H71" s="1" t="s">
        <v>1885</v>
      </c>
      <c r="I71" s="1" t="s">
        <v>2349</v>
      </c>
      <c r="J71" s="1" t="s">
        <v>30</v>
      </c>
      <c r="K71" s="1" t="s">
        <v>2350</v>
      </c>
      <c r="L71" s="1" t="s">
        <v>2350</v>
      </c>
      <c r="M71" s="1" t="s">
        <v>1888</v>
      </c>
      <c r="N71" s="1" t="s">
        <v>1888</v>
      </c>
      <c r="O71" s="1" t="s">
        <v>1889</v>
      </c>
      <c r="P71" s="1" t="s">
        <v>1890</v>
      </c>
      <c r="Q71" s="1" t="s">
        <v>1891</v>
      </c>
      <c r="R71" s="1" t="s">
        <v>2351</v>
      </c>
      <c r="S71" s="1" t="s">
        <v>1893</v>
      </c>
      <c r="T71" s="1" t="s">
        <v>1894</v>
      </c>
      <c r="U71" s="1" t="s">
        <v>1895</v>
      </c>
      <c r="V71" s="1" t="s">
        <v>2031</v>
      </c>
    </row>
    <row r="72" s="1" customFormat="1" spans="1:22">
      <c r="A72" s="3">
        <v>999223067047911</v>
      </c>
      <c r="B72" s="1" t="s">
        <v>1946</v>
      </c>
      <c r="C72" s="1" t="s">
        <v>2352</v>
      </c>
      <c r="D72" s="1" t="s">
        <v>2337</v>
      </c>
      <c r="E72" s="1" t="s">
        <v>2353</v>
      </c>
      <c r="F72" s="1" t="s">
        <v>1926</v>
      </c>
      <c r="G72" s="1" t="s">
        <v>1918</v>
      </c>
      <c r="H72" s="1" t="s">
        <v>1885</v>
      </c>
      <c r="I72" s="1" t="s">
        <v>2354</v>
      </c>
      <c r="J72" s="1" t="s">
        <v>30</v>
      </c>
      <c r="K72" s="1" t="s">
        <v>2355</v>
      </c>
      <c r="L72" s="1" t="s">
        <v>2355</v>
      </c>
      <c r="M72" s="1" t="s">
        <v>1888</v>
      </c>
      <c r="N72" s="1" t="s">
        <v>1888</v>
      </c>
      <c r="O72" s="1" t="s">
        <v>1889</v>
      </c>
      <c r="P72" s="1" t="s">
        <v>1890</v>
      </c>
      <c r="Q72" s="1" t="s">
        <v>1891</v>
      </c>
      <c r="R72" s="1" t="s">
        <v>2356</v>
      </c>
      <c r="S72" s="1" t="s">
        <v>1893</v>
      </c>
      <c r="T72" s="1" t="s">
        <v>1894</v>
      </c>
      <c r="U72" s="1" t="s">
        <v>1895</v>
      </c>
      <c r="V72" s="1" t="s">
        <v>2031</v>
      </c>
    </row>
    <row r="73" s="1" customFormat="1" spans="1:22">
      <c r="A73" s="3">
        <v>999223039136323</v>
      </c>
      <c r="B73" s="1" t="s">
        <v>1922</v>
      </c>
      <c r="C73" s="1" t="s">
        <v>2357</v>
      </c>
      <c r="D73" s="1" t="s">
        <v>2337</v>
      </c>
      <c r="E73" s="1" t="s">
        <v>2358</v>
      </c>
      <c r="F73" s="1" t="s">
        <v>1934</v>
      </c>
      <c r="G73" s="1" t="s">
        <v>1884</v>
      </c>
      <c r="H73" s="1" t="s">
        <v>1885</v>
      </c>
      <c r="I73" s="1" t="s">
        <v>2359</v>
      </c>
      <c r="J73" s="1" t="s">
        <v>30</v>
      </c>
      <c r="K73" s="1" t="s">
        <v>2360</v>
      </c>
      <c r="L73" s="1" t="s">
        <v>2360</v>
      </c>
      <c r="M73" s="1" t="s">
        <v>1888</v>
      </c>
      <c r="N73" s="1" t="s">
        <v>1888</v>
      </c>
      <c r="O73" s="1" t="s">
        <v>1889</v>
      </c>
      <c r="P73" s="1" t="s">
        <v>1890</v>
      </c>
      <c r="Q73" s="1" t="s">
        <v>1891</v>
      </c>
      <c r="R73" s="1" t="s">
        <v>2361</v>
      </c>
      <c r="S73" s="1" t="s">
        <v>1893</v>
      </c>
      <c r="T73" s="1" t="s">
        <v>1894</v>
      </c>
      <c r="U73" s="1" t="s">
        <v>1895</v>
      </c>
      <c r="V73" s="1" t="s">
        <v>2031</v>
      </c>
    </row>
    <row r="74" s="1" customFormat="1" spans="1:22">
      <c r="A74" s="3">
        <v>999223105002104</v>
      </c>
      <c r="B74" s="1" t="s">
        <v>1968</v>
      </c>
      <c r="C74" s="1" t="s">
        <v>2362</v>
      </c>
      <c r="D74" s="1" t="s">
        <v>2337</v>
      </c>
      <c r="E74" s="1" t="s">
        <v>2363</v>
      </c>
      <c r="F74" s="1" t="s">
        <v>1909</v>
      </c>
      <c r="G74" s="1" t="s">
        <v>1918</v>
      </c>
      <c r="H74" s="1" t="s">
        <v>1885</v>
      </c>
      <c r="I74" s="1" t="s">
        <v>2364</v>
      </c>
      <c r="J74" s="1" t="s">
        <v>30</v>
      </c>
      <c r="K74" s="1" t="s">
        <v>2365</v>
      </c>
      <c r="L74" s="1" t="s">
        <v>2365</v>
      </c>
      <c r="M74" s="1" t="s">
        <v>1888</v>
      </c>
      <c r="N74" s="1" t="s">
        <v>1888</v>
      </c>
      <c r="O74" s="1" t="s">
        <v>1889</v>
      </c>
      <c r="P74" s="1" t="s">
        <v>1890</v>
      </c>
      <c r="Q74" s="1" t="s">
        <v>1891</v>
      </c>
      <c r="R74" s="1" t="s">
        <v>2366</v>
      </c>
      <c r="S74" s="1" t="s">
        <v>1893</v>
      </c>
      <c r="T74" s="1" t="s">
        <v>1894</v>
      </c>
      <c r="U74" s="1" t="s">
        <v>1895</v>
      </c>
      <c r="V74" s="1" t="s">
        <v>2031</v>
      </c>
    </row>
    <row r="75" s="1" customFormat="1" spans="1:22">
      <c r="A75" s="3">
        <v>999222195884001</v>
      </c>
      <c r="B75" s="1" t="s">
        <v>2367</v>
      </c>
      <c r="C75" s="1" t="s">
        <v>2368</v>
      </c>
      <c r="D75" s="1" t="s">
        <v>2369</v>
      </c>
      <c r="E75" s="1" t="s">
        <v>2370</v>
      </c>
      <c r="F75" s="1" t="s">
        <v>1926</v>
      </c>
      <c r="G75" s="1" t="s">
        <v>1883</v>
      </c>
      <c r="H75" s="1" t="s">
        <v>1885</v>
      </c>
      <c r="I75" s="1" t="s">
        <v>2371</v>
      </c>
      <c r="J75" s="1" t="s">
        <v>30</v>
      </c>
      <c r="K75" s="1" t="s">
        <v>2372</v>
      </c>
      <c r="L75" s="1" t="s">
        <v>2372</v>
      </c>
      <c r="M75" s="1" t="s">
        <v>1888</v>
      </c>
      <c r="N75" s="1" t="s">
        <v>1888</v>
      </c>
      <c r="O75" s="1" t="s">
        <v>1889</v>
      </c>
      <c r="P75" s="1" t="s">
        <v>1890</v>
      </c>
      <c r="Q75" s="1" t="s">
        <v>1891</v>
      </c>
      <c r="R75" s="1" t="s">
        <v>2373</v>
      </c>
      <c r="S75" s="1" t="s">
        <v>1893</v>
      </c>
      <c r="T75" s="1" t="s">
        <v>1894</v>
      </c>
      <c r="U75" s="1" t="s">
        <v>2030</v>
      </c>
      <c r="V75" s="1" t="s">
        <v>2065</v>
      </c>
    </row>
    <row r="76" s="1" customFormat="1" spans="1:22">
      <c r="A76" s="3">
        <v>999222725710757</v>
      </c>
      <c r="B76" s="1" t="s">
        <v>2374</v>
      </c>
      <c r="C76" s="1" t="s">
        <v>2375</v>
      </c>
      <c r="D76" s="1" t="s">
        <v>2376</v>
      </c>
      <c r="E76" s="1" t="s">
        <v>2377</v>
      </c>
      <c r="F76" s="1" t="s">
        <v>1934</v>
      </c>
      <c r="G76" s="1" t="s">
        <v>1883</v>
      </c>
      <c r="H76" s="1" t="s">
        <v>1885</v>
      </c>
      <c r="I76" s="1" t="s">
        <v>2378</v>
      </c>
      <c r="J76" s="1" t="s">
        <v>30</v>
      </c>
      <c r="K76" s="1" t="s">
        <v>2379</v>
      </c>
      <c r="L76" s="1" t="s">
        <v>2379</v>
      </c>
      <c r="M76" s="1" t="s">
        <v>1888</v>
      </c>
      <c r="N76" s="1" t="s">
        <v>1888</v>
      </c>
      <c r="O76" s="1" t="s">
        <v>1889</v>
      </c>
      <c r="P76" s="1" t="s">
        <v>1890</v>
      </c>
      <c r="Q76" s="1" t="s">
        <v>1891</v>
      </c>
      <c r="R76" s="1" t="s">
        <v>2380</v>
      </c>
      <c r="S76" s="1" t="s">
        <v>1893</v>
      </c>
      <c r="T76" s="1" t="s">
        <v>1894</v>
      </c>
      <c r="U76" s="1" t="s">
        <v>1895</v>
      </c>
      <c r="V76" s="1" t="s">
        <v>2128</v>
      </c>
    </row>
    <row r="77" s="1" customFormat="1" spans="1:22">
      <c r="A77" s="3">
        <v>999223217698693</v>
      </c>
      <c r="B77" s="1" t="s">
        <v>1883</v>
      </c>
      <c r="C77" s="1" t="s">
        <v>2381</v>
      </c>
      <c r="D77" s="1" t="s">
        <v>2382</v>
      </c>
      <c r="E77" s="1" t="s">
        <v>2383</v>
      </c>
      <c r="F77" s="1" t="s">
        <v>1883</v>
      </c>
      <c r="G77" s="1" t="s">
        <v>1884</v>
      </c>
      <c r="H77" s="1" t="s">
        <v>1885</v>
      </c>
      <c r="I77" s="1" t="s">
        <v>2384</v>
      </c>
      <c r="J77" s="1" t="s">
        <v>30</v>
      </c>
      <c r="K77" s="1" t="s">
        <v>2385</v>
      </c>
      <c r="L77" s="1" t="s">
        <v>2385</v>
      </c>
      <c r="M77" s="1" t="s">
        <v>1888</v>
      </c>
      <c r="N77" s="1" t="s">
        <v>1888</v>
      </c>
      <c r="O77" s="1" t="s">
        <v>1889</v>
      </c>
      <c r="P77" s="1" t="s">
        <v>1890</v>
      </c>
      <c r="Q77" s="1" t="s">
        <v>1891</v>
      </c>
      <c r="R77" s="1" t="s">
        <v>2386</v>
      </c>
      <c r="S77" s="1" t="s">
        <v>1893</v>
      </c>
      <c r="T77" s="1" t="s">
        <v>1894</v>
      </c>
      <c r="U77" s="1" t="s">
        <v>1895</v>
      </c>
      <c r="V77" s="1" t="s">
        <v>2387</v>
      </c>
    </row>
    <row r="78" s="1" customFormat="1" spans="1:22">
      <c r="A78" s="3">
        <v>999223217659140</v>
      </c>
      <c r="B78" s="1" t="s">
        <v>1883</v>
      </c>
      <c r="C78" s="1" t="s">
        <v>2388</v>
      </c>
      <c r="D78" s="1" t="s">
        <v>2389</v>
      </c>
      <c r="E78" s="1" t="s">
        <v>2390</v>
      </c>
      <c r="F78" s="1" t="s">
        <v>1883</v>
      </c>
      <c r="G78" s="1" t="s">
        <v>1884</v>
      </c>
      <c r="H78" s="1" t="s">
        <v>1885</v>
      </c>
      <c r="I78" s="1" t="s">
        <v>2391</v>
      </c>
      <c r="J78" s="1" t="s">
        <v>30</v>
      </c>
      <c r="K78" s="1" t="s">
        <v>2392</v>
      </c>
      <c r="L78" s="1" t="s">
        <v>2392</v>
      </c>
      <c r="M78" s="1" t="s">
        <v>1888</v>
      </c>
      <c r="N78" s="1" t="s">
        <v>1888</v>
      </c>
      <c r="O78" s="1" t="s">
        <v>1889</v>
      </c>
      <c r="P78" s="1" t="s">
        <v>1890</v>
      </c>
      <c r="Q78" s="1" t="s">
        <v>1891</v>
      </c>
      <c r="R78" s="1" t="s">
        <v>2393</v>
      </c>
      <c r="S78" s="1" t="s">
        <v>1893</v>
      </c>
      <c r="T78" s="1" t="s">
        <v>1894</v>
      </c>
      <c r="U78" s="1" t="s">
        <v>1895</v>
      </c>
      <c r="V78" s="1" t="s">
        <v>1938</v>
      </c>
    </row>
    <row r="79" s="1" customFormat="1" spans="1:22">
      <c r="A79" s="3">
        <v>999223217551398</v>
      </c>
      <c r="B79" s="1" t="s">
        <v>1883</v>
      </c>
      <c r="C79" s="1" t="s">
        <v>2394</v>
      </c>
      <c r="D79" s="1" t="s">
        <v>2395</v>
      </c>
      <c r="E79" s="1" t="s">
        <v>2396</v>
      </c>
      <c r="F79" s="1" t="s">
        <v>1883</v>
      </c>
      <c r="G79" s="1" t="s">
        <v>1884</v>
      </c>
      <c r="H79" s="1" t="s">
        <v>1885</v>
      </c>
      <c r="I79" s="1" t="s">
        <v>2397</v>
      </c>
      <c r="J79" s="1" t="s">
        <v>30</v>
      </c>
      <c r="K79" s="1" t="s">
        <v>2398</v>
      </c>
      <c r="L79" s="1" t="s">
        <v>2398</v>
      </c>
      <c r="M79" s="1" t="s">
        <v>1888</v>
      </c>
      <c r="N79" s="1" t="s">
        <v>1888</v>
      </c>
      <c r="O79" s="1" t="s">
        <v>1889</v>
      </c>
      <c r="P79" s="1" t="s">
        <v>1890</v>
      </c>
      <c r="Q79" s="1" t="s">
        <v>1891</v>
      </c>
      <c r="R79" s="1" t="s">
        <v>2399</v>
      </c>
      <c r="S79" s="1" t="s">
        <v>1893</v>
      </c>
      <c r="T79" s="1" t="s">
        <v>1894</v>
      </c>
      <c r="U79" s="1" t="s">
        <v>1895</v>
      </c>
      <c r="V79" s="1" t="s">
        <v>1938</v>
      </c>
    </row>
    <row r="80" s="1" customFormat="1" spans="1:22">
      <c r="A80" s="3">
        <v>999223217546594</v>
      </c>
      <c r="B80" s="1" t="s">
        <v>1883</v>
      </c>
      <c r="C80" s="1" t="s">
        <v>2400</v>
      </c>
      <c r="D80" s="1" t="s">
        <v>2401</v>
      </c>
      <c r="E80" s="1" t="s">
        <v>2402</v>
      </c>
      <c r="F80" s="1" t="s">
        <v>1883</v>
      </c>
      <c r="G80" s="1" t="s">
        <v>1884</v>
      </c>
      <c r="H80" s="1" t="s">
        <v>1885</v>
      </c>
      <c r="I80" s="1" t="s">
        <v>2403</v>
      </c>
      <c r="J80" s="1" t="s">
        <v>30</v>
      </c>
      <c r="K80" s="1" t="s">
        <v>2404</v>
      </c>
      <c r="L80" s="1" t="s">
        <v>2404</v>
      </c>
      <c r="M80" s="1" t="s">
        <v>1888</v>
      </c>
      <c r="N80" s="1" t="s">
        <v>1888</v>
      </c>
      <c r="O80" s="1" t="s">
        <v>1889</v>
      </c>
      <c r="P80" s="1" t="s">
        <v>1890</v>
      </c>
      <c r="Q80" s="1" t="s">
        <v>1891</v>
      </c>
      <c r="R80" s="1" t="s">
        <v>2405</v>
      </c>
      <c r="S80" s="1" t="s">
        <v>1893</v>
      </c>
      <c r="T80" s="1" t="s">
        <v>1894</v>
      </c>
      <c r="U80" s="1" t="s">
        <v>1895</v>
      </c>
      <c r="V80" s="1" t="s">
        <v>2387</v>
      </c>
    </row>
    <row r="81" s="1" customFormat="1" spans="1:22">
      <c r="A81" s="3">
        <v>999223215961201</v>
      </c>
      <c r="B81" s="1" t="s">
        <v>1883</v>
      </c>
      <c r="C81" s="1" t="s">
        <v>2406</v>
      </c>
      <c r="D81" s="1" t="s">
        <v>2407</v>
      </c>
      <c r="E81" s="1" t="s">
        <v>2408</v>
      </c>
      <c r="F81" s="1" t="s">
        <v>1883</v>
      </c>
      <c r="G81" s="1" t="s">
        <v>1884</v>
      </c>
      <c r="H81" s="1" t="s">
        <v>1885</v>
      </c>
      <c r="I81" s="1" t="s">
        <v>2409</v>
      </c>
      <c r="J81" s="1" t="s">
        <v>30</v>
      </c>
      <c r="K81" s="1" t="s">
        <v>2410</v>
      </c>
      <c r="L81" s="1" t="s">
        <v>2410</v>
      </c>
      <c r="M81" s="1" t="s">
        <v>1888</v>
      </c>
      <c r="N81" s="1" t="s">
        <v>1888</v>
      </c>
      <c r="O81" s="1" t="s">
        <v>1889</v>
      </c>
      <c r="P81" s="1" t="s">
        <v>1890</v>
      </c>
      <c r="Q81" s="1" t="s">
        <v>1891</v>
      </c>
      <c r="R81" s="1" t="s">
        <v>2411</v>
      </c>
      <c r="S81" s="1" t="s">
        <v>1893</v>
      </c>
      <c r="T81" s="1" t="s">
        <v>1894</v>
      </c>
      <c r="U81" s="1" t="s">
        <v>1895</v>
      </c>
      <c r="V81" s="1" t="s">
        <v>2031</v>
      </c>
    </row>
    <row r="82" s="1" customFormat="1" spans="1:22">
      <c r="A82" s="3">
        <v>999223215622445</v>
      </c>
      <c r="B82" s="1" t="s">
        <v>1883</v>
      </c>
      <c r="C82" s="1" t="s">
        <v>2412</v>
      </c>
      <c r="D82" s="1" t="s">
        <v>2413</v>
      </c>
      <c r="E82" s="1" t="s">
        <v>2414</v>
      </c>
      <c r="F82" s="1" t="s">
        <v>1883</v>
      </c>
      <c r="G82" s="1" t="s">
        <v>1884</v>
      </c>
      <c r="H82" s="1" t="s">
        <v>1885</v>
      </c>
      <c r="I82" s="1" t="s">
        <v>2415</v>
      </c>
      <c r="J82" s="1" t="s">
        <v>30</v>
      </c>
      <c r="K82" s="1" t="s">
        <v>2416</v>
      </c>
      <c r="L82" s="1" t="s">
        <v>2416</v>
      </c>
      <c r="M82" s="1" t="s">
        <v>1888</v>
      </c>
      <c r="N82" s="1" t="s">
        <v>1888</v>
      </c>
      <c r="O82" s="1" t="s">
        <v>1889</v>
      </c>
      <c r="P82" s="1" t="s">
        <v>1890</v>
      </c>
      <c r="Q82" s="1" t="s">
        <v>1891</v>
      </c>
      <c r="R82" s="1" t="s">
        <v>2417</v>
      </c>
      <c r="S82" s="1" t="s">
        <v>1893</v>
      </c>
      <c r="T82" s="1" t="s">
        <v>1894</v>
      </c>
      <c r="U82" s="1" t="s">
        <v>1895</v>
      </c>
      <c r="V82" s="1" t="s">
        <v>2418</v>
      </c>
    </row>
    <row r="83" s="1" customFormat="1" spans="1:22">
      <c r="A83" s="3">
        <v>999223215224820</v>
      </c>
      <c r="B83" s="1" t="s">
        <v>1883</v>
      </c>
      <c r="C83" s="1" t="s">
        <v>2419</v>
      </c>
      <c r="D83" s="1" t="s">
        <v>2420</v>
      </c>
      <c r="E83" s="1" t="s">
        <v>2421</v>
      </c>
      <c r="F83" s="1" t="s">
        <v>1883</v>
      </c>
      <c r="G83" s="1" t="s">
        <v>1884</v>
      </c>
      <c r="H83" s="1" t="s">
        <v>1885</v>
      </c>
      <c r="I83" s="1" t="s">
        <v>2422</v>
      </c>
      <c r="J83" s="1" t="s">
        <v>30</v>
      </c>
      <c r="K83" s="1" t="s">
        <v>2423</v>
      </c>
      <c r="L83" s="1" t="s">
        <v>2423</v>
      </c>
      <c r="M83" s="1" t="s">
        <v>1888</v>
      </c>
      <c r="N83" s="1" t="s">
        <v>1888</v>
      </c>
      <c r="O83" s="1" t="s">
        <v>1889</v>
      </c>
      <c r="P83" s="1" t="s">
        <v>1890</v>
      </c>
      <c r="Q83" s="1" t="s">
        <v>1891</v>
      </c>
      <c r="R83" s="1" t="s">
        <v>2424</v>
      </c>
      <c r="S83" s="1" t="s">
        <v>1893</v>
      </c>
      <c r="T83" s="1" t="s">
        <v>1894</v>
      </c>
      <c r="U83" s="1" t="s">
        <v>1895</v>
      </c>
      <c r="V83" s="1" t="s">
        <v>2065</v>
      </c>
    </row>
    <row r="84" s="1" customFormat="1" spans="1:22">
      <c r="A84" s="3">
        <v>999223214161638</v>
      </c>
      <c r="B84" s="1" t="s">
        <v>1883</v>
      </c>
      <c r="C84" s="1" t="s">
        <v>2425</v>
      </c>
      <c r="D84" s="1" t="s">
        <v>2426</v>
      </c>
      <c r="E84" s="1" t="s">
        <v>2427</v>
      </c>
      <c r="F84" s="1" t="s">
        <v>1883</v>
      </c>
      <c r="G84" s="1" t="s">
        <v>1884</v>
      </c>
      <c r="H84" s="1" t="s">
        <v>1885</v>
      </c>
      <c r="I84" s="1" t="s">
        <v>2428</v>
      </c>
      <c r="J84" s="1" t="s">
        <v>30</v>
      </c>
      <c r="K84" s="1" t="s">
        <v>2429</v>
      </c>
      <c r="L84" s="1" t="s">
        <v>2429</v>
      </c>
      <c r="M84" s="1" t="s">
        <v>1888</v>
      </c>
      <c r="N84" s="1" t="s">
        <v>1888</v>
      </c>
      <c r="O84" s="1" t="s">
        <v>1889</v>
      </c>
      <c r="P84" s="1" t="s">
        <v>1890</v>
      </c>
      <c r="Q84" s="1" t="s">
        <v>1891</v>
      </c>
      <c r="R84" s="1" t="s">
        <v>2430</v>
      </c>
      <c r="S84" s="1" t="s">
        <v>1893</v>
      </c>
      <c r="T84" s="1" t="s">
        <v>1894</v>
      </c>
      <c r="U84" s="1" t="s">
        <v>1895</v>
      </c>
      <c r="V84" s="1" t="s">
        <v>1953</v>
      </c>
    </row>
    <row r="85" s="1" customFormat="1" spans="1:22">
      <c r="A85" s="3">
        <v>999223214070796</v>
      </c>
      <c r="B85" s="1" t="s">
        <v>1883</v>
      </c>
      <c r="C85" s="1" t="s">
        <v>2431</v>
      </c>
      <c r="D85" s="1" t="s">
        <v>2432</v>
      </c>
      <c r="E85" s="1" t="s">
        <v>2433</v>
      </c>
      <c r="F85" s="1" t="s">
        <v>1883</v>
      </c>
      <c r="G85" s="1" t="s">
        <v>1884</v>
      </c>
      <c r="H85" s="1" t="s">
        <v>1885</v>
      </c>
      <c r="I85" s="1" t="s">
        <v>2434</v>
      </c>
      <c r="J85" s="1" t="s">
        <v>30</v>
      </c>
      <c r="K85" s="1" t="s">
        <v>2435</v>
      </c>
      <c r="L85" s="1" t="s">
        <v>2435</v>
      </c>
      <c r="M85" s="1" t="s">
        <v>1888</v>
      </c>
      <c r="N85" s="1" t="s">
        <v>1888</v>
      </c>
      <c r="O85" s="1" t="s">
        <v>1889</v>
      </c>
      <c r="P85" s="1" t="s">
        <v>1890</v>
      </c>
      <c r="Q85" s="1" t="s">
        <v>1891</v>
      </c>
      <c r="R85" s="1" t="s">
        <v>2436</v>
      </c>
      <c r="S85" s="1" t="s">
        <v>1893</v>
      </c>
      <c r="T85" s="1" t="s">
        <v>1894</v>
      </c>
      <c r="U85" s="1" t="s">
        <v>1895</v>
      </c>
      <c r="V85" s="1" t="s">
        <v>2128</v>
      </c>
    </row>
    <row r="86" s="1" customFormat="1" spans="1:22">
      <c r="A86" s="3">
        <v>999223213325174</v>
      </c>
      <c r="B86" s="1" t="s">
        <v>1883</v>
      </c>
      <c r="C86" s="1" t="s">
        <v>2437</v>
      </c>
      <c r="D86" s="1" t="s">
        <v>2060</v>
      </c>
      <c r="E86" s="1" t="s">
        <v>2438</v>
      </c>
      <c r="F86" s="1" t="s">
        <v>1883</v>
      </c>
      <c r="G86" s="1" t="s">
        <v>1884</v>
      </c>
      <c r="H86" s="1" t="s">
        <v>1885</v>
      </c>
      <c r="I86" s="1" t="s">
        <v>2439</v>
      </c>
      <c r="J86" s="1" t="s">
        <v>30</v>
      </c>
      <c r="K86" s="1" t="s">
        <v>2440</v>
      </c>
      <c r="L86" s="1" t="s">
        <v>2440</v>
      </c>
      <c r="M86" s="1" t="s">
        <v>1888</v>
      </c>
      <c r="N86" s="1" t="s">
        <v>1888</v>
      </c>
      <c r="O86" s="1" t="s">
        <v>1889</v>
      </c>
      <c r="P86" s="1" t="s">
        <v>1890</v>
      </c>
      <c r="Q86" s="1" t="s">
        <v>1891</v>
      </c>
      <c r="R86" s="1" t="s">
        <v>2441</v>
      </c>
      <c r="S86" s="1" t="s">
        <v>1893</v>
      </c>
      <c r="T86" s="1" t="s">
        <v>1894</v>
      </c>
      <c r="U86" s="1" t="s">
        <v>1895</v>
      </c>
      <c r="V86" s="1" t="s">
        <v>2065</v>
      </c>
    </row>
    <row r="87" s="1" customFormat="1" spans="1:22">
      <c r="A87" s="3">
        <v>999223213052693</v>
      </c>
      <c r="B87" s="1" t="s">
        <v>1883</v>
      </c>
      <c r="C87" s="1" t="s">
        <v>2442</v>
      </c>
      <c r="D87" s="1" t="s">
        <v>2443</v>
      </c>
      <c r="E87" s="1" t="s">
        <v>2444</v>
      </c>
      <c r="F87" s="1" t="s">
        <v>1883</v>
      </c>
      <c r="G87" s="1" t="s">
        <v>1884</v>
      </c>
      <c r="H87" s="1" t="s">
        <v>1885</v>
      </c>
      <c r="I87" s="1" t="s">
        <v>2445</v>
      </c>
      <c r="J87" s="1" t="s">
        <v>30</v>
      </c>
      <c r="K87" s="1" t="s">
        <v>2446</v>
      </c>
      <c r="L87" s="1" t="s">
        <v>2446</v>
      </c>
      <c r="M87" s="1" t="s">
        <v>1888</v>
      </c>
      <c r="N87" s="1" t="s">
        <v>1888</v>
      </c>
      <c r="O87" s="1" t="s">
        <v>1889</v>
      </c>
      <c r="P87" s="1" t="s">
        <v>1890</v>
      </c>
      <c r="Q87" s="1" t="s">
        <v>1891</v>
      </c>
      <c r="R87" s="1" t="s">
        <v>2447</v>
      </c>
      <c r="S87" s="1" t="s">
        <v>1893</v>
      </c>
      <c r="T87" s="1" t="s">
        <v>1894</v>
      </c>
      <c r="U87" s="1" t="s">
        <v>1895</v>
      </c>
      <c r="V87" s="1" t="s">
        <v>2448</v>
      </c>
    </row>
    <row r="88" s="1" customFormat="1" spans="1:22">
      <c r="A88" s="3">
        <v>999223213013438</v>
      </c>
      <c r="B88" s="1" t="s">
        <v>1883</v>
      </c>
      <c r="C88" s="1" t="s">
        <v>2449</v>
      </c>
      <c r="D88" s="1" t="s">
        <v>2450</v>
      </c>
      <c r="E88" s="1" t="s">
        <v>2451</v>
      </c>
      <c r="F88" s="1" t="s">
        <v>1883</v>
      </c>
      <c r="G88" s="1" t="s">
        <v>1884</v>
      </c>
      <c r="H88" s="1" t="s">
        <v>1885</v>
      </c>
      <c r="I88" s="1" t="s">
        <v>2452</v>
      </c>
      <c r="J88" s="1" t="s">
        <v>30</v>
      </c>
      <c r="K88" s="1" t="s">
        <v>2453</v>
      </c>
      <c r="L88" s="1" t="s">
        <v>2453</v>
      </c>
      <c r="M88" s="1" t="s">
        <v>1888</v>
      </c>
      <c r="N88" s="1" t="s">
        <v>1888</v>
      </c>
      <c r="O88" s="1" t="s">
        <v>1889</v>
      </c>
      <c r="P88" s="1" t="s">
        <v>1890</v>
      </c>
      <c r="Q88" s="1" t="s">
        <v>1891</v>
      </c>
      <c r="R88" s="1" t="s">
        <v>2454</v>
      </c>
      <c r="S88" s="1" t="s">
        <v>1893</v>
      </c>
      <c r="T88" s="1" t="s">
        <v>1894</v>
      </c>
      <c r="U88" s="1" t="s">
        <v>1895</v>
      </c>
      <c r="V88" s="1" t="s">
        <v>2065</v>
      </c>
    </row>
    <row r="89" s="1" customFormat="1" spans="1:22">
      <c r="A89" s="3">
        <v>999223212161566</v>
      </c>
      <c r="B89" s="1" t="s">
        <v>1883</v>
      </c>
      <c r="C89" s="1" t="s">
        <v>2455</v>
      </c>
      <c r="D89" s="1" t="s">
        <v>2456</v>
      </c>
      <c r="E89" s="1" t="s">
        <v>2457</v>
      </c>
      <c r="F89" s="1" t="s">
        <v>1883</v>
      </c>
      <c r="G89" s="1" t="s">
        <v>1884</v>
      </c>
      <c r="H89" s="1" t="s">
        <v>1885</v>
      </c>
      <c r="I89" s="1" t="s">
        <v>2458</v>
      </c>
      <c r="J89" s="1" t="s">
        <v>30</v>
      </c>
      <c r="K89" s="1" t="s">
        <v>2459</v>
      </c>
      <c r="L89" s="1" t="s">
        <v>2459</v>
      </c>
      <c r="M89" s="1" t="s">
        <v>1888</v>
      </c>
      <c r="N89" s="1" t="s">
        <v>1888</v>
      </c>
      <c r="O89" s="1" t="s">
        <v>1889</v>
      </c>
      <c r="P89" s="1" t="s">
        <v>1890</v>
      </c>
      <c r="Q89" s="1" t="s">
        <v>1891</v>
      </c>
      <c r="R89" s="1" t="s">
        <v>2460</v>
      </c>
      <c r="S89" s="1" t="s">
        <v>1893</v>
      </c>
      <c r="T89" s="1" t="s">
        <v>1894</v>
      </c>
      <c r="U89" s="1" t="s">
        <v>1895</v>
      </c>
      <c r="V89" s="1" t="s">
        <v>2275</v>
      </c>
    </row>
    <row r="90" s="1" customFormat="1" spans="1:22">
      <c r="A90" s="3">
        <v>999223211839581</v>
      </c>
      <c r="B90" s="1" t="s">
        <v>1883</v>
      </c>
      <c r="C90" s="1" t="s">
        <v>2461</v>
      </c>
      <c r="D90" s="1" t="s">
        <v>2462</v>
      </c>
      <c r="E90" s="1" t="s">
        <v>2463</v>
      </c>
      <c r="F90" s="1" t="s">
        <v>1883</v>
      </c>
      <c r="G90" s="1" t="s">
        <v>1884</v>
      </c>
      <c r="H90" s="1" t="s">
        <v>1885</v>
      </c>
      <c r="I90" s="1" t="s">
        <v>2464</v>
      </c>
      <c r="J90" s="1" t="s">
        <v>30</v>
      </c>
      <c r="K90" s="1" t="s">
        <v>2465</v>
      </c>
      <c r="L90" s="1" t="s">
        <v>2465</v>
      </c>
      <c r="M90" s="1" t="s">
        <v>1888</v>
      </c>
      <c r="N90" s="1" t="s">
        <v>1888</v>
      </c>
      <c r="O90" s="1" t="s">
        <v>1889</v>
      </c>
      <c r="P90" s="1" t="s">
        <v>1890</v>
      </c>
      <c r="Q90" s="1" t="s">
        <v>1891</v>
      </c>
      <c r="R90" s="1" t="s">
        <v>2466</v>
      </c>
      <c r="S90" s="1" t="s">
        <v>1893</v>
      </c>
      <c r="T90" s="1" t="s">
        <v>1894</v>
      </c>
      <c r="U90" s="1" t="s">
        <v>1895</v>
      </c>
      <c r="V90" s="1" t="s">
        <v>2022</v>
      </c>
    </row>
    <row r="91" s="1" customFormat="1" spans="1:22">
      <c r="A91" s="3">
        <v>999223210309444</v>
      </c>
      <c r="B91" s="1" t="s">
        <v>1883</v>
      </c>
      <c r="C91" s="1" t="s">
        <v>2467</v>
      </c>
      <c r="D91" s="1" t="s">
        <v>2468</v>
      </c>
      <c r="E91" s="1" t="s">
        <v>2469</v>
      </c>
      <c r="F91" s="1" t="s">
        <v>1883</v>
      </c>
      <c r="G91" s="1" t="s">
        <v>1884</v>
      </c>
      <c r="H91" s="1" t="s">
        <v>1885</v>
      </c>
      <c r="I91" s="1" t="s">
        <v>2470</v>
      </c>
      <c r="J91" s="1" t="s">
        <v>30</v>
      </c>
      <c r="K91" s="1" t="s">
        <v>2471</v>
      </c>
      <c r="L91" s="1" t="s">
        <v>2471</v>
      </c>
      <c r="M91" s="1" t="s">
        <v>1888</v>
      </c>
      <c r="N91" s="1" t="s">
        <v>1888</v>
      </c>
      <c r="O91" s="1" t="s">
        <v>1889</v>
      </c>
      <c r="P91" s="1" t="s">
        <v>1890</v>
      </c>
      <c r="Q91" s="1" t="s">
        <v>1891</v>
      </c>
      <c r="R91" s="1" t="s">
        <v>2472</v>
      </c>
      <c r="S91" s="1" t="s">
        <v>1893</v>
      </c>
      <c r="T91" s="1" t="s">
        <v>1894</v>
      </c>
      <c r="U91" s="1" t="s">
        <v>1895</v>
      </c>
      <c r="V91" s="1" t="s">
        <v>2022</v>
      </c>
    </row>
    <row r="92" s="1" customFormat="1" spans="1:22">
      <c r="A92" s="3">
        <v>999223210220901</v>
      </c>
      <c r="B92" s="1" t="s">
        <v>1883</v>
      </c>
      <c r="C92" s="1" t="s">
        <v>2473</v>
      </c>
      <c r="D92" s="1" t="s">
        <v>2474</v>
      </c>
      <c r="E92" s="1" t="s">
        <v>2475</v>
      </c>
      <c r="F92" s="1" t="s">
        <v>1883</v>
      </c>
      <c r="G92" s="1" t="s">
        <v>1884</v>
      </c>
      <c r="H92" s="1" t="s">
        <v>1885</v>
      </c>
      <c r="I92" s="1" t="s">
        <v>2476</v>
      </c>
      <c r="J92" s="1" t="s">
        <v>30</v>
      </c>
      <c r="K92" s="1" t="s">
        <v>2477</v>
      </c>
      <c r="L92" s="1" t="s">
        <v>2477</v>
      </c>
      <c r="M92" s="1" t="s">
        <v>1888</v>
      </c>
      <c r="N92" s="1" t="s">
        <v>1888</v>
      </c>
      <c r="O92" s="1" t="s">
        <v>1889</v>
      </c>
      <c r="P92" s="1" t="s">
        <v>1890</v>
      </c>
      <c r="Q92" s="1" t="s">
        <v>1891</v>
      </c>
      <c r="R92" s="1" t="s">
        <v>2478</v>
      </c>
      <c r="S92" s="1" t="s">
        <v>1893</v>
      </c>
      <c r="T92" s="1" t="s">
        <v>1894</v>
      </c>
      <c r="U92" s="1" t="s">
        <v>1895</v>
      </c>
      <c r="V92" s="1" t="s">
        <v>2065</v>
      </c>
    </row>
    <row r="93" s="1" customFormat="1" spans="1:22">
      <c r="A93" s="3">
        <v>999223209569866</v>
      </c>
      <c r="B93" s="1" t="s">
        <v>1883</v>
      </c>
      <c r="C93" s="1" t="s">
        <v>2479</v>
      </c>
      <c r="D93" s="1" t="s">
        <v>2480</v>
      </c>
      <c r="E93" s="1" t="s">
        <v>2481</v>
      </c>
      <c r="F93" s="1" t="s">
        <v>1883</v>
      </c>
      <c r="G93" s="1" t="s">
        <v>1884</v>
      </c>
      <c r="H93" s="1" t="s">
        <v>1885</v>
      </c>
      <c r="I93" s="1" t="s">
        <v>2482</v>
      </c>
      <c r="J93" s="1" t="s">
        <v>30</v>
      </c>
      <c r="K93" s="1" t="s">
        <v>2483</v>
      </c>
      <c r="L93" s="1" t="s">
        <v>2483</v>
      </c>
      <c r="M93" s="1" t="s">
        <v>1888</v>
      </c>
      <c r="N93" s="1" t="s">
        <v>1888</v>
      </c>
      <c r="O93" s="1" t="s">
        <v>1889</v>
      </c>
      <c r="P93" s="1" t="s">
        <v>1890</v>
      </c>
      <c r="Q93" s="1" t="s">
        <v>1891</v>
      </c>
      <c r="R93" s="1" t="s">
        <v>2484</v>
      </c>
      <c r="S93" s="1" t="s">
        <v>1893</v>
      </c>
      <c r="T93" s="1" t="s">
        <v>1894</v>
      </c>
      <c r="U93" s="1" t="s">
        <v>1895</v>
      </c>
      <c r="V93" s="1" t="s">
        <v>2275</v>
      </c>
    </row>
    <row r="94" s="1" customFormat="1" spans="1:22">
      <c r="A94" s="3">
        <v>999223209365371</v>
      </c>
      <c r="B94" s="1" t="s">
        <v>1883</v>
      </c>
      <c r="C94" s="1" t="s">
        <v>2485</v>
      </c>
      <c r="D94" s="1" t="s">
        <v>2486</v>
      </c>
      <c r="E94" s="1" t="s">
        <v>2487</v>
      </c>
      <c r="F94" s="1" t="s">
        <v>1883</v>
      </c>
      <c r="G94" s="1" t="s">
        <v>1884</v>
      </c>
      <c r="H94" s="1" t="s">
        <v>1885</v>
      </c>
      <c r="I94" s="1" t="s">
        <v>2488</v>
      </c>
      <c r="J94" s="1" t="s">
        <v>30</v>
      </c>
      <c r="K94" s="1" t="s">
        <v>2489</v>
      </c>
      <c r="L94" s="1" t="s">
        <v>2489</v>
      </c>
      <c r="M94" s="1" t="s">
        <v>1888</v>
      </c>
      <c r="N94" s="1" t="s">
        <v>1888</v>
      </c>
      <c r="O94" s="1" t="s">
        <v>1889</v>
      </c>
      <c r="P94" s="1" t="s">
        <v>1890</v>
      </c>
      <c r="Q94" s="1" t="s">
        <v>1891</v>
      </c>
      <c r="R94" s="1" t="s">
        <v>2490</v>
      </c>
      <c r="S94" s="1" t="s">
        <v>1893</v>
      </c>
      <c r="T94" s="1" t="s">
        <v>1894</v>
      </c>
      <c r="U94" s="1" t="s">
        <v>1895</v>
      </c>
      <c r="V94" s="1" t="s">
        <v>1904</v>
      </c>
    </row>
    <row r="95" s="1" customFormat="1" spans="1:22">
      <c r="A95" s="3">
        <v>999223209150220</v>
      </c>
      <c r="B95" s="1" t="s">
        <v>1883</v>
      </c>
      <c r="C95" s="1" t="s">
        <v>2491</v>
      </c>
      <c r="D95" s="1" t="s">
        <v>2288</v>
      </c>
      <c r="E95" s="1" t="s">
        <v>2492</v>
      </c>
      <c r="F95" s="1" t="s">
        <v>1883</v>
      </c>
      <c r="G95" s="1" t="s">
        <v>1884</v>
      </c>
      <c r="H95" s="1" t="s">
        <v>1885</v>
      </c>
      <c r="I95" s="1" t="s">
        <v>2493</v>
      </c>
      <c r="J95" s="1" t="s">
        <v>30</v>
      </c>
      <c r="K95" s="1" t="s">
        <v>2494</v>
      </c>
      <c r="L95" s="1" t="s">
        <v>2494</v>
      </c>
      <c r="M95" s="1" t="s">
        <v>1888</v>
      </c>
      <c r="N95" s="1" t="s">
        <v>1888</v>
      </c>
      <c r="O95" s="1" t="s">
        <v>1889</v>
      </c>
      <c r="P95" s="1" t="s">
        <v>1890</v>
      </c>
      <c r="Q95" s="1" t="s">
        <v>1891</v>
      </c>
      <c r="R95" s="1" t="s">
        <v>2495</v>
      </c>
      <c r="S95" s="1" t="s">
        <v>1893</v>
      </c>
      <c r="T95" s="1" t="s">
        <v>1894</v>
      </c>
      <c r="U95" s="1" t="s">
        <v>1895</v>
      </c>
      <c r="V95" s="1" t="s">
        <v>2065</v>
      </c>
    </row>
    <row r="96" s="1" customFormat="1" spans="1:22">
      <c r="A96" s="3">
        <v>999223208656905</v>
      </c>
      <c r="B96" s="1" t="s">
        <v>1883</v>
      </c>
      <c r="C96" s="1" t="s">
        <v>2496</v>
      </c>
      <c r="D96" s="1" t="s">
        <v>2497</v>
      </c>
      <c r="E96" s="1" t="s">
        <v>2498</v>
      </c>
      <c r="F96" s="1" t="s">
        <v>1883</v>
      </c>
      <c r="G96" s="1" t="s">
        <v>1884</v>
      </c>
      <c r="H96" s="1" t="s">
        <v>1885</v>
      </c>
      <c r="I96" s="1" t="s">
        <v>2499</v>
      </c>
      <c r="J96" s="1" t="s">
        <v>30</v>
      </c>
      <c r="K96" s="1" t="s">
        <v>2500</v>
      </c>
      <c r="L96" s="1" t="s">
        <v>2500</v>
      </c>
      <c r="M96" s="1" t="s">
        <v>1888</v>
      </c>
      <c r="N96" s="1" t="s">
        <v>1888</v>
      </c>
      <c r="O96" s="1" t="s">
        <v>1889</v>
      </c>
      <c r="P96" s="1" t="s">
        <v>1890</v>
      </c>
      <c r="Q96" s="1" t="s">
        <v>1891</v>
      </c>
      <c r="R96" s="1" t="s">
        <v>2501</v>
      </c>
      <c r="S96" s="1" t="s">
        <v>1893</v>
      </c>
      <c r="T96" s="1" t="s">
        <v>1894</v>
      </c>
      <c r="U96" s="1" t="s">
        <v>1895</v>
      </c>
      <c r="V96" s="1" t="s">
        <v>2022</v>
      </c>
    </row>
    <row r="97" s="1" customFormat="1" spans="1:22">
      <c r="A97" s="3">
        <v>999223206924613</v>
      </c>
      <c r="B97" s="1" t="s">
        <v>1883</v>
      </c>
      <c r="C97" s="1" t="s">
        <v>2502</v>
      </c>
      <c r="D97" s="1" t="s">
        <v>2503</v>
      </c>
      <c r="E97" s="1" t="s">
        <v>2504</v>
      </c>
      <c r="F97" s="1" t="s">
        <v>1883</v>
      </c>
      <c r="G97" s="1" t="s">
        <v>1884</v>
      </c>
      <c r="H97" s="1" t="s">
        <v>1885</v>
      </c>
      <c r="I97" s="1" t="s">
        <v>2505</v>
      </c>
      <c r="J97" s="1" t="s">
        <v>30</v>
      </c>
      <c r="K97" s="1" t="s">
        <v>2506</v>
      </c>
      <c r="L97" s="1" t="s">
        <v>2506</v>
      </c>
      <c r="M97" s="1" t="s">
        <v>1888</v>
      </c>
      <c r="N97" s="1" t="s">
        <v>1888</v>
      </c>
      <c r="O97" s="1" t="s">
        <v>1889</v>
      </c>
      <c r="P97" s="1" t="s">
        <v>1890</v>
      </c>
      <c r="Q97" s="1" t="s">
        <v>1891</v>
      </c>
      <c r="R97" s="1" t="s">
        <v>2507</v>
      </c>
      <c r="S97" s="1" t="s">
        <v>1893</v>
      </c>
      <c r="T97" s="1" t="s">
        <v>1894</v>
      </c>
      <c r="U97" s="1" t="s">
        <v>1895</v>
      </c>
      <c r="V97" s="1" t="s">
        <v>2022</v>
      </c>
    </row>
    <row r="98" s="1" customFormat="1" spans="1:22">
      <c r="A98" s="3">
        <v>999223206898422</v>
      </c>
      <c r="B98" s="1" t="s">
        <v>1883</v>
      </c>
      <c r="C98" s="1" t="s">
        <v>2508</v>
      </c>
      <c r="D98" s="1" t="s">
        <v>2060</v>
      </c>
      <c r="E98" s="1" t="s">
        <v>2509</v>
      </c>
      <c r="F98" s="1" t="s">
        <v>1883</v>
      </c>
      <c r="G98" s="1" t="s">
        <v>1884</v>
      </c>
      <c r="H98" s="1" t="s">
        <v>1885</v>
      </c>
      <c r="I98" s="1" t="s">
        <v>2510</v>
      </c>
      <c r="J98" s="1" t="s">
        <v>30</v>
      </c>
      <c r="K98" s="1" t="s">
        <v>2511</v>
      </c>
      <c r="L98" s="1" t="s">
        <v>2511</v>
      </c>
      <c r="M98" s="1" t="s">
        <v>1888</v>
      </c>
      <c r="N98" s="1" t="s">
        <v>1888</v>
      </c>
      <c r="O98" s="1" t="s">
        <v>1889</v>
      </c>
      <c r="P98" s="1" t="s">
        <v>1890</v>
      </c>
      <c r="Q98" s="1" t="s">
        <v>1891</v>
      </c>
      <c r="R98" s="1" t="s">
        <v>2512</v>
      </c>
      <c r="S98" s="1" t="s">
        <v>1893</v>
      </c>
      <c r="T98" s="1" t="s">
        <v>1894</v>
      </c>
      <c r="U98" s="1" t="s">
        <v>1895</v>
      </c>
      <c r="V98" s="1" t="s">
        <v>2065</v>
      </c>
    </row>
    <row r="99" s="1" customFormat="1" spans="1:22">
      <c r="A99" s="3">
        <v>999223206858322</v>
      </c>
      <c r="B99" s="1" t="s">
        <v>1883</v>
      </c>
      <c r="C99" s="1" t="s">
        <v>2513</v>
      </c>
      <c r="D99" s="1" t="s">
        <v>2514</v>
      </c>
      <c r="E99" s="1" t="s">
        <v>2515</v>
      </c>
      <c r="F99" s="1" t="s">
        <v>1883</v>
      </c>
      <c r="G99" s="1" t="s">
        <v>1884</v>
      </c>
      <c r="H99" s="1" t="s">
        <v>1885</v>
      </c>
      <c r="I99" s="1" t="s">
        <v>2516</v>
      </c>
      <c r="J99" s="1" t="s">
        <v>30</v>
      </c>
      <c r="K99" s="1" t="s">
        <v>2517</v>
      </c>
      <c r="L99" s="1" t="s">
        <v>2517</v>
      </c>
      <c r="M99" s="1" t="s">
        <v>1888</v>
      </c>
      <c r="N99" s="1" t="s">
        <v>1888</v>
      </c>
      <c r="O99" s="1" t="s">
        <v>1889</v>
      </c>
      <c r="P99" s="1" t="s">
        <v>1890</v>
      </c>
      <c r="Q99" s="1" t="s">
        <v>1891</v>
      </c>
      <c r="R99" s="1" t="s">
        <v>2518</v>
      </c>
      <c r="S99" s="1" t="s">
        <v>1893</v>
      </c>
      <c r="T99" s="1" t="s">
        <v>1894</v>
      </c>
      <c r="U99" s="1" t="s">
        <v>1895</v>
      </c>
      <c r="V99" s="1" t="s">
        <v>2022</v>
      </c>
    </row>
    <row r="100" s="1" customFormat="1" spans="1:22">
      <c r="A100" s="3">
        <v>999223206377077</v>
      </c>
      <c r="B100" s="1" t="s">
        <v>1883</v>
      </c>
      <c r="C100" s="1" t="s">
        <v>2519</v>
      </c>
      <c r="D100" s="1" t="s">
        <v>2520</v>
      </c>
      <c r="E100" s="1" t="s">
        <v>2521</v>
      </c>
      <c r="F100" s="1" t="s">
        <v>1883</v>
      </c>
      <c r="G100" s="1" t="s">
        <v>1884</v>
      </c>
      <c r="H100" s="1" t="s">
        <v>1885</v>
      </c>
      <c r="I100" s="1" t="s">
        <v>2522</v>
      </c>
      <c r="J100" s="1" t="s">
        <v>30</v>
      </c>
      <c r="K100" s="1" t="s">
        <v>2523</v>
      </c>
      <c r="L100" s="1" t="s">
        <v>2523</v>
      </c>
      <c r="M100" s="1" t="s">
        <v>1888</v>
      </c>
      <c r="N100" s="1" t="s">
        <v>1888</v>
      </c>
      <c r="O100" s="1" t="s">
        <v>1889</v>
      </c>
      <c r="P100" s="1" t="s">
        <v>1890</v>
      </c>
      <c r="Q100" s="1" t="s">
        <v>1891</v>
      </c>
      <c r="R100" s="1" t="s">
        <v>2524</v>
      </c>
      <c r="S100" s="1" t="s">
        <v>1893</v>
      </c>
      <c r="T100" s="1" t="s">
        <v>1894</v>
      </c>
      <c r="U100" s="1" t="s">
        <v>1895</v>
      </c>
      <c r="V100" s="1" t="s">
        <v>2022</v>
      </c>
    </row>
    <row r="101" s="1" customFormat="1" spans="1:22">
      <c r="A101" s="3">
        <v>999223206287687</v>
      </c>
      <c r="B101" s="1" t="s">
        <v>1883</v>
      </c>
      <c r="C101" s="1" t="s">
        <v>2525</v>
      </c>
      <c r="D101" s="1" t="s">
        <v>2526</v>
      </c>
      <c r="E101" s="1" t="s">
        <v>2527</v>
      </c>
      <c r="F101" s="1" t="s">
        <v>1883</v>
      </c>
      <c r="G101" s="1" t="s">
        <v>1884</v>
      </c>
      <c r="H101" s="1" t="s">
        <v>1885</v>
      </c>
      <c r="I101" s="1" t="s">
        <v>2528</v>
      </c>
      <c r="J101" s="1" t="s">
        <v>30</v>
      </c>
      <c r="K101" s="1" t="s">
        <v>2529</v>
      </c>
      <c r="L101" s="1" t="s">
        <v>2529</v>
      </c>
      <c r="M101" s="1" t="s">
        <v>1888</v>
      </c>
      <c r="N101" s="1" t="s">
        <v>1888</v>
      </c>
      <c r="O101" s="1" t="s">
        <v>1889</v>
      </c>
      <c r="P101" s="1" t="s">
        <v>1890</v>
      </c>
      <c r="Q101" s="1" t="s">
        <v>1891</v>
      </c>
      <c r="R101" s="1" t="s">
        <v>2530</v>
      </c>
      <c r="S101" s="1" t="s">
        <v>1893</v>
      </c>
      <c r="T101" s="1" t="s">
        <v>1894</v>
      </c>
      <c r="U101" s="1" t="s">
        <v>1895</v>
      </c>
      <c r="V101" s="1" t="s">
        <v>2031</v>
      </c>
    </row>
    <row r="102" s="1" customFormat="1" spans="1:22">
      <c r="A102" s="3">
        <v>999223206230260</v>
      </c>
      <c r="B102" s="1" t="s">
        <v>1883</v>
      </c>
      <c r="C102" s="1" t="s">
        <v>2531</v>
      </c>
      <c r="D102" s="1" t="s">
        <v>2532</v>
      </c>
      <c r="E102" s="1" t="s">
        <v>2533</v>
      </c>
      <c r="F102" s="1" t="s">
        <v>1883</v>
      </c>
      <c r="G102" s="1" t="s">
        <v>1884</v>
      </c>
      <c r="H102" s="1" t="s">
        <v>1885</v>
      </c>
      <c r="I102" s="1" t="s">
        <v>2534</v>
      </c>
      <c r="J102" s="1" t="s">
        <v>30</v>
      </c>
      <c r="K102" s="1" t="s">
        <v>2535</v>
      </c>
      <c r="L102" s="1" t="s">
        <v>2535</v>
      </c>
      <c r="M102" s="1" t="s">
        <v>1888</v>
      </c>
      <c r="N102" s="1" t="s">
        <v>1888</v>
      </c>
      <c r="O102" s="1" t="s">
        <v>1889</v>
      </c>
      <c r="P102" s="1" t="s">
        <v>1890</v>
      </c>
      <c r="Q102" s="1" t="s">
        <v>1891</v>
      </c>
      <c r="R102" s="1" t="s">
        <v>2536</v>
      </c>
      <c r="S102" s="1" t="s">
        <v>1893</v>
      </c>
      <c r="T102" s="1" t="s">
        <v>1894</v>
      </c>
      <c r="U102" s="1" t="s">
        <v>1895</v>
      </c>
      <c r="V102" s="1" t="s">
        <v>2031</v>
      </c>
    </row>
    <row r="103" s="1" customFormat="1" spans="1:22">
      <c r="A103" s="3">
        <v>999223205143419</v>
      </c>
      <c r="B103" s="1" t="s">
        <v>1883</v>
      </c>
      <c r="C103" s="1" t="s">
        <v>2537</v>
      </c>
      <c r="D103" s="1" t="s">
        <v>2538</v>
      </c>
      <c r="E103" s="1" t="s">
        <v>2539</v>
      </c>
      <c r="F103" s="1" t="s">
        <v>1883</v>
      </c>
      <c r="G103" s="1" t="s">
        <v>1884</v>
      </c>
      <c r="H103" s="1" t="s">
        <v>1885</v>
      </c>
      <c r="I103" s="1" t="s">
        <v>2540</v>
      </c>
      <c r="J103" s="1" t="s">
        <v>30</v>
      </c>
      <c r="K103" s="1" t="s">
        <v>2541</v>
      </c>
      <c r="L103" s="1" t="s">
        <v>2541</v>
      </c>
      <c r="M103" s="1" t="s">
        <v>1888</v>
      </c>
      <c r="N103" s="1" t="s">
        <v>1888</v>
      </c>
      <c r="O103" s="1" t="s">
        <v>1889</v>
      </c>
      <c r="P103" s="1" t="s">
        <v>1890</v>
      </c>
      <c r="Q103" s="1" t="s">
        <v>1891</v>
      </c>
      <c r="R103" s="1" t="s">
        <v>2542</v>
      </c>
      <c r="S103" s="1" t="s">
        <v>1893</v>
      </c>
      <c r="T103" s="1" t="s">
        <v>1894</v>
      </c>
      <c r="U103" s="1" t="s">
        <v>1895</v>
      </c>
      <c r="V103" s="1" t="s">
        <v>2183</v>
      </c>
    </row>
    <row r="104" s="1" customFormat="1" spans="1:22">
      <c r="A104" s="3">
        <v>999223204771361</v>
      </c>
      <c r="B104" s="1" t="s">
        <v>1883</v>
      </c>
      <c r="C104" s="1" t="s">
        <v>2543</v>
      </c>
      <c r="D104" s="1" t="s">
        <v>2544</v>
      </c>
      <c r="E104" s="1" t="s">
        <v>2545</v>
      </c>
      <c r="F104" s="1" t="s">
        <v>1918</v>
      </c>
      <c r="G104" s="1" t="s">
        <v>1883</v>
      </c>
      <c r="H104" s="1" t="s">
        <v>1885</v>
      </c>
      <c r="I104" s="1" t="s">
        <v>2546</v>
      </c>
      <c r="J104" s="1" t="s">
        <v>30</v>
      </c>
      <c r="K104" s="1" t="s">
        <v>2547</v>
      </c>
      <c r="L104" s="1" t="s">
        <v>2547</v>
      </c>
      <c r="M104" s="1" t="s">
        <v>1888</v>
      </c>
      <c r="N104" s="1" t="s">
        <v>1888</v>
      </c>
      <c r="O104" s="1" t="s">
        <v>1889</v>
      </c>
      <c r="P104" s="1" t="s">
        <v>1890</v>
      </c>
      <c r="Q104" s="1" t="s">
        <v>1891</v>
      </c>
      <c r="R104" s="1" t="s">
        <v>2548</v>
      </c>
      <c r="S104" s="1" t="s">
        <v>1893</v>
      </c>
      <c r="T104" s="1" t="s">
        <v>1894</v>
      </c>
      <c r="U104" s="1" t="s">
        <v>1895</v>
      </c>
      <c r="V104" s="1" t="s">
        <v>2549</v>
      </c>
    </row>
    <row r="105" s="1" customFormat="1" spans="1:22">
      <c r="A105" s="3">
        <v>999223204617795</v>
      </c>
      <c r="B105" s="1" t="s">
        <v>1883</v>
      </c>
      <c r="C105" s="1" t="s">
        <v>2550</v>
      </c>
      <c r="D105" s="1" t="s">
        <v>2551</v>
      </c>
      <c r="E105" s="1" t="s">
        <v>2552</v>
      </c>
      <c r="F105" s="1" t="s">
        <v>1883</v>
      </c>
      <c r="G105" s="1" t="s">
        <v>1884</v>
      </c>
      <c r="H105" s="1" t="s">
        <v>1885</v>
      </c>
      <c r="I105" s="1" t="s">
        <v>2553</v>
      </c>
      <c r="J105" s="1" t="s">
        <v>30</v>
      </c>
      <c r="K105" s="1" t="s">
        <v>2554</v>
      </c>
      <c r="L105" s="1" t="s">
        <v>2554</v>
      </c>
      <c r="M105" s="1" t="s">
        <v>1888</v>
      </c>
      <c r="N105" s="1" t="s">
        <v>1888</v>
      </c>
      <c r="O105" s="1" t="s">
        <v>1889</v>
      </c>
      <c r="P105" s="1" t="s">
        <v>1890</v>
      </c>
      <c r="Q105" s="1" t="s">
        <v>1891</v>
      </c>
      <c r="R105" s="1" t="s">
        <v>2555</v>
      </c>
      <c r="S105" s="1" t="s">
        <v>1893</v>
      </c>
      <c r="T105" s="1" t="s">
        <v>1894</v>
      </c>
      <c r="U105" s="1" t="s">
        <v>1895</v>
      </c>
      <c r="V105" s="1" t="s">
        <v>1904</v>
      </c>
    </row>
    <row r="106" s="1" customFormat="1" spans="1:22">
      <c r="A106" s="3">
        <v>999223204397167</v>
      </c>
      <c r="B106" s="1" t="s">
        <v>1883</v>
      </c>
      <c r="C106" s="1" t="s">
        <v>2556</v>
      </c>
      <c r="D106" s="1" t="s">
        <v>2557</v>
      </c>
      <c r="E106" s="1" t="s">
        <v>2558</v>
      </c>
      <c r="F106" s="1" t="s">
        <v>1918</v>
      </c>
      <c r="G106" s="1" t="s">
        <v>1883</v>
      </c>
      <c r="H106" s="1" t="s">
        <v>1885</v>
      </c>
      <c r="I106" s="1" t="s">
        <v>2559</v>
      </c>
      <c r="J106" s="1" t="s">
        <v>30</v>
      </c>
      <c r="K106" s="1" t="s">
        <v>2560</v>
      </c>
      <c r="L106" s="1" t="s">
        <v>2560</v>
      </c>
      <c r="M106" s="1" t="s">
        <v>1888</v>
      </c>
      <c r="N106" s="1" t="s">
        <v>1888</v>
      </c>
      <c r="O106" s="1" t="s">
        <v>1889</v>
      </c>
      <c r="P106" s="1" t="s">
        <v>1890</v>
      </c>
      <c r="Q106" s="1" t="s">
        <v>1891</v>
      </c>
      <c r="R106" s="1" t="s">
        <v>2561</v>
      </c>
      <c r="S106" s="1" t="s">
        <v>1893</v>
      </c>
      <c r="T106" s="1" t="s">
        <v>1894</v>
      </c>
      <c r="U106" s="1" t="s">
        <v>1895</v>
      </c>
      <c r="V106" s="1" t="s">
        <v>1904</v>
      </c>
    </row>
    <row r="107" s="1" customFormat="1" spans="1:22">
      <c r="A107" s="3">
        <v>999223203089921</v>
      </c>
      <c r="B107" s="1" t="s">
        <v>1918</v>
      </c>
      <c r="C107" s="1" t="s">
        <v>2562</v>
      </c>
      <c r="D107" s="1" t="s">
        <v>2456</v>
      </c>
      <c r="E107" s="1" t="s">
        <v>2563</v>
      </c>
      <c r="F107" s="1" t="s">
        <v>1883</v>
      </c>
      <c r="G107" s="1" t="s">
        <v>1884</v>
      </c>
      <c r="H107" s="1" t="s">
        <v>1885</v>
      </c>
      <c r="I107" s="1" t="s">
        <v>2564</v>
      </c>
      <c r="J107" s="1" t="s">
        <v>30</v>
      </c>
      <c r="K107" s="1" t="s">
        <v>2565</v>
      </c>
      <c r="L107" s="1" t="s">
        <v>2565</v>
      </c>
      <c r="M107" s="1" t="s">
        <v>1888</v>
      </c>
      <c r="N107" s="1" t="s">
        <v>1888</v>
      </c>
      <c r="O107" s="1" t="s">
        <v>1889</v>
      </c>
      <c r="P107" s="1" t="s">
        <v>1890</v>
      </c>
      <c r="Q107" s="1" t="s">
        <v>1891</v>
      </c>
      <c r="R107" s="1" t="s">
        <v>2566</v>
      </c>
      <c r="S107" s="1" t="s">
        <v>1893</v>
      </c>
      <c r="T107" s="1" t="s">
        <v>1894</v>
      </c>
      <c r="U107" s="1" t="s">
        <v>1895</v>
      </c>
      <c r="V107" s="1" t="s">
        <v>2275</v>
      </c>
    </row>
    <row r="108" s="1" customFormat="1" spans="1:22">
      <c r="A108" s="3">
        <v>999223200538219</v>
      </c>
      <c r="B108" s="1" t="s">
        <v>1918</v>
      </c>
      <c r="C108" s="1" t="s">
        <v>2567</v>
      </c>
      <c r="D108" s="1" t="s">
        <v>2060</v>
      </c>
      <c r="E108" s="1" t="s">
        <v>2568</v>
      </c>
      <c r="F108" s="1" t="s">
        <v>1918</v>
      </c>
      <c r="G108" s="1" t="s">
        <v>1883</v>
      </c>
      <c r="H108" s="1" t="s">
        <v>1885</v>
      </c>
      <c r="I108" s="1" t="s">
        <v>2569</v>
      </c>
      <c r="J108" s="1" t="s">
        <v>30</v>
      </c>
      <c r="K108" s="1" t="s">
        <v>2570</v>
      </c>
      <c r="L108" s="1" t="s">
        <v>2570</v>
      </c>
      <c r="M108" s="1" t="s">
        <v>1888</v>
      </c>
      <c r="N108" s="1" t="s">
        <v>1888</v>
      </c>
      <c r="O108" s="1" t="s">
        <v>1889</v>
      </c>
      <c r="P108" s="1" t="s">
        <v>1890</v>
      </c>
      <c r="Q108" s="1" t="s">
        <v>1891</v>
      </c>
      <c r="R108" s="1" t="s">
        <v>2571</v>
      </c>
      <c r="S108" s="1" t="s">
        <v>1893</v>
      </c>
      <c r="T108" s="1" t="s">
        <v>1894</v>
      </c>
      <c r="U108" s="1" t="s">
        <v>1895</v>
      </c>
      <c r="V108" s="1" t="s">
        <v>2065</v>
      </c>
    </row>
    <row r="109" s="1" customFormat="1" spans="1:22">
      <c r="A109" s="3">
        <v>999223200502382</v>
      </c>
      <c r="B109" s="1" t="s">
        <v>1918</v>
      </c>
      <c r="C109" s="1" t="s">
        <v>2572</v>
      </c>
      <c r="D109" s="1" t="s">
        <v>2573</v>
      </c>
      <c r="E109" s="1" t="s">
        <v>2574</v>
      </c>
      <c r="F109" s="1" t="s">
        <v>1883</v>
      </c>
      <c r="G109" s="1" t="s">
        <v>1884</v>
      </c>
      <c r="H109" s="1" t="s">
        <v>1885</v>
      </c>
      <c r="I109" s="1" t="s">
        <v>2575</v>
      </c>
      <c r="J109" s="1" t="s">
        <v>30</v>
      </c>
      <c r="K109" s="1" t="s">
        <v>2576</v>
      </c>
      <c r="L109" s="1" t="s">
        <v>2576</v>
      </c>
      <c r="M109" s="1" t="s">
        <v>1888</v>
      </c>
      <c r="N109" s="1" t="s">
        <v>1888</v>
      </c>
      <c r="O109" s="1" t="s">
        <v>1889</v>
      </c>
      <c r="P109" s="1" t="s">
        <v>1890</v>
      </c>
      <c r="Q109" s="1" t="s">
        <v>1891</v>
      </c>
      <c r="R109" s="1" t="s">
        <v>2577</v>
      </c>
      <c r="S109" s="1" t="s">
        <v>1893</v>
      </c>
      <c r="T109" s="1" t="s">
        <v>1894</v>
      </c>
      <c r="U109" s="1" t="s">
        <v>1895</v>
      </c>
      <c r="V109" s="1" t="s">
        <v>2022</v>
      </c>
    </row>
    <row r="110" s="1" customFormat="1" spans="1:22">
      <c r="A110" s="3">
        <v>999223199644538</v>
      </c>
      <c r="B110" s="1" t="s">
        <v>1918</v>
      </c>
      <c r="C110" s="1" t="s">
        <v>2578</v>
      </c>
      <c r="D110" s="1" t="s">
        <v>2579</v>
      </c>
      <c r="E110" s="1" t="s">
        <v>2580</v>
      </c>
      <c r="F110" s="1" t="s">
        <v>1883</v>
      </c>
      <c r="G110" s="1" t="s">
        <v>1884</v>
      </c>
      <c r="H110" s="1" t="s">
        <v>1885</v>
      </c>
      <c r="I110" s="1" t="s">
        <v>2581</v>
      </c>
      <c r="J110" s="1" t="s">
        <v>30</v>
      </c>
      <c r="K110" s="1" t="s">
        <v>2404</v>
      </c>
      <c r="L110" s="1" t="s">
        <v>2404</v>
      </c>
      <c r="M110" s="1" t="s">
        <v>1888</v>
      </c>
      <c r="N110" s="1" t="s">
        <v>1888</v>
      </c>
      <c r="O110" s="1" t="s">
        <v>1889</v>
      </c>
      <c r="P110" s="1" t="s">
        <v>1890</v>
      </c>
      <c r="Q110" s="1" t="s">
        <v>1891</v>
      </c>
      <c r="R110" s="1" t="s">
        <v>2582</v>
      </c>
      <c r="S110" s="1" t="s">
        <v>1893</v>
      </c>
      <c r="T110" s="1" t="s">
        <v>1894</v>
      </c>
      <c r="U110" s="1" t="s">
        <v>1895</v>
      </c>
      <c r="V110" s="1" t="s">
        <v>1945</v>
      </c>
    </row>
    <row r="111" s="1" customFormat="1" spans="1:22">
      <c r="A111" s="3">
        <v>999223199436083</v>
      </c>
      <c r="B111" s="1" t="s">
        <v>1918</v>
      </c>
      <c r="C111" s="1" t="s">
        <v>2583</v>
      </c>
      <c r="D111" s="1" t="s">
        <v>2443</v>
      </c>
      <c r="E111" s="1" t="s">
        <v>2584</v>
      </c>
      <c r="F111" s="1" t="s">
        <v>1918</v>
      </c>
      <c r="G111" s="1" t="s">
        <v>1884</v>
      </c>
      <c r="H111" s="1" t="s">
        <v>1885</v>
      </c>
      <c r="I111" s="1" t="s">
        <v>2585</v>
      </c>
      <c r="J111" s="1" t="s">
        <v>30</v>
      </c>
      <c r="K111" s="1" t="s">
        <v>2586</v>
      </c>
      <c r="L111" s="1" t="s">
        <v>2586</v>
      </c>
      <c r="M111" s="1" t="s">
        <v>1888</v>
      </c>
      <c r="N111" s="1" t="s">
        <v>1888</v>
      </c>
      <c r="O111" s="1" t="s">
        <v>1889</v>
      </c>
      <c r="P111" s="1" t="s">
        <v>1890</v>
      </c>
      <c r="Q111" s="1" t="s">
        <v>1891</v>
      </c>
      <c r="R111" s="1" t="s">
        <v>2587</v>
      </c>
      <c r="S111" s="1" t="s">
        <v>1893</v>
      </c>
      <c r="T111" s="1" t="s">
        <v>1894</v>
      </c>
      <c r="U111" s="1" t="s">
        <v>1895</v>
      </c>
      <c r="V111" s="1" t="s">
        <v>2448</v>
      </c>
    </row>
    <row r="112" s="1" customFormat="1" spans="1:22">
      <c r="A112" s="3">
        <v>999223198423132</v>
      </c>
      <c r="B112" s="1" t="s">
        <v>1918</v>
      </c>
      <c r="C112" s="1" t="s">
        <v>2588</v>
      </c>
      <c r="D112" s="1" t="s">
        <v>2589</v>
      </c>
      <c r="E112" s="1" t="s">
        <v>2590</v>
      </c>
      <c r="F112" s="1" t="s">
        <v>1918</v>
      </c>
      <c r="G112" s="1" t="s">
        <v>1883</v>
      </c>
      <c r="H112" s="1" t="s">
        <v>1885</v>
      </c>
      <c r="I112" s="1" t="s">
        <v>2591</v>
      </c>
      <c r="J112" s="1" t="s">
        <v>30</v>
      </c>
      <c r="K112" s="1" t="s">
        <v>2592</v>
      </c>
      <c r="L112" s="1" t="s">
        <v>2592</v>
      </c>
      <c r="M112" s="1" t="s">
        <v>1888</v>
      </c>
      <c r="N112" s="1" t="s">
        <v>1888</v>
      </c>
      <c r="O112" s="1" t="s">
        <v>1889</v>
      </c>
      <c r="P112" s="1" t="s">
        <v>1890</v>
      </c>
      <c r="Q112" s="1" t="s">
        <v>1891</v>
      </c>
      <c r="R112" s="1" t="s">
        <v>2593</v>
      </c>
      <c r="S112" s="1" t="s">
        <v>1893</v>
      </c>
      <c r="T112" s="1" t="s">
        <v>1894</v>
      </c>
      <c r="U112" s="1" t="s">
        <v>1895</v>
      </c>
      <c r="V112" s="1" t="s">
        <v>2031</v>
      </c>
    </row>
    <row r="113" s="1" customFormat="1" spans="1:22">
      <c r="A113" s="3">
        <v>999223198365079</v>
      </c>
      <c r="B113" s="1" t="s">
        <v>1918</v>
      </c>
      <c r="C113" s="1" t="s">
        <v>2594</v>
      </c>
      <c r="D113" s="1" t="s">
        <v>2595</v>
      </c>
      <c r="E113" s="1" t="s">
        <v>2596</v>
      </c>
      <c r="F113" s="1" t="s">
        <v>1918</v>
      </c>
      <c r="G113" s="1" t="s">
        <v>1883</v>
      </c>
      <c r="H113" s="1" t="s">
        <v>1885</v>
      </c>
      <c r="I113" s="1" t="s">
        <v>2569</v>
      </c>
      <c r="J113" s="1" t="s">
        <v>30</v>
      </c>
      <c r="K113" s="1" t="s">
        <v>2570</v>
      </c>
      <c r="L113" s="1" t="s">
        <v>2570</v>
      </c>
      <c r="M113" s="1" t="s">
        <v>1888</v>
      </c>
      <c r="N113" s="1" t="s">
        <v>1888</v>
      </c>
      <c r="O113" s="1" t="s">
        <v>1889</v>
      </c>
      <c r="P113" s="1" t="s">
        <v>1890</v>
      </c>
      <c r="Q113" s="1" t="s">
        <v>1891</v>
      </c>
      <c r="R113" s="1" t="s">
        <v>2597</v>
      </c>
      <c r="S113" s="1" t="s">
        <v>1893</v>
      </c>
      <c r="T113" s="1" t="s">
        <v>1894</v>
      </c>
      <c r="U113" s="1" t="s">
        <v>1895</v>
      </c>
      <c r="V113" s="1" t="s">
        <v>2031</v>
      </c>
    </row>
    <row r="114" s="1" customFormat="1" spans="1:22">
      <c r="A114" s="3">
        <v>999223197901219</v>
      </c>
      <c r="B114" s="1" t="s">
        <v>1918</v>
      </c>
      <c r="C114" s="1" t="s">
        <v>2598</v>
      </c>
      <c r="D114" s="1" t="s">
        <v>2426</v>
      </c>
      <c r="E114" s="1" t="s">
        <v>2599</v>
      </c>
      <c r="F114" s="1" t="s">
        <v>1918</v>
      </c>
      <c r="G114" s="1" t="s">
        <v>1883</v>
      </c>
      <c r="H114" s="1" t="s">
        <v>1885</v>
      </c>
      <c r="I114" s="1" t="s">
        <v>2600</v>
      </c>
      <c r="J114" s="1" t="s">
        <v>30</v>
      </c>
      <c r="K114" s="1" t="s">
        <v>2601</v>
      </c>
      <c r="L114" s="1" t="s">
        <v>2601</v>
      </c>
      <c r="M114" s="1" t="s">
        <v>1888</v>
      </c>
      <c r="N114" s="1" t="s">
        <v>1888</v>
      </c>
      <c r="O114" s="1" t="s">
        <v>1889</v>
      </c>
      <c r="P114" s="1" t="s">
        <v>1890</v>
      </c>
      <c r="Q114" s="1" t="s">
        <v>1891</v>
      </c>
      <c r="R114" s="1" t="s">
        <v>2602</v>
      </c>
      <c r="S114" s="1" t="s">
        <v>1893</v>
      </c>
      <c r="T114" s="1" t="s">
        <v>1894</v>
      </c>
      <c r="U114" s="1" t="s">
        <v>1895</v>
      </c>
      <c r="V114" s="1" t="s">
        <v>1953</v>
      </c>
    </row>
    <row r="115" s="1" customFormat="1" spans="1:22">
      <c r="A115" s="3">
        <v>999223197899640</v>
      </c>
      <c r="B115" s="1" t="s">
        <v>1918</v>
      </c>
      <c r="C115" s="1" t="s">
        <v>2603</v>
      </c>
      <c r="D115" s="1" t="s">
        <v>2604</v>
      </c>
      <c r="E115" s="1" t="s">
        <v>2605</v>
      </c>
      <c r="F115" s="1" t="s">
        <v>1918</v>
      </c>
      <c r="G115" s="1" t="s">
        <v>1883</v>
      </c>
      <c r="H115" s="1" t="s">
        <v>1885</v>
      </c>
      <c r="I115" s="1" t="s">
        <v>2606</v>
      </c>
      <c r="J115" s="1" t="s">
        <v>30</v>
      </c>
      <c r="K115" s="1" t="s">
        <v>2607</v>
      </c>
      <c r="L115" s="1" t="s">
        <v>2607</v>
      </c>
      <c r="M115" s="1" t="s">
        <v>1888</v>
      </c>
      <c r="N115" s="1" t="s">
        <v>1888</v>
      </c>
      <c r="O115" s="1" t="s">
        <v>1889</v>
      </c>
      <c r="P115" s="1" t="s">
        <v>1890</v>
      </c>
      <c r="Q115" s="1" t="s">
        <v>1891</v>
      </c>
      <c r="R115" s="1" t="s">
        <v>2608</v>
      </c>
      <c r="S115" s="1" t="s">
        <v>1893</v>
      </c>
      <c r="T115" s="1" t="s">
        <v>1894</v>
      </c>
      <c r="U115" s="1" t="s">
        <v>1895</v>
      </c>
      <c r="V115" s="1" t="s">
        <v>2031</v>
      </c>
    </row>
    <row r="116" s="1" customFormat="1" spans="1:22">
      <c r="A116" s="3">
        <v>999223197764493</v>
      </c>
      <c r="B116" s="1" t="s">
        <v>1918</v>
      </c>
      <c r="C116" s="1" t="s">
        <v>2609</v>
      </c>
      <c r="D116" s="1" t="s">
        <v>2610</v>
      </c>
      <c r="E116" s="1" t="s">
        <v>2611</v>
      </c>
      <c r="F116" s="1" t="s">
        <v>1918</v>
      </c>
      <c r="G116" s="1" t="s">
        <v>1883</v>
      </c>
      <c r="H116" s="1" t="s">
        <v>1885</v>
      </c>
      <c r="I116" s="1" t="s">
        <v>2612</v>
      </c>
      <c r="J116" s="1" t="s">
        <v>30</v>
      </c>
      <c r="K116" s="1" t="s">
        <v>2613</v>
      </c>
      <c r="L116" s="1" t="s">
        <v>2613</v>
      </c>
      <c r="M116" s="1" t="s">
        <v>1888</v>
      </c>
      <c r="N116" s="1" t="s">
        <v>1888</v>
      </c>
      <c r="O116" s="1" t="s">
        <v>1889</v>
      </c>
      <c r="P116" s="1" t="s">
        <v>1890</v>
      </c>
      <c r="Q116" s="1" t="s">
        <v>1891</v>
      </c>
      <c r="R116" s="1" t="s">
        <v>2614</v>
      </c>
      <c r="S116" s="1" t="s">
        <v>1893</v>
      </c>
      <c r="T116" s="1" t="s">
        <v>1894</v>
      </c>
      <c r="U116" s="1" t="s">
        <v>1895</v>
      </c>
      <c r="V116" s="1" t="s">
        <v>2031</v>
      </c>
    </row>
    <row r="117" s="1" customFormat="1" spans="1:22">
      <c r="A117" s="3">
        <v>999223197045343</v>
      </c>
      <c r="B117" s="1" t="s">
        <v>1918</v>
      </c>
      <c r="C117" s="1" t="s">
        <v>2615</v>
      </c>
      <c r="D117" s="1" t="s">
        <v>2616</v>
      </c>
      <c r="E117" s="1" t="s">
        <v>2617</v>
      </c>
      <c r="F117" s="1" t="s">
        <v>1918</v>
      </c>
      <c r="G117" s="1" t="s">
        <v>1883</v>
      </c>
      <c r="H117" s="1" t="s">
        <v>1885</v>
      </c>
      <c r="I117" s="1" t="s">
        <v>2618</v>
      </c>
      <c r="J117" s="1" t="s">
        <v>30</v>
      </c>
      <c r="K117" s="1" t="s">
        <v>2619</v>
      </c>
      <c r="L117" s="1" t="s">
        <v>2619</v>
      </c>
      <c r="M117" s="1" t="s">
        <v>1888</v>
      </c>
      <c r="N117" s="1" t="s">
        <v>1888</v>
      </c>
      <c r="O117" s="1" t="s">
        <v>1889</v>
      </c>
      <c r="P117" s="1" t="s">
        <v>1890</v>
      </c>
      <c r="Q117" s="1" t="s">
        <v>1891</v>
      </c>
      <c r="R117" s="1" t="s">
        <v>2620</v>
      </c>
      <c r="S117" s="1" t="s">
        <v>1893</v>
      </c>
      <c r="T117" s="1" t="s">
        <v>1894</v>
      </c>
      <c r="U117" s="1" t="s">
        <v>1895</v>
      </c>
      <c r="V117" s="1" t="s">
        <v>2031</v>
      </c>
    </row>
    <row r="118" s="1" customFormat="1" spans="1:22">
      <c r="A118" s="3">
        <v>999223196843805</v>
      </c>
      <c r="B118" s="1" t="s">
        <v>1918</v>
      </c>
      <c r="C118" s="1" t="s">
        <v>2621</v>
      </c>
      <c r="D118" s="1" t="s">
        <v>2622</v>
      </c>
      <c r="E118" s="1" t="s">
        <v>2623</v>
      </c>
      <c r="F118" s="1" t="s">
        <v>1918</v>
      </c>
      <c r="G118" s="1" t="s">
        <v>1883</v>
      </c>
      <c r="H118" s="1" t="s">
        <v>1885</v>
      </c>
      <c r="I118" s="1" t="s">
        <v>2624</v>
      </c>
      <c r="J118" s="1" t="s">
        <v>30</v>
      </c>
      <c r="K118" s="1" t="s">
        <v>2625</v>
      </c>
      <c r="L118" s="1" t="s">
        <v>2625</v>
      </c>
      <c r="M118" s="1" t="s">
        <v>1888</v>
      </c>
      <c r="N118" s="1" t="s">
        <v>1888</v>
      </c>
      <c r="O118" s="1" t="s">
        <v>1889</v>
      </c>
      <c r="P118" s="1" t="s">
        <v>1890</v>
      </c>
      <c r="Q118" s="1" t="s">
        <v>1891</v>
      </c>
      <c r="R118" s="1" t="s">
        <v>2626</v>
      </c>
      <c r="S118" s="1" t="s">
        <v>1893</v>
      </c>
      <c r="T118" s="1" t="s">
        <v>1894</v>
      </c>
      <c r="U118" s="1" t="s">
        <v>1895</v>
      </c>
      <c r="V118" s="1" t="s">
        <v>2031</v>
      </c>
    </row>
    <row r="119" s="1" customFormat="1" spans="1:22">
      <c r="A119" s="3">
        <v>999223196491240</v>
      </c>
      <c r="B119" s="1" t="s">
        <v>1918</v>
      </c>
      <c r="C119" s="1" t="s">
        <v>2627</v>
      </c>
      <c r="D119" s="1" t="s">
        <v>2628</v>
      </c>
      <c r="E119" s="1" t="s">
        <v>2629</v>
      </c>
      <c r="F119" s="1" t="s">
        <v>1918</v>
      </c>
      <c r="G119" s="1" t="s">
        <v>1883</v>
      </c>
      <c r="H119" s="1" t="s">
        <v>1885</v>
      </c>
      <c r="I119" s="1" t="s">
        <v>2630</v>
      </c>
      <c r="J119" s="1" t="s">
        <v>30</v>
      </c>
      <c r="K119" s="1" t="s">
        <v>2316</v>
      </c>
      <c r="L119" s="1" t="s">
        <v>2316</v>
      </c>
      <c r="M119" s="1" t="s">
        <v>1888</v>
      </c>
      <c r="N119" s="1" t="s">
        <v>1888</v>
      </c>
      <c r="O119" s="1" t="s">
        <v>1889</v>
      </c>
      <c r="P119" s="1" t="s">
        <v>1890</v>
      </c>
      <c r="Q119" s="1" t="s">
        <v>1891</v>
      </c>
      <c r="R119" s="1" t="s">
        <v>2631</v>
      </c>
      <c r="S119" s="1" t="s">
        <v>1893</v>
      </c>
      <c r="T119" s="1" t="s">
        <v>1894</v>
      </c>
      <c r="U119" s="1" t="s">
        <v>1895</v>
      </c>
      <c r="V119" s="1" t="s">
        <v>1904</v>
      </c>
    </row>
    <row r="120" s="1" customFormat="1" spans="1:22">
      <c r="A120" s="3">
        <v>999223195859354</v>
      </c>
      <c r="B120" s="1" t="s">
        <v>1918</v>
      </c>
      <c r="C120" s="1" t="s">
        <v>2632</v>
      </c>
      <c r="D120" s="1" t="s">
        <v>2633</v>
      </c>
      <c r="E120" s="1" t="s">
        <v>2634</v>
      </c>
      <c r="F120" s="1" t="s">
        <v>1918</v>
      </c>
      <c r="G120" s="1" t="s">
        <v>1883</v>
      </c>
      <c r="H120" s="1" t="s">
        <v>1885</v>
      </c>
      <c r="I120" s="1" t="s">
        <v>2635</v>
      </c>
      <c r="J120" s="1" t="s">
        <v>30</v>
      </c>
      <c r="K120" s="1" t="s">
        <v>2636</v>
      </c>
      <c r="L120" s="1" t="s">
        <v>2636</v>
      </c>
      <c r="M120" s="1" t="s">
        <v>1888</v>
      </c>
      <c r="N120" s="1" t="s">
        <v>1888</v>
      </c>
      <c r="O120" s="1" t="s">
        <v>1889</v>
      </c>
      <c r="P120" s="1" t="s">
        <v>1890</v>
      </c>
      <c r="Q120" s="1" t="s">
        <v>1891</v>
      </c>
      <c r="R120" s="1" t="s">
        <v>2637</v>
      </c>
      <c r="S120" s="1" t="s">
        <v>1893</v>
      </c>
      <c r="T120" s="1" t="s">
        <v>1894</v>
      </c>
      <c r="U120" s="1" t="s">
        <v>1895</v>
      </c>
      <c r="V120" s="1" t="s">
        <v>2031</v>
      </c>
    </row>
    <row r="121" s="1" customFormat="1" spans="1:22">
      <c r="A121" s="3">
        <v>999223194372990</v>
      </c>
      <c r="B121" s="1" t="s">
        <v>1918</v>
      </c>
      <c r="C121" s="1" t="s">
        <v>2638</v>
      </c>
      <c r="D121" s="1" t="s">
        <v>2639</v>
      </c>
      <c r="E121" s="1" t="s">
        <v>2640</v>
      </c>
      <c r="F121" s="1" t="s">
        <v>1918</v>
      </c>
      <c r="G121" s="1" t="s">
        <v>1884</v>
      </c>
      <c r="H121" s="1" t="s">
        <v>1885</v>
      </c>
      <c r="I121" s="1" t="s">
        <v>2641</v>
      </c>
      <c r="J121" s="1" t="s">
        <v>30</v>
      </c>
      <c r="K121" s="1" t="s">
        <v>2642</v>
      </c>
      <c r="L121" s="1" t="s">
        <v>2642</v>
      </c>
      <c r="M121" s="1" t="s">
        <v>1888</v>
      </c>
      <c r="N121" s="1" t="s">
        <v>1888</v>
      </c>
      <c r="O121" s="1" t="s">
        <v>1889</v>
      </c>
      <c r="P121" s="1" t="s">
        <v>1890</v>
      </c>
      <c r="Q121" s="1" t="s">
        <v>1891</v>
      </c>
      <c r="R121" s="1" t="s">
        <v>2643</v>
      </c>
      <c r="S121" s="1" t="s">
        <v>1893</v>
      </c>
      <c r="T121" s="1" t="s">
        <v>1894</v>
      </c>
      <c r="U121" s="1" t="s">
        <v>1895</v>
      </c>
      <c r="V121" s="1" t="s">
        <v>2031</v>
      </c>
    </row>
    <row r="122" s="1" customFormat="1" spans="1:22">
      <c r="A122" s="3">
        <v>999223193779369</v>
      </c>
      <c r="B122" s="1" t="s">
        <v>1918</v>
      </c>
      <c r="C122" s="1" t="s">
        <v>2644</v>
      </c>
      <c r="D122" s="1" t="s">
        <v>2645</v>
      </c>
      <c r="E122" s="1" t="s">
        <v>2646</v>
      </c>
      <c r="F122" s="1" t="s">
        <v>1918</v>
      </c>
      <c r="G122" s="1" t="s">
        <v>1883</v>
      </c>
      <c r="H122" s="1" t="s">
        <v>1885</v>
      </c>
      <c r="I122" s="1" t="s">
        <v>2647</v>
      </c>
      <c r="J122" s="1" t="s">
        <v>30</v>
      </c>
      <c r="K122" s="1" t="s">
        <v>2205</v>
      </c>
      <c r="L122" s="1" t="s">
        <v>2205</v>
      </c>
      <c r="M122" s="1" t="s">
        <v>1888</v>
      </c>
      <c r="N122" s="1" t="s">
        <v>1888</v>
      </c>
      <c r="O122" s="1" t="s">
        <v>1889</v>
      </c>
      <c r="P122" s="1" t="s">
        <v>1890</v>
      </c>
      <c r="Q122" s="1" t="s">
        <v>1891</v>
      </c>
      <c r="R122" s="1" t="s">
        <v>2648</v>
      </c>
      <c r="S122" s="1" t="s">
        <v>1893</v>
      </c>
      <c r="T122" s="1" t="s">
        <v>1894</v>
      </c>
      <c r="U122" s="1" t="s">
        <v>1895</v>
      </c>
      <c r="V122" s="1" t="s">
        <v>2031</v>
      </c>
    </row>
    <row r="123" s="1" customFormat="1" spans="1:22">
      <c r="A123" s="3">
        <v>999223192526909</v>
      </c>
      <c r="B123" s="1" t="s">
        <v>1918</v>
      </c>
      <c r="C123" s="1" t="s">
        <v>2649</v>
      </c>
      <c r="D123" s="1" t="s">
        <v>2650</v>
      </c>
      <c r="E123" s="1" t="s">
        <v>2651</v>
      </c>
      <c r="F123" s="1" t="s">
        <v>1918</v>
      </c>
      <c r="G123" s="1" t="s">
        <v>1883</v>
      </c>
      <c r="H123" s="1" t="s">
        <v>1885</v>
      </c>
      <c r="I123" s="1" t="s">
        <v>2652</v>
      </c>
      <c r="J123" s="1" t="s">
        <v>30</v>
      </c>
      <c r="K123" s="1" t="s">
        <v>2653</v>
      </c>
      <c r="L123" s="1" t="s">
        <v>2653</v>
      </c>
      <c r="M123" s="1" t="s">
        <v>1888</v>
      </c>
      <c r="N123" s="1" t="s">
        <v>1888</v>
      </c>
      <c r="O123" s="1" t="s">
        <v>1889</v>
      </c>
      <c r="P123" s="1" t="s">
        <v>1890</v>
      </c>
      <c r="Q123" s="1" t="s">
        <v>1891</v>
      </c>
      <c r="R123" s="1" t="s">
        <v>2654</v>
      </c>
      <c r="S123" s="1" t="s">
        <v>1893</v>
      </c>
      <c r="T123" s="1" t="s">
        <v>1894</v>
      </c>
      <c r="U123" s="1" t="s">
        <v>1895</v>
      </c>
      <c r="V123" s="1" t="s">
        <v>2031</v>
      </c>
    </row>
    <row r="124" s="1" customFormat="1" spans="1:22">
      <c r="A124" s="3">
        <v>999223192341264</v>
      </c>
      <c r="B124" s="1" t="s">
        <v>1918</v>
      </c>
      <c r="C124" s="1" t="s">
        <v>2655</v>
      </c>
      <c r="D124" s="1" t="s">
        <v>2656</v>
      </c>
      <c r="E124" s="1" t="s">
        <v>2657</v>
      </c>
      <c r="F124" s="1" t="s">
        <v>1918</v>
      </c>
      <c r="G124" s="1" t="s">
        <v>1883</v>
      </c>
      <c r="H124" s="1" t="s">
        <v>1885</v>
      </c>
      <c r="I124" s="1" t="s">
        <v>2658</v>
      </c>
      <c r="J124" s="1" t="s">
        <v>30</v>
      </c>
      <c r="K124" s="1" t="s">
        <v>2659</v>
      </c>
      <c r="L124" s="1" t="s">
        <v>2659</v>
      </c>
      <c r="M124" s="1" t="s">
        <v>1888</v>
      </c>
      <c r="N124" s="1" t="s">
        <v>1888</v>
      </c>
      <c r="O124" s="1" t="s">
        <v>1889</v>
      </c>
      <c r="P124" s="1" t="s">
        <v>1890</v>
      </c>
      <c r="Q124" s="1" t="s">
        <v>1891</v>
      </c>
      <c r="R124" s="1" t="s">
        <v>2660</v>
      </c>
      <c r="S124" s="1" t="s">
        <v>1893</v>
      </c>
      <c r="T124" s="1" t="s">
        <v>1894</v>
      </c>
      <c r="U124" s="1" t="s">
        <v>1895</v>
      </c>
      <c r="V124" s="1" t="s">
        <v>2031</v>
      </c>
    </row>
    <row r="125" s="1" customFormat="1" spans="1:22">
      <c r="A125" s="3">
        <v>999223192264098</v>
      </c>
      <c r="B125" s="1" t="s">
        <v>1918</v>
      </c>
      <c r="C125" s="1" t="s">
        <v>2661</v>
      </c>
      <c r="D125" s="1" t="s">
        <v>2662</v>
      </c>
      <c r="E125" s="1" t="s">
        <v>2663</v>
      </c>
      <c r="F125" s="1" t="s">
        <v>1918</v>
      </c>
      <c r="G125" s="1" t="s">
        <v>1883</v>
      </c>
      <c r="H125" s="1" t="s">
        <v>1885</v>
      </c>
      <c r="I125" s="1" t="s">
        <v>2664</v>
      </c>
      <c r="J125" s="1" t="s">
        <v>30</v>
      </c>
      <c r="K125" s="1" t="s">
        <v>2665</v>
      </c>
      <c r="L125" s="1" t="s">
        <v>2665</v>
      </c>
      <c r="M125" s="1" t="s">
        <v>1888</v>
      </c>
      <c r="N125" s="1" t="s">
        <v>1888</v>
      </c>
      <c r="O125" s="1" t="s">
        <v>1889</v>
      </c>
      <c r="P125" s="1" t="s">
        <v>1890</v>
      </c>
      <c r="Q125" s="1" t="s">
        <v>1891</v>
      </c>
      <c r="R125" s="1" t="s">
        <v>2666</v>
      </c>
      <c r="S125" s="1" t="s">
        <v>1893</v>
      </c>
      <c r="T125" s="1" t="s">
        <v>1894</v>
      </c>
      <c r="U125" s="1" t="s">
        <v>1895</v>
      </c>
      <c r="V125" s="1" t="s">
        <v>2022</v>
      </c>
    </row>
    <row r="126" s="1" customFormat="1" spans="1:22">
      <c r="A126" s="3">
        <v>999223192183458</v>
      </c>
      <c r="B126" s="1" t="s">
        <v>1918</v>
      </c>
      <c r="C126" s="1" t="s">
        <v>2667</v>
      </c>
      <c r="D126" s="1" t="s">
        <v>2668</v>
      </c>
      <c r="E126" s="1" t="s">
        <v>2669</v>
      </c>
      <c r="F126" s="1" t="s">
        <v>1918</v>
      </c>
      <c r="G126" s="1" t="s">
        <v>1883</v>
      </c>
      <c r="H126" s="1" t="s">
        <v>1885</v>
      </c>
      <c r="I126" s="1" t="s">
        <v>2670</v>
      </c>
      <c r="J126" s="1" t="s">
        <v>30</v>
      </c>
      <c r="K126" s="1" t="s">
        <v>2671</v>
      </c>
      <c r="L126" s="1" t="s">
        <v>2671</v>
      </c>
      <c r="M126" s="1" t="s">
        <v>1888</v>
      </c>
      <c r="N126" s="1" t="s">
        <v>1888</v>
      </c>
      <c r="O126" s="1" t="s">
        <v>1889</v>
      </c>
      <c r="P126" s="1" t="s">
        <v>1890</v>
      </c>
      <c r="Q126" s="1" t="s">
        <v>1891</v>
      </c>
      <c r="R126" s="1" t="s">
        <v>2672</v>
      </c>
      <c r="S126" s="1" t="s">
        <v>1893</v>
      </c>
      <c r="T126" s="1" t="s">
        <v>1894</v>
      </c>
      <c r="U126" s="1" t="s">
        <v>1895</v>
      </c>
      <c r="V126" s="1" t="s">
        <v>2031</v>
      </c>
    </row>
    <row r="127" s="1" customFormat="1" spans="1:22">
      <c r="A127" s="3">
        <v>999223192125602</v>
      </c>
      <c r="B127" s="1" t="s">
        <v>1918</v>
      </c>
      <c r="C127" s="1" t="s">
        <v>2673</v>
      </c>
      <c r="D127" s="1" t="s">
        <v>2674</v>
      </c>
      <c r="E127" s="1" t="s">
        <v>2675</v>
      </c>
      <c r="F127" s="1" t="s">
        <v>1918</v>
      </c>
      <c r="G127" s="1" t="s">
        <v>1883</v>
      </c>
      <c r="H127" s="1" t="s">
        <v>1885</v>
      </c>
      <c r="I127" s="1" t="s">
        <v>2676</v>
      </c>
      <c r="J127" s="1" t="s">
        <v>30</v>
      </c>
      <c r="K127" s="1" t="s">
        <v>2677</v>
      </c>
      <c r="L127" s="1" t="s">
        <v>2677</v>
      </c>
      <c r="M127" s="1" t="s">
        <v>1888</v>
      </c>
      <c r="N127" s="1" t="s">
        <v>1888</v>
      </c>
      <c r="O127" s="1" t="s">
        <v>1889</v>
      </c>
      <c r="P127" s="1" t="s">
        <v>1890</v>
      </c>
      <c r="Q127" s="1" t="s">
        <v>1891</v>
      </c>
      <c r="R127" s="1" t="s">
        <v>2678</v>
      </c>
      <c r="S127" s="1" t="s">
        <v>1893</v>
      </c>
      <c r="T127" s="1" t="s">
        <v>1894</v>
      </c>
      <c r="U127" s="1" t="s">
        <v>1895</v>
      </c>
      <c r="V127" s="1" t="s">
        <v>2051</v>
      </c>
    </row>
    <row r="128" s="1" customFormat="1" spans="1:22">
      <c r="A128" s="3">
        <v>999223192024237</v>
      </c>
      <c r="B128" s="1" t="s">
        <v>1918</v>
      </c>
      <c r="C128" s="1" t="s">
        <v>2679</v>
      </c>
      <c r="D128" s="1" t="s">
        <v>2680</v>
      </c>
      <c r="E128" s="1" t="s">
        <v>2681</v>
      </c>
      <c r="F128" s="1" t="s">
        <v>1918</v>
      </c>
      <c r="G128" s="1" t="s">
        <v>1883</v>
      </c>
      <c r="H128" s="1" t="s">
        <v>1885</v>
      </c>
      <c r="I128" s="1" t="s">
        <v>2682</v>
      </c>
      <c r="J128" s="1" t="s">
        <v>30</v>
      </c>
      <c r="K128" s="1" t="s">
        <v>2683</v>
      </c>
      <c r="L128" s="1" t="s">
        <v>2683</v>
      </c>
      <c r="M128" s="1" t="s">
        <v>1888</v>
      </c>
      <c r="N128" s="1" t="s">
        <v>1888</v>
      </c>
      <c r="O128" s="1" t="s">
        <v>1889</v>
      </c>
      <c r="P128" s="1" t="s">
        <v>1890</v>
      </c>
      <c r="Q128" s="1" t="s">
        <v>1891</v>
      </c>
      <c r="R128" s="1" t="s">
        <v>2684</v>
      </c>
      <c r="S128" s="1" t="s">
        <v>1893</v>
      </c>
      <c r="T128" s="1" t="s">
        <v>1894</v>
      </c>
      <c r="U128" s="1" t="s">
        <v>1895</v>
      </c>
      <c r="V128" s="1" t="s">
        <v>2031</v>
      </c>
    </row>
    <row r="129" s="1" customFormat="1" spans="1:22">
      <c r="A129" s="3">
        <v>999223191593897</v>
      </c>
      <c r="B129" s="1" t="s">
        <v>1918</v>
      </c>
      <c r="C129" s="1" t="s">
        <v>2685</v>
      </c>
      <c r="D129" s="1" t="s">
        <v>2686</v>
      </c>
      <c r="E129" s="1" t="s">
        <v>2687</v>
      </c>
      <c r="F129" s="1" t="s">
        <v>1918</v>
      </c>
      <c r="G129" s="1" t="s">
        <v>1883</v>
      </c>
      <c r="H129" s="1" t="s">
        <v>1885</v>
      </c>
      <c r="I129" s="1" t="s">
        <v>2688</v>
      </c>
      <c r="J129" s="1" t="s">
        <v>30</v>
      </c>
      <c r="K129" s="1" t="s">
        <v>2689</v>
      </c>
      <c r="L129" s="1" t="s">
        <v>2689</v>
      </c>
      <c r="M129" s="1" t="s">
        <v>1888</v>
      </c>
      <c r="N129" s="1" t="s">
        <v>1888</v>
      </c>
      <c r="O129" s="1" t="s">
        <v>1889</v>
      </c>
      <c r="P129" s="1" t="s">
        <v>1890</v>
      </c>
      <c r="Q129" s="1" t="s">
        <v>1891</v>
      </c>
      <c r="R129" s="1" t="s">
        <v>2690</v>
      </c>
      <c r="S129" s="1" t="s">
        <v>1893</v>
      </c>
      <c r="T129" s="1" t="s">
        <v>1894</v>
      </c>
      <c r="U129" s="1" t="s">
        <v>1895</v>
      </c>
      <c r="V129" s="1" t="s">
        <v>2031</v>
      </c>
    </row>
    <row r="130" s="1" customFormat="1" spans="1:22">
      <c r="A130" s="3">
        <v>999223190872036</v>
      </c>
      <c r="B130" s="1" t="s">
        <v>1918</v>
      </c>
      <c r="C130" s="1" t="s">
        <v>2691</v>
      </c>
      <c r="D130" s="1" t="s">
        <v>2060</v>
      </c>
      <c r="E130" s="1" t="s">
        <v>2692</v>
      </c>
      <c r="F130" s="1" t="s">
        <v>1918</v>
      </c>
      <c r="G130" s="1" t="s">
        <v>1883</v>
      </c>
      <c r="H130" s="1" t="s">
        <v>1885</v>
      </c>
      <c r="I130" s="1" t="s">
        <v>2647</v>
      </c>
      <c r="J130" s="1" t="s">
        <v>30</v>
      </c>
      <c r="K130" s="1" t="s">
        <v>2205</v>
      </c>
      <c r="L130" s="1" t="s">
        <v>2205</v>
      </c>
      <c r="M130" s="1" t="s">
        <v>1888</v>
      </c>
      <c r="N130" s="1" t="s">
        <v>1888</v>
      </c>
      <c r="O130" s="1" t="s">
        <v>1889</v>
      </c>
      <c r="P130" s="1" t="s">
        <v>1890</v>
      </c>
      <c r="Q130" s="1" t="s">
        <v>1891</v>
      </c>
      <c r="R130" s="1" t="s">
        <v>2693</v>
      </c>
      <c r="S130" s="1" t="s">
        <v>1893</v>
      </c>
      <c r="T130" s="1" t="s">
        <v>1894</v>
      </c>
      <c r="U130" s="1" t="s">
        <v>1895</v>
      </c>
      <c r="V130" s="1" t="s">
        <v>2065</v>
      </c>
    </row>
    <row r="131" s="1" customFormat="1" spans="1:22">
      <c r="A131" s="3">
        <v>999223190813169</v>
      </c>
      <c r="B131" s="1" t="s">
        <v>1918</v>
      </c>
      <c r="C131" s="1" t="s">
        <v>2694</v>
      </c>
      <c r="D131" s="1" t="s">
        <v>2695</v>
      </c>
      <c r="E131" s="1" t="s">
        <v>2696</v>
      </c>
      <c r="F131" s="1" t="s">
        <v>1918</v>
      </c>
      <c r="G131" s="1" t="s">
        <v>1883</v>
      </c>
      <c r="H131" s="1" t="s">
        <v>1885</v>
      </c>
      <c r="I131" s="1" t="s">
        <v>2697</v>
      </c>
      <c r="J131" s="1" t="s">
        <v>30</v>
      </c>
      <c r="K131" s="1" t="s">
        <v>2698</v>
      </c>
      <c r="L131" s="1" t="s">
        <v>2698</v>
      </c>
      <c r="M131" s="1" t="s">
        <v>1888</v>
      </c>
      <c r="N131" s="1" t="s">
        <v>1888</v>
      </c>
      <c r="O131" s="1" t="s">
        <v>1889</v>
      </c>
      <c r="P131" s="1" t="s">
        <v>1890</v>
      </c>
      <c r="Q131" s="1" t="s">
        <v>1891</v>
      </c>
      <c r="R131" s="1" t="s">
        <v>2699</v>
      </c>
      <c r="S131" s="1" t="s">
        <v>1893</v>
      </c>
      <c r="T131" s="1" t="s">
        <v>1894</v>
      </c>
      <c r="U131" s="1" t="s">
        <v>1895</v>
      </c>
      <c r="V131" s="1" t="s">
        <v>1896</v>
      </c>
    </row>
    <row r="132" s="1" customFormat="1" spans="1:22">
      <c r="A132" s="3">
        <v>999223190672684</v>
      </c>
      <c r="B132" s="1" t="s">
        <v>1918</v>
      </c>
      <c r="C132" s="1" t="s">
        <v>2700</v>
      </c>
      <c r="D132" s="1" t="s">
        <v>2450</v>
      </c>
      <c r="E132" s="1" t="s">
        <v>2701</v>
      </c>
      <c r="F132" s="1" t="s">
        <v>1883</v>
      </c>
      <c r="G132" s="1" t="s">
        <v>1884</v>
      </c>
      <c r="H132" s="1" t="s">
        <v>1885</v>
      </c>
      <c r="I132" s="1" t="s">
        <v>2702</v>
      </c>
      <c r="J132" s="1" t="s">
        <v>30</v>
      </c>
      <c r="K132" s="1" t="s">
        <v>2703</v>
      </c>
      <c r="L132" s="1" t="s">
        <v>2703</v>
      </c>
      <c r="M132" s="1" t="s">
        <v>1888</v>
      </c>
      <c r="N132" s="1" t="s">
        <v>1888</v>
      </c>
      <c r="O132" s="1" t="s">
        <v>1889</v>
      </c>
      <c r="P132" s="1" t="s">
        <v>1890</v>
      </c>
      <c r="Q132" s="1" t="s">
        <v>1891</v>
      </c>
      <c r="R132" s="1" t="s">
        <v>2704</v>
      </c>
      <c r="S132" s="1" t="s">
        <v>1893</v>
      </c>
      <c r="T132" s="1" t="s">
        <v>1894</v>
      </c>
      <c r="U132" s="1" t="s">
        <v>1895</v>
      </c>
      <c r="V132" s="1" t="s">
        <v>2065</v>
      </c>
    </row>
    <row r="133" s="1" customFormat="1" spans="1:22">
      <c r="A133" s="3">
        <v>999223190575970</v>
      </c>
      <c r="B133" s="1" t="s">
        <v>1918</v>
      </c>
      <c r="C133" s="1" t="s">
        <v>2705</v>
      </c>
      <c r="D133" s="1" t="s">
        <v>2706</v>
      </c>
      <c r="E133" s="1" t="s">
        <v>2707</v>
      </c>
      <c r="F133" s="1" t="s">
        <v>1918</v>
      </c>
      <c r="G133" s="1" t="s">
        <v>1883</v>
      </c>
      <c r="H133" s="1" t="s">
        <v>1885</v>
      </c>
      <c r="I133" s="1" t="s">
        <v>2708</v>
      </c>
      <c r="J133" s="1" t="s">
        <v>30</v>
      </c>
      <c r="K133" s="1" t="s">
        <v>2709</v>
      </c>
      <c r="L133" s="1" t="s">
        <v>2709</v>
      </c>
      <c r="M133" s="1" t="s">
        <v>1888</v>
      </c>
      <c r="N133" s="1" t="s">
        <v>1888</v>
      </c>
      <c r="O133" s="1" t="s">
        <v>1889</v>
      </c>
      <c r="P133" s="1" t="s">
        <v>1890</v>
      </c>
      <c r="Q133" s="1" t="s">
        <v>1891</v>
      </c>
      <c r="R133" s="1" t="s">
        <v>2710</v>
      </c>
      <c r="S133" s="1" t="s">
        <v>1893</v>
      </c>
      <c r="T133" s="1" t="s">
        <v>1894</v>
      </c>
      <c r="U133" s="1" t="s">
        <v>1895</v>
      </c>
      <c r="V133" s="1" t="s">
        <v>1904</v>
      </c>
    </row>
    <row r="134" s="1" customFormat="1" spans="1:22">
      <c r="A134" s="3">
        <v>23190544660</v>
      </c>
      <c r="B134" s="1" t="s">
        <v>1918</v>
      </c>
      <c r="C134" s="1" t="s">
        <v>2711</v>
      </c>
      <c r="D134" s="1" t="s">
        <v>2712</v>
      </c>
      <c r="E134" s="1" t="s">
        <v>2713</v>
      </c>
      <c r="F134" s="1" t="s">
        <v>1918</v>
      </c>
      <c r="G134" s="1" t="s">
        <v>1883</v>
      </c>
      <c r="H134" s="1" t="s">
        <v>1885</v>
      </c>
      <c r="I134" s="1" t="s">
        <v>2714</v>
      </c>
      <c r="J134" s="1" t="s">
        <v>30</v>
      </c>
      <c r="K134" s="1" t="s">
        <v>2715</v>
      </c>
      <c r="L134" s="1" t="s">
        <v>2715</v>
      </c>
      <c r="M134" s="1" t="s">
        <v>1888</v>
      </c>
      <c r="N134" s="1" t="s">
        <v>1888</v>
      </c>
      <c r="O134" s="1" t="s">
        <v>1889</v>
      </c>
      <c r="P134" s="1" t="s">
        <v>1890</v>
      </c>
      <c r="Q134" s="1" t="s">
        <v>1891</v>
      </c>
      <c r="R134" s="1" t="s">
        <v>2716</v>
      </c>
      <c r="S134" s="1" t="s">
        <v>1893</v>
      </c>
      <c r="T134" s="1" t="s">
        <v>1894</v>
      </c>
      <c r="U134" s="1" t="s">
        <v>1895</v>
      </c>
      <c r="V134" s="1" t="s">
        <v>1904</v>
      </c>
    </row>
    <row r="135" s="1" customFormat="1" spans="1:22">
      <c r="A135" s="3">
        <v>999223190463369</v>
      </c>
      <c r="B135" s="1" t="s">
        <v>1918</v>
      </c>
      <c r="C135" s="1" t="s">
        <v>2717</v>
      </c>
      <c r="D135" s="1" t="s">
        <v>2718</v>
      </c>
      <c r="E135" s="1" t="s">
        <v>2719</v>
      </c>
      <c r="F135" s="1" t="s">
        <v>1918</v>
      </c>
      <c r="G135" s="1" t="s">
        <v>1884</v>
      </c>
      <c r="H135" s="1" t="s">
        <v>1885</v>
      </c>
      <c r="I135" s="1" t="s">
        <v>2720</v>
      </c>
      <c r="J135" s="1" t="s">
        <v>30</v>
      </c>
      <c r="K135" s="1" t="s">
        <v>2721</v>
      </c>
      <c r="L135" s="1" t="s">
        <v>2721</v>
      </c>
      <c r="M135" s="1" t="s">
        <v>1888</v>
      </c>
      <c r="N135" s="1" t="s">
        <v>1888</v>
      </c>
      <c r="O135" s="1" t="s">
        <v>1889</v>
      </c>
      <c r="P135" s="1" t="s">
        <v>1890</v>
      </c>
      <c r="Q135" s="1" t="s">
        <v>1891</v>
      </c>
      <c r="R135" s="1" t="s">
        <v>2722</v>
      </c>
      <c r="S135" s="1" t="s">
        <v>1893</v>
      </c>
      <c r="T135" s="1" t="s">
        <v>1894</v>
      </c>
      <c r="U135" s="1" t="s">
        <v>1895</v>
      </c>
      <c r="V135" s="1" t="s">
        <v>1904</v>
      </c>
    </row>
    <row r="136" s="1" customFormat="1" spans="1:22">
      <c r="A136" s="3">
        <v>999223190308324</v>
      </c>
      <c r="B136" s="1" t="s">
        <v>1918</v>
      </c>
      <c r="C136" s="1" t="s">
        <v>2723</v>
      </c>
      <c r="D136" s="1" t="s">
        <v>2724</v>
      </c>
      <c r="E136" s="1" t="s">
        <v>2725</v>
      </c>
      <c r="F136" s="1" t="s">
        <v>1918</v>
      </c>
      <c r="G136" s="1" t="s">
        <v>1884</v>
      </c>
      <c r="H136" s="1" t="s">
        <v>1885</v>
      </c>
      <c r="I136" s="1" t="s">
        <v>2726</v>
      </c>
      <c r="J136" s="1" t="s">
        <v>30</v>
      </c>
      <c r="K136" s="1" t="s">
        <v>2727</v>
      </c>
      <c r="L136" s="1" t="s">
        <v>2727</v>
      </c>
      <c r="M136" s="1" t="s">
        <v>1888</v>
      </c>
      <c r="N136" s="1" t="s">
        <v>1888</v>
      </c>
      <c r="O136" s="1" t="s">
        <v>1889</v>
      </c>
      <c r="P136" s="1" t="s">
        <v>1890</v>
      </c>
      <c r="Q136" s="1" t="s">
        <v>1891</v>
      </c>
      <c r="R136" s="1" t="s">
        <v>2728</v>
      </c>
      <c r="S136" s="1" t="s">
        <v>1893</v>
      </c>
      <c r="T136" s="1" t="s">
        <v>1894</v>
      </c>
      <c r="U136" s="1" t="s">
        <v>1895</v>
      </c>
      <c r="V136" s="1" t="s">
        <v>2729</v>
      </c>
    </row>
    <row r="137" s="1" customFormat="1" spans="1:22">
      <c r="A137" s="3">
        <v>999223189703533</v>
      </c>
      <c r="B137" s="1" t="s">
        <v>1918</v>
      </c>
      <c r="C137" s="1" t="s">
        <v>2730</v>
      </c>
      <c r="D137" s="1" t="s">
        <v>2731</v>
      </c>
      <c r="E137" s="1" t="s">
        <v>2732</v>
      </c>
      <c r="F137" s="1" t="s">
        <v>1918</v>
      </c>
      <c r="G137" s="1" t="s">
        <v>1883</v>
      </c>
      <c r="H137" s="1" t="s">
        <v>1885</v>
      </c>
      <c r="I137" s="1" t="s">
        <v>2733</v>
      </c>
      <c r="J137" s="1" t="s">
        <v>30</v>
      </c>
      <c r="K137" s="1" t="s">
        <v>2734</v>
      </c>
      <c r="L137" s="1" t="s">
        <v>2734</v>
      </c>
      <c r="M137" s="1" t="s">
        <v>1888</v>
      </c>
      <c r="N137" s="1" t="s">
        <v>1888</v>
      </c>
      <c r="O137" s="1" t="s">
        <v>1889</v>
      </c>
      <c r="P137" s="1" t="s">
        <v>1890</v>
      </c>
      <c r="Q137" s="1" t="s">
        <v>1891</v>
      </c>
      <c r="R137" s="1" t="s">
        <v>2735</v>
      </c>
      <c r="S137" s="1" t="s">
        <v>1893</v>
      </c>
      <c r="T137" s="1" t="s">
        <v>1894</v>
      </c>
      <c r="U137" s="1" t="s">
        <v>1895</v>
      </c>
      <c r="V137" s="1" t="s">
        <v>2065</v>
      </c>
    </row>
    <row r="138" s="1" customFormat="1" spans="1:22">
      <c r="A138" s="3">
        <v>999223189457909</v>
      </c>
      <c r="B138" s="1" t="s">
        <v>1918</v>
      </c>
      <c r="C138" s="1" t="s">
        <v>2736</v>
      </c>
      <c r="D138" s="1" t="s">
        <v>2737</v>
      </c>
      <c r="E138" s="1" t="s">
        <v>2738</v>
      </c>
      <c r="F138" s="1" t="s">
        <v>1918</v>
      </c>
      <c r="G138" s="1" t="s">
        <v>1883</v>
      </c>
      <c r="H138" s="1" t="s">
        <v>1885</v>
      </c>
      <c r="I138" s="1" t="s">
        <v>2739</v>
      </c>
      <c r="J138" s="1" t="s">
        <v>30</v>
      </c>
      <c r="K138" s="1" t="s">
        <v>2740</v>
      </c>
      <c r="L138" s="1" t="s">
        <v>2740</v>
      </c>
      <c r="M138" s="1" t="s">
        <v>1888</v>
      </c>
      <c r="N138" s="1" t="s">
        <v>1888</v>
      </c>
      <c r="O138" s="1" t="s">
        <v>1889</v>
      </c>
      <c r="P138" s="1" t="s">
        <v>1890</v>
      </c>
      <c r="Q138" s="1" t="s">
        <v>1891</v>
      </c>
      <c r="R138" s="1" t="s">
        <v>2741</v>
      </c>
      <c r="S138" s="1" t="s">
        <v>1893</v>
      </c>
      <c r="T138" s="1" t="s">
        <v>1894</v>
      </c>
      <c r="U138" s="1" t="s">
        <v>1895</v>
      </c>
      <c r="V138" s="1" t="s">
        <v>2031</v>
      </c>
    </row>
    <row r="139" s="1" customFormat="1" spans="1:22">
      <c r="A139" s="3">
        <v>999223189354453</v>
      </c>
      <c r="B139" s="1" t="s">
        <v>1918</v>
      </c>
      <c r="C139" s="1" t="s">
        <v>2742</v>
      </c>
      <c r="D139" s="1" t="s">
        <v>2743</v>
      </c>
      <c r="E139" s="1" t="s">
        <v>2744</v>
      </c>
      <c r="F139" s="1" t="s">
        <v>1883</v>
      </c>
      <c r="G139" s="1" t="s">
        <v>1884</v>
      </c>
      <c r="H139" s="1" t="s">
        <v>1885</v>
      </c>
      <c r="I139" s="1" t="s">
        <v>2745</v>
      </c>
      <c r="J139" s="1" t="s">
        <v>30</v>
      </c>
      <c r="K139" s="1" t="s">
        <v>2746</v>
      </c>
      <c r="L139" s="1" t="s">
        <v>2746</v>
      </c>
      <c r="M139" s="1" t="s">
        <v>1888</v>
      </c>
      <c r="N139" s="1" t="s">
        <v>1888</v>
      </c>
      <c r="O139" s="1" t="s">
        <v>1889</v>
      </c>
      <c r="P139" s="1" t="s">
        <v>1890</v>
      </c>
      <c r="Q139" s="1" t="s">
        <v>1891</v>
      </c>
      <c r="R139" s="1" t="s">
        <v>2747</v>
      </c>
      <c r="S139" s="1" t="s">
        <v>1893</v>
      </c>
      <c r="T139" s="1" t="s">
        <v>1894</v>
      </c>
      <c r="U139" s="1" t="s">
        <v>1895</v>
      </c>
      <c r="V139" s="1" t="s">
        <v>1904</v>
      </c>
    </row>
    <row r="140" s="1" customFormat="1" spans="1:22">
      <c r="A140" s="3">
        <v>999223189257461</v>
      </c>
      <c r="B140" s="1" t="s">
        <v>1918</v>
      </c>
      <c r="C140" s="1" t="s">
        <v>2748</v>
      </c>
      <c r="D140" s="1" t="s">
        <v>2450</v>
      </c>
      <c r="E140" s="1" t="s">
        <v>2749</v>
      </c>
      <c r="F140" s="1" t="s">
        <v>1918</v>
      </c>
      <c r="G140" s="1" t="s">
        <v>1883</v>
      </c>
      <c r="H140" s="1" t="s">
        <v>1885</v>
      </c>
      <c r="I140" s="1" t="s">
        <v>2750</v>
      </c>
      <c r="J140" s="1" t="s">
        <v>30</v>
      </c>
      <c r="K140" s="1" t="s">
        <v>2751</v>
      </c>
      <c r="L140" s="1" t="s">
        <v>2751</v>
      </c>
      <c r="M140" s="1" t="s">
        <v>1888</v>
      </c>
      <c r="N140" s="1" t="s">
        <v>1888</v>
      </c>
      <c r="O140" s="1" t="s">
        <v>1889</v>
      </c>
      <c r="P140" s="1" t="s">
        <v>1890</v>
      </c>
      <c r="Q140" s="1" t="s">
        <v>1891</v>
      </c>
      <c r="R140" s="1" t="s">
        <v>2752</v>
      </c>
      <c r="S140" s="1" t="s">
        <v>1893</v>
      </c>
      <c r="T140" s="1" t="s">
        <v>1894</v>
      </c>
      <c r="U140" s="1" t="s">
        <v>1895</v>
      </c>
      <c r="V140" s="1" t="s">
        <v>2065</v>
      </c>
    </row>
    <row r="141" s="1" customFormat="1" spans="1:22">
      <c r="A141" s="3">
        <v>999223187562279</v>
      </c>
      <c r="B141" s="1" t="s">
        <v>1926</v>
      </c>
      <c r="C141" s="1" t="s">
        <v>2753</v>
      </c>
      <c r="D141" s="1" t="s">
        <v>2754</v>
      </c>
      <c r="E141" s="1" t="s">
        <v>2755</v>
      </c>
      <c r="F141" s="1" t="s">
        <v>1918</v>
      </c>
      <c r="G141" s="1" t="s">
        <v>1884</v>
      </c>
      <c r="H141" s="1" t="s">
        <v>1885</v>
      </c>
      <c r="I141" s="1" t="s">
        <v>2756</v>
      </c>
      <c r="J141" s="1" t="s">
        <v>30</v>
      </c>
      <c r="K141" s="1" t="s">
        <v>2757</v>
      </c>
      <c r="L141" s="1" t="s">
        <v>2757</v>
      </c>
      <c r="M141" s="1" t="s">
        <v>1888</v>
      </c>
      <c r="N141" s="1" t="s">
        <v>1888</v>
      </c>
      <c r="O141" s="1" t="s">
        <v>1889</v>
      </c>
      <c r="P141" s="1" t="s">
        <v>1890</v>
      </c>
      <c r="Q141" s="1" t="s">
        <v>1891</v>
      </c>
      <c r="R141" s="1" t="s">
        <v>2758</v>
      </c>
      <c r="S141" s="1" t="s">
        <v>1893</v>
      </c>
      <c r="T141" s="1" t="s">
        <v>1894</v>
      </c>
      <c r="U141" s="1" t="s">
        <v>1895</v>
      </c>
      <c r="V141" s="1" t="s">
        <v>2031</v>
      </c>
    </row>
    <row r="142" s="1" customFormat="1" spans="1:22">
      <c r="A142" s="3">
        <v>999223187502321</v>
      </c>
      <c r="B142" s="1" t="s">
        <v>1926</v>
      </c>
      <c r="C142" s="1" t="s">
        <v>2759</v>
      </c>
      <c r="D142" s="1" t="s">
        <v>2060</v>
      </c>
      <c r="E142" s="1" t="s">
        <v>2760</v>
      </c>
      <c r="F142" s="1" t="s">
        <v>1918</v>
      </c>
      <c r="G142" s="1" t="s">
        <v>1883</v>
      </c>
      <c r="H142" s="1" t="s">
        <v>1885</v>
      </c>
      <c r="I142" s="1" t="s">
        <v>2761</v>
      </c>
      <c r="J142" s="1" t="s">
        <v>30</v>
      </c>
      <c r="K142" s="1" t="s">
        <v>2205</v>
      </c>
      <c r="L142" s="1" t="s">
        <v>2205</v>
      </c>
      <c r="M142" s="1" t="s">
        <v>1888</v>
      </c>
      <c r="N142" s="1" t="s">
        <v>1888</v>
      </c>
      <c r="O142" s="1" t="s">
        <v>1889</v>
      </c>
      <c r="P142" s="1" t="s">
        <v>1890</v>
      </c>
      <c r="Q142" s="1" t="s">
        <v>1891</v>
      </c>
      <c r="R142" s="1" t="s">
        <v>2762</v>
      </c>
      <c r="S142" s="1" t="s">
        <v>1893</v>
      </c>
      <c r="T142" s="1" t="s">
        <v>1894</v>
      </c>
      <c r="U142" s="1" t="s">
        <v>1895</v>
      </c>
      <c r="V142" s="1" t="s">
        <v>2065</v>
      </c>
    </row>
    <row r="143" s="1" customFormat="1" spans="1:22">
      <c r="A143" s="3">
        <v>999223187232494</v>
      </c>
      <c r="B143" s="1" t="s">
        <v>1926</v>
      </c>
      <c r="C143" s="1" t="s">
        <v>2763</v>
      </c>
      <c r="D143" s="1" t="s">
        <v>2450</v>
      </c>
      <c r="E143" s="1" t="s">
        <v>2764</v>
      </c>
      <c r="F143" s="1" t="s">
        <v>1918</v>
      </c>
      <c r="G143" s="1" t="s">
        <v>1883</v>
      </c>
      <c r="H143" s="1" t="s">
        <v>1885</v>
      </c>
      <c r="I143" s="1" t="s">
        <v>2750</v>
      </c>
      <c r="J143" s="1" t="s">
        <v>30</v>
      </c>
      <c r="K143" s="1" t="s">
        <v>2751</v>
      </c>
      <c r="L143" s="1" t="s">
        <v>2751</v>
      </c>
      <c r="M143" s="1" t="s">
        <v>1888</v>
      </c>
      <c r="N143" s="1" t="s">
        <v>1888</v>
      </c>
      <c r="O143" s="1" t="s">
        <v>1889</v>
      </c>
      <c r="P143" s="1" t="s">
        <v>1890</v>
      </c>
      <c r="Q143" s="1" t="s">
        <v>1891</v>
      </c>
      <c r="R143" s="1" t="s">
        <v>2765</v>
      </c>
      <c r="S143" s="1" t="s">
        <v>1893</v>
      </c>
      <c r="T143" s="1" t="s">
        <v>1894</v>
      </c>
      <c r="U143" s="1" t="s">
        <v>1895</v>
      </c>
      <c r="V143" s="1" t="s">
        <v>2065</v>
      </c>
    </row>
    <row r="144" s="1" customFormat="1" spans="1:22">
      <c r="A144" s="3">
        <v>999223184803674</v>
      </c>
      <c r="B144" s="1" t="s">
        <v>1926</v>
      </c>
      <c r="C144" s="1" t="s">
        <v>2766</v>
      </c>
      <c r="D144" s="1" t="s">
        <v>2767</v>
      </c>
      <c r="E144" s="1" t="s">
        <v>2768</v>
      </c>
      <c r="F144" s="1" t="s">
        <v>1926</v>
      </c>
      <c r="G144" s="1" t="s">
        <v>1918</v>
      </c>
      <c r="H144" s="1" t="s">
        <v>1885</v>
      </c>
      <c r="I144" s="1" t="s">
        <v>2769</v>
      </c>
      <c r="J144" s="1" t="s">
        <v>30</v>
      </c>
      <c r="K144" s="1" t="s">
        <v>2770</v>
      </c>
      <c r="L144" s="1" t="s">
        <v>2770</v>
      </c>
      <c r="M144" s="1" t="s">
        <v>1888</v>
      </c>
      <c r="N144" s="1" t="s">
        <v>1888</v>
      </c>
      <c r="O144" s="1" t="s">
        <v>1889</v>
      </c>
      <c r="P144" s="1" t="s">
        <v>1890</v>
      </c>
      <c r="Q144" s="1" t="s">
        <v>1891</v>
      </c>
      <c r="R144" s="1" t="s">
        <v>2771</v>
      </c>
      <c r="S144" s="1" t="s">
        <v>1893</v>
      </c>
      <c r="T144" s="1" t="s">
        <v>1894</v>
      </c>
      <c r="U144" s="1" t="s">
        <v>1895</v>
      </c>
      <c r="V144" s="1" t="s">
        <v>2031</v>
      </c>
    </row>
    <row r="145" s="1" customFormat="1" spans="1:22">
      <c r="A145" s="3">
        <v>999223184447081</v>
      </c>
      <c r="B145" s="1" t="s">
        <v>1926</v>
      </c>
      <c r="C145" s="1" t="s">
        <v>2772</v>
      </c>
      <c r="D145" s="1" t="s">
        <v>2773</v>
      </c>
      <c r="E145" s="1" t="s">
        <v>2774</v>
      </c>
      <c r="F145" s="1" t="s">
        <v>1926</v>
      </c>
      <c r="G145" s="1" t="s">
        <v>1918</v>
      </c>
      <c r="H145" s="1" t="s">
        <v>1885</v>
      </c>
      <c r="I145" s="1" t="s">
        <v>2775</v>
      </c>
      <c r="J145" s="1" t="s">
        <v>30</v>
      </c>
      <c r="K145" s="1" t="s">
        <v>2776</v>
      </c>
      <c r="L145" s="1" t="s">
        <v>2776</v>
      </c>
      <c r="M145" s="1" t="s">
        <v>1888</v>
      </c>
      <c r="N145" s="1" t="s">
        <v>1888</v>
      </c>
      <c r="O145" s="1" t="s">
        <v>1889</v>
      </c>
      <c r="P145" s="1" t="s">
        <v>1890</v>
      </c>
      <c r="Q145" s="1" t="s">
        <v>1891</v>
      </c>
      <c r="R145" s="1" t="s">
        <v>2777</v>
      </c>
      <c r="S145" s="1" t="s">
        <v>1893</v>
      </c>
      <c r="T145" s="1" t="s">
        <v>1894</v>
      </c>
      <c r="U145" s="1" t="s">
        <v>1895</v>
      </c>
      <c r="V145" s="1" t="s">
        <v>2065</v>
      </c>
    </row>
    <row r="146" s="1" customFormat="1" spans="1:22">
      <c r="A146" s="3">
        <v>999223184411983</v>
      </c>
      <c r="B146" s="1" t="s">
        <v>1926</v>
      </c>
      <c r="C146" s="1" t="s">
        <v>2778</v>
      </c>
      <c r="D146" s="1" t="s">
        <v>2779</v>
      </c>
      <c r="E146" s="1" t="s">
        <v>2780</v>
      </c>
      <c r="F146" s="1" t="s">
        <v>1918</v>
      </c>
      <c r="G146" s="1" t="s">
        <v>1884</v>
      </c>
      <c r="H146" s="1" t="s">
        <v>1885</v>
      </c>
      <c r="I146" s="1" t="s">
        <v>2781</v>
      </c>
      <c r="J146" s="1" t="s">
        <v>30</v>
      </c>
      <c r="K146" s="1" t="s">
        <v>2782</v>
      </c>
      <c r="L146" s="1" t="s">
        <v>2782</v>
      </c>
      <c r="M146" s="1" t="s">
        <v>1888</v>
      </c>
      <c r="N146" s="1" t="s">
        <v>1888</v>
      </c>
      <c r="O146" s="1" t="s">
        <v>1889</v>
      </c>
      <c r="P146" s="1" t="s">
        <v>1890</v>
      </c>
      <c r="Q146" s="1" t="s">
        <v>1891</v>
      </c>
      <c r="R146" s="1" t="s">
        <v>2783</v>
      </c>
      <c r="S146" s="1" t="s">
        <v>1893</v>
      </c>
      <c r="T146" s="1" t="s">
        <v>1894</v>
      </c>
      <c r="U146" s="1" t="s">
        <v>1895</v>
      </c>
      <c r="V146" s="1" t="s">
        <v>1960</v>
      </c>
    </row>
    <row r="147" s="1" customFormat="1" spans="1:22">
      <c r="A147" s="3">
        <v>999223184305429</v>
      </c>
      <c r="B147" s="1" t="s">
        <v>1926</v>
      </c>
      <c r="C147" s="1" t="s">
        <v>2784</v>
      </c>
      <c r="D147" s="1" t="s">
        <v>2622</v>
      </c>
      <c r="E147" s="1" t="s">
        <v>2785</v>
      </c>
      <c r="F147" s="1" t="s">
        <v>1883</v>
      </c>
      <c r="G147" s="1" t="s">
        <v>1884</v>
      </c>
      <c r="H147" s="1" t="s">
        <v>1885</v>
      </c>
      <c r="I147" s="1" t="s">
        <v>2786</v>
      </c>
      <c r="J147" s="1" t="s">
        <v>30</v>
      </c>
      <c r="K147" s="1" t="s">
        <v>2787</v>
      </c>
      <c r="L147" s="1" t="s">
        <v>2787</v>
      </c>
      <c r="M147" s="1" t="s">
        <v>1888</v>
      </c>
      <c r="N147" s="1" t="s">
        <v>1888</v>
      </c>
      <c r="O147" s="1" t="s">
        <v>1889</v>
      </c>
      <c r="P147" s="1" t="s">
        <v>1890</v>
      </c>
      <c r="Q147" s="1" t="s">
        <v>1891</v>
      </c>
      <c r="R147" s="1" t="s">
        <v>2788</v>
      </c>
      <c r="S147" s="1" t="s">
        <v>1893</v>
      </c>
      <c r="T147" s="1" t="s">
        <v>1894</v>
      </c>
      <c r="U147" s="1" t="s">
        <v>1895</v>
      </c>
      <c r="V147" s="1" t="s">
        <v>2031</v>
      </c>
    </row>
    <row r="148" s="1" customFormat="1" spans="1:22">
      <c r="A148" s="3">
        <v>999223183874030</v>
      </c>
      <c r="B148" s="1" t="s">
        <v>1926</v>
      </c>
      <c r="C148" s="1" t="s">
        <v>2789</v>
      </c>
      <c r="D148" s="1" t="s">
        <v>2790</v>
      </c>
      <c r="E148" s="1" t="s">
        <v>2791</v>
      </c>
      <c r="F148" s="1" t="s">
        <v>1918</v>
      </c>
      <c r="G148" s="1" t="s">
        <v>1883</v>
      </c>
      <c r="H148" s="1" t="s">
        <v>1885</v>
      </c>
      <c r="I148" s="1" t="s">
        <v>2792</v>
      </c>
      <c r="J148" s="1" t="s">
        <v>30</v>
      </c>
      <c r="K148" s="1" t="s">
        <v>2793</v>
      </c>
      <c r="L148" s="1" t="s">
        <v>2793</v>
      </c>
      <c r="M148" s="1" t="s">
        <v>1888</v>
      </c>
      <c r="N148" s="1" t="s">
        <v>1888</v>
      </c>
      <c r="O148" s="1" t="s">
        <v>1889</v>
      </c>
      <c r="P148" s="1" t="s">
        <v>1890</v>
      </c>
      <c r="Q148" s="1" t="s">
        <v>1891</v>
      </c>
      <c r="R148" s="1" t="s">
        <v>2794</v>
      </c>
      <c r="S148" s="1" t="s">
        <v>1893</v>
      </c>
      <c r="T148" s="1" t="s">
        <v>1894</v>
      </c>
      <c r="U148" s="1" t="s">
        <v>1895</v>
      </c>
      <c r="V148" s="1" t="s">
        <v>2031</v>
      </c>
    </row>
    <row r="149" s="1" customFormat="1" spans="1:22">
      <c r="A149" s="3">
        <v>999223183777986</v>
      </c>
      <c r="B149" s="1" t="s">
        <v>1926</v>
      </c>
      <c r="C149" s="1" t="s">
        <v>2795</v>
      </c>
      <c r="D149" s="1" t="s">
        <v>2796</v>
      </c>
      <c r="E149" s="1" t="s">
        <v>2797</v>
      </c>
      <c r="F149" s="1" t="s">
        <v>1918</v>
      </c>
      <c r="G149" s="1" t="s">
        <v>1883</v>
      </c>
      <c r="H149" s="1" t="s">
        <v>1885</v>
      </c>
      <c r="I149" s="1" t="s">
        <v>2798</v>
      </c>
      <c r="J149" s="1" t="s">
        <v>30</v>
      </c>
      <c r="K149" s="1" t="s">
        <v>2153</v>
      </c>
      <c r="L149" s="1" t="s">
        <v>2153</v>
      </c>
      <c r="M149" s="1" t="s">
        <v>1888</v>
      </c>
      <c r="N149" s="1" t="s">
        <v>1888</v>
      </c>
      <c r="O149" s="1" t="s">
        <v>1889</v>
      </c>
      <c r="P149" s="1" t="s">
        <v>1890</v>
      </c>
      <c r="Q149" s="1" t="s">
        <v>1891</v>
      </c>
      <c r="R149" s="1" t="s">
        <v>2799</v>
      </c>
      <c r="S149" s="1" t="s">
        <v>1893</v>
      </c>
      <c r="T149" s="1" t="s">
        <v>1894</v>
      </c>
      <c r="U149" s="1" t="s">
        <v>1895</v>
      </c>
      <c r="V149" s="1" t="s">
        <v>2065</v>
      </c>
    </row>
    <row r="150" s="1" customFormat="1" spans="1:22">
      <c r="A150" s="3">
        <v>999223183517655</v>
      </c>
      <c r="B150" s="1" t="s">
        <v>1926</v>
      </c>
      <c r="C150" s="1" t="s">
        <v>2800</v>
      </c>
      <c r="D150" s="1" t="s">
        <v>2801</v>
      </c>
      <c r="E150" s="1" t="s">
        <v>2802</v>
      </c>
      <c r="F150" s="1" t="s">
        <v>1926</v>
      </c>
      <c r="G150" s="1" t="s">
        <v>1918</v>
      </c>
      <c r="H150" s="1" t="s">
        <v>1885</v>
      </c>
      <c r="I150" s="1" t="s">
        <v>2803</v>
      </c>
      <c r="J150" s="1" t="s">
        <v>30</v>
      </c>
      <c r="K150" s="1" t="s">
        <v>2804</v>
      </c>
      <c r="L150" s="1" t="s">
        <v>2804</v>
      </c>
      <c r="M150" s="1" t="s">
        <v>1888</v>
      </c>
      <c r="N150" s="1" t="s">
        <v>1888</v>
      </c>
      <c r="O150" s="1" t="s">
        <v>1889</v>
      </c>
      <c r="P150" s="1" t="s">
        <v>1890</v>
      </c>
      <c r="Q150" s="1" t="s">
        <v>1891</v>
      </c>
      <c r="R150" s="1" t="s">
        <v>2805</v>
      </c>
      <c r="S150" s="1" t="s">
        <v>1893</v>
      </c>
      <c r="T150" s="1" t="s">
        <v>1894</v>
      </c>
      <c r="U150" s="1" t="s">
        <v>1895</v>
      </c>
      <c r="V150" s="1" t="s">
        <v>2065</v>
      </c>
    </row>
    <row r="151" s="1" customFormat="1" spans="1:22">
      <c r="A151" s="3">
        <v>999223183260058</v>
      </c>
      <c r="B151" s="1" t="s">
        <v>1926</v>
      </c>
      <c r="C151" s="1" t="s">
        <v>2806</v>
      </c>
      <c r="D151" s="1" t="s">
        <v>2807</v>
      </c>
      <c r="E151" s="1" t="s">
        <v>2808</v>
      </c>
      <c r="F151" s="1" t="s">
        <v>1926</v>
      </c>
      <c r="G151" s="1" t="s">
        <v>1918</v>
      </c>
      <c r="H151" s="1" t="s">
        <v>1885</v>
      </c>
      <c r="I151" s="1" t="s">
        <v>2809</v>
      </c>
      <c r="J151" s="1" t="s">
        <v>30</v>
      </c>
      <c r="K151" s="1" t="s">
        <v>2810</v>
      </c>
      <c r="L151" s="1" t="s">
        <v>2810</v>
      </c>
      <c r="M151" s="1" t="s">
        <v>1888</v>
      </c>
      <c r="N151" s="1" t="s">
        <v>1888</v>
      </c>
      <c r="O151" s="1" t="s">
        <v>1889</v>
      </c>
      <c r="P151" s="1" t="s">
        <v>1890</v>
      </c>
      <c r="Q151" s="1" t="s">
        <v>1891</v>
      </c>
      <c r="R151" s="1" t="s">
        <v>2811</v>
      </c>
      <c r="S151" s="1" t="s">
        <v>1893</v>
      </c>
      <c r="T151" s="1" t="s">
        <v>1894</v>
      </c>
      <c r="U151" s="1" t="s">
        <v>1895</v>
      </c>
      <c r="V151" s="1" t="s">
        <v>2022</v>
      </c>
    </row>
    <row r="152" s="1" customFormat="1" spans="1:22">
      <c r="A152" s="3">
        <v>999223183197381</v>
      </c>
      <c r="B152" s="1" t="s">
        <v>1926</v>
      </c>
      <c r="C152" s="1" t="s">
        <v>2812</v>
      </c>
      <c r="D152" s="1" t="s">
        <v>2813</v>
      </c>
      <c r="E152" s="1" t="s">
        <v>2814</v>
      </c>
      <c r="F152" s="1" t="s">
        <v>1926</v>
      </c>
      <c r="G152" s="1" t="s">
        <v>1884</v>
      </c>
      <c r="H152" s="1" t="s">
        <v>1885</v>
      </c>
      <c r="I152" s="1" t="s">
        <v>2815</v>
      </c>
      <c r="J152" s="1" t="s">
        <v>30</v>
      </c>
      <c r="K152" s="1" t="s">
        <v>2816</v>
      </c>
      <c r="L152" s="1" t="s">
        <v>2816</v>
      </c>
      <c r="M152" s="1" t="s">
        <v>1888</v>
      </c>
      <c r="N152" s="1" t="s">
        <v>1888</v>
      </c>
      <c r="O152" s="1" t="s">
        <v>1889</v>
      </c>
      <c r="P152" s="1" t="s">
        <v>1890</v>
      </c>
      <c r="Q152" s="1" t="s">
        <v>1891</v>
      </c>
      <c r="R152" s="1" t="s">
        <v>2817</v>
      </c>
      <c r="S152" s="1" t="s">
        <v>1893</v>
      </c>
      <c r="T152" s="1" t="s">
        <v>1894</v>
      </c>
      <c r="U152" s="1" t="s">
        <v>1895</v>
      </c>
      <c r="V152" s="1" t="s">
        <v>1904</v>
      </c>
    </row>
    <row r="153" s="1" customFormat="1" spans="1:22">
      <c r="A153" s="3">
        <v>999223183028863</v>
      </c>
      <c r="B153" s="1" t="s">
        <v>1926</v>
      </c>
      <c r="C153" s="1" t="s">
        <v>2818</v>
      </c>
      <c r="D153" s="1" t="s">
        <v>2819</v>
      </c>
      <c r="E153" s="1" t="s">
        <v>2820</v>
      </c>
      <c r="F153" s="1" t="s">
        <v>1918</v>
      </c>
      <c r="G153" s="1" t="s">
        <v>1884</v>
      </c>
      <c r="H153" s="1" t="s">
        <v>1885</v>
      </c>
      <c r="I153" s="1" t="s">
        <v>2821</v>
      </c>
      <c r="J153" s="1" t="s">
        <v>30</v>
      </c>
      <c r="K153" s="1" t="s">
        <v>2822</v>
      </c>
      <c r="L153" s="1" t="s">
        <v>2822</v>
      </c>
      <c r="M153" s="1" t="s">
        <v>1888</v>
      </c>
      <c r="N153" s="1" t="s">
        <v>1888</v>
      </c>
      <c r="O153" s="1" t="s">
        <v>1889</v>
      </c>
      <c r="P153" s="1" t="s">
        <v>1890</v>
      </c>
      <c r="Q153" s="1" t="s">
        <v>1891</v>
      </c>
      <c r="R153" s="1" t="s">
        <v>2823</v>
      </c>
      <c r="S153" s="1" t="s">
        <v>1893</v>
      </c>
      <c r="T153" s="1" t="s">
        <v>1894</v>
      </c>
      <c r="U153" s="1" t="s">
        <v>1895</v>
      </c>
      <c r="V153" s="1" t="s">
        <v>2031</v>
      </c>
    </row>
    <row r="154" s="1" customFormat="1" spans="1:22">
      <c r="A154" s="3">
        <v>999223182394115</v>
      </c>
      <c r="B154" s="1" t="s">
        <v>1926</v>
      </c>
      <c r="C154" s="1" t="s">
        <v>2824</v>
      </c>
      <c r="D154" s="1" t="s">
        <v>2825</v>
      </c>
      <c r="E154" s="1" t="s">
        <v>2826</v>
      </c>
      <c r="F154" s="1" t="s">
        <v>1918</v>
      </c>
      <c r="G154" s="1" t="s">
        <v>1883</v>
      </c>
      <c r="H154" s="1" t="s">
        <v>1885</v>
      </c>
      <c r="I154" s="1" t="s">
        <v>2827</v>
      </c>
      <c r="J154" s="1" t="s">
        <v>30</v>
      </c>
      <c r="K154" s="1" t="s">
        <v>2828</v>
      </c>
      <c r="L154" s="1" t="s">
        <v>2828</v>
      </c>
      <c r="M154" s="1" t="s">
        <v>1888</v>
      </c>
      <c r="N154" s="1" t="s">
        <v>1888</v>
      </c>
      <c r="O154" s="1" t="s">
        <v>1889</v>
      </c>
      <c r="P154" s="1" t="s">
        <v>1890</v>
      </c>
      <c r="Q154" s="1" t="s">
        <v>1891</v>
      </c>
      <c r="R154" s="1" t="s">
        <v>2829</v>
      </c>
      <c r="S154" s="1" t="s">
        <v>1893</v>
      </c>
      <c r="T154" s="1" t="s">
        <v>1894</v>
      </c>
      <c r="U154" s="1" t="s">
        <v>1895</v>
      </c>
      <c r="V154" s="1" t="s">
        <v>2051</v>
      </c>
    </row>
    <row r="155" s="1" customFormat="1" spans="1:22">
      <c r="A155" s="3">
        <v>999223182381977</v>
      </c>
      <c r="B155" s="1" t="s">
        <v>1926</v>
      </c>
      <c r="C155" s="1" t="s">
        <v>2830</v>
      </c>
      <c r="D155" s="1" t="s">
        <v>2831</v>
      </c>
      <c r="E155" s="1" t="s">
        <v>2832</v>
      </c>
      <c r="F155" s="1" t="s">
        <v>1918</v>
      </c>
      <c r="G155" s="1" t="s">
        <v>1883</v>
      </c>
      <c r="H155" s="1" t="s">
        <v>1885</v>
      </c>
      <c r="I155" s="1" t="s">
        <v>2833</v>
      </c>
      <c r="J155" s="1" t="s">
        <v>30</v>
      </c>
      <c r="K155" s="1" t="s">
        <v>2834</v>
      </c>
      <c r="L155" s="1" t="s">
        <v>2834</v>
      </c>
      <c r="M155" s="1" t="s">
        <v>1888</v>
      </c>
      <c r="N155" s="1" t="s">
        <v>1888</v>
      </c>
      <c r="O155" s="1" t="s">
        <v>1889</v>
      </c>
      <c r="P155" s="1" t="s">
        <v>1890</v>
      </c>
      <c r="Q155" s="1" t="s">
        <v>1891</v>
      </c>
      <c r="R155" s="1" t="s">
        <v>2835</v>
      </c>
      <c r="S155" s="1" t="s">
        <v>1893</v>
      </c>
      <c r="T155" s="1" t="s">
        <v>1894</v>
      </c>
      <c r="U155" s="1" t="s">
        <v>1895</v>
      </c>
      <c r="V155" s="1" t="s">
        <v>2058</v>
      </c>
    </row>
    <row r="156" s="1" customFormat="1" spans="1:22">
      <c r="A156" s="3">
        <v>999223182176315</v>
      </c>
      <c r="B156" s="1" t="s">
        <v>1926</v>
      </c>
      <c r="C156" s="1" t="s">
        <v>2836</v>
      </c>
      <c r="D156" s="1" t="s">
        <v>2837</v>
      </c>
      <c r="E156" s="1" t="s">
        <v>2838</v>
      </c>
      <c r="F156" s="1" t="s">
        <v>1926</v>
      </c>
      <c r="G156" s="1" t="s">
        <v>1918</v>
      </c>
      <c r="H156" s="1" t="s">
        <v>1885</v>
      </c>
      <c r="I156" s="1" t="s">
        <v>2839</v>
      </c>
      <c r="J156" s="1" t="s">
        <v>30</v>
      </c>
      <c r="K156" s="1" t="s">
        <v>2840</v>
      </c>
      <c r="L156" s="1" t="s">
        <v>2840</v>
      </c>
      <c r="M156" s="1" t="s">
        <v>1888</v>
      </c>
      <c r="N156" s="1" t="s">
        <v>1888</v>
      </c>
      <c r="O156" s="1" t="s">
        <v>1889</v>
      </c>
      <c r="P156" s="1" t="s">
        <v>1890</v>
      </c>
      <c r="Q156" s="1" t="s">
        <v>1891</v>
      </c>
      <c r="R156" s="1" t="s">
        <v>2841</v>
      </c>
      <c r="S156" s="1" t="s">
        <v>1893</v>
      </c>
      <c r="T156" s="1" t="s">
        <v>1894</v>
      </c>
      <c r="U156" s="1" t="s">
        <v>1895</v>
      </c>
      <c r="V156" s="1" t="s">
        <v>2065</v>
      </c>
    </row>
    <row r="157" s="1" customFormat="1" spans="1:22">
      <c r="A157" s="3">
        <v>999223182092351</v>
      </c>
      <c r="B157" s="1" t="s">
        <v>1926</v>
      </c>
      <c r="C157" s="1" t="s">
        <v>2842</v>
      </c>
      <c r="D157" s="1" t="s">
        <v>2407</v>
      </c>
      <c r="E157" s="1" t="s">
        <v>2843</v>
      </c>
      <c r="F157" s="1" t="s">
        <v>1918</v>
      </c>
      <c r="G157" s="1" t="s">
        <v>1883</v>
      </c>
      <c r="H157" s="1" t="s">
        <v>1885</v>
      </c>
      <c r="I157" s="1" t="s">
        <v>2844</v>
      </c>
      <c r="J157" s="1" t="s">
        <v>30</v>
      </c>
      <c r="K157" s="1" t="s">
        <v>2845</v>
      </c>
      <c r="L157" s="1" t="s">
        <v>2845</v>
      </c>
      <c r="M157" s="1" t="s">
        <v>1888</v>
      </c>
      <c r="N157" s="1" t="s">
        <v>1888</v>
      </c>
      <c r="O157" s="1" t="s">
        <v>1889</v>
      </c>
      <c r="P157" s="1" t="s">
        <v>1890</v>
      </c>
      <c r="Q157" s="1" t="s">
        <v>1891</v>
      </c>
      <c r="R157" s="1" t="s">
        <v>2846</v>
      </c>
      <c r="S157" s="1" t="s">
        <v>1893</v>
      </c>
      <c r="T157" s="1" t="s">
        <v>1894</v>
      </c>
      <c r="U157" s="1" t="s">
        <v>1895</v>
      </c>
      <c r="V157" s="1" t="s">
        <v>2031</v>
      </c>
    </row>
    <row r="158" s="1" customFormat="1" spans="1:22">
      <c r="A158" s="3">
        <v>999223181884841</v>
      </c>
      <c r="B158" s="1" t="s">
        <v>1926</v>
      </c>
      <c r="C158" s="1" t="s">
        <v>2847</v>
      </c>
      <c r="D158" s="1" t="s">
        <v>2848</v>
      </c>
      <c r="E158" s="1" t="s">
        <v>2849</v>
      </c>
      <c r="F158" s="1" t="s">
        <v>1926</v>
      </c>
      <c r="G158" s="1" t="s">
        <v>1883</v>
      </c>
      <c r="H158" s="1" t="s">
        <v>1885</v>
      </c>
      <c r="I158" s="1" t="s">
        <v>2850</v>
      </c>
      <c r="J158" s="1" t="s">
        <v>30</v>
      </c>
      <c r="K158" s="1" t="s">
        <v>2851</v>
      </c>
      <c r="L158" s="1" t="s">
        <v>2851</v>
      </c>
      <c r="M158" s="1" t="s">
        <v>1888</v>
      </c>
      <c r="N158" s="1" t="s">
        <v>1888</v>
      </c>
      <c r="O158" s="1" t="s">
        <v>1889</v>
      </c>
      <c r="P158" s="1" t="s">
        <v>1890</v>
      </c>
      <c r="Q158" s="1" t="s">
        <v>1891</v>
      </c>
      <c r="R158" s="1" t="s">
        <v>2852</v>
      </c>
      <c r="S158" s="1" t="s">
        <v>1893</v>
      </c>
      <c r="T158" s="1" t="s">
        <v>1894</v>
      </c>
      <c r="U158" s="1" t="s">
        <v>1895</v>
      </c>
      <c r="V158" s="1" t="s">
        <v>1960</v>
      </c>
    </row>
    <row r="159" s="1" customFormat="1" spans="1:22">
      <c r="A159" s="3">
        <v>999223181793227</v>
      </c>
      <c r="B159" s="1" t="s">
        <v>1926</v>
      </c>
      <c r="C159" s="1" t="s">
        <v>2853</v>
      </c>
      <c r="D159" s="1" t="s">
        <v>2854</v>
      </c>
      <c r="E159" s="1" t="s">
        <v>2855</v>
      </c>
      <c r="F159" s="1" t="s">
        <v>1926</v>
      </c>
      <c r="G159" s="1" t="s">
        <v>1918</v>
      </c>
      <c r="H159" s="1" t="s">
        <v>1885</v>
      </c>
      <c r="I159" s="1" t="s">
        <v>2856</v>
      </c>
      <c r="J159" s="1" t="s">
        <v>30</v>
      </c>
      <c r="K159" s="1" t="s">
        <v>2857</v>
      </c>
      <c r="L159" s="1" t="s">
        <v>2857</v>
      </c>
      <c r="M159" s="1" t="s">
        <v>1888</v>
      </c>
      <c r="N159" s="1" t="s">
        <v>1888</v>
      </c>
      <c r="O159" s="1" t="s">
        <v>1889</v>
      </c>
      <c r="P159" s="1" t="s">
        <v>1890</v>
      </c>
      <c r="Q159" s="1" t="s">
        <v>1891</v>
      </c>
      <c r="R159" s="1" t="s">
        <v>2858</v>
      </c>
      <c r="S159" s="1" t="s">
        <v>1893</v>
      </c>
      <c r="T159" s="1" t="s">
        <v>1894</v>
      </c>
      <c r="U159" s="1" t="s">
        <v>1895</v>
      </c>
      <c r="V159" s="1" t="s">
        <v>2065</v>
      </c>
    </row>
    <row r="160" s="1" customFormat="1" spans="1:22">
      <c r="A160" s="3">
        <v>999223181149677</v>
      </c>
      <c r="B160" s="1" t="s">
        <v>1926</v>
      </c>
      <c r="C160" s="1" t="s">
        <v>2859</v>
      </c>
      <c r="D160" s="1" t="s">
        <v>2860</v>
      </c>
      <c r="E160" s="1" t="s">
        <v>2861</v>
      </c>
      <c r="F160" s="1" t="s">
        <v>1926</v>
      </c>
      <c r="G160" s="1" t="s">
        <v>1883</v>
      </c>
      <c r="H160" s="1" t="s">
        <v>1885</v>
      </c>
      <c r="I160" s="1" t="s">
        <v>2862</v>
      </c>
      <c r="J160" s="1" t="s">
        <v>30</v>
      </c>
      <c r="K160" s="1" t="s">
        <v>2863</v>
      </c>
      <c r="L160" s="1" t="s">
        <v>2863</v>
      </c>
      <c r="M160" s="1" t="s">
        <v>1888</v>
      </c>
      <c r="N160" s="1" t="s">
        <v>1888</v>
      </c>
      <c r="O160" s="1" t="s">
        <v>1889</v>
      </c>
      <c r="P160" s="1" t="s">
        <v>1890</v>
      </c>
      <c r="Q160" s="1" t="s">
        <v>1891</v>
      </c>
      <c r="R160" s="1" t="s">
        <v>2864</v>
      </c>
      <c r="S160" s="1" t="s">
        <v>1893</v>
      </c>
      <c r="T160" s="1" t="s">
        <v>1894</v>
      </c>
      <c r="U160" s="1" t="s">
        <v>1895</v>
      </c>
      <c r="V160" s="1" t="s">
        <v>2031</v>
      </c>
    </row>
    <row r="161" s="1" customFormat="1" spans="1:22">
      <c r="A161" s="3">
        <v>999223181088096</v>
      </c>
      <c r="B161" s="1" t="s">
        <v>1926</v>
      </c>
      <c r="C161" s="1" t="s">
        <v>2865</v>
      </c>
      <c r="D161" s="1" t="s">
        <v>2866</v>
      </c>
      <c r="E161" s="1" t="s">
        <v>2867</v>
      </c>
      <c r="F161" s="1" t="s">
        <v>1926</v>
      </c>
      <c r="G161" s="1" t="s">
        <v>1918</v>
      </c>
      <c r="H161" s="1" t="s">
        <v>1885</v>
      </c>
      <c r="I161" s="1" t="s">
        <v>2868</v>
      </c>
      <c r="J161" s="1" t="s">
        <v>30</v>
      </c>
      <c r="K161" s="1" t="s">
        <v>2869</v>
      </c>
      <c r="L161" s="1" t="s">
        <v>2869</v>
      </c>
      <c r="M161" s="1" t="s">
        <v>1888</v>
      </c>
      <c r="N161" s="1" t="s">
        <v>1888</v>
      </c>
      <c r="O161" s="1" t="s">
        <v>1889</v>
      </c>
      <c r="P161" s="1" t="s">
        <v>1890</v>
      </c>
      <c r="Q161" s="1" t="s">
        <v>1891</v>
      </c>
      <c r="R161" s="1" t="s">
        <v>2870</v>
      </c>
      <c r="S161" s="1" t="s">
        <v>1893</v>
      </c>
      <c r="T161" s="1" t="s">
        <v>1894</v>
      </c>
      <c r="U161" s="1" t="s">
        <v>1895</v>
      </c>
      <c r="V161" s="1" t="s">
        <v>2031</v>
      </c>
    </row>
    <row r="162" s="1" customFormat="1" spans="1:22">
      <c r="A162" s="3">
        <v>999223181015328</v>
      </c>
      <c r="B162" s="1" t="s">
        <v>1926</v>
      </c>
      <c r="C162" s="1" t="s">
        <v>2871</v>
      </c>
      <c r="D162" s="1" t="s">
        <v>2801</v>
      </c>
      <c r="E162" s="1" t="s">
        <v>2872</v>
      </c>
      <c r="F162" s="1" t="s">
        <v>1918</v>
      </c>
      <c r="G162" s="1" t="s">
        <v>1884</v>
      </c>
      <c r="H162" s="1" t="s">
        <v>1885</v>
      </c>
      <c r="I162" s="1" t="s">
        <v>2873</v>
      </c>
      <c r="J162" s="1" t="s">
        <v>30</v>
      </c>
      <c r="K162" s="1" t="s">
        <v>2874</v>
      </c>
      <c r="L162" s="1" t="s">
        <v>2874</v>
      </c>
      <c r="M162" s="1" t="s">
        <v>1888</v>
      </c>
      <c r="N162" s="1" t="s">
        <v>1888</v>
      </c>
      <c r="O162" s="1" t="s">
        <v>1889</v>
      </c>
      <c r="P162" s="1" t="s">
        <v>1890</v>
      </c>
      <c r="Q162" s="1" t="s">
        <v>1891</v>
      </c>
      <c r="R162" s="1" t="s">
        <v>2875</v>
      </c>
      <c r="S162" s="1" t="s">
        <v>1893</v>
      </c>
      <c r="T162" s="1" t="s">
        <v>1894</v>
      </c>
      <c r="U162" s="1" t="s">
        <v>1895</v>
      </c>
      <c r="V162" s="1" t="s">
        <v>2065</v>
      </c>
    </row>
    <row r="163" s="1" customFormat="1" spans="1:22">
      <c r="A163" s="3">
        <v>999223180643602</v>
      </c>
      <c r="B163" s="1" t="s">
        <v>1926</v>
      </c>
      <c r="C163" s="1" t="s">
        <v>2876</v>
      </c>
      <c r="D163" s="1" t="s">
        <v>1998</v>
      </c>
      <c r="E163" s="1" t="s">
        <v>2004</v>
      </c>
      <c r="F163" s="1" t="s">
        <v>1918</v>
      </c>
      <c r="G163" s="1" t="s">
        <v>1884</v>
      </c>
      <c r="H163" s="1" t="s">
        <v>1885</v>
      </c>
      <c r="I163" s="1" t="s">
        <v>2877</v>
      </c>
      <c r="J163" s="1" t="s">
        <v>30</v>
      </c>
      <c r="K163" s="1" t="s">
        <v>2878</v>
      </c>
      <c r="L163" s="1" t="s">
        <v>2878</v>
      </c>
      <c r="M163" s="1" t="s">
        <v>1888</v>
      </c>
      <c r="N163" s="1" t="s">
        <v>1888</v>
      </c>
      <c r="O163" s="1" t="s">
        <v>1889</v>
      </c>
      <c r="P163" s="1" t="s">
        <v>1890</v>
      </c>
      <c r="Q163" s="1" t="s">
        <v>1891</v>
      </c>
      <c r="R163" s="1" t="s">
        <v>2879</v>
      </c>
      <c r="S163" s="1" t="s">
        <v>1893</v>
      </c>
      <c r="T163" s="1" t="s">
        <v>1894</v>
      </c>
      <c r="U163" s="1" t="s">
        <v>1895</v>
      </c>
      <c r="V163" s="1" t="s">
        <v>1904</v>
      </c>
    </row>
    <row r="164" s="1" customFormat="1" spans="1:22">
      <c r="A164" s="3">
        <v>999223180464587</v>
      </c>
      <c r="B164" s="1" t="s">
        <v>1926</v>
      </c>
      <c r="C164" s="1" t="s">
        <v>2880</v>
      </c>
      <c r="D164" s="1" t="s">
        <v>2881</v>
      </c>
      <c r="E164" s="1" t="s">
        <v>2882</v>
      </c>
      <c r="F164" s="1" t="s">
        <v>1926</v>
      </c>
      <c r="G164" s="1" t="s">
        <v>1918</v>
      </c>
      <c r="H164" s="1" t="s">
        <v>1885</v>
      </c>
      <c r="I164" s="1" t="s">
        <v>2883</v>
      </c>
      <c r="J164" s="1" t="s">
        <v>30</v>
      </c>
      <c r="K164" s="1" t="s">
        <v>2316</v>
      </c>
      <c r="L164" s="1" t="s">
        <v>2316</v>
      </c>
      <c r="M164" s="1" t="s">
        <v>1888</v>
      </c>
      <c r="N164" s="1" t="s">
        <v>1888</v>
      </c>
      <c r="O164" s="1" t="s">
        <v>1889</v>
      </c>
      <c r="P164" s="1" t="s">
        <v>1890</v>
      </c>
      <c r="Q164" s="1" t="s">
        <v>1891</v>
      </c>
      <c r="R164" s="1" t="s">
        <v>2884</v>
      </c>
      <c r="S164" s="1" t="s">
        <v>1893</v>
      </c>
      <c r="T164" s="1" t="s">
        <v>1894</v>
      </c>
      <c r="U164" s="1" t="s">
        <v>1895</v>
      </c>
      <c r="V164" s="1" t="s">
        <v>1904</v>
      </c>
    </row>
    <row r="165" s="1" customFormat="1" spans="1:22">
      <c r="A165" s="3">
        <v>999223180208341</v>
      </c>
      <c r="B165" s="1" t="s">
        <v>1926</v>
      </c>
      <c r="C165" s="1" t="s">
        <v>2885</v>
      </c>
      <c r="D165" s="1" t="s">
        <v>2886</v>
      </c>
      <c r="E165" s="1" t="s">
        <v>2887</v>
      </c>
      <c r="F165" s="1" t="s">
        <v>1926</v>
      </c>
      <c r="G165" s="1" t="s">
        <v>1918</v>
      </c>
      <c r="H165" s="1" t="s">
        <v>1885</v>
      </c>
      <c r="I165" s="1" t="s">
        <v>2888</v>
      </c>
      <c r="J165" s="1" t="s">
        <v>30</v>
      </c>
      <c r="K165" s="1" t="s">
        <v>2889</v>
      </c>
      <c r="L165" s="1" t="s">
        <v>2889</v>
      </c>
      <c r="M165" s="1" t="s">
        <v>1888</v>
      </c>
      <c r="N165" s="1" t="s">
        <v>1888</v>
      </c>
      <c r="O165" s="1" t="s">
        <v>1889</v>
      </c>
      <c r="P165" s="1" t="s">
        <v>1890</v>
      </c>
      <c r="Q165" s="1" t="s">
        <v>1891</v>
      </c>
      <c r="R165" s="1" t="s">
        <v>2890</v>
      </c>
      <c r="S165" s="1" t="s">
        <v>1893</v>
      </c>
      <c r="T165" s="1" t="s">
        <v>1894</v>
      </c>
      <c r="U165" s="1" t="s">
        <v>1895</v>
      </c>
      <c r="V165" s="1" t="s">
        <v>1904</v>
      </c>
    </row>
    <row r="166" s="1" customFormat="1" spans="1:22">
      <c r="A166" s="3">
        <v>999223180207722</v>
      </c>
      <c r="B166" s="1" t="s">
        <v>1926</v>
      </c>
      <c r="C166" s="1" t="s">
        <v>2891</v>
      </c>
      <c r="D166" s="1" t="s">
        <v>2886</v>
      </c>
      <c r="E166" s="1" t="s">
        <v>2892</v>
      </c>
      <c r="F166" s="1" t="s">
        <v>1926</v>
      </c>
      <c r="G166" s="1" t="s">
        <v>1918</v>
      </c>
      <c r="H166" s="1" t="s">
        <v>1885</v>
      </c>
      <c r="I166" s="1" t="s">
        <v>2888</v>
      </c>
      <c r="J166" s="1" t="s">
        <v>30</v>
      </c>
      <c r="K166" s="1" t="s">
        <v>2889</v>
      </c>
      <c r="L166" s="1" t="s">
        <v>2889</v>
      </c>
      <c r="M166" s="1" t="s">
        <v>1888</v>
      </c>
      <c r="N166" s="1" t="s">
        <v>1888</v>
      </c>
      <c r="O166" s="1" t="s">
        <v>1889</v>
      </c>
      <c r="P166" s="1" t="s">
        <v>1890</v>
      </c>
      <c r="Q166" s="1" t="s">
        <v>1891</v>
      </c>
      <c r="R166" s="1" t="s">
        <v>2893</v>
      </c>
      <c r="S166" s="1" t="s">
        <v>1893</v>
      </c>
      <c r="T166" s="1" t="s">
        <v>1894</v>
      </c>
      <c r="U166" s="1" t="s">
        <v>1895</v>
      </c>
      <c r="V166" s="1" t="s">
        <v>1904</v>
      </c>
    </row>
    <row r="167" s="1" customFormat="1" spans="1:22">
      <c r="A167" s="3">
        <v>999223179906229</v>
      </c>
      <c r="B167" s="1" t="s">
        <v>1926</v>
      </c>
      <c r="C167" s="1" t="s">
        <v>2894</v>
      </c>
      <c r="D167" s="1" t="s">
        <v>2895</v>
      </c>
      <c r="E167" s="1" t="s">
        <v>2896</v>
      </c>
      <c r="F167" s="1" t="s">
        <v>1918</v>
      </c>
      <c r="G167" s="1" t="s">
        <v>1883</v>
      </c>
      <c r="H167" s="1" t="s">
        <v>1885</v>
      </c>
      <c r="I167" s="1" t="s">
        <v>2897</v>
      </c>
      <c r="J167" s="1" t="s">
        <v>30</v>
      </c>
      <c r="K167" s="1" t="s">
        <v>2898</v>
      </c>
      <c r="L167" s="1" t="s">
        <v>2898</v>
      </c>
      <c r="M167" s="1" t="s">
        <v>1888</v>
      </c>
      <c r="N167" s="1" t="s">
        <v>1888</v>
      </c>
      <c r="O167" s="1" t="s">
        <v>1889</v>
      </c>
      <c r="P167" s="1" t="s">
        <v>1890</v>
      </c>
      <c r="Q167" s="1" t="s">
        <v>1891</v>
      </c>
      <c r="R167" s="1" t="s">
        <v>2899</v>
      </c>
      <c r="S167" s="1" t="s">
        <v>1893</v>
      </c>
      <c r="T167" s="1" t="s">
        <v>1894</v>
      </c>
      <c r="U167" s="1" t="s">
        <v>1895</v>
      </c>
      <c r="V167" s="1" t="s">
        <v>1953</v>
      </c>
    </row>
    <row r="168" s="1" customFormat="1" spans="1:22">
      <c r="A168" s="3">
        <v>999223179527651</v>
      </c>
      <c r="B168" s="1" t="s">
        <v>1926</v>
      </c>
      <c r="C168" s="1" t="s">
        <v>2900</v>
      </c>
      <c r="D168" s="1" t="s">
        <v>2901</v>
      </c>
      <c r="E168" s="1" t="s">
        <v>2902</v>
      </c>
      <c r="F168" s="1" t="s">
        <v>1926</v>
      </c>
      <c r="G168" s="1" t="s">
        <v>1918</v>
      </c>
      <c r="H168" s="1" t="s">
        <v>1885</v>
      </c>
      <c r="I168" s="1" t="s">
        <v>2903</v>
      </c>
      <c r="J168" s="1" t="s">
        <v>30</v>
      </c>
      <c r="K168" s="1" t="s">
        <v>2904</v>
      </c>
      <c r="L168" s="1" t="s">
        <v>2904</v>
      </c>
      <c r="M168" s="1" t="s">
        <v>1888</v>
      </c>
      <c r="N168" s="1" t="s">
        <v>1888</v>
      </c>
      <c r="O168" s="1" t="s">
        <v>1889</v>
      </c>
      <c r="P168" s="1" t="s">
        <v>1890</v>
      </c>
      <c r="Q168" s="1" t="s">
        <v>1891</v>
      </c>
      <c r="R168" s="1" t="s">
        <v>2905</v>
      </c>
      <c r="S168" s="1" t="s">
        <v>1893</v>
      </c>
      <c r="T168" s="1" t="s">
        <v>1894</v>
      </c>
      <c r="U168" s="1" t="s">
        <v>1895</v>
      </c>
      <c r="V168" s="1" t="s">
        <v>2022</v>
      </c>
    </row>
    <row r="169" s="1" customFormat="1" spans="1:22">
      <c r="A169" s="3">
        <v>999223179294127</v>
      </c>
      <c r="B169" s="1" t="s">
        <v>1926</v>
      </c>
      <c r="C169" s="1" t="s">
        <v>2906</v>
      </c>
      <c r="D169" s="1" t="s">
        <v>2907</v>
      </c>
      <c r="E169" s="1" t="s">
        <v>2908</v>
      </c>
      <c r="F169" s="1" t="s">
        <v>1883</v>
      </c>
      <c r="G169" s="1" t="s">
        <v>1884</v>
      </c>
      <c r="H169" s="1" t="s">
        <v>1885</v>
      </c>
      <c r="I169" s="1" t="s">
        <v>2909</v>
      </c>
      <c r="J169" s="1" t="s">
        <v>30</v>
      </c>
      <c r="K169" s="1" t="s">
        <v>2910</v>
      </c>
      <c r="L169" s="1" t="s">
        <v>2910</v>
      </c>
      <c r="M169" s="1" t="s">
        <v>1888</v>
      </c>
      <c r="N169" s="1" t="s">
        <v>1888</v>
      </c>
      <c r="O169" s="1" t="s">
        <v>1889</v>
      </c>
      <c r="P169" s="1" t="s">
        <v>1890</v>
      </c>
      <c r="Q169" s="1" t="s">
        <v>1891</v>
      </c>
      <c r="R169" s="1" t="s">
        <v>2911</v>
      </c>
      <c r="S169" s="1" t="s">
        <v>1893</v>
      </c>
      <c r="T169" s="1" t="s">
        <v>1894</v>
      </c>
      <c r="U169" s="1" t="s">
        <v>1895</v>
      </c>
      <c r="V169" s="1" t="s">
        <v>1904</v>
      </c>
    </row>
    <row r="170" s="1" customFormat="1" spans="1:22">
      <c r="A170" s="3">
        <v>999223178502932</v>
      </c>
      <c r="B170" s="1" t="s">
        <v>1926</v>
      </c>
      <c r="C170" s="1" t="s">
        <v>2912</v>
      </c>
      <c r="D170" s="1" t="s">
        <v>2913</v>
      </c>
      <c r="E170" s="1" t="s">
        <v>2914</v>
      </c>
      <c r="F170" s="1" t="s">
        <v>1918</v>
      </c>
      <c r="G170" s="1" t="s">
        <v>1883</v>
      </c>
      <c r="H170" s="1" t="s">
        <v>1885</v>
      </c>
      <c r="I170" s="1" t="s">
        <v>2844</v>
      </c>
      <c r="J170" s="1" t="s">
        <v>30</v>
      </c>
      <c r="K170" s="1" t="s">
        <v>2845</v>
      </c>
      <c r="L170" s="1" t="s">
        <v>2845</v>
      </c>
      <c r="M170" s="1" t="s">
        <v>1888</v>
      </c>
      <c r="N170" s="1" t="s">
        <v>1888</v>
      </c>
      <c r="O170" s="1" t="s">
        <v>1889</v>
      </c>
      <c r="P170" s="1" t="s">
        <v>1890</v>
      </c>
      <c r="Q170" s="1" t="s">
        <v>1891</v>
      </c>
      <c r="R170" s="1" t="s">
        <v>2915</v>
      </c>
      <c r="S170" s="1" t="s">
        <v>1893</v>
      </c>
      <c r="T170" s="1" t="s">
        <v>1894</v>
      </c>
      <c r="U170" s="1" t="s">
        <v>1895</v>
      </c>
      <c r="V170" s="1" t="s">
        <v>2065</v>
      </c>
    </row>
    <row r="171" s="1" customFormat="1" spans="1:22">
      <c r="A171" s="3">
        <v>999223178453801</v>
      </c>
      <c r="B171" s="1" t="s">
        <v>1926</v>
      </c>
      <c r="C171" s="1" t="s">
        <v>2916</v>
      </c>
      <c r="D171" s="1" t="s">
        <v>2917</v>
      </c>
      <c r="E171" s="1" t="s">
        <v>2918</v>
      </c>
      <c r="F171" s="1" t="s">
        <v>1883</v>
      </c>
      <c r="G171" s="1" t="s">
        <v>1884</v>
      </c>
      <c r="H171" s="1" t="s">
        <v>1885</v>
      </c>
      <c r="I171" s="1" t="s">
        <v>2919</v>
      </c>
      <c r="J171" s="1" t="s">
        <v>30</v>
      </c>
      <c r="K171" s="1" t="s">
        <v>2920</v>
      </c>
      <c r="L171" s="1" t="s">
        <v>2920</v>
      </c>
      <c r="M171" s="1" t="s">
        <v>1888</v>
      </c>
      <c r="N171" s="1" t="s">
        <v>1888</v>
      </c>
      <c r="O171" s="1" t="s">
        <v>1889</v>
      </c>
      <c r="P171" s="1" t="s">
        <v>1890</v>
      </c>
      <c r="Q171" s="1" t="s">
        <v>1891</v>
      </c>
      <c r="R171" s="1" t="s">
        <v>2921</v>
      </c>
      <c r="S171" s="1" t="s">
        <v>1893</v>
      </c>
      <c r="T171" s="1" t="s">
        <v>1894</v>
      </c>
      <c r="U171" s="1" t="s">
        <v>1895</v>
      </c>
      <c r="V171" s="1" t="s">
        <v>1904</v>
      </c>
    </row>
    <row r="172" s="1" customFormat="1" spans="1:22">
      <c r="A172" s="3">
        <v>999223178382293</v>
      </c>
      <c r="B172" s="1" t="s">
        <v>1926</v>
      </c>
      <c r="C172" s="1" t="s">
        <v>2922</v>
      </c>
      <c r="D172" s="1" t="s">
        <v>2923</v>
      </c>
      <c r="E172" s="1" t="s">
        <v>2924</v>
      </c>
      <c r="F172" s="1" t="s">
        <v>1918</v>
      </c>
      <c r="G172" s="1" t="s">
        <v>1883</v>
      </c>
      <c r="H172" s="1" t="s">
        <v>1885</v>
      </c>
      <c r="I172" s="1" t="s">
        <v>2925</v>
      </c>
      <c r="J172" s="1" t="s">
        <v>30</v>
      </c>
      <c r="K172" s="1" t="s">
        <v>2385</v>
      </c>
      <c r="L172" s="1" t="s">
        <v>2385</v>
      </c>
      <c r="M172" s="1" t="s">
        <v>1888</v>
      </c>
      <c r="N172" s="1" t="s">
        <v>1888</v>
      </c>
      <c r="O172" s="1" t="s">
        <v>1889</v>
      </c>
      <c r="P172" s="1" t="s">
        <v>1890</v>
      </c>
      <c r="Q172" s="1" t="s">
        <v>1891</v>
      </c>
      <c r="R172" s="1" t="s">
        <v>2926</v>
      </c>
      <c r="S172" s="1" t="s">
        <v>1893</v>
      </c>
      <c r="T172" s="1" t="s">
        <v>1894</v>
      </c>
      <c r="U172" s="1" t="s">
        <v>1895</v>
      </c>
      <c r="V172" s="1" t="s">
        <v>2031</v>
      </c>
    </row>
    <row r="173" s="1" customFormat="1" spans="1:22">
      <c r="A173" s="3">
        <v>999223176957049</v>
      </c>
      <c r="B173" s="1" t="s">
        <v>1926</v>
      </c>
      <c r="C173" s="1" t="s">
        <v>2927</v>
      </c>
      <c r="D173" s="1" t="s">
        <v>2060</v>
      </c>
      <c r="E173" s="1" t="s">
        <v>2928</v>
      </c>
      <c r="F173" s="1" t="s">
        <v>1918</v>
      </c>
      <c r="G173" s="1" t="s">
        <v>1883</v>
      </c>
      <c r="H173" s="1" t="s">
        <v>1885</v>
      </c>
      <c r="I173" s="1" t="s">
        <v>2761</v>
      </c>
      <c r="J173" s="1" t="s">
        <v>30</v>
      </c>
      <c r="K173" s="1" t="s">
        <v>2205</v>
      </c>
      <c r="L173" s="1" t="s">
        <v>2205</v>
      </c>
      <c r="M173" s="1" t="s">
        <v>1888</v>
      </c>
      <c r="N173" s="1" t="s">
        <v>1888</v>
      </c>
      <c r="O173" s="1" t="s">
        <v>1889</v>
      </c>
      <c r="P173" s="1" t="s">
        <v>1890</v>
      </c>
      <c r="Q173" s="1" t="s">
        <v>1891</v>
      </c>
      <c r="R173" s="1" t="s">
        <v>2929</v>
      </c>
      <c r="S173" s="1" t="s">
        <v>1893</v>
      </c>
      <c r="T173" s="1" t="s">
        <v>1894</v>
      </c>
      <c r="U173" s="1" t="s">
        <v>1895</v>
      </c>
      <c r="V173" s="1" t="s">
        <v>2065</v>
      </c>
    </row>
    <row r="174" s="1" customFormat="1" spans="1:22">
      <c r="A174" s="3">
        <v>999223176519570</v>
      </c>
      <c r="B174" s="1" t="s">
        <v>1926</v>
      </c>
      <c r="C174" s="1" t="s">
        <v>2930</v>
      </c>
      <c r="D174" s="1" t="s">
        <v>2668</v>
      </c>
      <c r="E174" s="1" t="s">
        <v>2669</v>
      </c>
      <c r="F174" s="1" t="s">
        <v>1926</v>
      </c>
      <c r="G174" s="1" t="s">
        <v>1918</v>
      </c>
      <c r="H174" s="1" t="s">
        <v>1885</v>
      </c>
      <c r="I174" s="1" t="s">
        <v>2931</v>
      </c>
      <c r="J174" s="1" t="s">
        <v>30</v>
      </c>
      <c r="K174" s="1" t="s">
        <v>2671</v>
      </c>
      <c r="L174" s="1" t="s">
        <v>2671</v>
      </c>
      <c r="M174" s="1" t="s">
        <v>1888</v>
      </c>
      <c r="N174" s="1" t="s">
        <v>1888</v>
      </c>
      <c r="O174" s="1" t="s">
        <v>1889</v>
      </c>
      <c r="P174" s="1" t="s">
        <v>1890</v>
      </c>
      <c r="Q174" s="1" t="s">
        <v>1891</v>
      </c>
      <c r="R174" s="1" t="s">
        <v>2932</v>
      </c>
      <c r="S174" s="1" t="s">
        <v>1893</v>
      </c>
      <c r="T174" s="1" t="s">
        <v>1894</v>
      </c>
      <c r="U174" s="1" t="s">
        <v>1895</v>
      </c>
      <c r="V174" s="1" t="s">
        <v>2031</v>
      </c>
    </row>
    <row r="175" s="1" customFormat="1" spans="1:22">
      <c r="A175" s="3">
        <v>999223176053561</v>
      </c>
      <c r="B175" s="1" t="s">
        <v>1926</v>
      </c>
      <c r="C175" s="1" t="s">
        <v>2933</v>
      </c>
      <c r="D175" s="1" t="s">
        <v>2934</v>
      </c>
      <c r="E175" s="1" t="s">
        <v>2935</v>
      </c>
      <c r="F175" s="1" t="s">
        <v>1926</v>
      </c>
      <c r="G175" s="1" t="s">
        <v>1884</v>
      </c>
      <c r="H175" s="1" t="s">
        <v>1885</v>
      </c>
      <c r="I175" s="1" t="s">
        <v>2936</v>
      </c>
      <c r="J175" s="1" t="s">
        <v>30</v>
      </c>
      <c r="K175" s="1" t="s">
        <v>2937</v>
      </c>
      <c r="L175" s="1" t="s">
        <v>2937</v>
      </c>
      <c r="M175" s="1" t="s">
        <v>1888</v>
      </c>
      <c r="N175" s="1" t="s">
        <v>1888</v>
      </c>
      <c r="O175" s="1" t="s">
        <v>1889</v>
      </c>
      <c r="P175" s="1" t="s">
        <v>1890</v>
      </c>
      <c r="Q175" s="1" t="s">
        <v>1891</v>
      </c>
      <c r="R175" s="1" t="s">
        <v>2938</v>
      </c>
      <c r="S175" s="1" t="s">
        <v>1893</v>
      </c>
      <c r="T175" s="1" t="s">
        <v>1894</v>
      </c>
      <c r="U175" s="1" t="s">
        <v>1895</v>
      </c>
      <c r="V175" s="1" t="s">
        <v>2939</v>
      </c>
    </row>
    <row r="176" s="1" customFormat="1" spans="1:22">
      <c r="A176" s="3">
        <v>999223175995467</v>
      </c>
      <c r="B176" s="1" t="s">
        <v>1926</v>
      </c>
      <c r="C176" s="1" t="s">
        <v>2940</v>
      </c>
      <c r="D176" s="1" t="s">
        <v>2941</v>
      </c>
      <c r="E176" s="1" t="s">
        <v>2942</v>
      </c>
      <c r="F176" s="1" t="s">
        <v>1926</v>
      </c>
      <c r="G176" s="1" t="s">
        <v>1918</v>
      </c>
      <c r="H176" s="1" t="s">
        <v>1885</v>
      </c>
      <c r="I176" s="1" t="s">
        <v>2943</v>
      </c>
      <c r="J176" s="1" t="s">
        <v>30</v>
      </c>
      <c r="K176" s="1" t="s">
        <v>2944</v>
      </c>
      <c r="L176" s="1" t="s">
        <v>2944</v>
      </c>
      <c r="M176" s="1" t="s">
        <v>1888</v>
      </c>
      <c r="N176" s="1" t="s">
        <v>1888</v>
      </c>
      <c r="O176" s="1" t="s">
        <v>1889</v>
      </c>
      <c r="P176" s="1" t="s">
        <v>1890</v>
      </c>
      <c r="Q176" s="1" t="s">
        <v>1891</v>
      </c>
      <c r="R176" s="1" t="s">
        <v>2945</v>
      </c>
      <c r="S176" s="1" t="s">
        <v>1893</v>
      </c>
      <c r="T176" s="1" t="s">
        <v>1894</v>
      </c>
      <c r="U176" s="1" t="s">
        <v>1895</v>
      </c>
      <c r="V176" s="1" t="s">
        <v>1938</v>
      </c>
    </row>
    <row r="177" s="1" customFormat="1" spans="1:22">
      <c r="A177" s="3">
        <v>999223175284881</v>
      </c>
      <c r="B177" s="1" t="s">
        <v>1926</v>
      </c>
      <c r="C177" s="1" t="s">
        <v>2946</v>
      </c>
      <c r="D177" s="1" t="s">
        <v>2947</v>
      </c>
      <c r="E177" s="1" t="s">
        <v>2948</v>
      </c>
      <c r="F177" s="1" t="s">
        <v>1926</v>
      </c>
      <c r="G177" s="1" t="s">
        <v>1883</v>
      </c>
      <c r="H177" s="1" t="s">
        <v>1885</v>
      </c>
      <c r="I177" s="1" t="s">
        <v>2949</v>
      </c>
      <c r="J177" s="1" t="s">
        <v>30</v>
      </c>
      <c r="K177" s="1" t="s">
        <v>2950</v>
      </c>
      <c r="L177" s="1" t="s">
        <v>2950</v>
      </c>
      <c r="M177" s="1" t="s">
        <v>1888</v>
      </c>
      <c r="N177" s="1" t="s">
        <v>1888</v>
      </c>
      <c r="O177" s="1" t="s">
        <v>1889</v>
      </c>
      <c r="P177" s="1" t="s">
        <v>1890</v>
      </c>
      <c r="Q177" s="1" t="s">
        <v>1891</v>
      </c>
      <c r="R177" s="1" t="s">
        <v>2951</v>
      </c>
      <c r="S177" s="1" t="s">
        <v>1893</v>
      </c>
      <c r="T177" s="1" t="s">
        <v>1894</v>
      </c>
      <c r="U177" s="1" t="s">
        <v>1895</v>
      </c>
      <c r="V177" s="1" t="s">
        <v>1904</v>
      </c>
    </row>
    <row r="178" s="1" customFormat="1" spans="1:22">
      <c r="A178" s="3">
        <v>999223175256843</v>
      </c>
      <c r="B178" s="1" t="s">
        <v>1926</v>
      </c>
      <c r="C178" s="1" t="s">
        <v>2952</v>
      </c>
      <c r="D178" s="1" t="s">
        <v>2953</v>
      </c>
      <c r="E178" s="1" t="s">
        <v>2954</v>
      </c>
      <c r="F178" s="1" t="s">
        <v>1926</v>
      </c>
      <c r="G178" s="1" t="s">
        <v>1918</v>
      </c>
      <c r="H178" s="1" t="s">
        <v>1885</v>
      </c>
      <c r="I178" s="1" t="s">
        <v>2955</v>
      </c>
      <c r="J178" s="1" t="s">
        <v>30</v>
      </c>
      <c r="K178" s="1" t="s">
        <v>2956</v>
      </c>
      <c r="L178" s="1" t="s">
        <v>2956</v>
      </c>
      <c r="M178" s="1" t="s">
        <v>1888</v>
      </c>
      <c r="N178" s="1" t="s">
        <v>1888</v>
      </c>
      <c r="O178" s="1" t="s">
        <v>1889</v>
      </c>
      <c r="P178" s="1" t="s">
        <v>1890</v>
      </c>
      <c r="Q178" s="1" t="s">
        <v>1891</v>
      </c>
      <c r="R178" s="1" t="s">
        <v>2957</v>
      </c>
      <c r="S178" s="1" t="s">
        <v>1893</v>
      </c>
      <c r="T178" s="1" t="s">
        <v>1894</v>
      </c>
      <c r="U178" s="1" t="s">
        <v>1895</v>
      </c>
      <c r="V178" s="1" t="s">
        <v>2207</v>
      </c>
    </row>
    <row r="179" s="1" customFormat="1" spans="1:22">
      <c r="A179" s="3">
        <v>999223175150011</v>
      </c>
      <c r="B179" s="1" t="s">
        <v>1926</v>
      </c>
      <c r="C179" s="1" t="s">
        <v>2958</v>
      </c>
      <c r="D179" s="1" t="s">
        <v>2959</v>
      </c>
      <c r="E179" s="1" t="s">
        <v>2960</v>
      </c>
      <c r="F179" s="1" t="s">
        <v>1926</v>
      </c>
      <c r="G179" s="1" t="s">
        <v>1918</v>
      </c>
      <c r="H179" s="1" t="s">
        <v>1885</v>
      </c>
      <c r="I179" s="1" t="s">
        <v>2961</v>
      </c>
      <c r="J179" s="1" t="s">
        <v>30</v>
      </c>
      <c r="K179" s="1" t="s">
        <v>2962</v>
      </c>
      <c r="L179" s="1" t="s">
        <v>2962</v>
      </c>
      <c r="M179" s="1" t="s">
        <v>1888</v>
      </c>
      <c r="N179" s="1" t="s">
        <v>1888</v>
      </c>
      <c r="O179" s="1" t="s">
        <v>1889</v>
      </c>
      <c r="P179" s="1" t="s">
        <v>1890</v>
      </c>
      <c r="Q179" s="1" t="s">
        <v>1891</v>
      </c>
      <c r="R179" s="1" t="s">
        <v>2963</v>
      </c>
      <c r="S179" s="1" t="s">
        <v>1893</v>
      </c>
      <c r="T179" s="1" t="s">
        <v>1894</v>
      </c>
      <c r="U179" s="1" t="s">
        <v>1895</v>
      </c>
      <c r="V179" s="1" t="s">
        <v>2051</v>
      </c>
    </row>
    <row r="180" s="1" customFormat="1" spans="1:22">
      <c r="A180" s="3">
        <v>999223174565364</v>
      </c>
      <c r="B180" s="1" t="s">
        <v>1926</v>
      </c>
      <c r="C180" s="1" t="s">
        <v>2964</v>
      </c>
      <c r="D180" s="1" t="s">
        <v>2965</v>
      </c>
      <c r="E180" s="1" t="s">
        <v>2966</v>
      </c>
      <c r="F180" s="1" t="s">
        <v>1918</v>
      </c>
      <c r="G180" s="1" t="s">
        <v>1883</v>
      </c>
      <c r="H180" s="1" t="s">
        <v>1885</v>
      </c>
      <c r="I180" s="1" t="s">
        <v>2967</v>
      </c>
      <c r="J180" s="1" t="s">
        <v>30</v>
      </c>
      <c r="K180" s="1" t="s">
        <v>2968</v>
      </c>
      <c r="L180" s="1" t="s">
        <v>2968</v>
      </c>
      <c r="M180" s="1" t="s">
        <v>1888</v>
      </c>
      <c r="N180" s="1" t="s">
        <v>1888</v>
      </c>
      <c r="O180" s="1" t="s">
        <v>1889</v>
      </c>
      <c r="P180" s="1" t="s">
        <v>1890</v>
      </c>
      <c r="Q180" s="1" t="s">
        <v>1891</v>
      </c>
      <c r="R180" s="1" t="s">
        <v>2969</v>
      </c>
      <c r="S180" s="1" t="s">
        <v>1893</v>
      </c>
      <c r="T180" s="1" t="s">
        <v>1894</v>
      </c>
      <c r="U180" s="1" t="s">
        <v>1895</v>
      </c>
      <c r="V180" s="1" t="s">
        <v>2065</v>
      </c>
    </row>
    <row r="181" s="1" customFormat="1" spans="1:22">
      <c r="A181" s="3">
        <v>999223174421991</v>
      </c>
      <c r="B181" s="1" t="s">
        <v>1926</v>
      </c>
      <c r="C181" s="1" t="s">
        <v>2970</v>
      </c>
      <c r="D181" s="1" t="s">
        <v>2971</v>
      </c>
      <c r="E181" s="1" t="s">
        <v>2972</v>
      </c>
      <c r="F181" s="1" t="s">
        <v>1926</v>
      </c>
      <c r="G181" s="1" t="s">
        <v>1883</v>
      </c>
      <c r="H181" s="1" t="s">
        <v>1885</v>
      </c>
      <c r="I181" s="1" t="s">
        <v>2973</v>
      </c>
      <c r="J181" s="1" t="s">
        <v>30</v>
      </c>
      <c r="K181" s="1" t="s">
        <v>2974</v>
      </c>
      <c r="L181" s="1" t="s">
        <v>2974</v>
      </c>
      <c r="M181" s="1" t="s">
        <v>1888</v>
      </c>
      <c r="N181" s="1" t="s">
        <v>1888</v>
      </c>
      <c r="O181" s="1" t="s">
        <v>1889</v>
      </c>
      <c r="P181" s="1" t="s">
        <v>1890</v>
      </c>
      <c r="Q181" s="1" t="s">
        <v>1891</v>
      </c>
      <c r="R181" s="1" t="s">
        <v>2975</v>
      </c>
      <c r="S181" s="1" t="s">
        <v>1893</v>
      </c>
      <c r="T181" s="1" t="s">
        <v>1894</v>
      </c>
      <c r="U181" s="1" t="s">
        <v>1895</v>
      </c>
      <c r="V181" s="1" t="s">
        <v>2051</v>
      </c>
    </row>
    <row r="182" s="1" customFormat="1" spans="1:22">
      <c r="A182" s="3">
        <v>23174058589</v>
      </c>
      <c r="B182" s="1" t="s">
        <v>1934</v>
      </c>
      <c r="C182" s="1" t="s">
        <v>2976</v>
      </c>
      <c r="D182" s="1" t="s">
        <v>2977</v>
      </c>
      <c r="E182" s="1" t="s">
        <v>2978</v>
      </c>
      <c r="F182" s="1" t="s">
        <v>1926</v>
      </c>
      <c r="G182" s="1" t="s">
        <v>1883</v>
      </c>
      <c r="H182" s="1" t="s">
        <v>1885</v>
      </c>
      <c r="I182" s="1" t="s">
        <v>2979</v>
      </c>
      <c r="J182" s="1" t="s">
        <v>30</v>
      </c>
      <c r="K182" s="1" t="s">
        <v>2980</v>
      </c>
      <c r="L182" s="1" t="s">
        <v>2980</v>
      </c>
      <c r="M182" s="1" t="s">
        <v>1888</v>
      </c>
      <c r="N182" s="1" t="s">
        <v>1888</v>
      </c>
      <c r="O182" s="1" t="s">
        <v>1889</v>
      </c>
      <c r="P182" s="1" t="s">
        <v>1890</v>
      </c>
      <c r="Q182" s="1" t="s">
        <v>1891</v>
      </c>
      <c r="R182" s="1" t="s">
        <v>2981</v>
      </c>
      <c r="S182" s="1" t="s">
        <v>1893</v>
      </c>
      <c r="T182" s="1" t="s">
        <v>1894</v>
      </c>
      <c r="U182" s="1" t="s">
        <v>1895</v>
      </c>
      <c r="V182" s="1" t="s">
        <v>2549</v>
      </c>
    </row>
    <row r="183" s="1" customFormat="1" spans="1:22">
      <c r="A183" s="3">
        <v>23173818627</v>
      </c>
      <c r="B183" s="1" t="s">
        <v>1934</v>
      </c>
      <c r="C183" s="1" t="s">
        <v>2982</v>
      </c>
      <c r="D183" s="1" t="s">
        <v>2983</v>
      </c>
      <c r="E183" s="1" t="s">
        <v>2984</v>
      </c>
      <c r="F183" s="1" t="s">
        <v>1883</v>
      </c>
      <c r="G183" s="1" t="s">
        <v>1884</v>
      </c>
      <c r="H183" s="1" t="s">
        <v>1885</v>
      </c>
      <c r="I183" s="1" t="s">
        <v>2985</v>
      </c>
      <c r="J183" s="1" t="s">
        <v>30</v>
      </c>
      <c r="K183" s="1" t="s">
        <v>2986</v>
      </c>
      <c r="L183" s="1" t="s">
        <v>2986</v>
      </c>
      <c r="M183" s="1" t="s">
        <v>1888</v>
      </c>
      <c r="N183" s="1" t="s">
        <v>1888</v>
      </c>
      <c r="O183" s="1" t="s">
        <v>1889</v>
      </c>
      <c r="P183" s="1" t="s">
        <v>1890</v>
      </c>
      <c r="Q183" s="1" t="s">
        <v>1891</v>
      </c>
      <c r="R183" s="1" t="s">
        <v>2987</v>
      </c>
      <c r="S183" s="1" t="s">
        <v>1893</v>
      </c>
      <c r="T183" s="1" t="s">
        <v>1894</v>
      </c>
      <c r="U183" s="1" t="s">
        <v>1895</v>
      </c>
      <c r="V183" s="1" t="s">
        <v>1945</v>
      </c>
    </row>
    <row r="184" s="1" customFormat="1" spans="1:22">
      <c r="A184" s="3">
        <v>999223173241036</v>
      </c>
      <c r="B184" s="1" t="s">
        <v>1934</v>
      </c>
      <c r="C184" s="1" t="s">
        <v>2988</v>
      </c>
      <c r="D184" s="1" t="s">
        <v>2989</v>
      </c>
      <c r="E184" s="1" t="s">
        <v>2990</v>
      </c>
      <c r="F184" s="1" t="s">
        <v>1883</v>
      </c>
      <c r="G184" s="1" t="s">
        <v>1884</v>
      </c>
      <c r="H184" s="1" t="s">
        <v>1885</v>
      </c>
      <c r="I184" s="1" t="s">
        <v>2991</v>
      </c>
      <c r="J184" s="1" t="s">
        <v>30</v>
      </c>
      <c r="K184" s="1" t="s">
        <v>2992</v>
      </c>
      <c r="L184" s="1" t="s">
        <v>2992</v>
      </c>
      <c r="M184" s="1" t="s">
        <v>1888</v>
      </c>
      <c r="N184" s="1" t="s">
        <v>1888</v>
      </c>
      <c r="O184" s="1" t="s">
        <v>1889</v>
      </c>
      <c r="P184" s="1" t="s">
        <v>1890</v>
      </c>
      <c r="Q184" s="1" t="s">
        <v>1891</v>
      </c>
      <c r="R184" s="1" t="s">
        <v>2993</v>
      </c>
      <c r="S184" s="1" t="s">
        <v>1893</v>
      </c>
      <c r="T184" s="1" t="s">
        <v>1894</v>
      </c>
      <c r="U184" s="1" t="s">
        <v>1895</v>
      </c>
      <c r="V184" s="1" t="s">
        <v>2031</v>
      </c>
    </row>
    <row r="185" s="1" customFormat="1" spans="1:22">
      <c r="A185" s="3">
        <v>999223172407212</v>
      </c>
      <c r="B185" s="1" t="s">
        <v>1934</v>
      </c>
      <c r="C185" s="1" t="s">
        <v>2994</v>
      </c>
      <c r="D185" s="1" t="s">
        <v>2995</v>
      </c>
      <c r="E185" s="1" t="s">
        <v>2996</v>
      </c>
      <c r="F185" s="1" t="s">
        <v>1934</v>
      </c>
      <c r="G185" s="1" t="s">
        <v>1918</v>
      </c>
      <c r="H185" s="1" t="s">
        <v>1885</v>
      </c>
      <c r="I185" s="1" t="s">
        <v>2997</v>
      </c>
      <c r="J185" s="1" t="s">
        <v>30</v>
      </c>
      <c r="K185" s="1" t="s">
        <v>2998</v>
      </c>
      <c r="L185" s="1" t="s">
        <v>2998</v>
      </c>
      <c r="M185" s="1" t="s">
        <v>1888</v>
      </c>
      <c r="N185" s="1" t="s">
        <v>1888</v>
      </c>
      <c r="O185" s="1" t="s">
        <v>1889</v>
      </c>
      <c r="P185" s="1" t="s">
        <v>1890</v>
      </c>
      <c r="Q185" s="1" t="s">
        <v>1891</v>
      </c>
      <c r="R185" s="1" t="s">
        <v>2999</v>
      </c>
      <c r="S185" s="1" t="s">
        <v>1893</v>
      </c>
      <c r="T185" s="1" t="s">
        <v>1894</v>
      </c>
      <c r="U185" s="1" t="s">
        <v>1895</v>
      </c>
      <c r="V185" s="1" t="s">
        <v>2051</v>
      </c>
    </row>
    <row r="186" s="1" customFormat="1" spans="1:22">
      <c r="A186" s="3">
        <v>999223172099528</v>
      </c>
      <c r="B186" s="1" t="s">
        <v>1934</v>
      </c>
      <c r="C186" s="1" t="s">
        <v>3000</v>
      </c>
      <c r="D186" s="1" t="s">
        <v>3001</v>
      </c>
      <c r="E186" s="1" t="s">
        <v>3002</v>
      </c>
      <c r="F186" s="1" t="s">
        <v>1926</v>
      </c>
      <c r="G186" s="1" t="s">
        <v>1883</v>
      </c>
      <c r="H186" s="1" t="s">
        <v>1885</v>
      </c>
      <c r="I186" s="1" t="s">
        <v>3003</v>
      </c>
      <c r="J186" s="1" t="s">
        <v>30</v>
      </c>
      <c r="K186" s="1" t="s">
        <v>3004</v>
      </c>
      <c r="L186" s="1" t="s">
        <v>3004</v>
      </c>
      <c r="M186" s="1" t="s">
        <v>1888</v>
      </c>
      <c r="N186" s="1" t="s">
        <v>1888</v>
      </c>
      <c r="O186" s="1" t="s">
        <v>1889</v>
      </c>
      <c r="P186" s="1" t="s">
        <v>1890</v>
      </c>
      <c r="Q186" s="1" t="s">
        <v>1891</v>
      </c>
      <c r="R186" s="1" t="s">
        <v>3005</v>
      </c>
      <c r="S186" s="1" t="s">
        <v>1893</v>
      </c>
      <c r="T186" s="1" t="s">
        <v>1894</v>
      </c>
      <c r="U186" s="1" t="s">
        <v>1895</v>
      </c>
      <c r="V186" s="1" t="s">
        <v>1904</v>
      </c>
    </row>
    <row r="187" s="1" customFormat="1" spans="1:22">
      <c r="A187" s="3">
        <v>999223171501103</v>
      </c>
      <c r="B187" s="1" t="s">
        <v>1934</v>
      </c>
      <c r="C187" s="1" t="s">
        <v>3006</v>
      </c>
      <c r="D187" s="1" t="s">
        <v>3007</v>
      </c>
      <c r="E187" s="1" t="s">
        <v>3008</v>
      </c>
      <c r="F187" s="1" t="s">
        <v>1934</v>
      </c>
      <c r="G187" s="1" t="s">
        <v>1918</v>
      </c>
      <c r="H187" s="1" t="s">
        <v>1885</v>
      </c>
      <c r="I187" s="1" t="s">
        <v>3009</v>
      </c>
      <c r="J187" s="1" t="s">
        <v>30</v>
      </c>
      <c r="K187" s="1" t="s">
        <v>3010</v>
      </c>
      <c r="L187" s="1" t="s">
        <v>3010</v>
      </c>
      <c r="M187" s="1" t="s">
        <v>1888</v>
      </c>
      <c r="N187" s="1" t="s">
        <v>1888</v>
      </c>
      <c r="O187" s="1" t="s">
        <v>1889</v>
      </c>
      <c r="P187" s="1" t="s">
        <v>1890</v>
      </c>
      <c r="Q187" s="1" t="s">
        <v>1891</v>
      </c>
      <c r="R187" s="1" t="s">
        <v>3011</v>
      </c>
      <c r="S187" s="1" t="s">
        <v>1893</v>
      </c>
      <c r="T187" s="1" t="s">
        <v>1894</v>
      </c>
      <c r="U187" s="1" t="s">
        <v>1895</v>
      </c>
      <c r="V187" s="1" t="s">
        <v>1904</v>
      </c>
    </row>
    <row r="188" s="1" customFormat="1" spans="1:22">
      <c r="A188" s="3">
        <v>999223168569514</v>
      </c>
      <c r="B188" s="1" t="s">
        <v>1934</v>
      </c>
      <c r="C188" s="1" t="s">
        <v>3012</v>
      </c>
      <c r="D188" s="1" t="s">
        <v>2450</v>
      </c>
      <c r="E188" s="1" t="s">
        <v>3013</v>
      </c>
      <c r="F188" s="1" t="s">
        <v>1918</v>
      </c>
      <c r="G188" s="1" t="s">
        <v>1883</v>
      </c>
      <c r="H188" s="1" t="s">
        <v>1885</v>
      </c>
      <c r="I188" s="1" t="s">
        <v>3014</v>
      </c>
      <c r="J188" s="1" t="s">
        <v>30</v>
      </c>
      <c r="K188" s="1" t="s">
        <v>3015</v>
      </c>
      <c r="L188" s="1" t="s">
        <v>3015</v>
      </c>
      <c r="M188" s="1" t="s">
        <v>1888</v>
      </c>
      <c r="N188" s="1" t="s">
        <v>1888</v>
      </c>
      <c r="O188" s="1" t="s">
        <v>1889</v>
      </c>
      <c r="P188" s="1" t="s">
        <v>1890</v>
      </c>
      <c r="Q188" s="1" t="s">
        <v>1891</v>
      </c>
      <c r="R188" s="1" t="s">
        <v>3016</v>
      </c>
      <c r="S188" s="1" t="s">
        <v>1893</v>
      </c>
      <c r="T188" s="1" t="s">
        <v>1894</v>
      </c>
      <c r="U188" s="1" t="s">
        <v>1895</v>
      </c>
      <c r="V188" s="1" t="s">
        <v>2065</v>
      </c>
    </row>
    <row r="189" s="1" customFormat="1" spans="1:22">
      <c r="A189" s="3">
        <v>999223168532696</v>
      </c>
      <c r="B189" s="1" t="s">
        <v>1934</v>
      </c>
      <c r="C189" s="1" t="s">
        <v>3017</v>
      </c>
      <c r="D189" s="1" t="s">
        <v>3018</v>
      </c>
      <c r="E189" s="1" t="s">
        <v>3019</v>
      </c>
      <c r="F189" s="1" t="s">
        <v>1918</v>
      </c>
      <c r="G189" s="1" t="s">
        <v>1884</v>
      </c>
      <c r="H189" s="1" t="s">
        <v>1885</v>
      </c>
      <c r="I189" s="1" t="s">
        <v>3020</v>
      </c>
      <c r="J189" s="1" t="s">
        <v>30</v>
      </c>
      <c r="K189" s="1" t="s">
        <v>3021</v>
      </c>
      <c r="L189" s="1" t="s">
        <v>3021</v>
      </c>
      <c r="M189" s="1" t="s">
        <v>1888</v>
      </c>
      <c r="N189" s="1" t="s">
        <v>1888</v>
      </c>
      <c r="O189" s="1" t="s">
        <v>1889</v>
      </c>
      <c r="P189" s="1" t="s">
        <v>1890</v>
      </c>
      <c r="Q189" s="1" t="s">
        <v>1891</v>
      </c>
      <c r="R189" s="1" t="s">
        <v>3022</v>
      </c>
      <c r="S189" s="1" t="s">
        <v>1893</v>
      </c>
      <c r="T189" s="1" t="s">
        <v>1894</v>
      </c>
      <c r="U189" s="1" t="s">
        <v>1895</v>
      </c>
      <c r="V189" s="1" t="s">
        <v>2051</v>
      </c>
    </row>
    <row r="190" s="1" customFormat="1" spans="1:22">
      <c r="A190" s="3">
        <v>999223168381234</v>
      </c>
      <c r="B190" s="1" t="s">
        <v>1934</v>
      </c>
      <c r="C190" s="1" t="s">
        <v>3023</v>
      </c>
      <c r="D190" s="1" t="s">
        <v>3024</v>
      </c>
      <c r="E190" s="1" t="s">
        <v>3025</v>
      </c>
      <c r="F190" s="1" t="s">
        <v>1926</v>
      </c>
      <c r="G190" s="1" t="s">
        <v>1884</v>
      </c>
      <c r="H190" s="1" t="s">
        <v>1885</v>
      </c>
      <c r="I190" s="1" t="s">
        <v>3026</v>
      </c>
      <c r="J190" s="1" t="s">
        <v>30</v>
      </c>
      <c r="K190" s="1" t="s">
        <v>3027</v>
      </c>
      <c r="L190" s="1" t="s">
        <v>3027</v>
      </c>
      <c r="M190" s="1" t="s">
        <v>1888</v>
      </c>
      <c r="N190" s="1" t="s">
        <v>1888</v>
      </c>
      <c r="O190" s="1" t="s">
        <v>1889</v>
      </c>
      <c r="P190" s="1" t="s">
        <v>1890</v>
      </c>
      <c r="Q190" s="1" t="s">
        <v>1891</v>
      </c>
      <c r="R190" s="1" t="s">
        <v>3028</v>
      </c>
      <c r="S190" s="1" t="s">
        <v>1893</v>
      </c>
      <c r="T190" s="1" t="s">
        <v>1894</v>
      </c>
      <c r="U190" s="1" t="s">
        <v>1895</v>
      </c>
      <c r="V190" s="1" t="s">
        <v>2031</v>
      </c>
    </row>
    <row r="191" s="1" customFormat="1" spans="1:22">
      <c r="A191" s="3">
        <v>999223168344489</v>
      </c>
      <c r="B191" s="1" t="s">
        <v>1934</v>
      </c>
      <c r="C191" s="1" t="s">
        <v>3029</v>
      </c>
      <c r="D191" s="1" t="s">
        <v>3030</v>
      </c>
      <c r="E191" s="1" t="s">
        <v>3031</v>
      </c>
      <c r="F191" s="1" t="s">
        <v>1918</v>
      </c>
      <c r="G191" s="1" t="s">
        <v>1883</v>
      </c>
      <c r="H191" s="1" t="s">
        <v>1885</v>
      </c>
      <c r="I191" s="1" t="s">
        <v>3032</v>
      </c>
      <c r="J191" s="1" t="s">
        <v>30</v>
      </c>
      <c r="K191" s="1" t="s">
        <v>3033</v>
      </c>
      <c r="L191" s="1" t="s">
        <v>3033</v>
      </c>
      <c r="M191" s="1" t="s">
        <v>1888</v>
      </c>
      <c r="N191" s="1" t="s">
        <v>1888</v>
      </c>
      <c r="O191" s="1" t="s">
        <v>1889</v>
      </c>
      <c r="P191" s="1" t="s">
        <v>1890</v>
      </c>
      <c r="Q191" s="1" t="s">
        <v>1891</v>
      </c>
      <c r="R191" s="1" t="s">
        <v>3034</v>
      </c>
      <c r="S191" s="1" t="s">
        <v>1893</v>
      </c>
      <c r="T191" s="1" t="s">
        <v>1894</v>
      </c>
      <c r="U191" s="1" t="s">
        <v>1895</v>
      </c>
      <c r="V191" s="1" t="s">
        <v>1904</v>
      </c>
    </row>
    <row r="192" s="1" customFormat="1" spans="1:22">
      <c r="A192" s="3">
        <v>999223167679268</v>
      </c>
      <c r="B192" s="1" t="s">
        <v>1934</v>
      </c>
      <c r="C192" s="1" t="s">
        <v>3035</v>
      </c>
      <c r="D192" s="1" t="s">
        <v>3036</v>
      </c>
      <c r="E192" s="1" t="s">
        <v>3037</v>
      </c>
      <c r="F192" s="1" t="s">
        <v>1926</v>
      </c>
      <c r="G192" s="1" t="s">
        <v>1918</v>
      </c>
      <c r="H192" s="1" t="s">
        <v>1885</v>
      </c>
      <c r="I192" s="1" t="s">
        <v>3038</v>
      </c>
      <c r="J192" s="1" t="s">
        <v>30</v>
      </c>
      <c r="K192" s="1" t="s">
        <v>2020</v>
      </c>
      <c r="L192" s="1" t="s">
        <v>2020</v>
      </c>
      <c r="M192" s="1" t="s">
        <v>1888</v>
      </c>
      <c r="N192" s="1" t="s">
        <v>1888</v>
      </c>
      <c r="O192" s="1" t="s">
        <v>1889</v>
      </c>
      <c r="P192" s="1" t="s">
        <v>1890</v>
      </c>
      <c r="Q192" s="1" t="s">
        <v>1891</v>
      </c>
      <c r="R192" s="1" t="s">
        <v>3039</v>
      </c>
      <c r="S192" s="1" t="s">
        <v>1893</v>
      </c>
      <c r="T192" s="1" t="s">
        <v>1894</v>
      </c>
      <c r="U192" s="1" t="s">
        <v>1895</v>
      </c>
      <c r="V192" s="1" t="s">
        <v>3040</v>
      </c>
    </row>
    <row r="193" s="1" customFormat="1" spans="1:22">
      <c r="A193" s="3">
        <v>999223167400838</v>
      </c>
      <c r="B193" s="1" t="s">
        <v>1934</v>
      </c>
      <c r="C193" s="1" t="s">
        <v>3041</v>
      </c>
      <c r="D193" s="1" t="s">
        <v>3042</v>
      </c>
      <c r="E193" s="1" t="s">
        <v>3043</v>
      </c>
      <c r="F193" s="1" t="s">
        <v>1934</v>
      </c>
      <c r="G193" s="1" t="s">
        <v>1918</v>
      </c>
      <c r="H193" s="1" t="s">
        <v>1885</v>
      </c>
      <c r="I193" s="1" t="s">
        <v>3044</v>
      </c>
      <c r="J193" s="1" t="s">
        <v>30</v>
      </c>
      <c r="K193" s="1" t="s">
        <v>3045</v>
      </c>
      <c r="L193" s="1" t="s">
        <v>3045</v>
      </c>
      <c r="M193" s="1" t="s">
        <v>1888</v>
      </c>
      <c r="N193" s="1" t="s">
        <v>1888</v>
      </c>
      <c r="O193" s="1" t="s">
        <v>1889</v>
      </c>
      <c r="P193" s="1" t="s">
        <v>1890</v>
      </c>
      <c r="Q193" s="1" t="s">
        <v>1891</v>
      </c>
      <c r="R193" s="1" t="s">
        <v>3046</v>
      </c>
      <c r="S193" s="1" t="s">
        <v>1893</v>
      </c>
      <c r="T193" s="1" t="s">
        <v>1894</v>
      </c>
      <c r="U193" s="1" t="s">
        <v>1895</v>
      </c>
      <c r="V193" s="1" t="s">
        <v>2275</v>
      </c>
    </row>
    <row r="194" s="1" customFormat="1" spans="1:22">
      <c r="A194" s="3">
        <v>999223167339059</v>
      </c>
      <c r="B194" s="1" t="s">
        <v>1934</v>
      </c>
      <c r="C194" s="1" t="s">
        <v>3047</v>
      </c>
      <c r="D194" s="1" t="s">
        <v>3048</v>
      </c>
      <c r="E194" s="1" t="s">
        <v>3049</v>
      </c>
      <c r="F194" s="1" t="s">
        <v>1934</v>
      </c>
      <c r="G194" s="1" t="s">
        <v>1918</v>
      </c>
      <c r="H194" s="1" t="s">
        <v>1885</v>
      </c>
      <c r="I194" s="1" t="s">
        <v>3050</v>
      </c>
      <c r="J194" s="1" t="s">
        <v>30</v>
      </c>
      <c r="K194" s="1" t="s">
        <v>3051</v>
      </c>
      <c r="L194" s="1" t="s">
        <v>3051</v>
      </c>
      <c r="M194" s="1" t="s">
        <v>1888</v>
      </c>
      <c r="N194" s="1" t="s">
        <v>1888</v>
      </c>
      <c r="O194" s="1" t="s">
        <v>1889</v>
      </c>
      <c r="P194" s="1" t="s">
        <v>1890</v>
      </c>
      <c r="Q194" s="1" t="s">
        <v>1891</v>
      </c>
      <c r="R194" s="1" t="s">
        <v>3052</v>
      </c>
      <c r="S194" s="1" t="s">
        <v>1893</v>
      </c>
      <c r="T194" s="1" t="s">
        <v>1894</v>
      </c>
      <c r="U194" s="1" t="s">
        <v>1895</v>
      </c>
      <c r="V194" s="1" t="s">
        <v>1904</v>
      </c>
    </row>
    <row r="195" s="1" customFormat="1" spans="1:22">
      <c r="A195" s="3">
        <v>999223167318642</v>
      </c>
      <c r="B195" s="1" t="s">
        <v>1934</v>
      </c>
      <c r="C195" s="1" t="s">
        <v>3053</v>
      </c>
      <c r="D195" s="1" t="s">
        <v>3054</v>
      </c>
      <c r="E195" s="1" t="s">
        <v>3055</v>
      </c>
      <c r="F195" s="1" t="s">
        <v>1918</v>
      </c>
      <c r="G195" s="1" t="s">
        <v>1883</v>
      </c>
      <c r="H195" s="1" t="s">
        <v>1885</v>
      </c>
      <c r="I195" s="1" t="s">
        <v>3056</v>
      </c>
      <c r="J195" s="1" t="s">
        <v>30</v>
      </c>
      <c r="K195" s="1" t="s">
        <v>3057</v>
      </c>
      <c r="L195" s="1" t="s">
        <v>3057</v>
      </c>
      <c r="M195" s="1" t="s">
        <v>1888</v>
      </c>
      <c r="N195" s="1" t="s">
        <v>1888</v>
      </c>
      <c r="O195" s="1" t="s">
        <v>1889</v>
      </c>
      <c r="P195" s="1" t="s">
        <v>1890</v>
      </c>
      <c r="Q195" s="1" t="s">
        <v>1891</v>
      </c>
      <c r="R195" s="1" t="s">
        <v>3058</v>
      </c>
      <c r="S195" s="1" t="s">
        <v>1893</v>
      </c>
      <c r="T195" s="1" t="s">
        <v>1894</v>
      </c>
      <c r="U195" s="1" t="s">
        <v>1895</v>
      </c>
      <c r="V195" s="1" t="s">
        <v>2065</v>
      </c>
    </row>
    <row r="196" s="1" customFormat="1" spans="1:22">
      <c r="A196" s="3">
        <v>999223166994198</v>
      </c>
      <c r="B196" s="1" t="s">
        <v>1934</v>
      </c>
      <c r="C196" s="1" t="s">
        <v>3059</v>
      </c>
      <c r="D196" s="1" t="s">
        <v>3054</v>
      </c>
      <c r="E196" s="1" t="s">
        <v>3060</v>
      </c>
      <c r="F196" s="1" t="s">
        <v>1883</v>
      </c>
      <c r="G196" s="1" t="s">
        <v>1884</v>
      </c>
      <c r="H196" s="1" t="s">
        <v>1885</v>
      </c>
      <c r="I196" s="1" t="s">
        <v>3061</v>
      </c>
      <c r="J196" s="1" t="s">
        <v>30</v>
      </c>
      <c r="K196" s="1" t="s">
        <v>3062</v>
      </c>
      <c r="L196" s="1" t="s">
        <v>3062</v>
      </c>
      <c r="M196" s="1" t="s">
        <v>1888</v>
      </c>
      <c r="N196" s="1" t="s">
        <v>1888</v>
      </c>
      <c r="O196" s="1" t="s">
        <v>1889</v>
      </c>
      <c r="P196" s="1" t="s">
        <v>1890</v>
      </c>
      <c r="Q196" s="1" t="s">
        <v>1891</v>
      </c>
      <c r="R196" s="1" t="s">
        <v>3063</v>
      </c>
      <c r="S196" s="1" t="s">
        <v>1893</v>
      </c>
      <c r="T196" s="1" t="s">
        <v>1894</v>
      </c>
      <c r="U196" s="1" t="s">
        <v>1895</v>
      </c>
      <c r="V196" s="1" t="s">
        <v>2065</v>
      </c>
    </row>
    <row r="197" s="1" customFormat="1" spans="1:22">
      <c r="A197" s="3">
        <v>999223166889160</v>
      </c>
      <c r="B197" s="1" t="s">
        <v>1934</v>
      </c>
      <c r="C197" s="1" t="s">
        <v>3064</v>
      </c>
      <c r="D197" s="1" t="s">
        <v>3065</v>
      </c>
      <c r="E197" s="1" t="s">
        <v>3066</v>
      </c>
      <c r="F197" s="1" t="s">
        <v>1934</v>
      </c>
      <c r="G197" s="1" t="s">
        <v>1918</v>
      </c>
      <c r="H197" s="1" t="s">
        <v>1885</v>
      </c>
      <c r="I197" s="1" t="s">
        <v>3067</v>
      </c>
      <c r="J197" s="1" t="s">
        <v>30</v>
      </c>
      <c r="K197" s="1" t="s">
        <v>3068</v>
      </c>
      <c r="L197" s="1" t="s">
        <v>3068</v>
      </c>
      <c r="M197" s="1" t="s">
        <v>1888</v>
      </c>
      <c r="N197" s="1" t="s">
        <v>1888</v>
      </c>
      <c r="O197" s="1" t="s">
        <v>1889</v>
      </c>
      <c r="P197" s="1" t="s">
        <v>1890</v>
      </c>
      <c r="Q197" s="1" t="s">
        <v>1891</v>
      </c>
      <c r="R197" s="1" t="s">
        <v>3069</v>
      </c>
      <c r="S197" s="1" t="s">
        <v>1893</v>
      </c>
      <c r="T197" s="1" t="s">
        <v>1894</v>
      </c>
      <c r="U197" s="1" t="s">
        <v>1895</v>
      </c>
      <c r="V197" s="1" t="s">
        <v>1904</v>
      </c>
    </row>
    <row r="198" s="1" customFormat="1" spans="1:22">
      <c r="A198" s="3">
        <v>999223166822044</v>
      </c>
      <c r="B198" s="1" t="s">
        <v>1934</v>
      </c>
      <c r="C198" s="1" t="s">
        <v>3070</v>
      </c>
      <c r="D198" s="1" t="s">
        <v>3065</v>
      </c>
      <c r="E198" s="1" t="s">
        <v>3071</v>
      </c>
      <c r="F198" s="1" t="s">
        <v>1926</v>
      </c>
      <c r="G198" s="1" t="s">
        <v>1918</v>
      </c>
      <c r="H198" s="1" t="s">
        <v>1885</v>
      </c>
      <c r="I198" s="1" t="s">
        <v>3072</v>
      </c>
      <c r="J198" s="1" t="s">
        <v>30</v>
      </c>
      <c r="K198" s="1" t="s">
        <v>3073</v>
      </c>
      <c r="L198" s="1" t="s">
        <v>3073</v>
      </c>
      <c r="M198" s="1" t="s">
        <v>1888</v>
      </c>
      <c r="N198" s="1" t="s">
        <v>1888</v>
      </c>
      <c r="O198" s="1" t="s">
        <v>1889</v>
      </c>
      <c r="P198" s="1" t="s">
        <v>1890</v>
      </c>
      <c r="Q198" s="1" t="s">
        <v>1891</v>
      </c>
      <c r="R198" s="1" t="s">
        <v>3074</v>
      </c>
      <c r="S198" s="1" t="s">
        <v>1893</v>
      </c>
      <c r="T198" s="1" t="s">
        <v>1894</v>
      </c>
      <c r="U198" s="1" t="s">
        <v>1895</v>
      </c>
      <c r="V198" s="1" t="s">
        <v>1904</v>
      </c>
    </row>
    <row r="199" s="1" customFormat="1" spans="1:22">
      <c r="A199" s="3">
        <v>999223166529168</v>
      </c>
      <c r="B199" s="1" t="s">
        <v>1934</v>
      </c>
      <c r="C199" s="1" t="s">
        <v>3075</v>
      </c>
      <c r="D199" s="1" t="s">
        <v>3076</v>
      </c>
      <c r="E199" s="1" t="s">
        <v>3077</v>
      </c>
      <c r="F199" s="1" t="s">
        <v>1883</v>
      </c>
      <c r="G199" s="1" t="s">
        <v>1884</v>
      </c>
      <c r="H199" s="1" t="s">
        <v>1885</v>
      </c>
      <c r="I199" s="1" t="s">
        <v>3078</v>
      </c>
      <c r="J199" s="1" t="s">
        <v>30</v>
      </c>
      <c r="K199" s="1" t="s">
        <v>3079</v>
      </c>
      <c r="L199" s="1" t="s">
        <v>3079</v>
      </c>
      <c r="M199" s="1" t="s">
        <v>1888</v>
      </c>
      <c r="N199" s="1" t="s">
        <v>1888</v>
      </c>
      <c r="O199" s="1" t="s">
        <v>1889</v>
      </c>
      <c r="P199" s="1" t="s">
        <v>1890</v>
      </c>
      <c r="Q199" s="1" t="s">
        <v>1891</v>
      </c>
      <c r="R199" s="1" t="s">
        <v>3080</v>
      </c>
      <c r="S199" s="1" t="s">
        <v>1893</v>
      </c>
      <c r="T199" s="1" t="s">
        <v>1894</v>
      </c>
      <c r="U199" s="1" t="s">
        <v>1895</v>
      </c>
      <c r="V199" s="1" t="s">
        <v>2136</v>
      </c>
    </row>
    <row r="200" s="1" customFormat="1" spans="1:22">
      <c r="A200" s="3">
        <v>999223165591561</v>
      </c>
      <c r="B200" s="1" t="s">
        <v>1934</v>
      </c>
      <c r="C200" s="1" t="s">
        <v>3081</v>
      </c>
      <c r="D200" s="1" t="s">
        <v>3082</v>
      </c>
      <c r="E200" s="1" t="s">
        <v>3083</v>
      </c>
      <c r="F200" s="1" t="s">
        <v>1926</v>
      </c>
      <c r="G200" s="1" t="s">
        <v>1884</v>
      </c>
      <c r="H200" s="1" t="s">
        <v>1885</v>
      </c>
      <c r="I200" s="1" t="s">
        <v>3084</v>
      </c>
      <c r="J200" s="1" t="s">
        <v>30</v>
      </c>
      <c r="K200" s="1" t="s">
        <v>3085</v>
      </c>
      <c r="L200" s="1" t="s">
        <v>3085</v>
      </c>
      <c r="M200" s="1" t="s">
        <v>1888</v>
      </c>
      <c r="N200" s="1" t="s">
        <v>1888</v>
      </c>
      <c r="O200" s="1" t="s">
        <v>1889</v>
      </c>
      <c r="P200" s="1" t="s">
        <v>1890</v>
      </c>
      <c r="Q200" s="1" t="s">
        <v>1891</v>
      </c>
      <c r="R200" s="1" t="s">
        <v>3086</v>
      </c>
      <c r="S200" s="1" t="s">
        <v>1893</v>
      </c>
      <c r="T200" s="1" t="s">
        <v>1894</v>
      </c>
      <c r="U200" s="1" t="s">
        <v>1895</v>
      </c>
      <c r="V200" s="1" t="s">
        <v>2183</v>
      </c>
    </row>
    <row r="201" s="1" customFormat="1" spans="1:22">
      <c r="A201" s="3">
        <v>999223165438049</v>
      </c>
      <c r="B201" s="1" t="s">
        <v>1934</v>
      </c>
      <c r="C201" s="1" t="s">
        <v>3087</v>
      </c>
      <c r="D201" s="1" t="s">
        <v>3088</v>
      </c>
      <c r="E201" s="1" t="s">
        <v>3089</v>
      </c>
      <c r="F201" s="1" t="s">
        <v>1926</v>
      </c>
      <c r="G201" s="1" t="s">
        <v>1884</v>
      </c>
      <c r="H201" s="1" t="s">
        <v>1885</v>
      </c>
      <c r="I201" s="1" t="s">
        <v>3090</v>
      </c>
      <c r="J201" s="1" t="s">
        <v>30</v>
      </c>
      <c r="K201" s="1" t="s">
        <v>3091</v>
      </c>
      <c r="L201" s="1" t="s">
        <v>3091</v>
      </c>
      <c r="M201" s="1" t="s">
        <v>1888</v>
      </c>
      <c r="N201" s="1" t="s">
        <v>1888</v>
      </c>
      <c r="O201" s="1" t="s">
        <v>1889</v>
      </c>
      <c r="P201" s="1" t="s">
        <v>1890</v>
      </c>
      <c r="Q201" s="1" t="s">
        <v>1891</v>
      </c>
      <c r="R201" s="1" t="s">
        <v>3092</v>
      </c>
      <c r="S201" s="1" t="s">
        <v>1893</v>
      </c>
      <c r="T201" s="1" t="s">
        <v>1894</v>
      </c>
      <c r="U201" s="1" t="s">
        <v>1895</v>
      </c>
      <c r="V201" s="1" t="s">
        <v>1904</v>
      </c>
    </row>
    <row r="202" s="1" customFormat="1" spans="1:22">
      <c r="A202" s="3">
        <v>999223165238239</v>
      </c>
      <c r="B202" s="1" t="s">
        <v>1934</v>
      </c>
      <c r="C202" s="1" t="s">
        <v>3093</v>
      </c>
      <c r="D202" s="1" t="s">
        <v>3094</v>
      </c>
      <c r="E202" s="1" t="s">
        <v>3095</v>
      </c>
      <c r="F202" s="1" t="s">
        <v>1934</v>
      </c>
      <c r="G202" s="1" t="s">
        <v>1883</v>
      </c>
      <c r="H202" s="1" t="s">
        <v>1885</v>
      </c>
      <c r="I202" s="1" t="s">
        <v>3096</v>
      </c>
      <c r="J202" s="1" t="s">
        <v>30</v>
      </c>
      <c r="K202" s="1" t="s">
        <v>3097</v>
      </c>
      <c r="L202" s="1" t="s">
        <v>3097</v>
      </c>
      <c r="M202" s="1" t="s">
        <v>1888</v>
      </c>
      <c r="N202" s="1" t="s">
        <v>1888</v>
      </c>
      <c r="O202" s="1" t="s">
        <v>1889</v>
      </c>
      <c r="P202" s="1" t="s">
        <v>1890</v>
      </c>
      <c r="Q202" s="1" t="s">
        <v>1891</v>
      </c>
      <c r="R202" s="1" t="s">
        <v>3098</v>
      </c>
      <c r="S202" s="1" t="s">
        <v>1893</v>
      </c>
      <c r="T202" s="1" t="s">
        <v>1894</v>
      </c>
      <c r="U202" s="1" t="s">
        <v>1895</v>
      </c>
      <c r="V202" s="1" t="s">
        <v>1904</v>
      </c>
    </row>
    <row r="203" s="1" customFormat="1" spans="1:22">
      <c r="A203" s="3">
        <v>999223164765561</v>
      </c>
      <c r="B203" s="1" t="s">
        <v>1934</v>
      </c>
      <c r="C203" s="1" t="s">
        <v>3099</v>
      </c>
      <c r="D203" s="1" t="s">
        <v>3100</v>
      </c>
      <c r="E203" s="1" t="s">
        <v>3101</v>
      </c>
      <c r="F203" s="1" t="s">
        <v>1926</v>
      </c>
      <c r="G203" s="1" t="s">
        <v>1918</v>
      </c>
      <c r="H203" s="1" t="s">
        <v>1885</v>
      </c>
      <c r="I203" s="1" t="s">
        <v>3102</v>
      </c>
      <c r="J203" s="1" t="s">
        <v>30</v>
      </c>
      <c r="K203" s="1" t="s">
        <v>3103</v>
      </c>
      <c r="L203" s="1" t="s">
        <v>3103</v>
      </c>
      <c r="M203" s="1" t="s">
        <v>1888</v>
      </c>
      <c r="N203" s="1" t="s">
        <v>1888</v>
      </c>
      <c r="O203" s="1" t="s">
        <v>1889</v>
      </c>
      <c r="P203" s="1" t="s">
        <v>1890</v>
      </c>
      <c r="Q203" s="1" t="s">
        <v>1891</v>
      </c>
      <c r="R203" s="1" t="s">
        <v>3104</v>
      </c>
      <c r="S203" s="1" t="s">
        <v>1893</v>
      </c>
      <c r="T203" s="1" t="s">
        <v>1894</v>
      </c>
      <c r="U203" s="1" t="s">
        <v>1895</v>
      </c>
      <c r="V203" s="1" t="s">
        <v>2022</v>
      </c>
    </row>
    <row r="204" s="1" customFormat="1" spans="1:22">
      <c r="A204" s="3">
        <v>23164246675</v>
      </c>
      <c r="B204" s="1" t="s">
        <v>1934</v>
      </c>
      <c r="C204" s="1" t="s">
        <v>3105</v>
      </c>
      <c r="D204" s="1" t="s">
        <v>3106</v>
      </c>
      <c r="E204" s="1" t="s">
        <v>3107</v>
      </c>
      <c r="F204" s="1" t="s">
        <v>1934</v>
      </c>
      <c r="G204" s="1" t="s">
        <v>1883</v>
      </c>
      <c r="H204" s="1" t="s">
        <v>1885</v>
      </c>
      <c r="I204" s="1" t="s">
        <v>3108</v>
      </c>
      <c r="J204" s="1" t="s">
        <v>30</v>
      </c>
      <c r="K204" s="1" t="s">
        <v>3109</v>
      </c>
      <c r="L204" s="1" t="s">
        <v>3109</v>
      </c>
      <c r="M204" s="1" t="s">
        <v>1888</v>
      </c>
      <c r="N204" s="1" t="s">
        <v>1888</v>
      </c>
      <c r="O204" s="1" t="s">
        <v>1889</v>
      </c>
      <c r="P204" s="1" t="s">
        <v>1890</v>
      </c>
      <c r="Q204" s="1" t="s">
        <v>1891</v>
      </c>
      <c r="R204" s="1" t="s">
        <v>3110</v>
      </c>
      <c r="S204" s="1" t="s">
        <v>1893</v>
      </c>
      <c r="T204" s="1" t="s">
        <v>1894</v>
      </c>
      <c r="U204" s="1" t="s">
        <v>1895</v>
      </c>
      <c r="V204" s="1" t="s">
        <v>1904</v>
      </c>
    </row>
    <row r="205" s="1" customFormat="1" spans="1:22">
      <c r="A205" s="3">
        <v>999223164001714</v>
      </c>
      <c r="B205" s="1" t="s">
        <v>1934</v>
      </c>
      <c r="C205" s="1" t="s">
        <v>3111</v>
      </c>
      <c r="D205" s="1" t="s">
        <v>3112</v>
      </c>
      <c r="E205" s="1" t="s">
        <v>3113</v>
      </c>
      <c r="F205" s="1" t="s">
        <v>1934</v>
      </c>
      <c r="G205" s="1" t="s">
        <v>1918</v>
      </c>
      <c r="H205" s="1" t="s">
        <v>1885</v>
      </c>
      <c r="I205" s="1" t="s">
        <v>3114</v>
      </c>
      <c r="J205" s="1" t="s">
        <v>30</v>
      </c>
      <c r="K205" s="1" t="s">
        <v>3115</v>
      </c>
      <c r="L205" s="1" t="s">
        <v>3115</v>
      </c>
      <c r="M205" s="1" t="s">
        <v>1888</v>
      </c>
      <c r="N205" s="1" t="s">
        <v>1888</v>
      </c>
      <c r="O205" s="1" t="s">
        <v>1889</v>
      </c>
      <c r="P205" s="1" t="s">
        <v>1890</v>
      </c>
      <c r="Q205" s="1" t="s">
        <v>1891</v>
      </c>
      <c r="R205" s="1" t="s">
        <v>3116</v>
      </c>
      <c r="S205" s="1" t="s">
        <v>1893</v>
      </c>
      <c r="T205" s="1" t="s">
        <v>1894</v>
      </c>
      <c r="U205" s="1" t="s">
        <v>1895</v>
      </c>
      <c r="V205" s="1" t="s">
        <v>3117</v>
      </c>
    </row>
    <row r="206" s="1" customFormat="1" spans="1:22">
      <c r="A206" s="3">
        <v>999223163865293</v>
      </c>
      <c r="B206" s="1" t="s">
        <v>1934</v>
      </c>
      <c r="C206" s="1" t="s">
        <v>3118</v>
      </c>
      <c r="D206" s="1" t="s">
        <v>3119</v>
      </c>
      <c r="E206" s="1" t="s">
        <v>3120</v>
      </c>
      <c r="F206" s="1" t="s">
        <v>1918</v>
      </c>
      <c r="G206" s="1" t="s">
        <v>1884</v>
      </c>
      <c r="H206" s="1" t="s">
        <v>1885</v>
      </c>
      <c r="I206" s="1" t="s">
        <v>3121</v>
      </c>
      <c r="J206" s="1" t="s">
        <v>30</v>
      </c>
      <c r="K206" s="1" t="s">
        <v>2851</v>
      </c>
      <c r="L206" s="1" t="s">
        <v>2851</v>
      </c>
      <c r="M206" s="1" t="s">
        <v>1888</v>
      </c>
      <c r="N206" s="1" t="s">
        <v>1888</v>
      </c>
      <c r="O206" s="1" t="s">
        <v>1889</v>
      </c>
      <c r="P206" s="1" t="s">
        <v>1890</v>
      </c>
      <c r="Q206" s="1" t="s">
        <v>1891</v>
      </c>
      <c r="R206" s="1" t="s">
        <v>3122</v>
      </c>
      <c r="S206" s="1" t="s">
        <v>1893</v>
      </c>
      <c r="T206" s="1" t="s">
        <v>1894</v>
      </c>
      <c r="U206" s="1" t="s">
        <v>1895</v>
      </c>
      <c r="V206" s="1" t="s">
        <v>2065</v>
      </c>
    </row>
    <row r="207" s="1" customFormat="1" spans="1:22">
      <c r="A207" s="3">
        <v>23163486001</v>
      </c>
      <c r="B207" s="1" t="s">
        <v>1934</v>
      </c>
      <c r="C207" s="1" t="s">
        <v>3123</v>
      </c>
      <c r="D207" s="1" t="s">
        <v>3124</v>
      </c>
      <c r="E207" s="1" t="s">
        <v>3125</v>
      </c>
      <c r="F207" s="1" t="s">
        <v>1934</v>
      </c>
      <c r="G207" s="1" t="s">
        <v>1918</v>
      </c>
      <c r="H207" s="1" t="s">
        <v>1885</v>
      </c>
      <c r="I207" s="1" t="s">
        <v>3126</v>
      </c>
      <c r="J207" s="1" t="s">
        <v>30</v>
      </c>
      <c r="K207" s="1" t="s">
        <v>3127</v>
      </c>
      <c r="L207" s="1" t="s">
        <v>3127</v>
      </c>
      <c r="M207" s="1" t="s">
        <v>1888</v>
      </c>
      <c r="N207" s="1" t="s">
        <v>1888</v>
      </c>
      <c r="O207" s="1" t="s">
        <v>1889</v>
      </c>
      <c r="P207" s="1" t="s">
        <v>1890</v>
      </c>
      <c r="Q207" s="1" t="s">
        <v>1891</v>
      </c>
      <c r="R207" s="1" t="s">
        <v>3128</v>
      </c>
      <c r="S207" s="1" t="s">
        <v>1893</v>
      </c>
      <c r="T207" s="1" t="s">
        <v>1894</v>
      </c>
      <c r="U207" s="1" t="s">
        <v>1895</v>
      </c>
      <c r="V207" s="1" t="s">
        <v>1904</v>
      </c>
    </row>
    <row r="208" s="1" customFormat="1" spans="1:22">
      <c r="A208" s="3">
        <v>999223163003757</v>
      </c>
      <c r="B208" s="1" t="s">
        <v>1934</v>
      </c>
      <c r="C208" s="1" t="s">
        <v>3129</v>
      </c>
      <c r="D208" s="1" t="s">
        <v>2686</v>
      </c>
      <c r="E208" s="1" t="s">
        <v>3130</v>
      </c>
      <c r="F208" s="1" t="s">
        <v>1934</v>
      </c>
      <c r="G208" s="1" t="s">
        <v>1883</v>
      </c>
      <c r="H208" s="1" t="s">
        <v>1885</v>
      </c>
      <c r="I208" s="1" t="s">
        <v>3131</v>
      </c>
      <c r="J208" s="1" t="s">
        <v>30</v>
      </c>
      <c r="K208" s="1" t="s">
        <v>3132</v>
      </c>
      <c r="L208" s="1" t="s">
        <v>3132</v>
      </c>
      <c r="M208" s="1" t="s">
        <v>1888</v>
      </c>
      <c r="N208" s="1" t="s">
        <v>1888</v>
      </c>
      <c r="O208" s="1" t="s">
        <v>1889</v>
      </c>
      <c r="P208" s="1" t="s">
        <v>1890</v>
      </c>
      <c r="Q208" s="1" t="s">
        <v>1891</v>
      </c>
      <c r="R208" s="1" t="s">
        <v>3133</v>
      </c>
      <c r="S208" s="1" t="s">
        <v>1893</v>
      </c>
      <c r="T208" s="1" t="s">
        <v>1894</v>
      </c>
      <c r="U208" s="1" t="s">
        <v>1895</v>
      </c>
      <c r="V208" s="1" t="s">
        <v>2031</v>
      </c>
    </row>
    <row r="209" s="1" customFormat="1" spans="1:22">
      <c r="A209" s="3">
        <v>999223162286775</v>
      </c>
      <c r="B209" s="1" t="s">
        <v>1934</v>
      </c>
      <c r="C209" s="1" t="s">
        <v>3134</v>
      </c>
      <c r="D209" s="1" t="s">
        <v>3135</v>
      </c>
      <c r="E209" s="1" t="s">
        <v>3136</v>
      </c>
      <c r="F209" s="1" t="s">
        <v>1934</v>
      </c>
      <c r="G209" s="1" t="s">
        <v>1918</v>
      </c>
      <c r="H209" s="1" t="s">
        <v>1885</v>
      </c>
      <c r="I209" s="1" t="s">
        <v>3137</v>
      </c>
      <c r="J209" s="1" t="s">
        <v>30</v>
      </c>
      <c r="K209" s="1" t="s">
        <v>3138</v>
      </c>
      <c r="L209" s="1" t="s">
        <v>3138</v>
      </c>
      <c r="M209" s="1" t="s">
        <v>1888</v>
      </c>
      <c r="N209" s="1" t="s">
        <v>1888</v>
      </c>
      <c r="O209" s="1" t="s">
        <v>1889</v>
      </c>
      <c r="P209" s="1" t="s">
        <v>1890</v>
      </c>
      <c r="Q209" s="1" t="s">
        <v>1891</v>
      </c>
      <c r="R209" s="1" t="s">
        <v>3139</v>
      </c>
      <c r="S209" s="1" t="s">
        <v>1893</v>
      </c>
      <c r="T209" s="1" t="s">
        <v>1894</v>
      </c>
      <c r="U209" s="1" t="s">
        <v>1895</v>
      </c>
      <c r="V209" s="1" t="s">
        <v>1904</v>
      </c>
    </row>
    <row r="210" s="1" customFormat="1" spans="1:22">
      <c r="A210" s="3">
        <v>999223161760016</v>
      </c>
      <c r="B210" s="1" t="s">
        <v>1934</v>
      </c>
      <c r="C210" s="1" t="s">
        <v>3140</v>
      </c>
      <c r="D210" s="1" t="s">
        <v>1991</v>
      </c>
      <c r="E210" s="1" t="s">
        <v>3141</v>
      </c>
      <c r="F210" s="1" t="s">
        <v>1926</v>
      </c>
      <c r="G210" s="1" t="s">
        <v>1884</v>
      </c>
      <c r="H210" s="1" t="s">
        <v>1885</v>
      </c>
      <c r="I210" s="1" t="s">
        <v>3142</v>
      </c>
      <c r="J210" s="1" t="s">
        <v>30</v>
      </c>
      <c r="K210" s="1" t="s">
        <v>3143</v>
      </c>
      <c r="L210" s="1" t="s">
        <v>3143</v>
      </c>
      <c r="M210" s="1" t="s">
        <v>1888</v>
      </c>
      <c r="N210" s="1" t="s">
        <v>1888</v>
      </c>
      <c r="O210" s="1" t="s">
        <v>1889</v>
      </c>
      <c r="P210" s="1" t="s">
        <v>1890</v>
      </c>
      <c r="Q210" s="1" t="s">
        <v>1891</v>
      </c>
      <c r="R210" s="1" t="s">
        <v>3144</v>
      </c>
      <c r="S210" s="1" t="s">
        <v>1893</v>
      </c>
      <c r="T210" s="1" t="s">
        <v>1894</v>
      </c>
      <c r="U210" s="1" t="s">
        <v>1895</v>
      </c>
      <c r="V210" s="1" t="s">
        <v>1904</v>
      </c>
    </row>
    <row r="211" s="1" customFormat="1" spans="1:22">
      <c r="A211" s="3">
        <v>999223161295909</v>
      </c>
      <c r="B211" s="1" t="s">
        <v>1934</v>
      </c>
      <c r="C211" s="1" t="s">
        <v>3145</v>
      </c>
      <c r="D211" s="1" t="s">
        <v>3146</v>
      </c>
      <c r="E211" s="1" t="s">
        <v>3147</v>
      </c>
      <c r="F211" s="1" t="s">
        <v>1918</v>
      </c>
      <c r="G211" s="1" t="s">
        <v>1884</v>
      </c>
      <c r="H211" s="1" t="s">
        <v>1885</v>
      </c>
      <c r="I211" s="1" t="s">
        <v>3148</v>
      </c>
      <c r="J211" s="1" t="s">
        <v>30</v>
      </c>
      <c r="K211" s="1" t="s">
        <v>3149</v>
      </c>
      <c r="L211" s="1" t="s">
        <v>3149</v>
      </c>
      <c r="M211" s="1" t="s">
        <v>1888</v>
      </c>
      <c r="N211" s="1" t="s">
        <v>1888</v>
      </c>
      <c r="O211" s="1" t="s">
        <v>1889</v>
      </c>
      <c r="P211" s="1" t="s">
        <v>1890</v>
      </c>
      <c r="Q211" s="1" t="s">
        <v>1891</v>
      </c>
      <c r="R211" s="1" t="s">
        <v>3150</v>
      </c>
      <c r="S211" s="1" t="s">
        <v>1893</v>
      </c>
      <c r="T211" s="1" t="s">
        <v>1894</v>
      </c>
      <c r="U211" s="1" t="s">
        <v>1895</v>
      </c>
      <c r="V211" s="1" t="s">
        <v>1904</v>
      </c>
    </row>
    <row r="212" s="1" customFormat="1" spans="1:22">
      <c r="A212" s="3">
        <v>999223161102013</v>
      </c>
      <c r="B212" s="1" t="s">
        <v>1934</v>
      </c>
      <c r="C212" s="1" t="s">
        <v>3151</v>
      </c>
      <c r="D212" s="1" t="s">
        <v>2941</v>
      </c>
      <c r="E212" s="1" t="s">
        <v>3152</v>
      </c>
      <c r="F212" s="1" t="s">
        <v>1934</v>
      </c>
      <c r="G212" s="1" t="s">
        <v>1918</v>
      </c>
      <c r="H212" s="1" t="s">
        <v>1885</v>
      </c>
      <c r="I212" s="1" t="s">
        <v>3153</v>
      </c>
      <c r="J212" s="1" t="s">
        <v>30</v>
      </c>
      <c r="K212" s="1" t="s">
        <v>3154</v>
      </c>
      <c r="L212" s="1" t="s">
        <v>3154</v>
      </c>
      <c r="M212" s="1" t="s">
        <v>1888</v>
      </c>
      <c r="N212" s="1" t="s">
        <v>1888</v>
      </c>
      <c r="O212" s="1" t="s">
        <v>1889</v>
      </c>
      <c r="P212" s="1" t="s">
        <v>1890</v>
      </c>
      <c r="Q212" s="1" t="s">
        <v>1891</v>
      </c>
      <c r="R212" s="1" t="s">
        <v>3155</v>
      </c>
      <c r="S212" s="1" t="s">
        <v>1893</v>
      </c>
      <c r="T212" s="1" t="s">
        <v>1894</v>
      </c>
      <c r="U212" s="1" t="s">
        <v>1895</v>
      </c>
      <c r="V212" s="1" t="s">
        <v>1938</v>
      </c>
    </row>
    <row r="213" s="1" customFormat="1" spans="1:22">
      <c r="A213" s="3">
        <v>999223161050057</v>
      </c>
      <c r="B213" s="1" t="s">
        <v>1934</v>
      </c>
      <c r="C213" s="1" t="s">
        <v>3156</v>
      </c>
      <c r="D213" s="1" t="s">
        <v>3157</v>
      </c>
      <c r="E213" s="1" t="s">
        <v>3158</v>
      </c>
      <c r="F213" s="1" t="s">
        <v>1918</v>
      </c>
      <c r="G213" s="1" t="s">
        <v>1883</v>
      </c>
      <c r="H213" s="1" t="s">
        <v>1885</v>
      </c>
      <c r="I213" s="1" t="s">
        <v>3159</v>
      </c>
      <c r="J213" s="1" t="s">
        <v>30</v>
      </c>
      <c r="K213" s="1" t="s">
        <v>3160</v>
      </c>
      <c r="L213" s="1" t="s">
        <v>3160</v>
      </c>
      <c r="M213" s="1" t="s">
        <v>1888</v>
      </c>
      <c r="N213" s="1" t="s">
        <v>1888</v>
      </c>
      <c r="O213" s="1" t="s">
        <v>1889</v>
      </c>
      <c r="P213" s="1" t="s">
        <v>1890</v>
      </c>
      <c r="Q213" s="1" t="s">
        <v>1891</v>
      </c>
      <c r="R213" s="1" t="s">
        <v>3161</v>
      </c>
      <c r="S213" s="1" t="s">
        <v>1893</v>
      </c>
      <c r="T213" s="1" t="s">
        <v>1894</v>
      </c>
      <c r="U213" s="1" t="s">
        <v>1895</v>
      </c>
      <c r="V213" s="1" t="s">
        <v>2183</v>
      </c>
    </row>
    <row r="214" s="1" customFormat="1" spans="1:22">
      <c r="A214" s="3">
        <v>999223160565781</v>
      </c>
      <c r="B214" s="1" t="s">
        <v>1934</v>
      </c>
      <c r="C214" s="1" t="s">
        <v>3162</v>
      </c>
      <c r="D214" s="1" t="s">
        <v>2737</v>
      </c>
      <c r="E214" s="1" t="s">
        <v>3163</v>
      </c>
      <c r="F214" s="1" t="s">
        <v>1934</v>
      </c>
      <c r="G214" s="1" t="s">
        <v>1883</v>
      </c>
      <c r="H214" s="1" t="s">
        <v>1885</v>
      </c>
      <c r="I214" s="1" t="s">
        <v>3164</v>
      </c>
      <c r="J214" s="1" t="s">
        <v>30</v>
      </c>
      <c r="K214" s="1" t="s">
        <v>2709</v>
      </c>
      <c r="L214" s="1" t="s">
        <v>2709</v>
      </c>
      <c r="M214" s="1" t="s">
        <v>1888</v>
      </c>
      <c r="N214" s="1" t="s">
        <v>1888</v>
      </c>
      <c r="O214" s="1" t="s">
        <v>1889</v>
      </c>
      <c r="P214" s="1" t="s">
        <v>1890</v>
      </c>
      <c r="Q214" s="1" t="s">
        <v>1891</v>
      </c>
      <c r="R214" s="1" t="s">
        <v>3165</v>
      </c>
      <c r="S214" s="1" t="s">
        <v>1893</v>
      </c>
      <c r="T214" s="1" t="s">
        <v>1894</v>
      </c>
      <c r="U214" s="1" t="s">
        <v>1895</v>
      </c>
      <c r="V214" s="1" t="s">
        <v>2031</v>
      </c>
    </row>
    <row r="215" s="1" customFormat="1" spans="1:22">
      <c r="A215" s="3">
        <v>999223160562704</v>
      </c>
      <c r="B215" s="1" t="s">
        <v>1934</v>
      </c>
      <c r="C215" s="1" t="s">
        <v>3166</v>
      </c>
      <c r="D215" s="1" t="s">
        <v>3167</v>
      </c>
      <c r="E215" s="1" t="s">
        <v>3168</v>
      </c>
      <c r="F215" s="1" t="s">
        <v>1934</v>
      </c>
      <c r="G215" s="1" t="s">
        <v>1918</v>
      </c>
      <c r="H215" s="1" t="s">
        <v>1885</v>
      </c>
      <c r="I215" s="1" t="s">
        <v>3169</v>
      </c>
      <c r="J215" s="1" t="s">
        <v>30</v>
      </c>
      <c r="K215" s="1" t="s">
        <v>3170</v>
      </c>
      <c r="L215" s="1" t="s">
        <v>3171</v>
      </c>
      <c r="M215" s="1" t="s">
        <v>3172</v>
      </c>
      <c r="N215" s="1" t="s">
        <v>3173</v>
      </c>
      <c r="O215" s="1" t="s">
        <v>1889</v>
      </c>
      <c r="P215" s="1" t="s">
        <v>1890</v>
      </c>
      <c r="Q215" s="1" t="s">
        <v>1891</v>
      </c>
      <c r="R215" s="1" t="s">
        <v>3174</v>
      </c>
      <c r="S215" s="1" t="s">
        <v>1893</v>
      </c>
      <c r="T215" s="1" t="s">
        <v>1894</v>
      </c>
      <c r="U215" s="1" t="s">
        <v>1895</v>
      </c>
      <c r="V215" s="1" t="s">
        <v>1904</v>
      </c>
    </row>
    <row r="216" s="1" customFormat="1" spans="1:22">
      <c r="A216" s="3">
        <v>999223160543146</v>
      </c>
      <c r="B216" s="1" t="s">
        <v>1934</v>
      </c>
      <c r="C216" s="1" t="s">
        <v>3175</v>
      </c>
      <c r="D216" s="1" t="s">
        <v>3176</v>
      </c>
      <c r="E216" s="1" t="s">
        <v>3177</v>
      </c>
      <c r="F216" s="1" t="s">
        <v>1926</v>
      </c>
      <c r="G216" s="1" t="s">
        <v>1883</v>
      </c>
      <c r="H216" s="1" t="s">
        <v>1885</v>
      </c>
      <c r="I216" s="1" t="s">
        <v>3178</v>
      </c>
      <c r="J216" s="1" t="s">
        <v>30</v>
      </c>
      <c r="K216" s="1" t="s">
        <v>3179</v>
      </c>
      <c r="L216" s="1" t="s">
        <v>3179</v>
      </c>
      <c r="M216" s="1" t="s">
        <v>1888</v>
      </c>
      <c r="N216" s="1" t="s">
        <v>1888</v>
      </c>
      <c r="O216" s="1" t="s">
        <v>1889</v>
      </c>
      <c r="P216" s="1" t="s">
        <v>1890</v>
      </c>
      <c r="Q216" s="1" t="s">
        <v>1891</v>
      </c>
      <c r="R216" s="1" t="s">
        <v>3180</v>
      </c>
      <c r="S216" s="1" t="s">
        <v>1893</v>
      </c>
      <c r="T216" s="1" t="s">
        <v>1894</v>
      </c>
      <c r="U216" s="1" t="s">
        <v>1895</v>
      </c>
      <c r="V216" s="1" t="s">
        <v>1904</v>
      </c>
    </row>
    <row r="217" s="1" customFormat="1" spans="1:22">
      <c r="A217" s="3">
        <v>999223160543017</v>
      </c>
      <c r="B217" s="1" t="s">
        <v>1934</v>
      </c>
      <c r="C217" s="1" t="s">
        <v>3181</v>
      </c>
      <c r="D217" s="1" t="s">
        <v>3182</v>
      </c>
      <c r="E217" s="1" t="s">
        <v>3183</v>
      </c>
      <c r="F217" s="1" t="s">
        <v>1918</v>
      </c>
      <c r="G217" s="1" t="s">
        <v>1883</v>
      </c>
      <c r="H217" s="1" t="s">
        <v>1885</v>
      </c>
      <c r="I217" s="1" t="s">
        <v>3184</v>
      </c>
      <c r="J217" s="1" t="s">
        <v>30</v>
      </c>
      <c r="K217" s="1" t="s">
        <v>3185</v>
      </c>
      <c r="L217" s="1" t="s">
        <v>3185</v>
      </c>
      <c r="M217" s="1" t="s">
        <v>1888</v>
      </c>
      <c r="N217" s="1" t="s">
        <v>1888</v>
      </c>
      <c r="O217" s="1" t="s">
        <v>1889</v>
      </c>
      <c r="P217" s="1" t="s">
        <v>1890</v>
      </c>
      <c r="Q217" s="1" t="s">
        <v>1891</v>
      </c>
      <c r="R217" s="1" t="s">
        <v>3186</v>
      </c>
      <c r="S217" s="1" t="s">
        <v>1893</v>
      </c>
      <c r="T217" s="1" t="s">
        <v>1894</v>
      </c>
      <c r="U217" s="1" t="s">
        <v>1895</v>
      </c>
      <c r="V217" s="1" t="s">
        <v>1904</v>
      </c>
    </row>
    <row r="218" s="1" customFormat="1" spans="1:22">
      <c r="A218" s="3">
        <v>999223160487901</v>
      </c>
      <c r="B218" s="1" t="s">
        <v>1934</v>
      </c>
      <c r="C218" s="1" t="s">
        <v>3187</v>
      </c>
      <c r="D218" s="1" t="s">
        <v>3188</v>
      </c>
      <c r="E218" s="1" t="s">
        <v>3189</v>
      </c>
      <c r="F218" s="1" t="s">
        <v>1883</v>
      </c>
      <c r="G218" s="1" t="s">
        <v>1884</v>
      </c>
      <c r="H218" s="1" t="s">
        <v>1885</v>
      </c>
      <c r="I218" s="1" t="s">
        <v>3190</v>
      </c>
      <c r="J218" s="1" t="s">
        <v>30</v>
      </c>
      <c r="K218" s="1" t="s">
        <v>3191</v>
      </c>
      <c r="L218" s="1" t="s">
        <v>3191</v>
      </c>
      <c r="M218" s="1" t="s">
        <v>1888</v>
      </c>
      <c r="N218" s="1" t="s">
        <v>1888</v>
      </c>
      <c r="O218" s="1" t="s">
        <v>1889</v>
      </c>
      <c r="P218" s="1" t="s">
        <v>1890</v>
      </c>
      <c r="Q218" s="1" t="s">
        <v>1891</v>
      </c>
      <c r="R218" s="1" t="s">
        <v>3192</v>
      </c>
      <c r="S218" s="1" t="s">
        <v>1893</v>
      </c>
      <c r="T218" s="1" t="s">
        <v>1894</v>
      </c>
      <c r="U218" s="1" t="s">
        <v>1895</v>
      </c>
      <c r="V218" s="1" t="s">
        <v>3193</v>
      </c>
    </row>
    <row r="219" s="1" customFormat="1" spans="1:22">
      <c r="A219" s="3">
        <v>999223160458147</v>
      </c>
      <c r="B219" s="1" t="s">
        <v>1934</v>
      </c>
      <c r="C219" s="1" t="s">
        <v>3194</v>
      </c>
      <c r="D219" s="1" t="s">
        <v>3195</v>
      </c>
      <c r="E219" s="1" t="s">
        <v>3196</v>
      </c>
      <c r="F219" s="1" t="s">
        <v>1926</v>
      </c>
      <c r="G219" s="1" t="s">
        <v>1918</v>
      </c>
      <c r="H219" s="1" t="s">
        <v>1885</v>
      </c>
      <c r="I219" s="1" t="s">
        <v>3197</v>
      </c>
      <c r="J219" s="1" t="s">
        <v>30</v>
      </c>
      <c r="K219" s="1" t="s">
        <v>3198</v>
      </c>
      <c r="L219" s="1" t="s">
        <v>3198</v>
      </c>
      <c r="M219" s="1" t="s">
        <v>1888</v>
      </c>
      <c r="N219" s="1" t="s">
        <v>1888</v>
      </c>
      <c r="O219" s="1" t="s">
        <v>1889</v>
      </c>
      <c r="P219" s="1" t="s">
        <v>1890</v>
      </c>
      <c r="Q219" s="1" t="s">
        <v>1891</v>
      </c>
      <c r="R219" s="1" t="s">
        <v>3199</v>
      </c>
      <c r="S219" s="1" t="s">
        <v>1893</v>
      </c>
      <c r="T219" s="1" t="s">
        <v>1894</v>
      </c>
      <c r="U219" s="1" t="s">
        <v>1895</v>
      </c>
      <c r="V219" s="1" t="s">
        <v>1904</v>
      </c>
    </row>
    <row r="220" s="1" customFormat="1" spans="1:22">
      <c r="A220" s="3">
        <v>999223160402139</v>
      </c>
      <c r="B220" s="1" t="s">
        <v>1934</v>
      </c>
      <c r="C220" s="1" t="s">
        <v>3200</v>
      </c>
      <c r="D220" s="1" t="s">
        <v>3201</v>
      </c>
      <c r="E220" s="1" t="s">
        <v>3202</v>
      </c>
      <c r="F220" s="1" t="s">
        <v>1926</v>
      </c>
      <c r="G220" s="1" t="s">
        <v>1918</v>
      </c>
      <c r="H220" s="1" t="s">
        <v>1885</v>
      </c>
      <c r="I220" s="1" t="s">
        <v>3203</v>
      </c>
      <c r="J220" s="1" t="s">
        <v>30</v>
      </c>
      <c r="K220" s="1" t="s">
        <v>3204</v>
      </c>
      <c r="L220" s="1" t="s">
        <v>3204</v>
      </c>
      <c r="M220" s="1" t="s">
        <v>1888</v>
      </c>
      <c r="N220" s="1" t="s">
        <v>1888</v>
      </c>
      <c r="O220" s="1" t="s">
        <v>1889</v>
      </c>
      <c r="P220" s="1" t="s">
        <v>1890</v>
      </c>
      <c r="Q220" s="1" t="s">
        <v>1891</v>
      </c>
      <c r="R220" s="1" t="s">
        <v>3205</v>
      </c>
      <c r="S220" s="1" t="s">
        <v>1893</v>
      </c>
      <c r="T220" s="1" t="s">
        <v>1894</v>
      </c>
      <c r="U220" s="1" t="s">
        <v>1895</v>
      </c>
      <c r="V220" s="1" t="s">
        <v>3206</v>
      </c>
    </row>
    <row r="221" s="1" customFormat="1" spans="1:22">
      <c r="A221" s="3">
        <v>999223159996028</v>
      </c>
      <c r="B221" s="1" t="s">
        <v>1934</v>
      </c>
      <c r="C221" s="1" t="s">
        <v>3207</v>
      </c>
      <c r="D221" s="1" t="s">
        <v>2801</v>
      </c>
      <c r="E221" s="1" t="s">
        <v>3208</v>
      </c>
      <c r="F221" s="1" t="s">
        <v>1926</v>
      </c>
      <c r="G221" s="1" t="s">
        <v>1918</v>
      </c>
      <c r="H221" s="1" t="s">
        <v>1885</v>
      </c>
      <c r="I221" s="1" t="s">
        <v>3209</v>
      </c>
      <c r="J221" s="1" t="s">
        <v>30</v>
      </c>
      <c r="K221" s="1" t="s">
        <v>2734</v>
      </c>
      <c r="L221" s="1" t="s">
        <v>2734</v>
      </c>
      <c r="M221" s="1" t="s">
        <v>1888</v>
      </c>
      <c r="N221" s="1" t="s">
        <v>1888</v>
      </c>
      <c r="O221" s="1" t="s">
        <v>1889</v>
      </c>
      <c r="P221" s="1" t="s">
        <v>1890</v>
      </c>
      <c r="Q221" s="1" t="s">
        <v>1891</v>
      </c>
      <c r="R221" s="1" t="s">
        <v>3210</v>
      </c>
      <c r="S221" s="1" t="s">
        <v>1893</v>
      </c>
      <c r="T221" s="1" t="s">
        <v>1894</v>
      </c>
      <c r="U221" s="1" t="s">
        <v>1895</v>
      </c>
      <c r="V221" s="1" t="s">
        <v>2065</v>
      </c>
    </row>
    <row r="222" s="1" customFormat="1" spans="1:22">
      <c r="A222" s="3">
        <v>999223159973317</v>
      </c>
      <c r="B222" s="1" t="s">
        <v>1934</v>
      </c>
      <c r="C222" s="1" t="s">
        <v>3211</v>
      </c>
      <c r="D222" s="1" t="s">
        <v>3212</v>
      </c>
      <c r="E222" s="1" t="s">
        <v>3213</v>
      </c>
      <c r="F222" s="1" t="s">
        <v>1926</v>
      </c>
      <c r="G222" s="1" t="s">
        <v>1918</v>
      </c>
      <c r="H222" s="1" t="s">
        <v>1885</v>
      </c>
      <c r="I222" s="1" t="s">
        <v>3214</v>
      </c>
      <c r="J222" s="1" t="s">
        <v>30</v>
      </c>
      <c r="K222" s="1" t="s">
        <v>2181</v>
      </c>
      <c r="L222" s="1" t="s">
        <v>2181</v>
      </c>
      <c r="M222" s="1" t="s">
        <v>1888</v>
      </c>
      <c r="N222" s="1" t="s">
        <v>1888</v>
      </c>
      <c r="O222" s="1" t="s">
        <v>1889</v>
      </c>
      <c r="P222" s="1" t="s">
        <v>1890</v>
      </c>
      <c r="Q222" s="1" t="s">
        <v>1891</v>
      </c>
      <c r="R222" s="1" t="s">
        <v>3215</v>
      </c>
      <c r="S222" s="1" t="s">
        <v>1893</v>
      </c>
      <c r="T222" s="1" t="s">
        <v>1894</v>
      </c>
      <c r="U222" s="1" t="s">
        <v>1895</v>
      </c>
      <c r="V222" s="1" t="s">
        <v>1938</v>
      </c>
    </row>
    <row r="223" s="1" customFormat="1" spans="1:22">
      <c r="A223" s="3">
        <v>999223159958291</v>
      </c>
      <c r="B223" s="1" t="s">
        <v>1934</v>
      </c>
      <c r="C223" s="1" t="s">
        <v>3216</v>
      </c>
      <c r="D223" s="1" t="s">
        <v>3217</v>
      </c>
      <c r="E223" s="1" t="s">
        <v>3218</v>
      </c>
      <c r="F223" s="1" t="s">
        <v>1934</v>
      </c>
      <c r="G223" s="1" t="s">
        <v>1884</v>
      </c>
      <c r="H223" s="1" t="s">
        <v>1885</v>
      </c>
      <c r="I223" s="1" t="s">
        <v>3219</v>
      </c>
      <c r="J223" s="1" t="s">
        <v>30</v>
      </c>
      <c r="K223" s="1" t="s">
        <v>3220</v>
      </c>
      <c r="L223" s="1" t="s">
        <v>3220</v>
      </c>
      <c r="M223" s="1" t="s">
        <v>1888</v>
      </c>
      <c r="N223" s="1" t="s">
        <v>1888</v>
      </c>
      <c r="O223" s="1" t="s">
        <v>1889</v>
      </c>
      <c r="P223" s="1" t="s">
        <v>1890</v>
      </c>
      <c r="Q223" s="1" t="s">
        <v>1891</v>
      </c>
      <c r="R223" s="1" t="s">
        <v>3221</v>
      </c>
      <c r="S223" s="1" t="s">
        <v>1893</v>
      </c>
      <c r="T223" s="1" t="s">
        <v>1894</v>
      </c>
      <c r="U223" s="1" t="s">
        <v>1895</v>
      </c>
      <c r="V223" s="1" t="s">
        <v>2022</v>
      </c>
    </row>
    <row r="224" s="1" customFormat="1" spans="1:22">
      <c r="A224" s="3">
        <v>999223159797628</v>
      </c>
      <c r="B224" s="1" t="s">
        <v>1934</v>
      </c>
      <c r="C224" s="1" t="s">
        <v>3222</v>
      </c>
      <c r="D224" s="1" t="s">
        <v>3223</v>
      </c>
      <c r="E224" s="1" t="s">
        <v>3224</v>
      </c>
      <c r="F224" s="1" t="s">
        <v>1918</v>
      </c>
      <c r="G224" s="1" t="s">
        <v>1883</v>
      </c>
      <c r="H224" s="1" t="s">
        <v>1885</v>
      </c>
      <c r="I224" s="1" t="s">
        <v>3225</v>
      </c>
      <c r="J224" s="1" t="s">
        <v>30</v>
      </c>
      <c r="K224" s="1" t="s">
        <v>3226</v>
      </c>
      <c r="L224" s="1" t="s">
        <v>3226</v>
      </c>
      <c r="M224" s="1" t="s">
        <v>1888</v>
      </c>
      <c r="N224" s="1" t="s">
        <v>1888</v>
      </c>
      <c r="O224" s="1" t="s">
        <v>1889</v>
      </c>
      <c r="P224" s="1" t="s">
        <v>1890</v>
      </c>
      <c r="Q224" s="1" t="s">
        <v>1891</v>
      </c>
      <c r="R224" s="1" t="s">
        <v>3227</v>
      </c>
      <c r="S224" s="1" t="s">
        <v>1893</v>
      </c>
      <c r="T224" s="1" t="s">
        <v>1894</v>
      </c>
      <c r="U224" s="1" t="s">
        <v>1895</v>
      </c>
      <c r="V224" s="1" t="s">
        <v>2065</v>
      </c>
    </row>
    <row r="225" s="1" customFormat="1" spans="1:22">
      <c r="A225" s="3">
        <v>999223159727566</v>
      </c>
      <c r="B225" s="1" t="s">
        <v>1934</v>
      </c>
      <c r="C225" s="1" t="s">
        <v>3228</v>
      </c>
      <c r="D225" s="1" t="s">
        <v>3223</v>
      </c>
      <c r="E225" s="1" t="s">
        <v>3229</v>
      </c>
      <c r="F225" s="1" t="s">
        <v>1918</v>
      </c>
      <c r="G225" s="1" t="s">
        <v>1883</v>
      </c>
      <c r="H225" s="1" t="s">
        <v>1885</v>
      </c>
      <c r="I225" s="1" t="s">
        <v>3230</v>
      </c>
      <c r="J225" s="1" t="s">
        <v>30</v>
      </c>
      <c r="K225" s="1" t="s">
        <v>3231</v>
      </c>
      <c r="L225" s="1" t="s">
        <v>3231</v>
      </c>
      <c r="M225" s="1" t="s">
        <v>1888</v>
      </c>
      <c r="N225" s="1" t="s">
        <v>1888</v>
      </c>
      <c r="O225" s="1" t="s">
        <v>1889</v>
      </c>
      <c r="P225" s="1" t="s">
        <v>1890</v>
      </c>
      <c r="Q225" s="1" t="s">
        <v>1891</v>
      </c>
      <c r="R225" s="1" t="s">
        <v>3232</v>
      </c>
      <c r="S225" s="1" t="s">
        <v>1893</v>
      </c>
      <c r="T225" s="1" t="s">
        <v>1894</v>
      </c>
      <c r="U225" s="1" t="s">
        <v>1895</v>
      </c>
      <c r="V225" s="1" t="s">
        <v>2065</v>
      </c>
    </row>
    <row r="226" s="1" customFormat="1" spans="1:22">
      <c r="A226" s="3">
        <v>999223159384964</v>
      </c>
      <c r="B226" s="1" t="s">
        <v>1909</v>
      </c>
      <c r="C226" s="1" t="s">
        <v>3233</v>
      </c>
      <c r="D226" s="1" t="s">
        <v>3234</v>
      </c>
      <c r="E226" s="1" t="s">
        <v>3235</v>
      </c>
      <c r="F226" s="1" t="s">
        <v>1918</v>
      </c>
      <c r="G226" s="1" t="s">
        <v>1883</v>
      </c>
      <c r="H226" s="1" t="s">
        <v>1885</v>
      </c>
      <c r="I226" s="1" t="s">
        <v>3236</v>
      </c>
      <c r="J226" s="1" t="s">
        <v>30</v>
      </c>
      <c r="K226" s="1" t="s">
        <v>3237</v>
      </c>
      <c r="L226" s="1" t="s">
        <v>3237</v>
      </c>
      <c r="M226" s="1" t="s">
        <v>1888</v>
      </c>
      <c r="N226" s="1" t="s">
        <v>1888</v>
      </c>
      <c r="O226" s="1" t="s">
        <v>1889</v>
      </c>
      <c r="P226" s="1" t="s">
        <v>1890</v>
      </c>
      <c r="Q226" s="1" t="s">
        <v>1891</v>
      </c>
      <c r="R226" s="1" t="s">
        <v>3238</v>
      </c>
      <c r="S226" s="1" t="s">
        <v>1893</v>
      </c>
      <c r="T226" s="1" t="s">
        <v>1894</v>
      </c>
      <c r="U226" s="1" t="s">
        <v>1895</v>
      </c>
      <c r="V226" s="1" t="s">
        <v>2939</v>
      </c>
    </row>
    <row r="227" s="1" customFormat="1" spans="1:22">
      <c r="A227" s="3">
        <v>999223159384390</v>
      </c>
      <c r="B227" s="1" t="s">
        <v>1909</v>
      </c>
      <c r="C227" s="1" t="s">
        <v>3239</v>
      </c>
      <c r="D227" s="1" t="s">
        <v>3240</v>
      </c>
      <c r="E227" s="1" t="s">
        <v>3241</v>
      </c>
      <c r="F227" s="1" t="s">
        <v>1926</v>
      </c>
      <c r="G227" s="1" t="s">
        <v>1918</v>
      </c>
      <c r="H227" s="1" t="s">
        <v>1885</v>
      </c>
      <c r="I227" s="1" t="s">
        <v>3242</v>
      </c>
      <c r="J227" s="1" t="s">
        <v>30</v>
      </c>
      <c r="K227" s="1" t="s">
        <v>3243</v>
      </c>
      <c r="L227" s="1" t="s">
        <v>3243</v>
      </c>
      <c r="M227" s="1" t="s">
        <v>1888</v>
      </c>
      <c r="N227" s="1" t="s">
        <v>1888</v>
      </c>
      <c r="O227" s="1" t="s">
        <v>1889</v>
      </c>
      <c r="P227" s="1" t="s">
        <v>1890</v>
      </c>
      <c r="Q227" s="1" t="s">
        <v>1891</v>
      </c>
      <c r="R227" s="1" t="s">
        <v>3244</v>
      </c>
      <c r="S227" s="1" t="s">
        <v>1893</v>
      </c>
      <c r="T227" s="1" t="s">
        <v>1894</v>
      </c>
      <c r="U227" s="1" t="s">
        <v>2030</v>
      </c>
      <c r="V227" s="1" t="s">
        <v>2065</v>
      </c>
    </row>
    <row r="228" s="1" customFormat="1" spans="1:22">
      <c r="A228" s="3">
        <v>999223159243846</v>
      </c>
      <c r="B228" s="1" t="s">
        <v>1909</v>
      </c>
      <c r="C228" s="1" t="s">
        <v>3245</v>
      </c>
      <c r="D228" s="1" t="s">
        <v>3246</v>
      </c>
      <c r="E228" s="1" t="s">
        <v>3247</v>
      </c>
      <c r="F228" s="1" t="s">
        <v>1926</v>
      </c>
      <c r="G228" s="1" t="s">
        <v>1918</v>
      </c>
      <c r="H228" s="1" t="s">
        <v>1885</v>
      </c>
      <c r="I228" s="1" t="s">
        <v>3248</v>
      </c>
      <c r="J228" s="1" t="s">
        <v>30</v>
      </c>
      <c r="K228" s="1" t="s">
        <v>3249</v>
      </c>
      <c r="L228" s="1" t="s">
        <v>3249</v>
      </c>
      <c r="M228" s="1" t="s">
        <v>1888</v>
      </c>
      <c r="N228" s="1" t="s">
        <v>1888</v>
      </c>
      <c r="O228" s="1" t="s">
        <v>1889</v>
      </c>
      <c r="P228" s="1" t="s">
        <v>1890</v>
      </c>
      <c r="Q228" s="1" t="s">
        <v>1891</v>
      </c>
      <c r="R228" s="1" t="s">
        <v>3250</v>
      </c>
      <c r="S228" s="1" t="s">
        <v>1893</v>
      </c>
      <c r="T228" s="1" t="s">
        <v>1894</v>
      </c>
      <c r="U228" s="1" t="s">
        <v>1895</v>
      </c>
      <c r="V228" s="1" t="s">
        <v>3251</v>
      </c>
    </row>
    <row r="229" s="1" customFormat="1" spans="1:22">
      <c r="A229" s="3">
        <v>999223159099699</v>
      </c>
      <c r="B229" s="1" t="s">
        <v>1909</v>
      </c>
      <c r="C229" s="1" t="s">
        <v>3252</v>
      </c>
      <c r="D229" s="1" t="s">
        <v>3253</v>
      </c>
      <c r="E229" s="1" t="s">
        <v>3254</v>
      </c>
      <c r="F229" s="1" t="s">
        <v>1934</v>
      </c>
      <c r="G229" s="1" t="s">
        <v>1918</v>
      </c>
      <c r="H229" s="1" t="s">
        <v>1885</v>
      </c>
      <c r="I229" s="1" t="s">
        <v>3255</v>
      </c>
      <c r="J229" s="1" t="s">
        <v>30</v>
      </c>
      <c r="K229" s="1" t="s">
        <v>3256</v>
      </c>
      <c r="L229" s="1" t="s">
        <v>3256</v>
      </c>
      <c r="M229" s="1" t="s">
        <v>1888</v>
      </c>
      <c r="N229" s="1" t="s">
        <v>1888</v>
      </c>
      <c r="O229" s="1" t="s">
        <v>1889</v>
      </c>
      <c r="P229" s="1" t="s">
        <v>1890</v>
      </c>
      <c r="Q229" s="1" t="s">
        <v>1891</v>
      </c>
      <c r="R229" s="1" t="s">
        <v>3257</v>
      </c>
      <c r="S229" s="1" t="s">
        <v>1893</v>
      </c>
      <c r="T229" s="1" t="s">
        <v>1894</v>
      </c>
      <c r="U229" s="1" t="s">
        <v>1895</v>
      </c>
      <c r="V229" s="1" t="s">
        <v>2065</v>
      </c>
    </row>
    <row r="230" s="1" customFormat="1" spans="1:22">
      <c r="A230" s="3">
        <v>999223158957010</v>
      </c>
      <c r="B230" s="1" t="s">
        <v>1909</v>
      </c>
      <c r="C230" s="1" t="s">
        <v>3258</v>
      </c>
      <c r="D230" s="1" t="s">
        <v>3259</v>
      </c>
      <c r="E230" s="1" t="s">
        <v>3260</v>
      </c>
      <c r="F230" s="1" t="s">
        <v>1926</v>
      </c>
      <c r="G230" s="1" t="s">
        <v>1884</v>
      </c>
      <c r="H230" s="1" t="s">
        <v>1885</v>
      </c>
      <c r="I230" s="1" t="s">
        <v>3261</v>
      </c>
      <c r="J230" s="1" t="s">
        <v>30</v>
      </c>
      <c r="K230" s="1" t="s">
        <v>3262</v>
      </c>
      <c r="L230" s="1" t="s">
        <v>3262</v>
      </c>
      <c r="M230" s="1" t="s">
        <v>1888</v>
      </c>
      <c r="N230" s="1" t="s">
        <v>1888</v>
      </c>
      <c r="O230" s="1" t="s">
        <v>1889</v>
      </c>
      <c r="P230" s="1" t="s">
        <v>1890</v>
      </c>
      <c r="Q230" s="1" t="s">
        <v>1891</v>
      </c>
      <c r="R230" s="1" t="s">
        <v>3263</v>
      </c>
      <c r="S230" s="1" t="s">
        <v>1893</v>
      </c>
      <c r="T230" s="1" t="s">
        <v>1894</v>
      </c>
      <c r="U230" s="1" t="s">
        <v>1895</v>
      </c>
      <c r="V230" s="1" t="s">
        <v>1945</v>
      </c>
    </row>
    <row r="231" s="1" customFormat="1" spans="1:22">
      <c r="A231" s="3">
        <v>999223158826952</v>
      </c>
      <c r="B231" s="1" t="s">
        <v>1909</v>
      </c>
      <c r="C231" s="1" t="s">
        <v>3264</v>
      </c>
      <c r="D231" s="1" t="s">
        <v>3265</v>
      </c>
      <c r="E231" s="1" t="s">
        <v>3266</v>
      </c>
      <c r="F231" s="1" t="s">
        <v>1909</v>
      </c>
      <c r="G231" s="1" t="s">
        <v>1918</v>
      </c>
      <c r="H231" s="1" t="s">
        <v>1885</v>
      </c>
      <c r="I231" s="1" t="s">
        <v>3267</v>
      </c>
      <c r="J231" s="1" t="s">
        <v>30</v>
      </c>
      <c r="K231" s="1" t="s">
        <v>3268</v>
      </c>
      <c r="L231" s="1" t="s">
        <v>3268</v>
      </c>
      <c r="M231" s="1" t="s">
        <v>1888</v>
      </c>
      <c r="N231" s="1" t="s">
        <v>1888</v>
      </c>
      <c r="O231" s="1" t="s">
        <v>1889</v>
      </c>
      <c r="P231" s="1" t="s">
        <v>1890</v>
      </c>
      <c r="Q231" s="1" t="s">
        <v>1891</v>
      </c>
      <c r="R231" s="1" t="s">
        <v>3269</v>
      </c>
      <c r="S231" s="1" t="s">
        <v>1893</v>
      </c>
      <c r="T231" s="1" t="s">
        <v>1894</v>
      </c>
      <c r="U231" s="1" t="s">
        <v>1895</v>
      </c>
      <c r="V231" s="1" t="s">
        <v>1953</v>
      </c>
    </row>
    <row r="232" s="1" customFormat="1" spans="1:22">
      <c r="A232" s="3">
        <v>999223158280346</v>
      </c>
      <c r="B232" s="1" t="s">
        <v>1909</v>
      </c>
      <c r="C232" s="1" t="s">
        <v>3270</v>
      </c>
      <c r="D232" s="1" t="s">
        <v>3271</v>
      </c>
      <c r="E232" s="1" t="s">
        <v>3272</v>
      </c>
      <c r="F232" s="1" t="s">
        <v>1926</v>
      </c>
      <c r="G232" s="1" t="s">
        <v>1884</v>
      </c>
      <c r="H232" s="1" t="s">
        <v>1885</v>
      </c>
      <c r="I232" s="1" t="s">
        <v>3273</v>
      </c>
      <c r="J232" s="1" t="s">
        <v>30</v>
      </c>
      <c r="K232" s="1" t="s">
        <v>3274</v>
      </c>
      <c r="L232" s="1" t="s">
        <v>3274</v>
      </c>
      <c r="M232" s="1" t="s">
        <v>1888</v>
      </c>
      <c r="N232" s="1" t="s">
        <v>1888</v>
      </c>
      <c r="O232" s="1" t="s">
        <v>1889</v>
      </c>
      <c r="P232" s="1" t="s">
        <v>1890</v>
      </c>
      <c r="Q232" s="1" t="s">
        <v>1891</v>
      </c>
      <c r="R232" s="1" t="s">
        <v>3275</v>
      </c>
      <c r="S232" s="1" t="s">
        <v>1893</v>
      </c>
      <c r="T232" s="1" t="s">
        <v>1894</v>
      </c>
      <c r="U232" s="1" t="s">
        <v>1895</v>
      </c>
      <c r="V232" s="1" t="s">
        <v>1904</v>
      </c>
    </row>
    <row r="233" s="1" customFormat="1" spans="1:22">
      <c r="A233" s="3">
        <v>999223157856139</v>
      </c>
      <c r="B233" s="1" t="s">
        <v>1909</v>
      </c>
      <c r="C233" s="1" t="s">
        <v>3276</v>
      </c>
      <c r="D233" s="1" t="s">
        <v>3277</v>
      </c>
      <c r="E233" s="1" t="s">
        <v>3278</v>
      </c>
      <c r="F233" s="1" t="s">
        <v>1926</v>
      </c>
      <c r="G233" s="1" t="s">
        <v>1918</v>
      </c>
      <c r="H233" s="1" t="s">
        <v>1885</v>
      </c>
      <c r="I233" s="1" t="s">
        <v>3279</v>
      </c>
      <c r="J233" s="1" t="s">
        <v>30</v>
      </c>
      <c r="K233" s="1" t="s">
        <v>3280</v>
      </c>
      <c r="L233" s="1" t="s">
        <v>3280</v>
      </c>
      <c r="M233" s="1" t="s">
        <v>1888</v>
      </c>
      <c r="N233" s="1" t="s">
        <v>1888</v>
      </c>
      <c r="O233" s="1" t="s">
        <v>1889</v>
      </c>
      <c r="P233" s="1" t="s">
        <v>1890</v>
      </c>
      <c r="Q233" s="1" t="s">
        <v>1891</v>
      </c>
      <c r="R233" s="1" t="s">
        <v>3281</v>
      </c>
      <c r="S233" s="1" t="s">
        <v>1893</v>
      </c>
      <c r="T233" s="1" t="s">
        <v>1894</v>
      </c>
      <c r="U233" s="1" t="s">
        <v>1895</v>
      </c>
      <c r="V233" s="1" t="s">
        <v>3282</v>
      </c>
    </row>
    <row r="234" s="1" customFormat="1" spans="1:22">
      <c r="A234" s="3">
        <v>999223156959707</v>
      </c>
      <c r="B234" s="1" t="s">
        <v>1909</v>
      </c>
      <c r="C234" s="1" t="s">
        <v>3283</v>
      </c>
      <c r="D234" s="1" t="s">
        <v>3284</v>
      </c>
      <c r="E234" s="1" t="s">
        <v>3285</v>
      </c>
      <c r="F234" s="1" t="s">
        <v>1883</v>
      </c>
      <c r="G234" s="1" t="s">
        <v>1884</v>
      </c>
      <c r="H234" s="1" t="s">
        <v>1885</v>
      </c>
      <c r="I234" s="1" t="s">
        <v>3286</v>
      </c>
      <c r="J234" s="1" t="s">
        <v>30</v>
      </c>
      <c r="K234" s="1" t="s">
        <v>2404</v>
      </c>
      <c r="L234" s="1" t="s">
        <v>2404</v>
      </c>
      <c r="M234" s="1" t="s">
        <v>1888</v>
      </c>
      <c r="N234" s="1" t="s">
        <v>1888</v>
      </c>
      <c r="O234" s="1" t="s">
        <v>1889</v>
      </c>
      <c r="P234" s="1" t="s">
        <v>1890</v>
      </c>
      <c r="Q234" s="1" t="s">
        <v>1891</v>
      </c>
      <c r="R234" s="1" t="s">
        <v>3287</v>
      </c>
      <c r="S234" s="1" t="s">
        <v>1893</v>
      </c>
      <c r="T234" s="1" t="s">
        <v>1894</v>
      </c>
      <c r="U234" s="1" t="s">
        <v>1895</v>
      </c>
      <c r="V234" s="1" t="s">
        <v>1930</v>
      </c>
    </row>
    <row r="235" s="1" customFormat="1" spans="1:22">
      <c r="A235" s="3">
        <v>23156430667</v>
      </c>
      <c r="B235" s="1" t="s">
        <v>1909</v>
      </c>
      <c r="C235" s="1" t="s">
        <v>3288</v>
      </c>
      <c r="D235" s="1" t="s">
        <v>3289</v>
      </c>
      <c r="E235" s="1" t="s">
        <v>3290</v>
      </c>
      <c r="F235" s="1" t="s">
        <v>1934</v>
      </c>
      <c r="G235" s="1" t="s">
        <v>1918</v>
      </c>
      <c r="H235" s="1" t="s">
        <v>1885</v>
      </c>
      <c r="I235" s="1" t="s">
        <v>3291</v>
      </c>
      <c r="J235" s="1" t="s">
        <v>30</v>
      </c>
      <c r="K235" s="1" t="s">
        <v>3292</v>
      </c>
      <c r="L235" s="1" t="s">
        <v>3292</v>
      </c>
      <c r="M235" s="1" t="s">
        <v>1888</v>
      </c>
      <c r="N235" s="1" t="s">
        <v>1888</v>
      </c>
      <c r="O235" s="1" t="s">
        <v>1889</v>
      </c>
      <c r="P235" s="1" t="s">
        <v>1890</v>
      </c>
      <c r="Q235" s="1" t="s">
        <v>1891</v>
      </c>
      <c r="R235" s="1" t="s">
        <v>3293</v>
      </c>
      <c r="S235" s="1" t="s">
        <v>1893</v>
      </c>
      <c r="T235" s="1" t="s">
        <v>1894</v>
      </c>
      <c r="U235" s="1" t="s">
        <v>1895</v>
      </c>
      <c r="V235" s="1" t="s">
        <v>2058</v>
      </c>
    </row>
    <row r="236" s="1" customFormat="1" spans="1:22">
      <c r="A236" s="3">
        <v>999223156267807</v>
      </c>
      <c r="B236" s="1" t="s">
        <v>1909</v>
      </c>
      <c r="C236" s="1" t="s">
        <v>3294</v>
      </c>
      <c r="D236" s="1" t="s">
        <v>3295</v>
      </c>
      <c r="E236" s="1" t="s">
        <v>3296</v>
      </c>
      <c r="F236" s="1" t="s">
        <v>1909</v>
      </c>
      <c r="G236" s="1" t="s">
        <v>1883</v>
      </c>
      <c r="H236" s="1" t="s">
        <v>1885</v>
      </c>
      <c r="I236" s="1" t="s">
        <v>3297</v>
      </c>
      <c r="J236" s="1" t="s">
        <v>30</v>
      </c>
      <c r="K236" s="1" t="s">
        <v>3298</v>
      </c>
      <c r="L236" s="1" t="s">
        <v>3298</v>
      </c>
      <c r="M236" s="1" t="s">
        <v>1888</v>
      </c>
      <c r="N236" s="1" t="s">
        <v>1888</v>
      </c>
      <c r="O236" s="1" t="s">
        <v>1889</v>
      </c>
      <c r="P236" s="1" t="s">
        <v>1890</v>
      </c>
      <c r="Q236" s="1" t="s">
        <v>1891</v>
      </c>
      <c r="R236" s="1" t="s">
        <v>3299</v>
      </c>
      <c r="S236" s="1" t="s">
        <v>1893</v>
      </c>
      <c r="T236" s="1" t="s">
        <v>1894</v>
      </c>
      <c r="U236" s="1" t="s">
        <v>1895</v>
      </c>
      <c r="V236" s="1" t="s">
        <v>1953</v>
      </c>
    </row>
    <row r="237" s="1" customFormat="1" spans="1:22">
      <c r="A237" s="3">
        <v>999223155265253</v>
      </c>
      <c r="B237" s="1" t="s">
        <v>1909</v>
      </c>
      <c r="C237" s="1" t="s">
        <v>3300</v>
      </c>
      <c r="D237" s="1" t="s">
        <v>2060</v>
      </c>
      <c r="E237" s="1" t="s">
        <v>3301</v>
      </c>
      <c r="F237" s="1" t="s">
        <v>1934</v>
      </c>
      <c r="G237" s="1" t="s">
        <v>1883</v>
      </c>
      <c r="H237" s="1" t="s">
        <v>1885</v>
      </c>
      <c r="I237" s="1" t="s">
        <v>3302</v>
      </c>
      <c r="J237" s="1" t="s">
        <v>30</v>
      </c>
      <c r="K237" s="1" t="s">
        <v>3303</v>
      </c>
      <c r="L237" s="1" t="s">
        <v>3303</v>
      </c>
      <c r="M237" s="1" t="s">
        <v>1888</v>
      </c>
      <c r="N237" s="1" t="s">
        <v>1888</v>
      </c>
      <c r="O237" s="1" t="s">
        <v>1889</v>
      </c>
      <c r="P237" s="1" t="s">
        <v>1890</v>
      </c>
      <c r="Q237" s="1" t="s">
        <v>1891</v>
      </c>
      <c r="R237" s="1" t="s">
        <v>3304</v>
      </c>
      <c r="S237" s="1" t="s">
        <v>1893</v>
      </c>
      <c r="T237" s="1" t="s">
        <v>1894</v>
      </c>
      <c r="U237" s="1" t="s">
        <v>1895</v>
      </c>
      <c r="V237" s="1" t="s">
        <v>2065</v>
      </c>
    </row>
    <row r="238" s="1" customFormat="1" spans="1:22">
      <c r="A238" s="3">
        <v>999223151715745</v>
      </c>
      <c r="B238" s="1" t="s">
        <v>1909</v>
      </c>
      <c r="C238" s="1" t="s">
        <v>3305</v>
      </c>
      <c r="D238" s="1" t="s">
        <v>3306</v>
      </c>
      <c r="E238" s="1" t="s">
        <v>3307</v>
      </c>
      <c r="F238" s="1" t="s">
        <v>1934</v>
      </c>
      <c r="G238" s="1" t="s">
        <v>1918</v>
      </c>
      <c r="H238" s="1" t="s">
        <v>1885</v>
      </c>
      <c r="I238" s="1" t="s">
        <v>3308</v>
      </c>
      <c r="J238" s="1" t="s">
        <v>30</v>
      </c>
      <c r="K238" s="1" t="s">
        <v>3309</v>
      </c>
      <c r="L238" s="1" t="s">
        <v>3309</v>
      </c>
      <c r="M238" s="1" t="s">
        <v>1888</v>
      </c>
      <c r="N238" s="1" t="s">
        <v>1888</v>
      </c>
      <c r="O238" s="1" t="s">
        <v>1889</v>
      </c>
      <c r="P238" s="1" t="s">
        <v>1890</v>
      </c>
      <c r="Q238" s="1" t="s">
        <v>1891</v>
      </c>
      <c r="R238" s="1" t="s">
        <v>3310</v>
      </c>
      <c r="S238" s="1" t="s">
        <v>1893</v>
      </c>
      <c r="T238" s="1" t="s">
        <v>1894</v>
      </c>
      <c r="U238" s="1" t="s">
        <v>1895</v>
      </c>
      <c r="V238" s="1" t="s">
        <v>1904</v>
      </c>
    </row>
    <row r="239" s="1" customFormat="1" spans="1:22">
      <c r="A239" s="3">
        <v>999223151001032</v>
      </c>
      <c r="B239" s="1" t="s">
        <v>1909</v>
      </c>
      <c r="C239" s="1" t="s">
        <v>3311</v>
      </c>
      <c r="D239" s="1" t="s">
        <v>3312</v>
      </c>
      <c r="E239" s="1" t="s">
        <v>3313</v>
      </c>
      <c r="F239" s="1" t="s">
        <v>1934</v>
      </c>
      <c r="G239" s="1" t="s">
        <v>1884</v>
      </c>
      <c r="H239" s="1" t="s">
        <v>1885</v>
      </c>
      <c r="I239" s="1" t="s">
        <v>3314</v>
      </c>
      <c r="J239" s="1" t="s">
        <v>30</v>
      </c>
      <c r="K239" s="1" t="s">
        <v>3315</v>
      </c>
      <c r="L239" s="1" t="s">
        <v>3315</v>
      </c>
      <c r="M239" s="1" t="s">
        <v>1888</v>
      </c>
      <c r="N239" s="1" t="s">
        <v>1888</v>
      </c>
      <c r="O239" s="1" t="s">
        <v>1889</v>
      </c>
      <c r="P239" s="1" t="s">
        <v>1890</v>
      </c>
      <c r="Q239" s="1" t="s">
        <v>1891</v>
      </c>
      <c r="R239" s="1" t="s">
        <v>3316</v>
      </c>
      <c r="S239" s="1" t="s">
        <v>1893</v>
      </c>
      <c r="T239" s="1" t="s">
        <v>1894</v>
      </c>
      <c r="U239" s="1" t="s">
        <v>1895</v>
      </c>
      <c r="V239" s="1" t="s">
        <v>2031</v>
      </c>
    </row>
    <row r="240" s="1" customFormat="1" spans="1:22">
      <c r="A240" s="3">
        <v>999223150931811</v>
      </c>
      <c r="B240" s="1" t="s">
        <v>1909</v>
      </c>
      <c r="C240" s="1" t="s">
        <v>3317</v>
      </c>
      <c r="D240" s="1" t="s">
        <v>3318</v>
      </c>
      <c r="E240" s="1" t="s">
        <v>3319</v>
      </c>
      <c r="F240" s="1" t="s">
        <v>1909</v>
      </c>
      <c r="G240" s="1" t="s">
        <v>1918</v>
      </c>
      <c r="H240" s="1" t="s">
        <v>1885</v>
      </c>
      <c r="I240" s="1" t="s">
        <v>3320</v>
      </c>
      <c r="J240" s="1" t="s">
        <v>30</v>
      </c>
      <c r="K240" s="1" t="s">
        <v>3321</v>
      </c>
      <c r="L240" s="1" t="s">
        <v>3321</v>
      </c>
      <c r="M240" s="1" t="s">
        <v>1888</v>
      </c>
      <c r="N240" s="1" t="s">
        <v>1888</v>
      </c>
      <c r="O240" s="1" t="s">
        <v>1889</v>
      </c>
      <c r="P240" s="1" t="s">
        <v>1890</v>
      </c>
      <c r="Q240" s="1" t="s">
        <v>1891</v>
      </c>
      <c r="R240" s="1" t="s">
        <v>3322</v>
      </c>
      <c r="S240" s="1" t="s">
        <v>1893</v>
      </c>
      <c r="T240" s="1" t="s">
        <v>1894</v>
      </c>
      <c r="U240" s="1" t="s">
        <v>1895</v>
      </c>
      <c r="V240" s="1" t="s">
        <v>2031</v>
      </c>
    </row>
    <row r="241" s="1" customFormat="1" spans="1:22">
      <c r="A241" s="3">
        <v>999223150071579</v>
      </c>
      <c r="B241" s="1" t="s">
        <v>1909</v>
      </c>
      <c r="C241" s="1" t="s">
        <v>3323</v>
      </c>
      <c r="D241" s="1" t="s">
        <v>2294</v>
      </c>
      <c r="E241" s="1" t="s">
        <v>3324</v>
      </c>
      <c r="F241" s="1" t="s">
        <v>1926</v>
      </c>
      <c r="G241" s="1" t="s">
        <v>1883</v>
      </c>
      <c r="H241" s="1" t="s">
        <v>1885</v>
      </c>
      <c r="I241" s="1" t="s">
        <v>3325</v>
      </c>
      <c r="J241" s="1" t="s">
        <v>30</v>
      </c>
      <c r="K241" s="1" t="s">
        <v>3051</v>
      </c>
      <c r="L241" s="1" t="s">
        <v>3051</v>
      </c>
      <c r="M241" s="1" t="s">
        <v>1888</v>
      </c>
      <c r="N241" s="1" t="s">
        <v>1888</v>
      </c>
      <c r="O241" s="1" t="s">
        <v>1889</v>
      </c>
      <c r="P241" s="1" t="s">
        <v>1890</v>
      </c>
      <c r="Q241" s="1" t="s">
        <v>1891</v>
      </c>
      <c r="R241" s="1" t="s">
        <v>3326</v>
      </c>
      <c r="S241" s="1" t="s">
        <v>1893</v>
      </c>
      <c r="T241" s="1" t="s">
        <v>1894</v>
      </c>
      <c r="U241" s="1" t="s">
        <v>1895</v>
      </c>
      <c r="V241" s="1" t="s">
        <v>1904</v>
      </c>
    </row>
    <row r="242" s="1" customFormat="1" spans="1:22">
      <c r="A242" s="3">
        <v>999223149914517</v>
      </c>
      <c r="B242" s="1" t="s">
        <v>1909</v>
      </c>
      <c r="C242" s="1" t="s">
        <v>3327</v>
      </c>
      <c r="D242" s="1" t="s">
        <v>3328</v>
      </c>
      <c r="E242" s="1" t="s">
        <v>3329</v>
      </c>
      <c r="F242" s="1" t="s">
        <v>1934</v>
      </c>
      <c r="G242" s="1" t="s">
        <v>1883</v>
      </c>
      <c r="H242" s="1" t="s">
        <v>1885</v>
      </c>
      <c r="I242" s="1" t="s">
        <v>3330</v>
      </c>
      <c r="J242" s="1" t="s">
        <v>30</v>
      </c>
      <c r="K242" s="1" t="s">
        <v>3331</v>
      </c>
      <c r="L242" s="1" t="s">
        <v>3331</v>
      </c>
      <c r="M242" s="1" t="s">
        <v>1888</v>
      </c>
      <c r="N242" s="1" t="s">
        <v>1888</v>
      </c>
      <c r="O242" s="1" t="s">
        <v>1889</v>
      </c>
      <c r="P242" s="1" t="s">
        <v>1890</v>
      </c>
      <c r="Q242" s="1" t="s">
        <v>1891</v>
      </c>
      <c r="R242" s="1" t="s">
        <v>3332</v>
      </c>
      <c r="S242" s="1" t="s">
        <v>1893</v>
      </c>
      <c r="T242" s="1" t="s">
        <v>1894</v>
      </c>
      <c r="U242" s="1" t="s">
        <v>1895</v>
      </c>
      <c r="V242" s="1" t="s">
        <v>3333</v>
      </c>
    </row>
    <row r="243" s="1" customFormat="1" spans="1:22">
      <c r="A243" s="3">
        <v>999223149806930</v>
      </c>
      <c r="B243" s="1" t="s">
        <v>1909</v>
      </c>
      <c r="C243" s="1" t="s">
        <v>3334</v>
      </c>
      <c r="D243" s="1" t="s">
        <v>3335</v>
      </c>
      <c r="E243" s="1" t="s">
        <v>3336</v>
      </c>
      <c r="F243" s="1" t="s">
        <v>1883</v>
      </c>
      <c r="G243" s="1" t="s">
        <v>1884</v>
      </c>
      <c r="H243" s="1" t="s">
        <v>1885</v>
      </c>
      <c r="I243" s="1" t="s">
        <v>3337</v>
      </c>
      <c r="J243" s="1" t="s">
        <v>30</v>
      </c>
      <c r="K243" s="1" t="s">
        <v>2483</v>
      </c>
      <c r="L243" s="1" t="s">
        <v>2483</v>
      </c>
      <c r="M243" s="1" t="s">
        <v>1888</v>
      </c>
      <c r="N243" s="1" t="s">
        <v>1888</v>
      </c>
      <c r="O243" s="1" t="s">
        <v>1889</v>
      </c>
      <c r="P243" s="1" t="s">
        <v>1890</v>
      </c>
      <c r="Q243" s="1" t="s">
        <v>1891</v>
      </c>
      <c r="R243" s="1" t="s">
        <v>3338</v>
      </c>
      <c r="S243" s="1" t="s">
        <v>1893</v>
      </c>
      <c r="T243" s="1" t="s">
        <v>1894</v>
      </c>
      <c r="U243" s="1" t="s">
        <v>1895</v>
      </c>
      <c r="V243" s="1" t="s">
        <v>1904</v>
      </c>
    </row>
    <row r="244" s="1" customFormat="1" spans="1:22">
      <c r="A244" s="3">
        <v>999223147845618</v>
      </c>
      <c r="B244" s="1" t="s">
        <v>1909</v>
      </c>
      <c r="C244" s="1" t="s">
        <v>3339</v>
      </c>
      <c r="D244" s="1" t="s">
        <v>3340</v>
      </c>
      <c r="E244" s="1" t="s">
        <v>3341</v>
      </c>
      <c r="F244" s="1" t="s">
        <v>1909</v>
      </c>
      <c r="G244" s="1" t="s">
        <v>1883</v>
      </c>
      <c r="H244" s="1" t="s">
        <v>1885</v>
      </c>
      <c r="I244" s="1" t="s">
        <v>3342</v>
      </c>
      <c r="J244" s="1" t="s">
        <v>30</v>
      </c>
      <c r="K244" s="1" t="s">
        <v>3343</v>
      </c>
      <c r="L244" s="1" t="s">
        <v>3343</v>
      </c>
      <c r="M244" s="1" t="s">
        <v>1888</v>
      </c>
      <c r="N244" s="1" t="s">
        <v>1888</v>
      </c>
      <c r="O244" s="1" t="s">
        <v>1889</v>
      </c>
      <c r="P244" s="1" t="s">
        <v>1890</v>
      </c>
      <c r="Q244" s="1" t="s">
        <v>1891</v>
      </c>
      <c r="R244" s="1" t="s">
        <v>3344</v>
      </c>
      <c r="S244" s="1" t="s">
        <v>1893</v>
      </c>
      <c r="T244" s="1" t="s">
        <v>1894</v>
      </c>
      <c r="U244" s="1" t="s">
        <v>1895</v>
      </c>
      <c r="V244" s="1" t="s">
        <v>2268</v>
      </c>
    </row>
    <row r="245" s="1" customFormat="1" spans="1:22">
      <c r="A245" s="3">
        <v>999223146663025</v>
      </c>
      <c r="B245" s="1" t="s">
        <v>1909</v>
      </c>
      <c r="C245" s="1" t="s">
        <v>3345</v>
      </c>
      <c r="D245" s="1" t="s">
        <v>3265</v>
      </c>
      <c r="E245" s="1" t="s">
        <v>3346</v>
      </c>
      <c r="F245" s="1" t="s">
        <v>1934</v>
      </c>
      <c r="G245" s="1" t="s">
        <v>1883</v>
      </c>
      <c r="H245" s="1" t="s">
        <v>1885</v>
      </c>
      <c r="I245" s="1" t="s">
        <v>3347</v>
      </c>
      <c r="J245" s="1" t="s">
        <v>30</v>
      </c>
      <c r="K245" s="1" t="s">
        <v>3348</v>
      </c>
      <c r="L245" s="1" t="s">
        <v>3348</v>
      </c>
      <c r="M245" s="1" t="s">
        <v>1888</v>
      </c>
      <c r="N245" s="1" t="s">
        <v>1888</v>
      </c>
      <c r="O245" s="1" t="s">
        <v>1889</v>
      </c>
      <c r="P245" s="1" t="s">
        <v>1890</v>
      </c>
      <c r="Q245" s="1" t="s">
        <v>1891</v>
      </c>
      <c r="R245" s="1" t="s">
        <v>3349</v>
      </c>
      <c r="S245" s="1" t="s">
        <v>1893</v>
      </c>
      <c r="T245" s="1" t="s">
        <v>1894</v>
      </c>
      <c r="U245" s="1" t="s">
        <v>1895</v>
      </c>
      <c r="V245" s="1" t="s">
        <v>1953</v>
      </c>
    </row>
    <row r="246" s="1" customFormat="1" spans="1:22">
      <c r="A246" s="3">
        <v>999223146652505</v>
      </c>
      <c r="B246" s="1" t="s">
        <v>1909</v>
      </c>
      <c r="C246" s="1" t="s">
        <v>3350</v>
      </c>
      <c r="D246" s="1" t="s">
        <v>1991</v>
      </c>
      <c r="E246" s="1" t="s">
        <v>3351</v>
      </c>
      <c r="F246" s="1" t="s">
        <v>1909</v>
      </c>
      <c r="G246" s="1" t="s">
        <v>1918</v>
      </c>
      <c r="H246" s="1" t="s">
        <v>1885</v>
      </c>
      <c r="I246" s="1" t="s">
        <v>3352</v>
      </c>
      <c r="J246" s="1" t="s">
        <v>30</v>
      </c>
      <c r="K246" s="1" t="s">
        <v>3353</v>
      </c>
      <c r="L246" s="1" t="s">
        <v>3353</v>
      </c>
      <c r="M246" s="1" t="s">
        <v>1888</v>
      </c>
      <c r="N246" s="1" t="s">
        <v>1888</v>
      </c>
      <c r="O246" s="1" t="s">
        <v>1889</v>
      </c>
      <c r="P246" s="1" t="s">
        <v>1890</v>
      </c>
      <c r="Q246" s="1" t="s">
        <v>1891</v>
      </c>
      <c r="R246" s="1" t="s">
        <v>3354</v>
      </c>
      <c r="S246" s="1" t="s">
        <v>1893</v>
      </c>
      <c r="T246" s="1" t="s">
        <v>1894</v>
      </c>
      <c r="U246" s="1" t="s">
        <v>1895</v>
      </c>
      <c r="V246" s="1" t="s">
        <v>1904</v>
      </c>
    </row>
    <row r="247" s="1" customFormat="1" spans="1:22">
      <c r="A247" s="3">
        <v>999223146478691</v>
      </c>
      <c r="B247" s="1" t="s">
        <v>1909</v>
      </c>
      <c r="C247" s="1" t="s">
        <v>3355</v>
      </c>
      <c r="D247" s="1" t="s">
        <v>3356</v>
      </c>
      <c r="E247" s="1" t="s">
        <v>3357</v>
      </c>
      <c r="F247" s="1" t="s">
        <v>1934</v>
      </c>
      <c r="G247" s="1" t="s">
        <v>1918</v>
      </c>
      <c r="H247" s="1" t="s">
        <v>1885</v>
      </c>
      <c r="I247" s="1" t="s">
        <v>3358</v>
      </c>
      <c r="J247" s="1" t="s">
        <v>30</v>
      </c>
      <c r="K247" s="1" t="s">
        <v>3359</v>
      </c>
      <c r="L247" s="1" t="s">
        <v>3359</v>
      </c>
      <c r="M247" s="1" t="s">
        <v>1888</v>
      </c>
      <c r="N247" s="1" t="s">
        <v>1888</v>
      </c>
      <c r="O247" s="1" t="s">
        <v>1889</v>
      </c>
      <c r="P247" s="1" t="s">
        <v>1890</v>
      </c>
      <c r="Q247" s="1" t="s">
        <v>1891</v>
      </c>
      <c r="R247" s="1" t="s">
        <v>3360</v>
      </c>
      <c r="S247" s="1" t="s">
        <v>1893</v>
      </c>
      <c r="T247" s="1" t="s">
        <v>1894</v>
      </c>
      <c r="U247" s="1" t="s">
        <v>1895</v>
      </c>
      <c r="V247" s="1" t="s">
        <v>1953</v>
      </c>
    </row>
    <row r="248" s="1" customFormat="1" spans="1:22">
      <c r="A248" s="3">
        <v>999223146117126</v>
      </c>
      <c r="B248" s="1" t="s">
        <v>1909</v>
      </c>
      <c r="C248" s="1" t="s">
        <v>3361</v>
      </c>
      <c r="D248" s="1" t="s">
        <v>3328</v>
      </c>
      <c r="E248" s="1" t="s">
        <v>3362</v>
      </c>
      <c r="F248" s="1" t="s">
        <v>1934</v>
      </c>
      <c r="G248" s="1" t="s">
        <v>1883</v>
      </c>
      <c r="H248" s="1" t="s">
        <v>1885</v>
      </c>
      <c r="I248" s="1" t="s">
        <v>3363</v>
      </c>
      <c r="J248" s="1" t="s">
        <v>30</v>
      </c>
      <c r="K248" s="1" t="s">
        <v>3364</v>
      </c>
      <c r="L248" s="1" t="s">
        <v>3364</v>
      </c>
      <c r="M248" s="1" t="s">
        <v>1888</v>
      </c>
      <c r="N248" s="1" t="s">
        <v>1888</v>
      </c>
      <c r="O248" s="1" t="s">
        <v>1889</v>
      </c>
      <c r="P248" s="1" t="s">
        <v>1890</v>
      </c>
      <c r="Q248" s="1" t="s">
        <v>1891</v>
      </c>
      <c r="R248" s="1" t="s">
        <v>3365</v>
      </c>
      <c r="S248" s="1" t="s">
        <v>1893</v>
      </c>
      <c r="T248" s="1" t="s">
        <v>1894</v>
      </c>
      <c r="U248" s="1" t="s">
        <v>1895</v>
      </c>
      <c r="V248" s="1" t="s">
        <v>3333</v>
      </c>
    </row>
    <row r="249" s="1" customFormat="1" spans="1:22">
      <c r="A249" s="3">
        <v>999223145672881</v>
      </c>
      <c r="B249" s="1" t="s">
        <v>1909</v>
      </c>
      <c r="C249" s="1" t="s">
        <v>3366</v>
      </c>
      <c r="D249" s="1" t="s">
        <v>3367</v>
      </c>
      <c r="E249" s="1" t="s">
        <v>3368</v>
      </c>
      <c r="F249" s="1" t="s">
        <v>1934</v>
      </c>
      <c r="G249" s="1" t="s">
        <v>1918</v>
      </c>
      <c r="H249" s="1" t="s">
        <v>1885</v>
      </c>
      <c r="I249" s="1" t="s">
        <v>3369</v>
      </c>
      <c r="J249" s="1" t="s">
        <v>30</v>
      </c>
      <c r="K249" s="1" t="s">
        <v>2459</v>
      </c>
      <c r="L249" s="1" t="s">
        <v>2459</v>
      </c>
      <c r="M249" s="1" t="s">
        <v>1888</v>
      </c>
      <c r="N249" s="1" t="s">
        <v>1888</v>
      </c>
      <c r="O249" s="1" t="s">
        <v>1889</v>
      </c>
      <c r="P249" s="1" t="s">
        <v>1890</v>
      </c>
      <c r="Q249" s="1" t="s">
        <v>1891</v>
      </c>
      <c r="R249" s="1" t="s">
        <v>3370</v>
      </c>
      <c r="S249" s="1" t="s">
        <v>1893</v>
      </c>
      <c r="T249" s="1" t="s">
        <v>1894</v>
      </c>
      <c r="U249" s="1" t="s">
        <v>1895</v>
      </c>
      <c r="V249" s="1" t="s">
        <v>2065</v>
      </c>
    </row>
    <row r="250" s="1" customFormat="1" spans="1:22">
      <c r="A250" s="3">
        <v>999223141911511</v>
      </c>
      <c r="B250" s="1" t="s">
        <v>1917</v>
      </c>
      <c r="C250" s="1" t="s">
        <v>3371</v>
      </c>
      <c r="D250" s="1" t="s">
        <v>3372</v>
      </c>
      <c r="E250" s="1" t="s">
        <v>3373</v>
      </c>
      <c r="F250" s="1" t="s">
        <v>1934</v>
      </c>
      <c r="G250" s="1" t="s">
        <v>1918</v>
      </c>
      <c r="H250" s="1" t="s">
        <v>1885</v>
      </c>
      <c r="I250" s="1" t="s">
        <v>3374</v>
      </c>
      <c r="J250" s="1" t="s">
        <v>30</v>
      </c>
      <c r="K250" s="1" t="s">
        <v>3375</v>
      </c>
      <c r="L250" s="1" t="s">
        <v>3375</v>
      </c>
      <c r="M250" s="1" t="s">
        <v>1888</v>
      </c>
      <c r="N250" s="1" t="s">
        <v>1888</v>
      </c>
      <c r="O250" s="1" t="s">
        <v>1889</v>
      </c>
      <c r="P250" s="1" t="s">
        <v>1890</v>
      </c>
      <c r="Q250" s="1" t="s">
        <v>1891</v>
      </c>
      <c r="R250" s="1" t="s">
        <v>3376</v>
      </c>
      <c r="S250" s="1" t="s">
        <v>1893</v>
      </c>
      <c r="T250" s="1" t="s">
        <v>1894</v>
      </c>
      <c r="U250" s="1" t="s">
        <v>1895</v>
      </c>
      <c r="V250" s="1" t="s">
        <v>2051</v>
      </c>
    </row>
    <row r="251" s="1" customFormat="1" spans="1:22">
      <c r="A251" s="3">
        <v>999223140957832</v>
      </c>
      <c r="B251" s="1" t="s">
        <v>1917</v>
      </c>
      <c r="C251" s="1" t="s">
        <v>3377</v>
      </c>
      <c r="D251" s="1" t="s">
        <v>3378</v>
      </c>
      <c r="E251" s="1" t="s">
        <v>3379</v>
      </c>
      <c r="F251" s="1" t="s">
        <v>1917</v>
      </c>
      <c r="G251" s="1" t="s">
        <v>1883</v>
      </c>
      <c r="H251" s="1" t="s">
        <v>1885</v>
      </c>
      <c r="I251" s="1" t="s">
        <v>3380</v>
      </c>
      <c r="J251" s="1" t="s">
        <v>30</v>
      </c>
      <c r="K251" s="1" t="s">
        <v>3381</v>
      </c>
      <c r="L251" s="1" t="s">
        <v>3381</v>
      </c>
      <c r="M251" s="1" t="s">
        <v>1888</v>
      </c>
      <c r="N251" s="1" t="s">
        <v>1888</v>
      </c>
      <c r="O251" s="1" t="s">
        <v>1889</v>
      </c>
      <c r="P251" s="1" t="s">
        <v>1890</v>
      </c>
      <c r="Q251" s="1" t="s">
        <v>1891</v>
      </c>
      <c r="R251" s="1" t="s">
        <v>3382</v>
      </c>
      <c r="S251" s="1" t="s">
        <v>1893</v>
      </c>
      <c r="T251" s="1" t="s">
        <v>1894</v>
      </c>
      <c r="U251" s="1" t="s">
        <v>1895</v>
      </c>
      <c r="V251" s="1" t="s">
        <v>1904</v>
      </c>
    </row>
    <row r="252" s="1" customFormat="1" spans="1:22">
      <c r="A252" s="3">
        <v>999223135216136</v>
      </c>
      <c r="B252" s="1" t="s">
        <v>1917</v>
      </c>
      <c r="C252" s="1" t="s">
        <v>3383</v>
      </c>
      <c r="D252" s="1" t="s">
        <v>3088</v>
      </c>
      <c r="E252" s="1" t="s">
        <v>3384</v>
      </c>
      <c r="F252" s="1" t="s">
        <v>1926</v>
      </c>
      <c r="G252" s="1" t="s">
        <v>1883</v>
      </c>
      <c r="H252" s="1" t="s">
        <v>1885</v>
      </c>
      <c r="I252" s="1" t="s">
        <v>3385</v>
      </c>
      <c r="J252" s="1" t="s">
        <v>30</v>
      </c>
      <c r="K252" s="1" t="s">
        <v>3386</v>
      </c>
      <c r="L252" s="1" t="s">
        <v>3386</v>
      </c>
      <c r="M252" s="1" t="s">
        <v>1888</v>
      </c>
      <c r="N252" s="1" t="s">
        <v>1888</v>
      </c>
      <c r="O252" s="1" t="s">
        <v>1889</v>
      </c>
      <c r="P252" s="1" t="s">
        <v>1890</v>
      </c>
      <c r="Q252" s="1" t="s">
        <v>1891</v>
      </c>
      <c r="R252" s="1" t="s">
        <v>3387</v>
      </c>
      <c r="S252" s="1" t="s">
        <v>1893</v>
      </c>
      <c r="T252" s="1" t="s">
        <v>1894</v>
      </c>
      <c r="U252" s="1" t="s">
        <v>1895</v>
      </c>
      <c r="V252" s="1" t="s">
        <v>1904</v>
      </c>
    </row>
    <row r="253" s="1" customFormat="1" spans="1:22">
      <c r="A253" s="3">
        <v>999223134632126</v>
      </c>
      <c r="B253" s="1" t="s">
        <v>1917</v>
      </c>
      <c r="C253" s="1" t="s">
        <v>3388</v>
      </c>
      <c r="D253" s="1" t="s">
        <v>2313</v>
      </c>
      <c r="E253" s="1" t="s">
        <v>3389</v>
      </c>
      <c r="F253" s="1" t="s">
        <v>1909</v>
      </c>
      <c r="G253" s="1" t="s">
        <v>1884</v>
      </c>
      <c r="H253" s="1" t="s">
        <v>1885</v>
      </c>
      <c r="I253" s="1" t="s">
        <v>3390</v>
      </c>
      <c r="J253" s="1" t="s">
        <v>30</v>
      </c>
      <c r="K253" s="1" t="s">
        <v>3391</v>
      </c>
      <c r="L253" s="1" t="s">
        <v>3391</v>
      </c>
      <c r="M253" s="1" t="s">
        <v>1888</v>
      </c>
      <c r="N253" s="1" t="s">
        <v>1888</v>
      </c>
      <c r="O253" s="1" t="s">
        <v>1889</v>
      </c>
      <c r="P253" s="1" t="s">
        <v>1890</v>
      </c>
      <c r="Q253" s="1" t="s">
        <v>1891</v>
      </c>
      <c r="R253" s="1" t="s">
        <v>3392</v>
      </c>
      <c r="S253" s="1" t="s">
        <v>1893</v>
      </c>
      <c r="T253" s="1" t="s">
        <v>1894</v>
      </c>
      <c r="U253" s="1" t="s">
        <v>1895</v>
      </c>
      <c r="V253" s="1" t="s">
        <v>2022</v>
      </c>
    </row>
    <row r="254" s="1" customFormat="1" spans="1:22">
      <c r="A254" s="3">
        <v>999223133021847</v>
      </c>
      <c r="B254" s="1" t="s">
        <v>1917</v>
      </c>
      <c r="C254" s="1" t="s">
        <v>3393</v>
      </c>
      <c r="D254" s="1" t="s">
        <v>3394</v>
      </c>
      <c r="E254" s="1" t="s">
        <v>3395</v>
      </c>
      <c r="F254" s="1" t="s">
        <v>1918</v>
      </c>
      <c r="G254" s="1" t="s">
        <v>1883</v>
      </c>
      <c r="H254" s="1" t="s">
        <v>1885</v>
      </c>
      <c r="I254" s="1" t="s">
        <v>3396</v>
      </c>
      <c r="J254" s="1" t="s">
        <v>30</v>
      </c>
      <c r="K254" s="1" t="s">
        <v>3397</v>
      </c>
      <c r="L254" s="1" t="s">
        <v>3397</v>
      </c>
      <c r="M254" s="1" t="s">
        <v>1888</v>
      </c>
      <c r="N254" s="1" t="s">
        <v>1888</v>
      </c>
      <c r="O254" s="1" t="s">
        <v>1889</v>
      </c>
      <c r="P254" s="1" t="s">
        <v>1890</v>
      </c>
      <c r="Q254" s="1" t="s">
        <v>1891</v>
      </c>
      <c r="R254" s="1" t="s">
        <v>3398</v>
      </c>
      <c r="S254" s="1" t="s">
        <v>1893</v>
      </c>
      <c r="T254" s="1" t="s">
        <v>1894</v>
      </c>
      <c r="U254" s="1" t="s">
        <v>1895</v>
      </c>
      <c r="V254" s="1" t="s">
        <v>2031</v>
      </c>
    </row>
    <row r="255" s="1" customFormat="1" spans="1:22">
      <c r="A255" s="3">
        <v>999223132985315</v>
      </c>
      <c r="B255" s="1" t="s">
        <v>1917</v>
      </c>
      <c r="C255" s="1" t="s">
        <v>3399</v>
      </c>
      <c r="D255" s="1" t="s">
        <v>3394</v>
      </c>
      <c r="E255" s="1" t="s">
        <v>3395</v>
      </c>
      <c r="F255" s="1" t="s">
        <v>1926</v>
      </c>
      <c r="G255" s="1" t="s">
        <v>1918</v>
      </c>
      <c r="H255" s="1" t="s">
        <v>1885</v>
      </c>
      <c r="I255" s="1" t="s">
        <v>3396</v>
      </c>
      <c r="J255" s="1" t="s">
        <v>30</v>
      </c>
      <c r="K255" s="1" t="s">
        <v>3397</v>
      </c>
      <c r="L255" s="1" t="s">
        <v>3397</v>
      </c>
      <c r="M255" s="1" t="s">
        <v>1888</v>
      </c>
      <c r="N255" s="1" t="s">
        <v>1888</v>
      </c>
      <c r="O255" s="1" t="s">
        <v>1889</v>
      </c>
      <c r="P255" s="1" t="s">
        <v>1890</v>
      </c>
      <c r="Q255" s="1" t="s">
        <v>1891</v>
      </c>
      <c r="R255" s="1" t="s">
        <v>3400</v>
      </c>
      <c r="S255" s="1" t="s">
        <v>1893</v>
      </c>
      <c r="T255" s="1" t="s">
        <v>1894</v>
      </c>
      <c r="U255" s="1" t="s">
        <v>1895</v>
      </c>
      <c r="V255" s="1" t="s">
        <v>2031</v>
      </c>
    </row>
    <row r="256" s="1" customFormat="1" spans="1:22">
      <c r="A256" s="3">
        <v>999223131706918</v>
      </c>
      <c r="B256" s="1" t="s">
        <v>1917</v>
      </c>
      <c r="C256" s="1" t="s">
        <v>3401</v>
      </c>
      <c r="D256" s="1" t="s">
        <v>3402</v>
      </c>
      <c r="E256" s="1" t="s">
        <v>3403</v>
      </c>
      <c r="F256" s="1" t="s">
        <v>1934</v>
      </c>
      <c r="G256" s="1" t="s">
        <v>1883</v>
      </c>
      <c r="H256" s="1" t="s">
        <v>1885</v>
      </c>
      <c r="I256" s="1" t="s">
        <v>3404</v>
      </c>
      <c r="J256" s="1" t="s">
        <v>30</v>
      </c>
      <c r="K256" s="1" t="s">
        <v>3405</v>
      </c>
      <c r="L256" s="1" t="s">
        <v>3405</v>
      </c>
      <c r="M256" s="1" t="s">
        <v>1888</v>
      </c>
      <c r="N256" s="1" t="s">
        <v>1888</v>
      </c>
      <c r="O256" s="1" t="s">
        <v>1889</v>
      </c>
      <c r="P256" s="1" t="s">
        <v>1890</v>
      </c>
      <c r="Q256" s="1" t="s">
        <v>1891</v>
      </c>
      <c r="R256" s="1" t="s">
        <v>3406</v>
      </c>
      <c r="S256" s="1" t="s">
        <v>1893</v>
      </c>
      <c r="T256" s="1" t="s">
        <v>1894</v>
      </c>
      <c r="U256" s="1" t="s">
        <v>1895</v>
      </c>
      <c r="V256" s="1" t="s">
        <v>1904</v>
      </c>
    </row>
    <row r="257" s="1" customFormat="1" spans="1:22">
      <c r="A257" s="3">
        <v>999223129900628</v>
      </c>
      <c r="B257" s="1" t="s">
        <v>1917</v>
      </c>
      <c r="C257" s="1" t="s">
        <v>3407</v>
      </c>
      <c r="D257" s="1" t="s">
        <v>3088</v>
      </c>
      <c r="E257" s="1" t="s">
        <v>3408</v>
      </c>
      <c r="F257" s="1" t="s">
        <v>1934</v>
      </c>
      <c r="G257" s="1" t="s">
        <v>1918</v>
      </c>
      <c r="H257" s="1" t="s">
        <v>1885</v>
      </c>
      <c r="I257" s="1" t="s">
        <v>3409</v>
      </c>
      <c r="J257" s="1" t="s">
        <v>30</v>
      </c>
      <c r="K257" s="1" t="s">
        <v>3410</v>
      </c>
      <c r="L257" s="1" t="s">
        <v>3411</v>
      </c>
      <c r="M257" s="1" t="s">
        <v>3412</v>
      </c>
      <c r="N257" s="1" t="s">
        <v>3413</v>
      </c>
      <c r="O257" s="1" t="s">
        <v>1889</v>
      </c>
      <c r="P257" s="1" t="s">
        <v>1890</v>
      </c>
      <c r="Q257" s="1" t="s">
        <v>1891</v>
      </c>
      <c r="R257" s="1" t="s">
        <v>3414</v>
      </c>
      <c r="S257" s="1" t="s">
        <v>1893</v>
      </c>
      <c r="T257" s="1" t="s">
        <v>1894</v>
      </c>
      <c r="U257" s="1" t="s">
        <v>1895</v>
      </c>
      <c r="V257" s="1" t="s">
        <v>1904</v>
      </c>
    </row>
    <row r="258" s="1" customFormat="1" spans="1:22">
      <c r="A258" s="3">
        <v>999223129736794</v>
      </c>
      <c r="B258" s="1" t="s">
        <v>1917</v>
      </c>
      <c r="C258" s="1" t="s">
        <v>3415</v>
      </c>
      <c r="D258" s="1" t="s">
        <v>3416</v>
      </c>
      <c r="E258" s="1" t="s">
        <v>3417</v>
      </c>
      <c r="F258" s="1" t="s">
        <v>1926</v>
      </c>
      <c r="G258" s="1" t="s">
        <v>1918</v>
      </c>
      <c r="H258" s="1" t="s">
        <v>1885</v>
      </c>
      <c r="I258" s="1" t="s">
        <v>3418</v>
      </c>
      <c r="J258" s="1" t="s">
        <v>30</v>
      </c>
      <c r="K258" s="1" t="s">
        <v>3419</v>
      </c>
      <c r="L258" s="1" t="s">
        <v>3419</v>
      </c>
      <c r="M258" s="1" t="s">
        <v>1888</v>
      </c>
      <c r="N258" s="1" t="s">
        <v>1888</v>
      </c>
      <c r="O258" s="1" t="s">
        <v>1889</v>
      </c>
      <c r="P258" s="1" t="s">
        <v>1890</v>
      </c>
      <c r="Q258" s="1" t="s">
        <v>1891</v>
      </c>
      <c r="R258" s="1" t="s">
        <v>3420</v>
      </c>
      <c r="S258" s="1" t="s">
        <v>1893</v>
      </c>
      <c r="T258" s="1" t="s">
        <v>1894</v>
      </c>
      <c r="U258" s="1" t="s">
        <v>1895</v>
      </c>
      <c r="V258" s="1" t="s">
        <v>1904</v>
      </c>
    </row>
    <row r="259" s="1" customFormat="1" spans="1:22">
      <c r="A259" s="3">
        <v>999223129718553</v>
      </c>
      <c r="B259" s="1" t="s">
        <v>1917</v>
      </c>
      <c r="C259" s="1" t="s">
        <v>3421</v>
      </c>
      <c r="D259" s="1" t="s">
        <v>3422</v>
      </c>
      <c r="E259" s="1" t="s">
        <v>3423</v>
      </c>
      <c r="F259" s="1" t="s">
        <v>1926</v>
      </c>
      <c r="G259" s="1" t="s">
        <v>1883</v>
      </c>
      <c r="H259" s="1" t="s">
        <v>1885</v>
      </c>
      <c r="I259" s="1" t="s">
        <v>3424</v>
      </c>
      <c r="J259" s="1" t="s">
        <v>30</v>
      </c>
      <c r="K259" s="1" t="s">
        <v>3425</v>
      </c>
      <c r="L259" s="1" t="s">
        <v>3425</v>
      </c>
      <c r="M259" s="1" t="s">
        <v>1888</v>
      </c>
      <c r="N259" s="1" t="s">
        <v>1888</v>
      </c>
      <c r="O259" s="1" t="s">
        <v>1889</v>
      </c>
      <c r="P259" s="1" t="s">
        <v>1890</v>
      </c>
      <c r="Q259" s="1" t="s">
        <v>1891</v>
      </c>
      <c r="R259" s="1" t="s">
        <v>3426</v>
      </c>
      <c r="S259" s="1" t="s">
        <v>1893</v>
      </c>
      <c r="T259" s="1" t="s">
        <v>1894</v>
      </c>
      <c r="U259" s="1" t="s">
        <v>1895</v>
      </c>
      <c r="V259" s="1" t="s">
        <v>2051</v>
      </c>
    </row>
    <row r="260" s="1" customFormat="1" spans="1:22">
      <c r="A260" s="3">
        <v>999223129672602</v>
      </c>
      <c r="B260" s="1" t="s">
        <v>1917</v>
      </c>
      <c r="C260" s="1" t="s">
        <v>3427</v>
      </c>
      <c r="D260" s="1" t="s">
        <v>3088</v>
      </c>
      <c r="E260" s="1" t="s">
        <v>3428</v>
      </c>
      <c r="F260" s="1" t="s">
        <v>1934</v>
      </c>
      <c r="G260" s="1" t="s">
        <v>1883</v>
      </c>
      <c r="H260" s="1" t="s">
        <v>1885</v>
      </c>
      <c r="I260" s="1" t="s">
        <v>3429</v>
      </c>
      <c r="J260" s="1" t="s">
        <v>30</v>
      </c>
      <c r="K260" s="1" t="s">
        <v>3430</v>
      </c>
      <c r="L260" s="1" t="s">
        <v>3430</v>
      </c>
      <c r="M260" s="1" t="s">
        <v>1888</v>
      </c>
      <c r="N260" s="1" t="s">
        <v>1888</v>
      </c>
      <c r="O260" s="1" t="s">
        <v>1889</v>
      </c>
      <c r="P260" s="1" t="s">
        <v>1890</v>
      </c>
      <c r="Q260" s="1" t="s">
        <v>1891</v>
      </c>
      <c r="R260" s="1" t="s">
        <v>3431</v>
      </c>
      <c r="S260" s="1" t="s">
        <v>1893</v>
      </c>
      <c r="T260" s="1" t="s">
        <v>1894</v>
      </c>
      <c r="U260" s="1" t="s">
        <v>1895</v>
      </c>
      <c r="V260" s="1" t="s">
        <v>1904</v>
      </c>
    </row>
    <row r="261" s="1" customFormat="1" spans="1:22">
      <c r="A261" s="3">
        <v>999223129636245</v>
      </c>
      <c r="B261" s="1" t="s">
        <v>1917</v>
      </c>
      <c r="C261" s="1" t="s">
        <v>3432</v>
      </c>
      <c r="D261" s="1" t="s">
        <v>3433</v>
      </c>
      <c r="E261" s="1" t="s">
        <v>3434</v>
      </c>
      <c r="F261" s="1" t="s">
        <v>1909</v>
      </c>
      <c r="G261" s="1" t="s">
        <v>1884</v>
      </c>
      <c r="H261" s="1" t="s">
        <v>1885</v>
      </c>
      <c r="I261" s="1" t="s">
        <v>3435</v>
      </c>
      <c r="J261" s="1" t="s">
        <v>30</v>
      </c>
      <c r="K261" s="1" t="s">
        <v>3436</v>
      </c>
      <c r="L261" s="1" t="s">
        <v>3436</v>
      </c>
      <c r="M261" s="1" t="s">
        <v>1888</v>
      </c>
      <c r="N261" s="1" t="s">
        <v>1888</v>
      </c>
      <c r="O261" s="1" t="s">
        <v>1889</v>
      </c>
      <c r="P261" s="1" t="s">
        <v>1890</v>
      </c>
      <c r="Q261" s="1" t="s">
        <v>1891</v>
      </c>
      <c r="R261" s="1" t="s">
        <v>3437</v>
      </c>
      <c r="S261" s="1" t="s">
        <v>1893</v>
      </c>
      <c r="T261" s="1" t="s">
        <v>1894</v>
      </c>
      <c r="U261" s="1" t="s">
        <v>1895</v>
      </c>
      <c r="V261" s="1" t="s">
        <v>1904</v>
      </c>
    </row>
    <row r="262" s="1" customFormat="1" spans="1:22">
      <c r="A262" s="3">
        <v>23129454091</v>
      </c>
      <c r="B262" s="1" t="s">
        <v>1917</v>
      </c>
      <c r="C262" s="1" t="s">
        <v>3438</v>
      </c>
      <c r="D262" s="1" t="s">
        <v>3439</v>
      </c>
      <c r="E262" s="1" t="s">
        <v>3440</v>
      </c>
      <c r="F262" s="1" t="s">
        <v>1934</v>
      </c>
      <c r="G262" s="1" t="s">
        <v>1884</v>
      </c>
      <c r="H262" s="1" t="s">
        <v>1885</v>
      </c>
      <c r="I262" s="1" t="s">
        <v>3441</v>
      </c>
      <c r="J262" s="1" t="s">
        <v>30</v>
      </c>
      <c r="K262" s="1" t="s">
        <v>3442</v>
      </c>
      <c r="L262" s="1" t="s">
        <v>3442</v>
      </c>
      <c r="M262" s="1" t="s">
        <v>1888</v>
      </c>
      <c r="N262" s="1" t="s">
        <v>1888</v>
      </c>
      <c r="O262" s="1" t="s">
        <v>1889</v>
      </c>
      <c r="P262" s="1" t="s">
        <v>1890</v>
      </c>
      <c r="Q262" s="1" t="s">
        <v>1891</v>
      </c>
      <c r="R262" s="1" t="s">
        <v>3443</v>
      </c>
      <c r="S262" s="1" t="s">
        <v>1893</v>
      </c>
      <c r="T262" s="1" t="s">
        <v>1894</v>
      </c>
      <c r="U262" s="1" t="s">
        <v>1895</v>
      </c>
      <c r="V262" s="1" t="s">
        <v>1904</v>
      </c>
    </row>
    <row r="263" s="1" customFormat="1" spans="1:22">
      <c r="A263" s="3">
        <v>999223129427798</v>
      </c>
      <c r="B263" s="1" t="s">
        <v>1917</v>
      </c>
      <c r="C263" s="1" t="s">
        <v>3444</v>
      </c>
      <c r="D263" s="1" t="s">
        <v>2706</v>
      </c>
      <c r="E263" s="1" t="s">
        <v>3445</v>
      </c>
      <c r="F263" s="1" t="s">
        <v>1934</v>
      </c>
      <c r="G263" s="1" t="s">
        <v>1883</v>
      </c>
      <c r="H263" s="1" t="s">
        <v>1885</v>
      </c>
      <c r="I263" s="1" t="s">
        <v>3446</v>
      </c>
      <c r="J263" s="1" t="s">
        <v>30</v>
      </c>
      <c r="K263" s="1" t="s">
        <v>3447</v>
      </c>
      <c r="L263" s="1" t="s">
        <v>3447</v>
      </c>
      <c r="M263" s="1" t="s">
        <v>1888</v>
      </c>
      <c r="N263" s="1" t="s">
        <v>1888</v>
      </c>
      <c r="O263" s="1" t="s">
        <v>1889</v>
      </c>
      <c r="P263" s="1" t="s">
        <v>1890</v>
      </c>
      <c r="Q263" s="1" t="s">
        <v>1891</v>
      </c>
      <c r="R263" s="1" t="s">
        <v>3448</v>
      </c>
      <c r="S263" s="1" t="s">
        <v>1893</v>
      </c>
      <c r="T263" s="1" t="s">
        <v>1894</v>
      </c>
      <c r="U263" s="1" t="s">
        <v>1895</v>
      </c>
      <c r="V263" s="1" t="s">
        <v>1904</v>
      </c>
    </row>
    <row r="264" s="1" customFormat="1" spans="1:22">
      <c r="A264" s="3">
        <v>999223129326611</v>
      </c>
      <c r="B264" s="1" t="s">
        <v>1917</v>
      </c>
      <c r="C264" s="1" t="s">
        <v>3449</v>
      </c>
      <c r="D264" s="1" t="s">
        <v>3450</v>
      </c>
      <c r="E264" s="1" t="s">
        <v>3451</v>
      </c>
      <c r="F264" s="1" t="s">
        <v>1934</v>
      </c>
      <c r="G264" s="1" t="s">
        <v>1883</v>
      </c>
      <c r="H264" s="1" t="s">
        <v>1885</v>
      </c>
      <c r="I264" s="1" t="s">
        <v>3452</v>
      </c>
      <c r="J264" s="1" t="s">
        <v>30</v>
      </c>
      <c r="K264" s="1" t="s">
        <v>3453</v>
      </c>
      <c r="L264" s="1" t="s">
        <v>3453</v>
      </c>
      <c r="M264" s="1" t="s">
        <v>1888</v>
      </c>
      <c r="N264" s="1" t="s">
        <v>1888</v>
      </c>
      <c r="O264" s="1" t="s">
        <v>1889</v>
      </c>
      <c r="P264" s="1" t="s">
        <v>1890</v>
      </c>
      <c r="Q264" s="1" t="s">
        <v>1891</v>
      </c>
      <c r="R264" s="1" t="s">
        <v>3454</v>
      </c>
      <c r="S264" s="1" t="s">
        <v>1893</v>
      </c>
      <c r="T264" s="1" t="s">
        <v>1894</v>
      </c>
      <c r="U264" s="1" t="s">
        <v>1895</v>
      </c>
      <c r="V264" s="1" t="s">
        <v>3455</v>
      </c>
    </row>
    <row r="265" s="1" customFormat="1" spans="1:22">
      <c r="A265" s="3">
        <v>999223129317430</v>
      </c>
      <c r="B265" s="1" t="s">
        <v>1917</v>
      </c>
      <c r="C265" s="1" t="s">
        <v>3456</v>
      </c>
      <c r="D265" s="1" t="s">
        <v>3457</v>
      </c>
      <c r="E265" s="1" t="s">
        <v>3458</v>
      </c>
      <c r="F265" s="1" t="s">
        <v>1909</v>
      </c>
      <c r="G265" s="1" t="s">
        <v>1883</v>
      </c>
      <c r="H265" s="1" t="s">
        <v>1885</v>
      </c>
      <c r="I265" s="1" t="s">
        <v>3459</v>
      </c>
      <c r="J265" s="1" t="s">
        <v>30</v>
      </c>
      <c r="K265" s="1" t="s">
        <v>3460</v>
      </c>
      <c r="L265" s="1" t="s">
        <v>3460</v>
      </c>
      <c r="M265" s="1" t="s">
        <v>1888</v>
      </c>
      <c r="N265" s="1" t="s">
        <v>1888</v>
      </c>
      <c r="O265" s="1" t="s">
        <v>1889</v>
      </c>
      <c r="P265" s="1" t="s">
        <v>1890</v>
      </c>
      <c r="Q265" s="1" t="s">
        <v>1891</v>
      </c>
      <c r="R265" s="1" t="s">
        <v>3461</v>
      </c>
      <c r="S265" s="1" t="s">
        <v>1893</v>
      </c>
      <c r="T265" s="1" t="s">
        <v>1894</v>
      </c>
      <c r="U265" s="1" t="s">
        <v>1895</v>
      </c>
      <c r="V265" s="1" t="s">
        <v>1904</v>
      </c>
    </row>
    <row r="266" s="1" customFormat="1" spans="1:22">
      <c r="A266" s="3">
        <v>999223128987183</v>
      </c>
      <c r="B266" s="1" t="s">
        <v>1917</v>
      </c>
      <c r="C266" s="1" t="s">
        <v>3462</v>
      </c>
      <c r="D266" s="1" t="s">
        <v>2456</v>
      </c>
      <c r="E266" s="1" t="s">
        <v>3463</v>
      </c>
      <c r="F266" s="1" t="s">
        <v>1883</v>
      </c>
      <c r="G266" s="1" t="s">
        <v>1884</v>
      </c>
      <c r="H266" s="1" t="s">
        <v>1885</v>
      </c>
      <c r="I266" s="1" t="s">
        <v>3464</v>
      </c>
      <c r="J266" s="1" t="s">
        <v>30</v>
      </c>
      <c r="K266" s="1" t="s">
        <v>3465</v>
      </c>
      <c r="L266" s="1" t="s">
        <v>3465</v>
      </c>
      <c r="M266" s="1" t="s">
        <v>1888</v>
      </c>
      <c r="N266" s="1" t="s">
        <v>1888</v>
      </c>
      <c r="O266" s="1" t="s">
        <v>1889</v>
      </c>
      <c r="P266" s="1" t="s">
        <v>1890</v>
      </c>
      <c r="Q266" s="1" t="s">
        <v>1891</v>
      </c>
      <c r="R266" s="1" t="s">
        <v>3466</v>
      </c>
      <c r="S266" s="1" t="s">
        <v>1893</v>
      </c>
      <c r="T266" s="1" t="s">
        <v>1894</v>
      </c>
      <c r="U266" s="1" t="s">
        <v>1895</v>
      </c>
      <c r="V266" s="1" t="s">
        <v>2275</v>
      </c>
    </row>
    <row r="267" s="1" customFormat="1" spans="1:22">
      <c r="A267" s="3">
        <v>999223128975760</v>
      </c>
      <c r="B267" s="1" t="s">
        <v>1917</v>
      </c>
      <c r="C267" s="1" t="s">
        <v>3467</v>
      </c>
      <c r="D267" s="1" t="s">
        <v>1991</v>
      </c>
      <c r="E267" s="1" t="s">
        <v>3468</v>
      </c>
      <c r="F267" s="1" t="s">
        <v>1909</v>
      </c>
      <c r="G267" s="1" t="s">
        <v>1918</v>
      </c>
      <c r="H267" s="1" t="s">
        <v>1885</v>
      </c>
      <c r="I267" s="1" t="s">
        <v>3469</v>
      </c>
      <c r="J267" s="1" t="s">
        <v>30</v>
      </c>
      <c r="K267" s="1" t="s">
        <v>3470</v>
      </c>
      <c r="L267" s="1" t="s">
        <v>3470</v>
      </c>
      <c r="M267" s="1" t="s">
        <v>1888</v>
      </c>
      <c r="N267" s="1" t="s">
        <v>1888</v>
      </c>
      <c r="O267" s="1" t="s">
        <v>1889</v>
      </c>
      <c r="P267" s="1" t="s">
        <v>1890</v>
      </c>
      <c r="Q267" s="1" t="s">
        <v>1891</v>
      </c>
      <c r="R267" s="1" t="s">
        <v>3471</v>
      </c>
      <c r="S267" s="1" t="s">
        <v>1893</v>
      </c>
      <c r="T267" s="1" t="s">
        <v>1894</v>
      </c>
      <c r="U267" s="1" t="s">
        <v>1895</v>
      </c>
      <c r="V267" s="1" t="s">
        <v>1904</v>
      </c>
    </row>
    <row r="268" s="1" customFormat="1" spans="1:22">
      <c r="A268" s="3">
        <v>999223128690434</v>
      </c>
      <c r="B268" s="1" t="s">
        <v>1917</v>
      </c>
      <c r="C268" s="1" t="s">
        <v>3472</v>
      </c>
      <c r="D268" s="1" t="s">
        <v>3473</v>
      </c>
      <c r="E268" s="1" t="s">
        <v>3474</v>
      </c>
      <c r="F268" s="1" t="s">
        <v>1934</v>
      </c>
      <c r="G268" s="1" t="s">
        <v>1918</v>
      </c>
      <c r="H268" s="1" t="s">
        <v>1885</v>
      </c>
      <c r="I268" s="1" t="s">
        <v>3475</v>
      </c>
      <c r="J268" s="1" t="s">
        <v>30</v>
      </c>
      <c r="K268" s="1" t="s">
        <v>3476</v>
      </c>
      <c r="L268" s="1" t="s">
        <v>3476</v>
      </c>
      <c r="M268" s="1" t="s">
        <v>1888</v>
      </c>
      <c r="N268" s="1" t="s">
        <v>1888</v>
      </c>
      <c r="O268" s="1" t="s">
        <v>1889</v>
      </c>
      <c r="P268" s="1" t="s">
        <v>1890</v>
      </c>
      <c r="Q268" s="1" t="s">
        <v>1891</v>
      </c>
      <c r="R268" s="1" t="s">
        <v>3477</v>
      </c>
      <c r="S268" s="1" t="s">
        <v>1893</v>
      </c>
      <c r="T268" s="1" t="s">
        <v>1894</v>
      </c>
      <c r="U268" s="1" t="s">
        <v>1895</v>
      </c>
      <c r="V268" s="1" t="s">
        <v>1904</v>
      </c>
    </row>
    <row r="269" s="1" customFormat="1" spans="1:22">
      <c r="A269" s="3">
        <v>999223128663926</v>
      </c>
      <c r="B269" s="1" t="s">
        <v>1917</v>
      </c>
      <c r="C269" s="1" t="s">
        <v>3478</v>
      </c>
      <c r="D269" s="1" t="s">
        <v>3479</v>
      </c>
      <c r="E269" s="1" t="s">
        <v>3480</v>
      </c>
      <c r="F269" s="1" t="s">
        <v>1918</v>
      </c>
      <c r="G269" s="1" t="s">
        <v>1883</v>
      </c>
      <c r="H269" s="1" t="s">
        <v>1885</v>
      </c>
      <c r="I269" s="1" t="s">
        <v>3481</v>
      </c>
      <c r="J269" s="1" t="s">
        <v>30</v>
      </c>
      <c r="K269" s="1" t="s">
        <v>3482</v>
      </c>
      <c r="L269" s="1" t="s">
        <v>3482</v>
      </c>
      <c r="M269" s="1" t="s">
        <v>1888</v>
      </c>
      <c r="N269" s="1" t="s">
        <v>1888</v>
      </c>
      <c r="O269" s="1" t="s">
        <v>1889</v>
      </c>
      <c r="P269" s="1" t="s">
        <v>1890</v>
      </c>
      <c r="Q269" s="1" t="s">
        <v>1891</v>
      </c>
      <c r="R269" s="1" t="s">
        <v>3483</v>
      </c>
      <c r="S269" s="1" t="s">
        <v>1893</v>
      </c>
      <c r="T269" s="1" t="s">
        <v>1894</v>
      </c>
      <c r="U269" s="1" t="s">
        <v>1895</v>
      </c>
      <c r="V269" s="1" t="s">
        <v>2136</v>
      </c>
    </row>
    <row r="270" s="1" customFormat="1" spans="1:22">
      <c r="A270" s="3">
        <v>999222639817665</v>
      </c>
      <c r="B270" s="1" t="s">
        <v>3484</v>
      </c>
      <c r="C270" s="1" t="s">
        <v>3485</v>
      </c>
      <c r="D270" s="1" t="s">
        <v>3486</v>
      </c>
      <c r="E270" s="1" t="s">
        <v>3487</v>
      </c>
      <c r="F270" s="1" t="s">
        <v>1917</v>
      </c>
      <c r="G270" s="1" t="s">
        <v>1883</v>
      </c>
      <c r="H270" s="1" t="s">
        <v>1885</v>
      </c>
      <c r="I270" s="1" t="s">
        <v>3488</v>
      </c>
      <c r="J270" s="1" t="s">
        <v>30</v>
      </c>
      <c r="K270" s="1" t="s">
        <v>3489</v>
      </c>
      <c r="L270" s="1" t="s">
        <v>3489</v>
      </c>
      <c r="M270" s="1" t="s">
        <v>1888</v>
      </c>
      <c r="N270" s="1" t="s">
        <v>1888</v>
      </c>
      <c r="O270" s="1" t="s">
        <v>1889</v>
      </c>
      <c r="P270" s="1" t="s">
        <v>1890</v>
      </c>
      <c r="Q270" s="1" t="s">
        <v>1891</v>
      </c>
      <c r="R270" s="1" t="s">
        <v>3490</v>
      </c>
      <c r="S270" s="1" t="s">
        <v>1893</v>
      </c>
      <c r="T270" s="1" t="s">
        <v>1894</v>
      </c>
      <c r="U270" s="1" t="s">
        <v>1895</v>
      </c>
      <c r="V270" s="1" t="s">
        <v>1953</v>
      </c>
    </row>
    <row r="271" s="1" customFormat="1" spans="1:22">
      <c r="A271" s="3">
        <v>999222979973019</v>
      </c>
      <c r="B271" s="1" t="s">
        <v>1879</v>
      </c>
      <c r="C271" s="1" t="s">
        <v>3491</v>
      </c>
      <c r="D271" s="1" t="s">
        <v>3492</v>
      </c>
      <c r="E271" s="1" t="s">
        <v>3493</v>
      </c>
      <c r="F271" s="1" t="s">
        <v>1926</v>
      </c>
      <c r="G271" s="1" t="s">
        <v>1883</v>
      </c>
      <c r="H271" s="1" t="s">
        <v>1885</v>
      </c>
      <c r="I271" s="1" t="s">
        <v>3494</v>
      </c>
      <c r="J271" s="1" t="s">
        <v>30</v>
      </c>
      <c r="K271" s="1" t="s">
        <v>3495</v>
      </c>
      <c r="L271" s="1" t="s">
        <v>3495</v>
      </c>
      <c r="M271" s="1" t="s">
        <v>1888</v>
      </c>
      <c r="N271" s="1" t="s">
        <v>1888</v>
      </c>
      <c r="O271" s="1" t="s">
        <v>1889</v>
      </c>
      <c r="P271" s="1" t="s">
        <v>1890</v>
      </c>
      <c r="Q271" s="1" t="s">
        <v>1891</v>
      </c>
      <c r="R271" s="1" t="s">
        <v>3496</v>
      </c>
      <c r="S271" s="1" t="s">
        <v>1893</v>
      </c>
      <c r="T271" s="1" t="s">
        <v>1894</v>
      </c>
      <c r="U271" s="1" t="s">
        <v>1895</v>
      </c>
      <c r="V271" s="1" t="s">
        <v>2031</v>
      </c>
    </row>
    <row r="272" s="1" customFormat="1" spans="1:22">
      <c r="A272" s="3">
        <v>999223120107724</v>
      </c>
      <c r="B272" s="1" t="s">
        <v>1996</v>
      </c>
      <c r="C272" s="1" t="s">
        <v>3497</v>
      </c>
      <c r="D272" s="1" t="s">
        <v>3498</v>
      </c>
      <c r="E272" s="1" t="s">
        <v>3499</v>
      </c>
      <c r="F272" s="1" t="s">
        <v>1926</v>
      </c>
      <c r="G272" s="1" t="s">
        <v>1884</v>
      </c>
      <c r="H272" s="1" t="s">
        <v>1885</v>
      </c>
      <c r="I272" s="1" t="s">
        <v>3500</v>
      </c>
      <c r="J272" s="1" t="s">
        <v>30</v>
      </c>
      <c r="K272" s="1" t="s">
        <v>3501</v>
      </c>
      <c r="L272" s="1" t="s">
        <v>3501</v>
      </c>
      <c r="M272" s="1" t="s">
        <v>1888</v>
      </c>
      <c r="N272" s="1" t="s">
        <v>1888</v>
      </c>
      <c r="O272" s="1" t="s">
        <v>1889</v>
      </c>
      <c r="P272" s="1" t="s">
        <v>1890</v>
      </c>
      <c r="Q272" s="1" t="s">
        <v>1891</v>
      </c>
      <c r="R272" s="1" t="s">
        <v>3502</v>
      </c>
      <c r="S272" s="1" t="s">
        <v>1893</v>
      </c>
      <c r="T272" s="1" t="s">
        <v>1894</v>
      </c>
      <c r="U272" s="1" t="s">
        <v>1895</v>
      </c>
      <c r="V272" s="1" t="s">
        <v>2939</v>
      </c>
    </row>
    <row r="273" s="1" customFormat="1" spans="1:22">
      <c r="A273" s="3">
        <v>999223087058213</v>
      </c>
      <c r="B273" s="1" t="s">
        <v>1989</v>
      </c>
      <c r="C273" s="1" t="s">
        <v>3503</v>
      </c>
      <c r="D273" s="1" t="s">
        <v>3504</v>
      </c>
      <c r="E273" s="1" t="s">
        <v>3505</v>
      </c>
      <c r="F273" s="1" t="s">
        <v>1934</v>
      </c>
      <c r="G273" s="1" t="s">
        <v>1918</v>
      </c>
      <c r="H273" s="1" t="s">
        <v>1885</v>
      </c>
      <c r="I273" s="1" t="s">
        <v>3506</v>
      </c>
      <c r="J273" s="1" t="s">
        <v>30</v>
      </c>
      <c r="K273" s="1" t="s">
        <v>3507</v>
      </c>
      <c r="L273" s="1" t="s">
        <v>3507</v>
      </c>
      <c r="M273" s="1" t="s">
        <v>1888</v>
      </c>
      <c r="N273" s="1" t="s">
        <v>1888</v>
      </c>
      <c r="O273" s="1" t="s">
        <v>1889</v>
      </c>
      <c r="P273" s="1" t="s">
        <v>1890</v>
      </c>
      <c r="Q273" s="1" t="s">
        <v>1891</v>
      </c>
      <c r="R273" s="1" t="s">
        <v>3508</v>
      </c>
      <c r="S273" s="1" t="s">
        <v>1893</v>
      </c>
      <c r="T273" s="1" t="s">
        <v>1894</v>
      </c>
      <c r="U273" s="1" t="s">
        <v>1895</v>
      </c>
      <c r="V273" s="1" t="s">
        <v>2065</v>
      </c>
    </row>
    <row r="274" s="1" customFormat="1" spans="1:22">
      <c r="A274" s="3">
        <v>22909055146</v>
      </c>
      <c r="B274" s="1" t="s">
        <v>2008</v>
      </c>
      <c r="C274" s="1" t="s">
        <v>3509</v>
      </c>
      <c r="D274" s="1" t="s">
        <v>3510</v>
      </c>
      <c r="E274" s="1" t="s">
        <v>3511</v>
      </c>
      <c r="F274" s="1" t="s">
        <v>1926</v>
      </c>
      <c r="G274" s="1" t="s">
        <v>1918</v>
      </c>
      <c r="H274" s="1" t="s">
        <v>1885</v>
      </c>
      <c r="I274" s="1" t="s">
        <v>3512</v>
      </c>
      <c r="J274" s="1" t="s">
        <v>30</v>
      </c>
      <c r="K274" s="1" t="s">
        <v>3513</v>
      </c>
      <c r="L274" s="1" t="s">
        <v>3513</v>
      </c>
      <c r="M274" s="1" t="s">
        <v>1888</v>
      </c>
      <c r="N274" s="1" t="s">
        <v>1888</v>
      </c>
      <c r="O274" s="1" t="s">
        <v>1889</v>
      </c>
      <c r="P274" s="1" t="s">
        <v>1890</v>
      </c>
      <c r="Q274" s="1" t="s">
        <v>1891</v>
      </c>
      <c r="R274" s="1" t="s">
        <v>3514</v>
      </c>
      <c r="S274" s="1" t="s">
        <v>1893</v>
      </c>
      <c r="T274" s="1" t="s">
        <v>1894</v>
      </c>
      <c r="U274" s="1" t="s">
        <v>1895</v>
      </c>
      <c r="V274" s="1" t="s">
        <v>1938</v>
      </c>
    </row>
    <row r="275" s="1" customFormat="1" spans="1:22">
      <c r="A275" s="3">
        <v>999222886567619</v>
      </c>
      <c r="B275" s="1" t="s">
        <v>2066</v>
      </c>
      <c r="C275" s="1" t="s">
        <v>3515</v>
      </c>
      <c r="D275" s="1" t="s">
        <v>3516</v>
      </c>
      <c r="E275" s="1" t="s">
        <v>3517</v>
      </c>
      <c r="F275" s="1" t="s">
        <v>1926</v>
      </c>
      <c r="G275" s="1" t="s">
        <v>1884</v>
      </c>
      <c r="H275" s="1" t="s">
        <v>1885</v>
      </c>
      <c r="I275" s="1" t="s">
        <v>3518</v>
      </c>
      <c r="J275" s="1" t="s">
        <v>30</v>
      </c>
      <c r="K275" s="1" t="s">
        <v>3519</v>
      </c>
      <c r="L275" s="1" t="s">
        <v>3519</v>
      </c>
      <c r="M275" s="1" t="s">
        <v>1888</v>
      </c>
      <c r="N275" s="1" t="s">
        <v>1888</v>
      </c>
      <c r="O275" s="1" t="s">
        <v>1889</v>
      </c>
      <c r="P275" s="1" t="s">
        <v>1890</v>
      </c>
      <c r="Q275" s="1" t="s">
        <v>1891</v>
      </c>
      <c r="R275" s="1" t="s">
        <v>3520</v>
      </c>
      <c r="S275" s="1" t="s">
        <v>1893</v>
      </c>
      <c r="T275" s="1" t="s">
        <v>1894</v>
      </c>
      <c r="U275" s="1" t="s">
        <v>1895</v>
      </c>
      <c r="V275" s="1" t="s">
        <v>2275</v>
      </c>
    </row>
    <row r="276" s="1" customFormat="1" spans="1:22">
      <c r="A276" s="3">
        <v>999222963249825</v>
      </c>
      <c r="B276" s="1" t="s">
        <v>2097</v>
      </c>
      <c r="C276" s="1" t="s">
        <v>3521</v>
      </c>
      <c r="D276" s="1" t="s">
        <v>3516</v>
      </c>
      <c r="E276" s="1" t="s">
        <v>3522</v>
      </c>
      <c r="F276" s="1" t="s">
        <v>1918</v>
      </c>
      <c r="G276" s="1" t="s">
        <v>1883</v>
      </c>
      <c r="H276" s="1" t="s">
        <v>1885</v>
      </c>
      <c r="I276" s="1" t="s">
        <v>3523</v>
      </c>
      <c r="J276" s="1" t="s">
        <v>30</v>
      </c>
      <c r="K276" s="1" t="s">
        <v>3524</v>
      </c>
      <c r="L276" s="1" t="s">
        <v>3524</v>
      </c>
      <c r="M276" s="1" t="s">
        <v>1888</v>
      </c>
      <c r="N276" s="1" t="s">
        <v>1888</v>
      </c>
      <c r="O276" s="1" t="s">
        <v>1889</v>
      </c>
      <c r="P276" s="1" t="s">
        <v>1890</v>
      </c>
      <c r="Q276" s="1" t="s">
        <v>1891</v>
      </c>
      <c r="R276" s="1" t="s">
        <v>3525</v>
      </c>
      <c r="S276" s="1" t="s">
        <v>1893</v>
      </c>
      <c r="T276" s="1" t="s">
        <v>1894</v>
      </c>
      <c r="U276" s="1" t="s">
        <v>1895</v>
      </c>
      <c r="V276" s="1" t="s">
        <v>2275</v>
      </c>
    </row>
    <row r="277" s="1" customFormat="1" spans="1:22">
      <c r="A277" s="3">
        <v>999222947156978</v>
      </c>
      <c r="B277" s="1" t="s">
        <v>2090</v>
      </c>
      <c r="C277" s="1" t="s">
        <v>3526</v>
      </c>
      <c r="D277" s="1" t="s">
        <v>3527</v>
      </c>
      <c r="E277" s="1" t="s">
        <v>3528</v>
      </c>
      <c r="F277" s="1" t="s">
        <v>1926</v>
      </c>
      <c r="G277" s="1" t="s">
        <v>1883</v>
      </c>
      <c r="H277" s="1" t="s">
        <v>1885</v>
      </c>
      <c r="I277" s="1" t="s">
        <v>3529</v>
      </c>
      <c r="J277" s="1" t="s">
        <v>30</v>
      </c>
      <c r="K277" s="1" t="s">
        <v>3530</v>
      </c>
      <c r="L277" s="1" t="s">
        <v>3530</v>
      </c>
      <c r="M277" s="1" t="s">
        <v>1888</v>
      </c>
      <c r="N277" s="1" t="s">
        <v>1888</v>
      </c>
      <c r="O277" s="1" t="s">
        <v>1889</v>
      </c>
      <c r="P277" s="1" t="s">
        <v>1890</v>
      </c>
      <c r="Q277" s="1" t="s">
        <v>1891</v>
      </c>
      <c r="R277" s="1" t="s">
        <v>3531</v>
      </c>
      <c r="S277" s="1" t="s">
        <v>1893</v>
      </c>
      <c r="T277" s="1" t="s">
        <v>1894</v>
      </c>
      <c r="U277" s="1" t="s">
        <v>1895</v>
      </c>
      <c r="V277" s="1" t="s">
        <v>2031</v>
      </c>
    </row>
    <row r="278" s="1" customFormat="1" spans="1:22">
      <c r="A278" s="3">
        <v>999223028022869</v>
      </c>
      <c r="B278" s="1" t="s">
        <v>1922</v>
      </c>
      <c r="C278" s="1" t="s">
        <v>3532</v>
      </c>
      <c r="D278" s="1" t="s">
        <v>3533</v>
      </c>
      <c r="E278" s="1" t="s">
        <v>3534</v>
      </c>
      <c r="F278" s="1" t="s">
        <v>1883</v>
      </c>
      <c r="G278" s="1" t="s">
        <v>1884</v>
      </c>
      <c r="H278" s="1" t="s">
        <v>1885</v>
      </c>
      <c r="I278" s="1" t="s">
        <v>3535</v>
      </c>
      <c r="J278" s="1" t="s">
        <v>30</v>
      </c>
      <c r="K278" s="1" t="s">
        <v>3536</v>
      </c>
      <c r="L278" s="1" t="s">
        <v>3536</v>
      </c>
      <c r="M278" s="1" t="s">
        <v>1888</v>
      </c>
      <c r="N278" s="1" t="s">
        <v>1888</v>
      </c>
      <c r="O278" s="1" t="s">
        <v>1889</v>
      </c>
      <c r="P278" s="1" t="s">
        <v>1890</v>
      </c>
      <c r="Q278" s="1" t="s">
        <v>1891</v>
      </c>
      <c r="R278" s="1" t="s">
        <v>3537</v>
      </c>
      <c r="S278" s="1" t="s">
        <v>1893</v>
      </c>
      <c r="T278" s="1" t="s">
        <v>1894</v>
      </c>
      <c r="U278" s="1" t="s">
        <v>1895</v>
      </c>
      <c r="V278" s="1" t="s">
        <v>2183</v>
      </c>
    </row>
    <row r="279" s="1" customFormat="1" spans="1:22">
      <c r="A279" s="3">
        <v>999222240372874</v>
      </c>
      <c r="B279" s="1" t="s">
        <v>3538</v>
      </c>
      <c r="C279" s="1" t="s">
        <v>3539</v>
      </c>
      <c r="D279" s="1" t="s">
        <v>3540</v>
      </c>
      <c r="E279" s="1" t="s">
        <v>3541</v>
      </c>
      <c r="F279" s="1" t="s">
        <v>1909</v>
      </c>
      <c r="G279" s="1" t="s">
        <v>1883</v>
      </c>
      <c r="H279" s="1" t="s">
        <v>1885</v>
      </c>
      <c r="I279" s="1" t="s">
        <v>3542</v>
      </c>
      <c r="J279" s="1" t="s">
        <v>30</v>
      </c>
      <c r="K279" s="1" t="s">
        <v>3543</v>
      </c>
      <c r="L279" s="1" t="s">
        <v>3543</v>
      </c>
      <c r="M279" s="1" t="s">
        <v>1888</v>
      </c>
      <c r="N279" s="1" t="s">
        <v>1888</v>
      </c>
      <c r="O279" s="1" t="s">
        <v>1889</v>
      </c>
      <c r="P279" s="1" t="s">
        <v>1890</v>
      </c>
      <c r="Q279" s="1" t="s">
        <v>1891</v>
      </c>
      <c r="R279" s="1" t="s">
        <v>3544</v>
      </c>
      <c r="S279" s="1" t="s">
        <v>1893</v>
      </c>
      <c r="T279" s="1" t="s">
        <v>1894</v>
      </c>
      <c r="U279" s="1" t="s">
        <v>1895</v>
      </c>
      <c r="V279" s="1" t="s">
        <v>2183</v>
      </c>
    </row>
    <row r="280" s="1" customFormat="1" spans="1:22">
      <c r="A280" s="3">
        <v>999223104393481</v>
      </c>
      <c r="B280" s="1" t="s">
        <v>1968</v>
      </c>
      <c r="C280" s="1" t="s">
        <v>3545</v>
      </c>
      <c r="D280" s="1" t="s">
        <v>3546</v>
      </c>
      <c r="E280" s="1" t="s">
        <v>3547</v>
      </c>
      <c r="F280" s="1" t="s">
        <v>1926</v>
      </c>
      <c r="G280" s="1" t="s">
        <v>1918</v>
      </c>
      <c r="H280" s="1" t="s">
        <v>1885</v>
      </c>
      <c r="I280" s="1" t="s">
        <v>3548</v>
      </c>
      <c r="J280" s="1" t="s">
        <v>30</v>
      </c>
      <c r="K280" s="1" t="s">
        <v>3549</v>
      </c>
      <c r="L280" s="1" t="s">
        <v>3549</v>
      </c>
      <c r="M280" s="1" t="s">
        <v>1888</v>
      </c>
      <c r="N280" s="1" t="s">
        <v>1888</v>
      </c>
      <c r="O280" s="1" t="s">
        <v>1889</v>
      </c>
      <c r="P280" s="1" t="s">
        <v>1890</v>
      </c>
      <c r="Q280" s="1" t="s">
        <v>1891</v>
      </c>
      <c r="R280" s="1" t="s">
        <v>3550</v>
      </c>
      <c r="S280" s="1" t="s">
        <v>1893</v>
      </c>
      <c r="T280" s="1" t="s">
        <v>1894</v>
      </c>
      <c r="U280" s="1" t="s">
        <v>1895</v>
      </c>
      <c r="V280" s="1" t="s">
        <v>2051</v>
      </c>
    </row>
    <row r="281" s="1" customFormat="1" spans="1:22">
      <c r="A281" s="3">
        <v>999222608284097</v>
      </c>
      <c r="B281" s="1" t="s">
        <v>3551</v>
      </c>
      <c r="C281" s="1" t="s">
        <v>3552</v>
      </c>
      <c r="D281" s="1" t="s">
        <v>3553</v>
      </c>
      <c r="E281" s="1" t="s">
        <v>3554</v>
      </c>
      <c r="F281" s="1" t="s">
        <v>1917</v>
      </c>
      <c r="G281" s="1" t="s">
        <v>1883</v>
      </c>
      <c r="H281" s="1" t="s">
        <v>1885</v>
      </c>
      <c r="I281" s="1" t="s">
        <v>3555</v>
      </c>
      <c r="J281" s="1" t="s">
        <v>30</v>
      </c>
      <c r="K281" s="1" t="s">
        <v>3556</v>
      </c>
      <c r="L281" s="1" t="s">
        <v>3556</v>
      </c>
      <c r="M281" s="1" t="s">
        <v>1888</v>
      </c>
      <c r="N281" s="1" t="s">
        <v>1888</v>
      </c>
      <c r="O281" s="1" t="s">
        <v>1889</v>
      </c>
      <c r="P281" s="1" t="s">
        <v>1890</v>
      </c>
      <c r="Q281" s="1" t="s">
        <v>1891</v>
      </c>
      <c r="R281" s="1" t="s">
        <v>3557</v>
      </c>
      <c r="S281" s="1" t="s">
        <v>1893</v>
      </c>
      <c r="T281" s="1" t="s">
        <v>1894</v>
      </c>
      <c r="U281" s="1" t="s">
        <v>1895</v>
      </c>
      <c r="V281" s="1" t="s">
        <v>2058</v>
      </c>
    </row>
    <row r="282" s="1" customFormat="1" spans="1:22">
      <c r="A282" s="3">
        <v>999222908123120</v>
      </c>
      <c r="B282" s="1" t="s">
        <v>2008</v>
      </c>
      <c r="C282" s="1" t="s">
        <v>3558</v>
      </c>
      <c r="D282" s="1" t="s">
        <v>3559</v>
      </c>
      <c r="E282" s="1" t="s">
        <v>3560</v>
      </c>
      <c r="F282" s="1" t="s">
        <v>1918</v>
      </c>
      <c r="G282" s="1" t="s">
        <v>1883</v>
      </c>
      <c r="H282" s="1" t="s">
        <v>1885</v>
      </c>
      <c r="I282" s="1" t="s">
        <v>3561</v>
      </c>
      <c r="J282" s="1" t="s">
        <v>30</v>
      </c>
      <c r="K282" s="1" t="s">
        <v>3562</v>
      </c>
      <c r="L282" s="1" t="s">
        <v>3562</v>
      </c>
      <c r="M282" s="1" t="s">
        <v>1888</v>
      </c>
      <c r="N282" s="1" t="s">
        <v>1888</v>
      </c>
      <c r="O282" s="1" t="s">
        <v>1889</v>
      </c>
      <c r="P282" s="1" t="s">
        <v>1890</v>
      </c>
      <c r="Q282" s="1" t="s">
        <v>1891</v>
      </c>
      <c r="R282" s="1" t="s">
        <v>3563</v>
      </c>
      <c r="S282" s="1" t="s">
        <v>1893</v>
      </c>
      <c r="T282" s="1" t="s">
        <v>1894</v>
      </c>
      <c r="U282" s="1" t="s">
        <v>1895</v>
      </c>
      <c r="V282" s="1" t="s">
        <v>2051</v>
      </c>
    </row>
    <row r="283" s="1" customFormat="1" spans="1:22">
      <c r="A283" s="3">
        <v>999223122340921</v>
      </c>
      <c r="B283" s="1" t="s">
        <v>1996</v>
      </c>
      <c r="C283" s="1" t="s">
        <v>3564</v>
      </c>
      <c r="D283" s="1" t="s">
        <v>3565</v>
      </c>
      <c r="E283" s="1" t="s">
        <v>3566</v>
      </c>
      <c r="F283" s="1" t="s">
        <v>1934</v>
      </c>
      <c r="G283" s="1" t="s">
        <v>1883</v>
      </c>
      <c r="H283" s="1" t="s">
        <v>1885</v>
      </c>
      <c r="I283" s="1" t="s">
        <v>3567</v>
      </c>
      <c r="J283" s="1" t="s">
        <v>30</v>
      </c>
      <c r="K283" s="1" t="s">
        <v>3568</v>
      </c>
      <c r="L283" s="1" t="s">
        <v>3568</v>
      </c>
      <c r="M283" s="1" t="s">
        <v>1888</v>
      </c>
      <c r="N283" s="1" t="s">
        <v>1888</v>
      </c>
      <c r="O283" s="1" t="s">
        <v>1889</v>
      </c>
      <c r="P283" s="1" t="s">
        <v>1890</v>
      </c>
      <c r="Q283" s="1" t="s">
        <v>1891</v>
      </c>
      <c r="R283" s="1" t="s">
        <v>3569</v>
      </c>
      <c r="S283" s="1" t="s">
        <v>1893</v>
      </c>
      <c r="T283" s="1" t="s">
        <v>1894</v>
      </c>
      <c r="U283" s="1" t="s">
        <v>1895</v>
      </c>
      <c r="V283" s="1" t="s">
        <v>2128</v>
      </c>
    </row>
    <row r="284" s="1" customFormat="1" spans="1:22">
      <c r="A284" s="3">
        <v>999222963872345</v>
      </c>
      <c r="B284" s="1" t="s">
        <v>2097</v>
      </c>
      <c r="C284" s="1" t="s">
        <v>3570</v>
      </c>
      <c r="D284" s="1" t="s">
        <v>3571</v>
      </c>
      <c r="E284" s="1" t="s">
        <v>3572</v>
      </c>
      <c r="F284" s="1" t="s">
        <v>1883</v>
      </c>
      <c r="G284" s="1" t="s">
        <v>1884</v>
      </c>
      <c r="H284" s="1" t="s">
        <v>1885</v>
      </c>
      <c r="I284" s="1" t="s">
        <v>3573</v>
      </c>
      <c r="J284" s="1" t="s">
        <v>30</v>
      </c>
      <c r="K284" s="1" t="s">
        <v>3574</v>
      </c>
      <c r="L284" s="1" t="s">
        <v>3574</v>
      </c>
      <c r="M284" s="1" t="s">
        <v>1888</v>
      </c>
      <c r="N284" s="1" t="s">
        <v>1888</v>
      </c>
      <c r="O284" s="1" t="s">
        <v>1889</v>
      </c>
      <c r="P284" s="1" t="s">
        <v>1890</v>
      </c>
      <c r="Q284" s="1" t="s">
        <v>1891</v>
      </c>
      <c r="R284" s="1" t="s">
        <v>3575</v>
      </c>
      <c r="S284" s="1" t="s">
        <v>1893</v>
      </c>
      <c r="T284" s="1" t="s">
        <v>1894</v>
      </c>
      <c r="U284" s="1" t="s">
        <v>1895</v>
      </c>
      <c r="V284" s="1" t="s">
        <v>2128</v>
      </c>
    </row>
    <row r="285" s="1" customFormat="1" spans="1:22">
      <c r="A285" s="3">
        <v>999222670572654</v>
      </c>
      <c r="B285" s="1" t="s">
        <v>3576</v>
      </c>
      <c r="C285" s="1" t="s">
        <v>3577</v>
      </c>
      <c r="D285" s="1" t="s">
        <v>3578</v>
      </c>
      <c r="E285" s="1" t="s">
        <v>3579</v>
      </c>
      <c r="F285" s="1" t="s">
        <v>1918</v>
      </c>
      <c r="G285" s="1" t="s">
        <v>1883</v>
      </c>
      <c r="H285" s="1" t="s">
        <v>1885</v>
      </c>
      <c r="I285" s="1" t="s">
        <v>3580</v>
      </c>
      <c r="J285" s="1" t="s">
        <v>30</v>
      </c>
      <c r="K285" s="1" t="s">
        <v>3581</v>
      </c>
      <c r="L285" s="1" t="s">
        <v>3581</v>
      </c>
      <c r="M285" s="1" t="s">
        <v>1888</v>
      </c>
      <c r="N285" s="1" t="s">
        <v>1888</v>
      </c>
      <c r="O285" s="1" t="s">
        <v>1889</v>
      </c>
      <c r="P285" s="1" t="s">
        <v>1890</v>
      </c>
      <c r="Q285" s="1" t="s">
        <v>1891</v>
      </c>
      <c r="R285" s="1" t="s">
        <v>3582</v>
      </c>
      <c r="S285" s="1" t="s">
        <v>1893</v>
      </c>
      <c r="T285" s="1" t="s">
        <v>1894</v>
      </c>
      <c r="U285" s="1" t="s">
        <v>1895</v>
      </c>
      <c r="V285" s="1" t="s">
        <v>2128</v>
      </c>
    </row>
    <row r="286" s="1" customFormat="1" spans="1:22">
      <c r="A286" s="3">
        <v>999223035916096</v>
      </c>
      <c r="B286" s="1" t="s">
        <v>1922</v>
      </c>
      <c r="C286" s="1" t="s">
        <v>3583</v>
      </c>
      <c r="D286" s="1" t="s">
        <v>3584</v>
      </c>
      <c r="E286" s="1" t="s">
        <v>3585</v>
      </c>
      <c r="F286" s="1" t="s">
        <v>1926</v>
      </c>
      <c r="G286" s="1" t="s">
        <v>1918</v>
      </c>
      <c r="H286" s="1" t="s">
        <v>1885</v>
      </c>
      <c r="I286" s="1" t="s">
        <v>3586</v>
      </c>
      <c r="J286" s="1" t="s">
        <v>30</v>
      </c>
      <c r="K286" s="1" t="s">
        <v>3587</v>
      </c>
      <c r="L286" s="1" t="s">
        <v>3587</v>
      </c>
      <c r="M286" s="1" t="s">
        <v>1888</v>
      </c>
      <c r="N286" s="1" t="s">
        <v>1888</v>
      </c>
      <c r="O286" s="1" t="s">
        <v>1889</v>
      </c>
      <c r="P286" s="1" t="s">
        <v>1890</v>
      </c>
      <c r="Q286" s="1" t="s">
        <v>1891</v>
      </c>
      <c r="R286" s="1" t="s">
        <v>3588</v>
      </c>
      <c r="S286" s="1" t="s">
        <v>1893</v>
      </c>
      <c r="T286" s="1" t="s">
        <v>1894</v>
      </c>
      <c r="U286" s="1" t="s">
        <v>1895</v>
      </c>
      <c r="V286" s="1" t="s">
        <v>2128</v>
      </c>
    </row>
    <row r="287" s="1" customFormat="1" spans="1:22">
      <c r="A287" s="3">
        <v>999222947594441</v>
      </c>
      <c r="B287" s="1" t="s">
        <v>2090</v>
      </c>
      <c r="C287" s="1" t="s">
        <v>3589</v>
      </c>
      <c r="D287" s="1" t="s">
        <v>3590</v>
      </c>
      <c r="E287" s="1" t="s">
        <v>3591</v>
      </c>
      <c r="F287" s="1" t="s">
        <v>1926</v>
      </c>
      <c r="G287" s="1" t="s">
        <v>1883</v>
      </c>
      <c r="H287" s="1" t="s">
        <v>1885</v>
      </c>
      <c r="I287" s="1" t="s">
        <v>3592</v>
      </c>
      <c r="J287" s="1" t="s">
        <v>30</v>
      </c>
      <c r="K287" s="1" t="s">
        <v>3593</v>
      </c>
      <c r="L287" s="1" t="s">
        <v>3593</v>
      </c>
      <c r="M287" s="1" t="s">
        <v>1888</v>
      </c>
      <c r="N287" s="1" t="s">
        <v>1888</v>
      </c>
      <c r="O287" s="1" t="s">
        <v>1889</v>
      </c>
      <c r="P287" s="1" t="s">
        <v>1890</v>
      </c>
      <c r="Q287" s="1" t="s">
        <v>1891</v>
      </c>
      <c r="R287" s="1" t="s">
        <v>3594</v>
      </c>
      <c r="S287" s="1" t="s">
        <v>1893</v>
      </c>
      <c r="T287" s="1" t="s">
        <v>1894</v>
      </c>
      <c r="U287" s="1" t="s">
        <v>1895</v>
      </c>
      <c r="V287" s="1" t="s">
        <v>2128</v>
      </c>
    </row>
    <row r="288" s="1" customFormat="1" spans="1:22">
      <c r="A288" s="3">
        <v>999223096731172</v>
      </c>
      <c r="B288" s="1" t="s">
        <v>1968</v>
      </c>
      <c r="C288" s="1" t="s">
        <v>3595</v>
      </c>
      <c r="D288" s="1" t="s">
        <v>3596</v>
      </c>
      <c r="E288" s="1" t="s">
        <v>3597</v>
      </c>
      <c r="F288" s="1" t="s">
        <v>1883</v>
      </c>
      <c r="G288" s="1" t="s">
        <v>1884</v>
      </c>
      <c r="H288" s="1" t="s">
        <v>1885</v>
      </c>
      <c r="I288" s="1" t="s">
        <v>3598</v>
      </c>
      <c r="J288" s="1" t="s">
        <v>30</v>
      </c>
      <c r="K288" s="1" t="s">
        <v>3599</v>
      </c>
      <c r="L288" s="1" t="s">
        <v>3599</v>
      </c>
      <c r="M288" s="1" t="s">
        <v>1888</v>
      </c>
      <c r="N288" s="1" t="s">
        <v>1888</v>
      </c>
      <c r="O288" s="1" t="s">
        <v>1889</v>
      </c>
      <c r="P288" s="1" t="s">
        <v>1890</v>
      </c>
      <c r="Q288" s="1" t="s">
        <v>1891</v>
      </c>
      <c r="R288" s="1" t="s">
        <v>3600</v>
      </c>
      <c r="S288" s="1" t="s">
        <v>1893</v>
      </c>
      <c r="T288" s="1" t="s">
        <v>1894</v>
      </c>
      <c r="U288" s="1" t="s">
        <v>1895</v>
      </c>
      <c r="V288" s="1" t="s">
        <v>2022</v>
      </c>
    </row>
    <row r="289" s="1" customFormat="1" spans="1:22">
      <c r="A289" s="3">
        <v>22950615830</v>
      </c>
      <c r="B289" s="1" t="s">
        <v>2090</v>
      </c>
      <c r="C289" s="1" t="s">
        <v>3601</v>
      </c>
      <c r="D289" s="1" t="s">
        <v>3602</v>
      </c>
      <c r="E289" s="1" t="s">
        <v>3603</v>
      </c>
      <c r="F289" s="1" t="s">
        <v>1917</v>
      </c>
      <c r="G289" s="1" t="s">
        <v>1883</v>
      </c>
      <c r="H289" s="1" t="s">
        <v>1885</v>
      </c>
      <c r="I289" s="1" t="s">
        <v>3604</v>
      </c>
      <c r="J289" s="1" t="s">
        <v>30</v>
      </c>
      <c r="K289" s="1" t="s">
        <v>3587</v>
      </c>
      <c r="L289" s="1" t="s">
        <v>3587</v>
      </c>
      <c r="M289" s="1" t="s">
        <v>1888</v>
      </c>
      <c r="N289" s="1" t="s">
        <v>1888</v>
      </c>
      <c r="O289" s="1" t="s">
        <v>1889</v>
      </c>
      <c r="P289" s="1" t="s">
        <v>1890</v>
      </c>
      <c r="Q289" s="1" t="s">
        <v>1891</v>
      </c>
      <c r="R289" s="1" t="s">
        <v>3605</v>
      </c>
      <c r="S289" s="1" t="s">
        <v>1893</v>
      </c>
      <c r="T289" s="1" t="s">
        <v>1894</v>
      </c>
      <c r="U289" s="1" t="s">
        <v>1895</v>
      </c>
      <c r="V289" s="1" t="s">
        <v>2022</v>
      </c>
    </row>
    <row r="290" s="1" customFormat="1" spans="1:22">
      <c r="A290" s="3">
        <v>999223039708462</v>
      </c>
      <c r="B290" s="1" t="s">
        <v>1922</v>
      </c>
      <c r="C290" s="1" t="s">
        <v>3606</v>
      </c>
      <c r="D290" s="1" t="s">
        <v>3607</v>
      </c>
      <c r="E290" s="1" t="s">
        <v>3608</v>
      </c>
      <c r="F290" s="1" t="s">
        <v>1934</v>
      </c>
      <c r="G290" s="1" t="s">
        <v>1883</v>
      </c>
      <c r="H290" s="1" t="s">
        <v>1885</v>
      </c>
      <c r="I290" s="1" t="s">
        <v>3609</v>
      </c>
      <c r="J290" s="1" t="s">
        <v>30</v>
      </c>
      <c r="K290" s="1" t="s">
        <v>3610</v>
      </c>
      <c r="L290" s="1" t="s">
        <v>3610</v>
      </c>
      <c r="M290" s="1" t="s">
        <v>1888</v>
      </c>
      <c r="N290" s="1" t="s">
        <v>1888</v>
      </c>
      <c r="O290" s="1" t="s">
        <v>1889</v>
      </c>
      <c r="P290" s="1" t="s">
        <v>1890</v>
      </c>
      <c r="Q290" s="1" t="s">
        <v>1891</v>
      </c>
      <c r="R290" s="1" t="s">
        <v>3611</v>
      </c>
      <c r="S290" s="1" t="s">
        <v>1893</v>
      </c>
      <c r="T290" s="1" t="s">
        <v>1894</v>
      </c>
      <c r="U290" s="1" t="s">
        <v>1895</v>
      </c>
      <c r="V290" s="1" t="s">
        <v>2022</v>
      </c>
    </row>
    <row r="291" s="1" customFormat="1" spans="1:22">
      <c r="A291" s="3">
        <v>999223074540701</v>
      </c>
      <c r="B291" s="1" t="s">
        <v>1989</v>
      </c>
      <c r="C291" s="1" t="s">
        <v>3612</v>
      </c>
      <c r="D291" s="1" t="s">
        <v>3613</v>
      </c>
      <c r="E291" s="1" t="s">
        <v>3614</v>
      </c>
      <c r="F291" s="1" t="s">
        <v>1883</v>
      </c>
      <c r="G291" s="1" t="s">
        <v>1884</v>
      </c>
      <c r="H291" s="1" t="s">
        <v>1885</v>
      </c>
      <c r="I291" s="1" t="s">
        <v>3615</v>
      </c>
      <c r="J291" s="1" t="s">
        <v>30</v>
      </c>
      <c r="K291" s="1" t="s">
        <v>3616</v>
      </c>
      <c r="L291" s="1" t="s">
        <v>3616</v>
      </c>
      <c r="M291" s="1" t="s">
        <v>1888</v>
      </c>
      <c r="N291" s="1" t="s">
        <v>1888</v>
      </c>
      <c r="O291" s="1" t="s">
        <v>1889</v>
      </c>
      <c r="P291" s="1" t="s">
        <v>1890</v>
      </c>
      <c r="Q291" s="1" t="s">
        <v>1891</v>
      </c>
      <c r="R291" s="1" t="s">
        <v>3617</v>
      </c>
      <c r="S291" s="1" t="s">
        <v>1893</v>
      </c>
      <c r="T291" s="1" t="s">
        <v>1894</v>
      </c>
      <c r="U291" s="1" t="s">
        <v>1895</v>
      </c>
      <c r="V291" s="1" t="s">
        <v>3618</v>
      </c>
    </row>
    <row r="292" s="1" customFormat="1" spans="1:22">
      <c r="A292" s="3">
        <v>999222824438740</v>
      </c>
      <c r="B292" s="1" t="s">
        <v>1982</v>
      </c>
      <c r="C292" s="1" t="s">
        <v>3619</v>
      </c>
      <c r="D292" s="1" t="s">
        <v>3620</v>
      </c>
      <c r="E292" s="1" t="s">
        <v>3621</v>
      </c>
      <c r="F292" s="1" t="s">
        <v>1926</v>
      </c>
      <c r="G292" s="1" t="s">
        <v>1918</v>
      </c>
      <c r="H292" s="1" t="s">
        <v>1885</v>
      </c>
      <c r="I292" s="1" t="s">
        <v>3622</v>
      </c>
      <c r="J292" s="1" t="s">
        <v>30</v>
      </c>
      <c r="K292" s="1" t="s">
        <v>3623</v>
      </c>
      <c r="L292" s="1" t="s">
        <v>3623</v>
      </c>
      <c r="M292" s="1" t="s">
        <v>1888</v>
      </c>
      <c r="N292" s="1" t="s">
        <v>1888</v>
      </c>
      <c r="O292" s="1" t="s">
        <v>1889</v>
      </c>
      <c r="P292" s="1" t="s">
        <v>1890</v>
      </c>
      <c r="Q292" s="1" t="s">
        <v>1891</v>
      </c>
      <c r="R292" s="1" t="s">
        <v>3624</v>
      </c>
      <c r="S292" s="1" t="s">
        <v>1893</v>
      </c>
      <c r="T292" s="1" t="s">
        <v>1894</v>
      </c>
      <c r="U292" s="1" t="s">
        <v>1895</v>
      </c>
      <c r="V292" s="1" t="s">
        <v>2448</v>
      </c>
    </row>
    <row r="293" s="1" customFormat="1" spans="1:22">
      <c r="A293" s="3">
        <v>999223096538215</v>
      </c>
      <c r="B293" s="1" t="s">
        <v>1968</v>
      </c>
      <c r="C293" s="1" t="s">
        <v>3625</v>
      </c>
      <c r="D293" s="1" t="s">
        <v>3626</v>
      </c>
      <c r="E293" s="1" t="s">
        <v>3627</v>
      </c>
      <c r="F293" s="1" t="s">
        <v>1909</v>
      </c>
      <c r="G293" s="1" t="s">
        <v>1883</v>
      </c>
      <c r="H293" s="1" t="s">
        <v>1885</v>
      </c>
      <c r="I293" s="1" t="s">
        <v>3628</v>
      </c>
      <c r="J293" s="1" t="s">
        <v>30</v>
      </c>
      <c r="K293" s="1" t="s">
        <v>3629</v>
      </c>
      <c r="L293" s="1" t="s">
        <v>3629</v>
      </c>
      <c r="M293" s="1" t="s">
        <v>1888</v>
      </c>
      <c r="N293" s="1" t="s">
        <v>1888</v>
      </c>
      <c r="O293" s="1" t="s">
        <v>1889</v>
      </c>
      <c r="P293" s="1" t="s">
        <v>1890</v>
      </c>
      <c r="Q293" s="1" t="s">
        <v>1891</v>
      </c>
      <c r="R293" s="1" t="s">
        <v>3630</v>
      </c>
      <c r="S293" s="1" t="s">
        <v>1893</v>
      </c>
      <c r="T293" s="1" t="s">
        <v>1894</v>
      </c>
      <c r="U293" s="1" t="s">
        <v>1895</v>
      </c>
      <c r="V293" s="1" t="s">
        <v>2031</v>
      </c>
    </row>
    <row r="294" s="1" customFormat="1" spans="1:22">
      <c r="A294" s="3">
        <v>999222873819271</v>
      </c>
      <c r="B294" s="1" t="s">
        <v>2155</v>
      </c>
      <c r="C294" s="1" t="s">
        <v>3631</v>
      </c>
      <c r="D294" s="1" t="s">
        <v>2686</v>
      </c>
      <c r="E294" s="1" t="s">
        <v>3632</v>
      </c>
      <c r="F294" s="1" t="s">
        <v>1934</v>
      </c>
      <c r="G294" s="1" t="s">
        <v>1918</v>
      </c>
      <c r="H294" s="1" t="s">
        <v>1885</v>
      </c>
      <c r="I294" s="1" t="s">
        <v>3633</v>
      </c>
      <c r="J294" s="1" t="s">
        <v>30</v>
      </c>
      <c r="K294" s="1" t="s">
        <v>3634</v>
      </c>
      <c r="L294" s="1" t="s">
        <v>3634</v>
      </c>
      <c r="M294" s="1" t="s">
        <v>1888</v>
      </c>
      <c r="N294" s="1" t="s">
        <v>1888</v>
      </c>
      <c r="O294" s="1" t="s">
        <v>1889</v>
      </c>
      <c r="P294" s="1" t="s">
        <v>1890</v>
      </c>
      <c r="Q294" s="1" t="s">
        <v>1891</v>
      </c>
      <c r="R294" s="1" t="s">
        <v>3635</v>
      </c>
      <c r="S294" s="1" t="s">
        <v>1893</v>
      </c>
      <c r="T294" s="1" t="s">
        <v>1894</v>
      </c>
      <c r="U294" s="1" t="s">
        <v>1895</v>
      </c>
      <c r="V294" s="1" t="s">
        <v>2031</v>
      </c>
    </row>
    <row r="295" s="1" customFormat="1" spans="1:22">
      <c r="A295" s="3">
        <v>22671692101</v>
      </c>
      <c r="B295" s="1" t="s">
        <v>3576</v>
      </c>
      <c r="C295" s="1" t="s">
        <v>3636</v>
      </c>
      <c r="D295" s="1" t="s">
        <v>3637</v>
      </c>
      <c r="E295" s="1" t="s">
        <v>3638</v>
      </c>
      <c r="F295" s="1" t="s">
        <v>1934</v>
      </c>
      <c r="G295" s="1" t="s">
        <v>1884</v>
      </c>
      <c r="H295" s="1" t="s">
        <v>1885</v>
      </c>
      <c r="I295" s="1" t="s">
        <v>3639</v>
      </c>
      <c r="J295" s="1" t="s">
        <v>30</v>
      </c>
      <c r="K295" s="1" t="s">
        <v>3640</v>
      </c>
      <c r="L295" s="1" t="s">
        <v>3640</v>
      </c>
      <c r="M295" s="1" t="s">
        <v>1888</v>
      </c>
      <c r="N295" s="1" t="s">
        <v>1888</v>
      </c>
      <c r="O295" s="1" t="s">
        <v>1889</v>
      </c>
      <c r="P295" s="1" t="s">
        <v>1890</v>
      </c>
      <c r="Q295" s="1" t="s">
        <v>1891</v>
      </c>
      <c r="R295" s="1" t="s">
        <v>3641</v>
      </c>
      <c r="S295" s="1" t="s">
        <v>1893</v>
      </c>
      <c r="T295" s="1" t="s">
        <v>1894</v>
      </c>
      <c r="U295" s="1" t="s">
        <v>2030</v>
      </c>
      <c r="V295" s="1" t="s">
        <v>2031</v>
      </c>
    </row>
    <row r="296" s="1" customFormat="1" spans="1:22">
      <c r="A296" s="3">
        <v>999223071718774</v>
      </c>
      <c r="B296" s="1" t="s">
        <v>1946</v>
      </c>
      <c r="C296" s="1" t="s">
        <v>3642</v>
      </c>
      <c r="D296" s="1" t="s">
        <v>3643</v>
      </c>
      <c r="E296" s="1" t="s">
        <v>3644</v>
      </c>
      <c r="F296" s="1" t="s">
        <v>1926</v>
      </c>
      <c r="G296" s="1" t="s">
        <v>1918</v>
      </c>
      <c r="H296" s="1" t="s">
        <v>1885</v>
      </c>
      <c r="I296" s="1" t="s">
        <v>3645</v>
      </c>
      <c r="J296" s="1" t="s">
        <v>30</v>
      </c>
      <c r="K296" s="1" t="s">
        <v>3646</v>
      </c>
      <c r="L296" s="1" t="s">
        <v>3646</v>
      </c>
      <c r="M296" s="1" t="s">
        <v>1888</v>
      </c>
      <c r="N296" s="1" t="s">
        <v>1888</v>
      </c>
      <c r="O296" s="1" t="s">
        <v>1889</v>
      </c>
      <c r="P296" s="1" t="s">
        <v>1890</v>
      </c>
      <c r="Q296" s="1" t="s">
        <v>1891</v>
      </c>
      <c r="R296" s="1" t="s">
        <v>3647</v>
      </c>
      <c r="S296" s="1" t="s">
        <v>1893</v>
      </c>
      <c r="T296" s="1" t="s">
        <v>1894</v>
      </c>
      <c r="U296" s="1" t="s">
        <v>1895</v>
      </c>
      <c r="V296" s="1" t="s">
        <v>2031</v>
      </c>
    </row>
    <row r="297" s="1" customFormat="1" spans="1:22">
      <c r="A297" s="3">
        <v>999222961155626</v>
      </c>
      <c r="B297" s="1" t="s">
        <v>2097</v>
      </c>
      <c r="C297" s="1" t="s">
        <v>3648</v>
      </c>
      <c r="D297" s="1" t="s">
        <v>3649</v>
      </c>
      <c r="E297" s="1" t="s">
        <v>3650</v>
      </c>
      <c r="F297" s="1" t="s">
        <v>1918</v>
      </c>
      <c r="G297" s="1" t="s">
        <v>1883</v>
      </c>
      <c r="H297" s="1" t="s">
        <v>1885</v>
      </c>
      <c r="I297" s="1" t="s">
        <v>3651</v>
      </c>
      <c r="J297" s="1" t="s">
        <v>30</v>
      </c>
      <c r="K297" s="1" t="s">
        <v>2535</v>
      </c>
      <c r="L297" s="1" t="s">
        <v>2535</v>
      </c>
      <c r="M297" s="1" t="s">
        <v>1888</v>
      </c>
      <c r="N297" s="1" t="s">
        <v>1888</v>
      </c>
      <c r="O297" s="1" t="s">
        <v>1889</v>
      </c>
      <c r="P297" s="1" t="s">
        <v>1890</v>
      </c>
      <c r="Q297" s="1" t="s">
        <v>1891</v>
      </c>
      <c r="R297" s="1" t="s">
        <v>3652</v>
      </c>
      <c r="S297" s="1" t="s">
        <v>1893</v>
      </c>
      <c r="T297" s="1" t="s">
        <v>1894</v>
      </c>
      <c r="U297" s="1" t="s">
        <v>2030</v>
      </c>
      <c r="V297" s="1" t="s">
        <v>2031</v>
      </c>
    </row>
    <row r="298" s="1" customFormat="1" spans="1:22">
      <c r="A298" s="3">
        <v>999222064140526</v>
      </c>
      <c r="B298" s="1" t="s">
        <v>3653</v>
      </c>
      <c r="C298" s="1" t="s">
        <v>3654</v>
      </c>
      <c r="D298" s="1" t="s">
        <v>3655</v>
      </c>
      <c r="E298" s="1" t="s">
        <v>3656</v>
      </c>
      <c r="F298" s="1" t="s">
        <v>1934</v>
      </c>
      <c r="G298" s="1" t="s">
        <v>1883</v>
      </c>
      <c r="H298" s="1" t="s">
        <v>1885</v>
      </c>
      <c r="I298" s="1" t="s">
        <v>3657</v>
      </c>
      <c r="J298" s="1" t="s">
        <v>30</v>
      </c>
      <c r="K298" s="1" t="s">
        <v>3658</v>
      </c>
      <c r="L298" s="1" t="s">
        <v>3658</v>
      </c>
      <c r="M298" s="1" t="s">
        <v>1888</v>
      </c>
      <c r="N298" s="1" t="s">
        <v>1888</v>
      </c>
      <c r="O298" s="1" t="s">
        <v>1889</v>
      </c>
      <c r="P298" s="1" t="s">
        <v>1890</v>
      </c>
      <c r="Q298" s="1" t="s">
        <v>1891</v>
      </c>
      <c r="R298" s="1" t="s">
        <v>3659</v>
      </c>
      <c r="S298" s="1" t="s">
        <v>1893</v>
      </c>
      <c r="T298" s="1" t="s">
        <v>1894</v>
      </c>
      <c r="U298" s="1" t="s">
        <v>1895</v>
      </c>
      <c r="V298" s="1" t="s">
        <v>2207</v>
      </c>
    </row>
    <row r="299" s="1" customFormat="1" spans="1:22">
      <c r="A299" s="3">
        <v>999223039958822</v>
      </c>
      <c r="B299" s="1" t="s">
        <v>2176</v>
      </c>
      <c r="C299" s="1" t="s">
        <v>3660</v>
      </c>
      <c r="D299" s="1" t="s">
        <v>3661</v>
      </c>
      <c r="E299" s="1" t="s">
        <v>3662</v>
      </c>
      <c r="F299" s="1" t="s">
        <v>1909</v>
      </c>
      <c r="G299" s="1" t="s">
        <v>1918</v>
      </c>
      <c r="H299" s="1" t="s">
        <v>1885</v>
      </c>
      <c r="I299" s="1" t="s">
        <v>3663</v>
      </c>
      <c r="J299" s="1" t="s">
        <v>30</v>
      </c>
      <c r="K299" s="1" t="s">
        <v>3664</v>
      </c>
      <c r="L299" s="1" t="s">
        <v>3664</v>
      </c>
      <c r="M299" s="1" t="s">
        <v>1888</v>
      </c>
      <c r="N299" s="1" t="s">
        <v>1888</v>
      </c>
      <c r="O299" s="1" t="s">
        <v>1889</v>
      </c>
      <c r="P299" s="1" t="s">
        <v>1890</v>
      </c>
      <c r="Q299" s="1" t="s">
        <v>1891</v>
      </c>
      <c r="R299" s="1" t="s">
        <v>3665</v>
      </c>
      <c r="S299" s="1" t="s">
        <v>1893</v>
      </c>
      <c r="T299" s="1" t="s">
        <v>1894</v>
      </c>
      <c r="U299" s="1" t="s">
        <v>1895</v>
      </c>
      <c r="V299" s="1" t="s">
        <v>2207</v>
      </c>
    </row>
    <row r="300" s="1" customFormat="1" spans="1:22">
      <c r="A300" s="3">
        <v>999222673854601</v>
      </c>
      <c r="B300" s="1" t="s">
        <v>3666</v>
      </c>
      <c r="C300" s="1" t="s">
        <v>3667</v>
      </c>
      <c r="D300" s="1" t="s">
        <v>3668</v>
      </c>
      <c r="E300" s="1" t="s">
        <v>3669</v>
      </c>
      <c r="F300" s="1" t="s">
        <v>1909</v>
      </c>
      <c r="G300" s="1" t="s">
        <v>1884</v>
      </c>
      <c r="H300" s="1" t="s">
        <v>1885</v>
      </c>
      <c r="I300" s="1" t="s">
        <v>3670</v>
      </c>
      <c r="J300" s="1" t="s">
        <v>30</v>
      </c>
      <c r="K300" s="1" t="s">
        <v>3671</v>
      </c>
      <c r="L300" s="1" t="s">
        <v>3671</v>
      </c>
      <c r="M300" s="1" t="s">
        <v>1888</v>
      </c>
      <c r="N300" s="1" t="s">
        <v>1888</v>
      </c>
      <c r="O300" s="1" t="s">
        <v>1889</v>
      </c>
      <c r="P300" s="1" t="s">
        <v>1890</v>
      </c>
      <c r="Q300" s="1" t="s">
        <v>1891</v>
      </c>
      <c r="R300" s="1" t="s">
        <v>3672</v>
      </c>
      <c r="S300" s="1" t="s">
        <v>1893</v>
      </c>
      <c r="T300" s="1" t="s">
        <v>1894</v>
      </c>
      <c r="U300" s="1" t="s">
        <v>1895</v>
      </c>
      <c r="V300" s="1" t="s">
        <v>2051</v>
      </c>
    </row>
    <row r="301" s="1" customFormat="1" spans="1:22">
      <c r="A301" s="3">
        <v>22819182275</v>
      </c>
      <c r="B301" s="1" t="s">
        <v>3673</v>
      </c>
      <c r="C301" s="1" t="s">
        <v>3674</v>
      </c>
      <c r="D301" s="1" t="s">
        <v>3668</v>
      </c>
      <c r="E301" s="1" t="s">
        <v>3675</v>
      </c>
      <c r="F301" s="1" t="s">
        <v>1968</v>
      </c>
      <c r="G301" s="1" t="s">
        <v>1918</v>
      </c>
      <c r="H301" s="1" t="s">
        <v>1885</v>
      </c>
      <c r="I301" s="1" t="s">
        <v>3676</v>
      </c>
      <c r="J301" s="1" t="s">
        <v>30</v>
      </c>
      <c r="K301" s="1" t="s">
        <v>3677</v>
      </c>
      <c r="L301" s="1" t="s">
        <v>3677</v>
      </c>
      <c r="M301" s="1" t="s">
        <v>1888</v>
      </c>
      <c r="N301" s="1" t="s">
        <v>1888</v>
      </c>
      <c r="O301" s="1" t="s">
        <v>1889</v>
      </c>
      <c r="P301" s="1" t="s">
        <v>1890</v>
      </c>
      <c r="Q301" s="1" t="s">
        <v>1891</v>
      </c>
      <c r="R301" s="1" t="s">
        <v>3678</v>
      </c>
      <c r="S301" s="1" t="s">
        <v>1893</v>
      </c>
      <c r="T301" s="1" t="s">
        <v>1894</v>
      </c>
      <c r="U301" s="1" t="s">
        <v>1895</v>
      </c>
      <c r="V301" s="1" t="s">
        <v>2051</v>
      </c>
    </row>
    <row r="302" s="1" customFormat="1" spans="1:22">
      <c r="A302" s="3">
        <v>999222918416184</v>
      </c>
      <c r="B302" s="1" t="s">
        <v>2008</v>
      </c>
      <c r="C302" s="1" t="s">
        <v>3679</v>
      </c>
      <c r="D302" s="1" t="s">
        <v>3680</v>
      </c>
      <c r="E302" s="1" t="s">
        <v>3681</v>
      </c>
      <c r="F302" s="1" t="s">
        <v>1934</v>
      </c>
      <c r="G302" s="1" t="s">
        <v>1918</v>
      </c>
      <c r="H302" s="1" t="s">
        <v>1885</v>
      </c>
      <c r="I302" s="1" t="s">
        <v>3682</v>
      </c>
      <c r="J302" s="1" t="s">
        <v>30</v>
      </c>
      <c r="K302" s="1" t="s">
        <v>3683</v>
      </c>
      <c r="L302" s="1" t="s">
        <v>3683</v>
      </c>
      <c r="M302" s="1" t="s">
        <v>1888</v>
      </c>
      <c r="N302" s="1" t="s">
        <v>1888</v>
      </c>
      <c r="O302" s="1" t="s">
        <v>1889</v>
      </c>
      <c r="P302" s="1" t="s">
        <v>1890</v>
      </c>
      <c r="Q302" s="1" t="s">
        <v>1891</v>
      </c>
      <c r="R302" s="1" t="s">
        <v>3684</v>
      </c>
      <c r="S302" s="1" t="s">
        <v>1893</v>
      </c>
      <c r="T302" s="1" t="s">
        <v>1894</v>
      </c>
      <c r="U302" s="1" t="s">
        <v>1895</v>
      </c>
      <c r="V302" s="1" t="s">
        <v>2058</v>
      </c>
    </row>
    <row r="303" s="1" customFormat="1" spans="1:22">
      <c r="A303" s="3">
        <v>999222976430895</v>
      </c>
      <c r="B303" s="1" t="s">
        <v>2162</v>
      </c>
      <c r="C303" s="1" t="s">
        <v>3685</v>
      </c>
      <c r="D303" s="1" t="s">
        <v>3686</v>
      </c>
      <c r="E303" s="1" t="s">
        <v>3687</v>
      </c>
      <c r="F303" s="1" t="s">
        <v>1926</v>
      </c>
      <c r="G303" s="1" t="s">
        <v>1918</v>
      </c>
      <c r="H303" s="1" t="s">
        <v>1885</v>
      </c>
      <c r="I303" s="1" t="s">
        <v>3688</v>
      </c>
      <c r="J303" s="1" t="s">
        <v>30</v>
      </c>
      <c r="K303" s="1" t="s">
        <v>3689</v>
      </c>
      <c r="L303" s="1" t="s">
        <v>3689</v>
      </c>
      <c r="M303" s="1" t="s">
        <v>1888</v>
      </c>
      <c r="N303" s="1" t="s">
        <v>1888</v>
      </c>
      <c r="O303" s="1" t="s">
        <v>1889</v>
      </c>
      <c r="P303" s="1" t="s">
        <v>1890</v>
      </c>
      <c r="Q303" s="1" t="s">
        <v>1891</v>
      </c>
      <c r="R303" s="1" t="s">
        <v>3690</v>
      </c>
      <c r="S303" s="1" t="s">
        <v>1893</v>
      </c>
      <c r="T303" s="1" t="s">
        <v>1894</v>
      </c>
      <c r="U303" s="1" t="s">
        <v>1895</v>
      </c>
      <c r="V303" s="1" t="s">
        <v>2136</v>
      </c>
    </row>
    <row r="304" s="1" customFormat="1" spans="1:22">
      <c r="A304" s="3">
        <v>999223009794441</v>
      </c>
      <c r="B304" s="1" t="s">
        <v>1913</v>
      </c>
      <c r="C304" s="1" t="s">
        <v>3691</v>
      </c>
      <c r="D304" s="1" t="s">
        <v>3692</v>
      </c>
      <c r="E304" s="1" t="s">
        <v>3693</v>
      </c>
      <c r="F304" s="1" t="s">
        <v>1918</v>
      </c>
      <c r="G304" s="1" t="s">
        <v>1883</v>
      </c>
      <c r="H304" s="1" t="s">
        <v>1885</v>
      </c>
      <c r="I304" s="1" t="s">
        <v>3694</v>
      </c>
      <c r="J304" s="1" t="s">
        <v>30</v>
      </c>
      <c r="K304" s="1" t="s">
        <v>3695</v>
      </c>
      <c r="L304" s="1" t="s">
        <v>3695</v>
      </c>
      <c r="M304" s="1" t="s">
        <v>1888</v>
      </c>
      <c r="N304" s="1" t="s">
        <v>1888</v>
      </c>
      <c r="O304" s="1" t="s">
        <v>1889</v>
      </c>
      <c r="P304" s="1" t="s">
        <v>1890</v>
      </c>
      <c r="Q304" s="1" t="s">
        <v>1891</v>
      </c>
      <c r="R304" s="1" t="s">
        <v>3696</v>
      </c>
      <c r="S304" s="1" t="s">
        <v>1893</v>
      </c>
      <c r="T304" s="1" t="s">
        <v>1894</v>
      </c>
      <c r="U304" s="1" t="s">
        <v>1895</v>
      </c>
      <c r="V304" s="1" t="s">
        <v>2128</v>
      </c>
    </row>
    <row r="305" s="1" customFormat="1" spans="1:22">
      <c r="A305" s="3">
        <v>999223057834871</v>
      </c>
      <c r="B305" s="1" t="s">
        <v>1946</v>
      </c>
      <c r="C305" s="1" t="s">
        <v>3697</v>
      </c>
      <c r="D305" s="1" t="s">
        <v>2989</v>
      </c>
      <c r="E305" s="1" t="s">
        <v>3698</v>
      </c>
      <c r="F305" s="1" t="s">
        <v>1883</v>
      </c>
      <c r="G305" s="1" t="s">
        <v>1884</v>
      </c>
      <c r="H305" s="1" t="s">
        <v>1885</v>
      </c>
      <c r="I305" s="1" t="s">
        <v>3699</v>
      </c>
      <c r="J305" s="1" t="s">
        <v>30</v>
      </c>
      <c r="K305" s="1" t="s">
        <v>3700</v>
      </c>
      <c r="L305" s="1" t="s">
        <v>3700</v>
      </c>
      <c r="M305" s="1" t="s">
        <v>1888</v>
      </c>
      <c r="N305" s="1" t="s">
        <v>1888</v>
      </c>
      <c r="O305" s="1" t="s">
        <v>1889</v>
      </c>
      <c r="P305" s="1" t="s">
        <v>1890</v>
      </c>
      <c r="Q305" s="1" t="s">
        <v>1891</v>
      </c>
      <c r="R305" s="1" t="s">
        <v>3701</v>
      </c>
      <c r="S305" s="1" t="s">
        <v>1893</v>
      </c>
      <c r="T305" s="1" t="s">
        <v>1894</v>
      </c>
      <c r="U305" s="1" t="s">
        <v>1895</v>
      </c>
      <c r="V305" s="1" t="s">
        <v>2031</v>
      </c>
    </row>
    <row r="306" s="1" customFormat="1" spans="1:22">
      <c r="A306" s="3">
        <v>999222980635782</v>
      </c>
      <c r="B306" s="1" t="s">
        <v>1879</v>
      </c>
      <c r="C306" s="1" t="s">
        <v>3702</v>
      </c>
      <c r="D306" s="1" t="s">
        <v>3703</v>
      </c>
      <c r="E306" s="1" t="s">
        <v>3704</v>
      </c>
      <c r="F306" s="1" t="s">
        <v>1934</v>
      </c>
      <c r="G306" s="1" t="s">
        <v>1918</v>
      </c>
      <c r="H306" s="1" t="s">
        <v>1885</v>
      </c>
      <c r="I306" s="1" t="s">
        <v>3705</v>
      </c>
      <c r="J306" s="1" t="s">
        <v>30</v>
      </c>
      <c r="K306" s="1" t="s">
        <v>3706</v>
      </c>
      <c r="L306" s="1" t="s">
        <v>3706</v>
      </c>
      <c r="M306" s="1" t="s">
        <v>1888</v>
      </c>
      <c r="N306" s="1" t="s">
        <v>1888</v>
      </c>
      <c r="O306" s="1" t="s">
        <v>1889</v>
      </c>
      <c r="P306" s="1" t="s">
        <v>1890</v>
      </c>
      <c r="Q306" s="1" t="s">
        <v>1891</v>
      </c>
      <c r="R306" s="1" t="s">
        <v>3707</v>
      </c>
      <c r="S306" s="1" t="s">
        <v>1893</v>
      </c>
      <c r="T306" s="1" t="s">
        <v>1894</v>
      </c>
      <c r="U306" s="1" t="s">
        <v>1895</v>
      </c>
      <c r="V306" s="1" t="s">
        <v>2128</v>
      </c>
    </row>
    <row r="307" s="1" customFormat="1" spans="1:22">
      <c r="A307" s="3">
        <v>999223004635276</v>
      </c>
      <c r="B307" s="1" t="s">
        <v>1913</v>
      </c>
      <c r="C307" s="1" t="s">
        <v>3708</v>
      </c>
      <c r="D307" s="1" t="s">
        <v>3709</v>
      </c>
      <c r="E307" s="1" t="s">
        <v>3710</v>
      </c>
      <c r="F307" s="1" t="s">
        <v>1996</v>
      </c>
      <c r="G307" s="1" t="s">
        <v>1918</v>
      </c>
      <c r="H307" s="1" t="s">
        <v>1885</v>
      </c>
      <c r="I307" s="1" t="s">
        <v>3711</v>
      </c>
      <c r="J307" s="1" t="s">
        <v>30</v>
      </c>
      <c r="K307" s="1" t="s">
        <v>3712</v>
      </c>
      <c r="L307" s="1" t="s">
        <v>3712</v>
      </c>
      <c r="M307" s="1" t="s">
        <v>1888</v>
      </c>
      <c r="N307" s="1" t="s">
        <v>1888</v>
      </c>
      <c r="O307" s="1" t="s">
        <v>1889</v>
      </c>
      <c r="P307" s="1" t="s">
        <v>1890</v>
      </c>
      <c r="Q307" s="1" t="s">
        <v>1891</v>
      </c>
      <c r="R307" s="1" t="s">
        <v>3713</v>
      </c>
      <c r="S307" s="1" t="s">
        <v>1893</v>
      </c>
      <c r="T307" s="1" t="s">
        <v>1894</v>
      </c>
      <c r="U307" s="1" t="s">
        <v>1895</v>
      </c>
      <c r="V307" s="1" t="s">
        <v>1945</v>
      </c>
    </row>
    <row r="308" s="1" customFormat="1" spans="1:22">
      <c r="A308" s="3">
        <v>999222717820884</v>
      </c>
      <c r="B308" s="1" t="s">
        <v>2374</v>
      </c>
      <c r="C308" s="1" t="s">
        <v>3714</v>
      </c>
      <c r="D308" s="1" t="s">
        <v>3715</v>
      </c>
      <c r="E308" s="1" t="s">
        <v>3716</v>
      </c>
      <c r="F308" s="1" t="s">
        <v>1918</v>
      </c>
      <c r="G308" s="1" t="s">
        <v>1884</v>
      </c>
      <c r="H308" s="1" t="s">
        <v>1885</v>
      </c>
      <c r="I308" s="1" t="s">
        <v>3717</v>
      </c>
      <c r="J308" s="1" t="s">
        <v>30</v>
      </c>
      <c r="K308" s="1" t="s">
        <v>3718</v>
      </c>
      <c r="L308" s="1" t="s">
        <v>3718</v>
      </c>
      <c r="M308" s="1" t="s">
        <v>1888</v>
      </c>
      <c r="N308" s="1" t="s">
        <v>1888</v>
      </c>
      <c r="O308" s="1" t="s">
        <v>1889</v>
      </c>
      <c r="P308" s="1" t="s">
        <v>1890</v>
      </c>
      <c r="Q308" s="1" t="s">
        <v>1891</v>
      </c>
      <c r="R308" s="1" t="s">
        <v>3719</v>
      </c>
      <c r="S308" s="1" t="s">
        <v>1893</v>
      </c>
      <c r="T308" s="1" t="s">
        <v>1894</v>
      </c>
      <c r="U308" s="1" t="s">
        <v>1895</v>
      </c>
      <c r="V308" s="1" t="s">
        <v>3720</v>
      </c>
    </row>
    <row r="309" s="1" customFormat="1" spans="1:22">
      <c r="A309" s="3">
        <v>999222731531485</v>
      </c>
      <c r="B309" s="1" t="s">
        <v>2374</v>
      </c>
      <c r="C309" s="1" t="s">
        <v>3721</v>
      </c>
      <c r="D309" s="1" t="s">
        <v>3722</v>
      </c>
      <c r="E309" s="1" t="s">
        <v>3723</v>
      </c>
      <c r="F309" s="1" t="s">
        <v>1909</v>
      </c>
      <c r="G309" s="1" t="s">
        <v>1883</v>
      </c>
      <c r="H309" s="1" t="s">
        <v>1885</v>
      </c>
      <c r="I309" s="1" t="s">
        <v>3724</v>
      </c>
      <c r="J309" s="1" t="s">
        <v>30</v>
      </c>
      <c r="K309" s="1" t="s">
        <v>3725</v>
      </c>
      <c r="L309" s="1" t="s">
        <v>3725</v>
      </c>
      <c r="M309" s="1" t="s">
        <v>1888</v>
      </c>
      <c r="N309" s="1" t="s">
        <v>1888</v>
      </c>
      <c r="O309" s="1" t="s">
        <v>1889</v>
      </c>
      <c r="P309" s="1" t="s">
        <v>1890</v>
      </c>
      <c r="Q309" s="1" t="s">
        <v>1891</v>
      </c>
      <c r="R309" s="1" t="s">
        <v>3726</v>
      </c>
      <c r="S309" s="1" t="s">
        <v>1893</v>
      </c>
      <c r="T309" s="1" t="s">
        <v>1894</v>
      </c>
      <c r="U309" s="1" t="s">
        <v>1895</v>
      </c>
      <c r="V309" s="1" t="s">
        <v>1930</v>
      </c>
    </row>
    <row r="310" s="1" customFormat="1" spans="1:22">
      <c r="A310" s="3">
        <v>999223099173415</v>
      </c>
      <c r="B310" s="1" t="s">
        <v>1968</v>
      </c>
      <c r="C310" s="1" t="s">
        <v>3727</v>
      </c>
      <c r="D310" s="1" t="s">
        <v>3728</v>
      </c>
      <c r="E310" s="1" t="s">
        <v>3729</v>
      </c>
      <c r="F310" s="1" t="s">
        <v>1926</v>
      </c>
      <c r="G310" s="1" t="s">
        <v>1918</v>
      </c>
      <c r="H310" s="1" t="s">
        <v>1885</v>
      </c>
      <c r="I310" s="1" t="s">
        <v>3730</v>
      </c>
      <c r="J310" s="1" t="s">
        <v>30</v>
      </c>
      <c r="K310" s="1" t="s">
        <v>3731</v>
      </c>
      <c r="L310" s="1" t="s">
        <v>3731</v>
      </c>
      <c r="M310" s="1" t="s">
        <v>1888</v>
      </c>
      <c r="N310" s="1" t="s">
        <v>1888</v>
      </c>
      <c r="O310" s="1" t="s">
        <v>1889</v>
      </c>
      <c r="P310" s="1" t="s">
        <v>1890</v>
      </c>
      <c r="Q310" s="1" t="s">
        <v>1891</v>
      </c>
      <c r="R310" s="1" t="s">
        <v>3732</v>
      </c>
      <c r="S310" s="1" t="s">
        <v>1893</v>
      </c>
      <c r="T310" s="1" t="s">
        <v>1894</v>
      </c>
      <c r="U310" s="1" t="s">
        <v>2030</v>
      </c>
      <c r="V310" s="1" t="s">
        <v>1930</v>
      </c>
    </row>
    <row r="311" s="1" customFormat="1" spans="1:22">
      <c r="A311" s="3">
        <v>999222974717636</v>
      </c>
      <c r="B311" s="1" t="s">
        <v>2162</v>
      </c>
      <c r="C311" s="1" t="s">
        <v>3733</v>
      </c>
      <c r="D311" s="1" t="s">
        <v>3734</v>
      </c>
      <c r="E311" s="1" t="s">
        <v>3735</v>
      </c>
      <c r="F311" s="1" t="s">
        <v>1909</v>
      </c>
      <c r="G311" s="1" t="s">
        <v>1918</v>
      </c>
      <c r="H311" s="1" t="s">
        <v>1885</v>
      </c>
      <c r="I311" s="1" t="s">
        <v>3736</v>
      </c>
      <c r="J311" s="1" t="s">
        <v>30</v>
      </c>
      <c r="K311" s="1" t="s">
        <v>3737</v>
      </c>
      <c r="L311" s="1" t="s">
        <v>3737</v>
      </c>
      <c r="M311" s="1" t="s">
        <v>1888</v>
      </c>
      <c r="N311" s="1" t="s">
        <v>1888</v>
      </c>
      <c r="O311" s="1" t="s">
        <v>1889</v>
      </c>
      <c r="P311" s="1" t="s">
        <v>1890</v>
      </c>
      <c r="Q311" s="1" t="s">
        <v>1891</v>
      </c>
      <c r="R311" s="1" t="s">
        <v>3738</v>
      </c>
      <c r="S311" s="1" t="s">
        <v>1893</v>
      </c>
      <c r="T311" s="1" t="s">
        <v>1894</v>
      </c>
      <c r="U311" s="1" t="s">
        <v>1895</v>
      </c>
      <c r="V311" s="1" t="s">
        <v>1953</v>
      </c>
    </row>
    <row r="312" s="1" customFormat="1" spans="1:22">
      <c r="A312" s="3">
        <v>999223117032858</v>
      </c>
      <c r="B312" s="1" t="s">
        <v>1996</v>
      </c>
      <c r="C312" s="1" t="s">
        <v>3739</v>
      </c>
      <c r="D312" s="1" t="s">
        <v>3740</v>
      </c>
      <c r="E312" s="1" t="s">
        <v>3741</v>
      </c>
      <c r="F312" s="1" t="s">
        <v>1909</v>
      </c>
      <c r="G312" s="1" t="s">
        <v>1883</v>
      </c>
      <c r="H312" s="1" t="s">
        <v>1885</v>
      </c>
      <c r="I312" s="1" t="s">
        <v>3742</v>
      </c>
      <c r="J312" s="1" t="s">
        <v>30</v>
      </c>
      <c r="K312" s="1" t="s">
        <v>3743</v>
      </c>
      <c r="L312" s="1" t="s">
        <v>3743</v>
      </c>
      <c r="M312" s="1" t="s">
        <v>1888</v>
      </c>
      <c r="N312" s="1" t="s">
        <v>1888</v>
      </c>
      <c r="O312" s="1" t="s">
        <v>1889</v>
      </c>
      <c r="P312" s="1" t="s">
        <v>1890</v>
      </c>
      <c r="Q312" s="1" t="s">
        <v>1891</v>
      </c>
      <c r="R312" s="1" t="s">
        <v>3744</v>
      </c>
      <c r="S312" s="1" t="s">
        <v>1893</v>
      </c>
      <c r="T312" s="1" t="s">
        <v>1894</v>
      </c>
      <c r="U312" s="1" t="s">
        <v>1895</v>
      </c>
      <c r="V312" s="1" t="s">
        <v>1953</v>
      </c>
    </row>
    <row r="313" s="1" customFormat="1" spans="1:22">
      <c r="A313" s="3">
        <v>999222969386616</v>
      </c>
      <c r="B313" s="1" t="s">
        <v>2162</v>
      </c>
      <c r="C313" s="1" t="s">
        <v>3745</v>
      </c>
      <c r="D313" s="1" t="s">
        <v>3746</v>
      </c>
      <c r="E313" s="1" t="s">
        <v>3747</v>
      </c>
      <c r="F313" s="1" t="s">
        <v>1918</v>
      </c>
      <c r="G313" s="1" t="s">
        <v>1884</v>
      </c>
      <c r="H313" s="1" t="s">
        <v>1885</v>
      </c>
      <c r="I313" s="1" t="s">
        <v>3748</v>
      </c>
      <c r="J313" s="1" t="s">
        <v>30</v>
      </c>
      <c r="K313" s="1" t="s">
        <v>3749</v>
      </c>
      <c r="L313" s="1" t="s">
        <v>3749</v>
      </c>
      <c r="M313" s="1" t="s">
        <v>1888</v>
      </c>
      <c r="N313" s="1" t="s">
        <v>1888</v>
      </c>
      <c r="O313" s="1" t="s">
        <v>1889</v>
      </c>
      <c r="P313" s="1" t="s">
        <v>1890</v>
      </c>
      <c r="Q313" s="1" t="s">
        <v>1891</v>
      </c>
      <c r="R313" s="1" t="s">
        <v>3750</v>
      </c>
      <c r="S313" s="1" t="s">
        <v>1893</v>
      </c>
      <c r="T313" s="1" t="s">
        <v>1894</v>
      </c>
      <c r="U313" s="1" t="s">
        <v>1895</v>
      </c>
      <c r="V313" s="1" t="s">
        <v>2311</v>
      </c>
    </row>
    <row r="314" s="1" customFormat="1" spans="1:22">
      <c r="A314" s="3">
        <v>999223087540278</v>
      </c>
      <c r="B314" s="1" t="s">
        <v>1989</v>
      </c>
      <c r="C314" s="1" t="s">
        <v>3751</v>
      </c>
      <c r="D314" s="1" t="s">
        <v>3752</v>
      </c>
      <c r="E314" s="1" t="s">
        <v>3753</v>
      </c>
      <c r="F314" s="1" t="s">
        <v>1883</v>
      </c>
      <c r="G314" s="1" t="s">
        <v>1884</v>
      </c>
      <c r="H314" s="1" t="s">
        <v>1885</v>
      </c>
      <c r="I314" s="1" t="s">
        <v>3754</v>
      </c>
      <c r="J314" s="1" t="s">
        <v>30</v>
      </c>
      <c r="K314" s="1" t="s">
        <v>3755</v>
      </c>
      <c r="L314" s="1" t="s">
        <v>3755</v>
      </c>
      <c r="M314" s="1" t="s">
        <v>1888</v>
      </c>
      <c r="N314" s="1" t="s">
        <v>1888</v>
      </c>
      <c r="O314" s="1" t="s">
        <v>1889</v>
      </c>
      <c r="P314" s="1" t="s">
        <v>1890</v>
      </c>
      <c r="Q314" s="1" t="s">
        <v>1891</v>
      </c>
      <c r="R314" s="1" t="s">
        <v>3756</v>
      </c>
      <c r="S314" s="1" t="s">
        <v>1893</v>
      </c>
      <c r="T314" s="1" t="s">
        <v>1894</v>
      </c>
      <c r="U314" s="1" t="s">
        <v>1895</v>
      </c>
      <c r="V314" s="1" t="s">
        <v>2311</v>
      </c>
    </row>
    <row r="315" s="1" customFormat="1" spans="1:22">
      <c r="A315" s="3">
        <v>999223075008603</v>
      </c>
      <c r="B315" s="1" t="s">
        <v>1989</v>
      </c>
      <c r="C315" s="1" t="s">
        <v>3757</v>
      </c>
      <c r="D315" s="1" t="s">
        <v>3752</v>
      </c>
      <c r="E315" s="1" t="s">
        <v>3758</v>
      </c>
      <c r="F315" s="1" t="s">
        <v>1918</v>
      </c>
      <c r="G315" s="1" t="s">
        <v>1883</v>
      </c>
      <c r="H315" s="1" t="s">
        <v>1885</v>
      </c>
      <c r="I315" s="1" t="s">
        <v>3759</v>
      </c>
      <c r="J315" s="1" t="s">
        <v>30</v>
      </c>
      <c r="K315" s="1" t="s">
        <v>3760</v>
      </c>
      <c r="L315" s="1" t="s">
        <v>3760</v>
      </c>
      <c r="M315" s="1" t="s">
        <v>1888</v>
      </c>
      <c r="N315" s="1" t="s">
        <v>1888</v>
      </c>
      <c r="O315" s="1" t="s">
        <v>1889</v>
      </c>
      <c r="P315" s="1" t="s">
        <v>1890</v>
      </c>
      <c r="Q315" s="1" t="s">
        <v>1891</v>
      </c>
      <c r="R315" s="1" t="s">
        <v>3761</v>
      </c>
      <c r="S315" s="1" t="s">
        <v>1893</v>
      </c>
      <c r="T315" s="1" t="s">
        <v>1894</v>
      </c>
      <c r="U315" s="1" t="s">
        <v>1895</v>
      </c>
      <c r="V315" s="1" t="s">
        <v>2311</v>
      </c>
    </row>
    <row r="316" s="1" customFormat="1" spans="1:22">
      <c r="A316" s="3">
        <v>999222138945874</v>
      </c>
      <c r="B316" s="1" t="s">
        <v>3762</v>
      </c>
      <c r="C316" s="1" t="s">
        <v>3763</v>
      </c>
      <c r="D316" s="1" t="s">
        <v>3764</v>
      </c>
      <c r="E316" s="1" t="s">
        <v>3765</v>
      </c>
      <c r="F316" s="1" t="s">
        <v>1926</v>
      </c>
      <c r="G316" s="1" t="s">
        <v>1883</v>
      </c>
      <c r="H316" s="1" t="s">
        <v>1885</v>
      </c>
      <c r="I316" s="1" t="s">
        <v>3766</v>
      </c>
      <c r="J316" s="1" t="s">
        <v>30</v>
      </c>
      <c r="K316" s="1" t="s">
        <v>3767</v>
      </c>
      <c r="L316" s="1" t="s">
        <v>3767</v>
      </c>
      <c r="M316" s="1" t="s">
        <v>1888</v>
      </c>
      <c r="N316" s="1" t="s">
        <v>1888</v>
      </c>
      <c r="O316" s="1" t="s">
        <v>1889</v>
      </c>
      <c r="P316" s="1" t="s">
        <v>1890</v>
      </c>
      <c r="Q316" s="1" t="s">
        <v>1891</v>
      </c>
      <c r="R316" s="1" t="s">
        <v>3768</v>
      </c>
      <c r="S316" s="1" t="s">
        <v>1893</v>
      </c>
      <c r="T316" s="1" t="s">
        <v>1894</v>
      </c>
      <c r="U316" s="1" t="s">
        <v>2030</v>
      </c>
      <c r="V316" s="1" t="s">
        <v>2031</v>
      </c>
    </row>
    <row r="317" s="1" customFormat="1" spans="1:22">
      <c r="A317" s="3">
        <v>999222779481585</v>
      </c>
      <c r="B317" s="1" t="s">
        <v>3769</v>
      </c>
      <c r="C317" s="1" t="s">
        <v>3770</v>
      </c>
      <c r="D317" s="1" t="s">
        <v>3771</v>
      </c>
      <c r="E317" s="1" t="s">
        <v>3772</v>
      </c>
      <c r="F317" s="1" t="s">
        <v>1926</v>
      </c>
      <c r="G317" s="1" t="s">
        <v>1883</v>
      </c>
      <c r="H317" s="1" t="s">
        <v>1885</v>
      </c>
      <c r="I317" s="1" t="s">
        <v>3773</v>
      </c>
      <c r="J317" s="1" t="s">
        <v>30</v>
      </c>
      <c r="K317" s="1" t="s">
        <v>3774</v>
      </c>
      <c r="L317" s="1" t="s">
        <v>3774</v>
      </c>
      <c r="M317" s="1" t="s">
        <v>1888</v>
      </c>
      <c r="N317" s="1" t="s">
        <v>1888</v>
      </c>
      <c r="O317" s="1" t="s">
        <v>1889</v>
      </c>
      <c r="P317" s="1" t="s">
        <v>1890</v>
      </c>
      <c r="Q317" s="1" t="s">
        <v>1891</v>
      </c>
      <c r="R317" s="1" t="s">
        <v>3775</v>
      </c>
      <c r="S317" s="1" t="s">
        <v>1893</v>
      </c>
      <c r="T317" s="1" t="s">
        <v>1894</v>
      </c>
      <c r="U317" s="1" t="s">
        <v>1895</v>
      </c>
      <c r="V317" s="1" t="s">
        <v>2065</v>
      </c>
    </row>
    <row r="318" s="1" customFormat="1" spans="1:22">
      <c r="A318" s="3">
        <v>999223070897065</v>
      </c>
      <c r="B318" s="1" t="s">
        <v>1946</v>
      </c>
      <c r="C318" s="1" t="s">
        <v>3776</v>
      </c>
      <c r="D318" s="1" t="s">
        <v>3777</v>
      </c>
      <c r="E318" s="1" t="s">
        <v>3778</v>
      </c>
      <c r="F318" s="1" t="s">
        <v>1883</v>
      </c>
      <c r="G318" s="1" t="s">
        <v>1884</v>
      </c>
      <c r="H318" s="1" t="s">
        <v>1885</v>
      </c>
      <c r="I318" s="1" t="s">
        <v>3779</v>
      </c>
      <c r="J318" s="1" t="s">
        <v>30</v>
      </c>
      <c r="K318" s="1" t="s">
        <v>3780</v>
      </c>
      <c r="L318" s="1" t="s">
        <v>3780</v>
      </c>
      <c r="M318" s="1" t="s">
        <v>1888</v>
      </c>
      <c r="N318" s="1" t="s">
        <v>1888</v>
      </c>
      <c r="O318" s="1" t="s">
        <v>1889</v>
      </c>
      <c r="P318" s="1" t="s">
        <v>1890</v>
      </c>
      <c r="Q318" s="1" t="s">
        <v>1891</v>
      </c>
      <c r="R318" s="1" t="s">
        <v>3781</v>
      </c>
      <c r="S318" s="1" t="s">
        <v>1893</v>
      </c>
      <c r="T318" s="1" t="s">
        <v>1894</v>
      </c>
      <c r="U318" s="1" t="s">
        <v>1895</v>
      </c>
      <c r="V318" s="1" t="s">
        <v>2275</v>
      </c>
    </row>
    <row r="319" s="1" customFormat="1" spans="1:22">
      <c r="A319" s="3">
        <v>999223121350095</v>
      </c>
      <c r="B319" s="1" t="s">
        <v>1996</v>
      </c>
      <c r="C319" s="1" t="s">
        <v>3782</v>
      </c>
      <c r="D319" s="1" t="s">
        <v>3777</v>
      </c>
      <c r="E319" s="1" t="s">
        <v>3783</v>
      </c>
      <c r="F319" s="1" t="s">
        <v>1934</v>
      </c>
      <c r="G319" s="1" t="s">
        <v>1883</v>
      </c>
      <c r="H319" s="1" t="s">
        <v>1885</v>
      </c>
      <c r="I319" s="1" t="s">
        <v>3784</v>
      </c>
      <c r="J319" s="1" t="s">
        <v>30</v>
      </c>
      <c r="K319" s="1" t="s">
        <v>3785</v>
      </c>
      <c r="L319" s="1" t="s">
        <v>3785</v>
      </c>
      <c r="M319" s="1" t="s">
        <v>1888</v>
      </c>
      <c r="N319" s="1" t="s">
        <v>1888</v>
      </c>
      <c r="O319" s="1" t="s">
        <v>1889</v>
      </c>
      <c r="P319" s="1" t="s">
        <v>1890</v>
      </c>
      <c r="Q319" s="1" t="s">
        <v>1891</v>
      </c>
      <c r="R319" s="1" t="s">
        <v>3786</v>
      </c>
      <c r="S319" s="1" t="s">
        <v>1893</v>
      </c>
      <c r="T319" s="1" t="s">
        <v>1894</v>
      </c>
      <c r="U319" s="1" t="s">
        <v>1895</v>
      </c>
      <c r="V319" s="1" t="s">
        <v>2275</v>
      </c>
    </row>
    <row r="320" s="1" customFormat="1" spans="1:22">
      <c r="A320" s="3">
        <v>999223101410563</v>
      </c>
      <c r="B320" s="1" t="s">
        <v>1968</v>
      </c>
      <c r="C320" s="1" t="s">
        <v>3787</v>
      </c>
      <c r="D320" s="1" t="s">
        <v>2420</v>
      </c>
      <c r="E320" s="1" t="s">
        <v>3788</v>
      </c>
      <c r="F320" s="1" t="s">
        <v>1883</v>
      </c>
      <c r="G320" s="1" t="s">
        <v>1884</v>
      </c>
      <c r="H320" s="1" t="s">
        <v>1885</v>
      </c>
      <c r="I320" s="1" t="s">
        <v>3789</v>
      </c>
      <c r="J320" s="1" t="s">
        <v>30</v>
      </c>
      <c r="K320" s="1" t="s">
        <v>3790</v>
      </c>
      <c r="L320" s="1" t="s">
        <v>3790</v>
      </c>
      <c r="M320" s="1" t="s">
        <v>1888</v>
      </c>
      <c r="N320" s="1" t="s">
        <v>1888</v>
      </c>
      <c r="O320" s="1" t="s">
        <v>1889</v>
      </c>
      <c r="P320" s="1" t="s">
        <v>1890</v>
      </c>
      <c r="Q320" s="1" t="s">
        <v>1891</v>
      </c>
      <c r="R320" s="1" t="s">
        <v>3791</v>
      </c>
      <c r="S320" s="1" t="s">
        <v>1893</v>
      </c>
      <c r="T320" s="1" t="s">
        <v>1894</v>
      </c>
      <c r="U320" s="1" t="s">
        <v>1895</v>
      </c>
      <c r="V320" s="1" t="s">
        <v>2065</v>
      </c>
    </row>
    <row r="321" s="1" customFormat="1" spans="1:22">
      <c r="A321" s="3">
        <v>999222735178179</v>
      </c>
      <c r="B321" s="1" t="s">
        <v>2329</v>
      </c>
      <c r="C321" s="1" t="s">
        <v>3792</v>
      </c>
      <c r="D321" s="1" t="s">
        <v>3793</v>
      </c>
      <c r="E321" s="1" t="s">
        <v>3794</v>
      </c>
      <c r="F321" s="1" t="s">
        <v>1926</v>
      </c>
      <c r="G321" s="1" t="s">
        <v>1918</v>
      </c>
      <c r="H321" s="1" t="s">
        <v>1885</v>
      </c>
      <c r="I321" s="1" t="s">
        <v>3795</v>
      </c>
      <c r="J321" s="1" t="s">
        <v>30</v>
      </c>
      <c r="K321" s="1" t="s">
        <v>3796</v>
      </c>
      <c r="L321" s="1" t="s">
        <v>3796</v>
      </c>
      <c r="M321" s="1" t="s">
        <v>1888</v>
      </c>
      <c r="N321" s="1" t="s">
        <v>1888</v>
      </c>
      <c r="O321" s="1" t="s">
        <v>1889</v>
      </c>
      <c r="P321" s="1" t="s">
        <v>1890</v>
      </c>
      <c r="Q321" s="1" t="s">
        <v>1891</v>
      </c>
      <c r="R321" s="1" t="s">
        <v>3797</v>
      </c>
      <c r="S321" s="1" t="s">
        <v>1893</v>
      </c>
      <c r="T321" s="1" t="s">
        <v>1894</v>
      </c>
      <c r="U321" s="1" t="s">
        <v>1895</v>
      </c>
      <c r="V321" s="1" t="s">
        <v>1938</v>
      </c>
    </row>
    <row r="322" s="1" customFormat="1" spans="1:22">
      <c r="A322" s="3">
        <v>999223100462308</v>
      </c>
      <c r="B322" s="1" t="s">
        <v>1968</v>
      </c>
      <c r="C322" s="1" t="s">
        <v>3798</v>
      </c>
      <c r="D322" s="1" t="s">
        <v>3799</v>
      </c>
      <c r="E322" s="1" t="s">
        <v>3800</v>
      </c>
      <c r="F322" s="1" t="s">
        <v>1926</v>
      </c>
      <c r="G322" s="1" t="s">
        <v>1918</v>
      </c>
      <c r="H322" s="1" t="s">
        <v>1885</v>
      </c>
      <c r="I322" s="1" t="s">
        <v>3801</v>
      </c>
      <c r="J322" s="1" t="s">
        <v>30</v>
      </c>
      <c r="K322" s="1" t="s">
        <v>3802</v>
      </c>
      <c r="L322" s="1" t="s">
        <v>3802</v>
      </c>
      <c r="M322" s="1" t="s">
        <v>1888</v>
      </c>
      <c r="N322" s="1" t="s">
        <v>1888</v>
      </c>
      <c r="O322" s="1" t="s">
        <v>1889</v>
      </c>
      <c r="P322" s="1" t="s">
        <v>1890</v>
      </c>
      <c r="Q322" s="1" t="s">
        <v>1891</v>
      </c>
      <c r="R322" s="1" t="s">
        <v>3803</v>
      </c>
      <c r="S322" s="1" t="s">
        <v>1893</v>
      </c>
      <c r="T322" s="1" t="s">
        <v>1894</v>
      </c>
      <c r="U322" s="1" t="s">
        <v>1895</v>
      </c>
      <c r="V322" s="1" t="s">
        <v>2065</v>
      </c>
    </row>
    <row r="323" s="1" customFormat="1" spans="1:22">
      <c r="A323" s="3">
        <v>999223097117308</v>
      </c>
      <c r="B323" s="1" t="s">
        <v>1968</v>
      </c>
      <c r="C323" s="1" t="s">
        <v>3804</v>
      </c>
      <c r="D323" s="1" t="s">
        <v>3799</v>
      </c>
      <c r="E323" s="1" t="s">
        <v>3800</v>
      </c>
      <c r="F323" s="1" t="s">
        <v>1918</v>
      </c>
      <c r="G323" s="1" t="s">
        <v>1883</v>
      </c>
      <c r="H323" s="1" t="s">
        <v>1885</v>
      </c>
      <c r="I323" s="1" t="s">
        <v>3801</v>
      </c>
      <c r="J323" s="1" t="s">
        <v>30</v>
      </c>
      <c r="K323" s="1" t="s">
        <v>3802</v>
      </c>
      <c r="L323" s="1" t="s">
        <v>3802</v>
      </c>
      <c r="M323" s="1" t="s">
        <v>1888</v>
      </c>
      <c r="N323" s="1" t="s">
        <v>1888</v>
      </c>
      <c r="O323" s="1" t="s">
        <v>1889</v>
      </c>
      <c r="P323" s="1" t="s">
        <v>1890</v>
      </c>
      <c r="Q323" s="1" t="s">
        <v>1891</v>
      </c>
      <c r="R323" s="1" t="s">
        <v>3805</v>
      </c>
      <c r="S323" s="1" t="s">
        <v>1893</v>
      </c>
      <c r="T323" s="1" t="s">
        <v>1894</v>
      </c>
      <c r="U323" s="1" t="s">
        <v>1895</v>
      </c>
      <c r="V323" s="1" t="s">
        <v>2065</v>
      </c>
    </row>
    <row r="324" s="1" customFormat="1" spans="1:22">
      <c r="A324" s="3">
        <v>999223073965874</v>
      </c>
      <c r="B324" s="1" t="s">
        <v>1946</v>
      </c>
      <c r="C324" s="1" t="s">
        <v>3806</v>
      </c>
      <c r="D324" s="1" t="s">
        <v>3807</v>
      </c>
      <c r="E324" s="1" t="s">
        <v>3808</v>
      </c>
      <c r="F324" s="1" t="s">
        <v>1934</v>
      </c>
      <c r="G324" s="1" t="s">
        <v>1918</v>
      </c>
      <c r="H324" s="1" t="s">
        <v>1885</v>
      </c>
      <c r="I324" s="1" t="s">
        <v>3809</v>
      </c>
      <c r="J324" s="1" t="s">
        <v>30</v>
      </c>
      <c r="K324" s="1" t="s">
        <v>3810</v>
      </c>
      <c r="L324" s="1" t="s">
        <v>3810</v>
      </c>
      <c r="M324" s="1" t="s">
        <v>1888</v>
      </c>
      <c r="N324" s="1" t="s">
        <v>1888</v>
      </c>
      <c r="O324" s="1" t="s">
        <v>1889</v>
      </c>
      <c r="P324" s="1" t="s">
        <v>1890</v>
      </c>
      <c r="Q324" s="1" t="s">
        <v>1891</v>
      </c>
      <c r="R324" s="1" t="s">
        <v>3811</v>
      </c>
      <c r="S324" s="1" t="s">
        <v>1893</v>
      </c>
      <c r="T324" s="1" t="s">
        <v>1894</v>
      </c>
      <c r="U324" s="1" t="s">
        <v>1895</v>
      </c>
      <c r="V324" s="1" t="s">
        <v>1938</v>
      </c>
    </row>
    <row r="325" s="1" customFormat="1" spans="1:22">
      <c r="A325" s="3">
        <v>999223038043365</v>
      </c>
      <c r="B325" s="1" t="s">
        <v>1922</v>
      </c>
      <c r="C325" s="1" t="s">
        <v>3812</v>
      </c>
      <c r="D325" s="1" t="s">
        <v>3813</v>
      </c>
      <c r="E325" s="1" t="s">
        <v>3814</v>
      </c>
      <c r="F325" s="1" t="s">
        <v>1926</v>
      </c>
      <c r="G325" s="1" t="s">
        <v>1918</v>
      </c>
      <c r="H325" s="1" t="s">
        <v>1885</v>
      </c>
      <c r="I325" s="1" t="s">
        <v>3815</v>
      </c>
      <c r="J325" s="1" t="s">
        <v>30</v>
      </c>
      <c r="K325" s="1" t="s">
        <v>3816</v>
      </c>
      <c r="L325" s="1" t="s">
        <v>3816</v>
      </c>
      <c r="M325" s="1" t="s">
        <v>1888</v>
      </c>
      <c r="N325" s="1" t="s">
        <v>1888</v>
      </c>
      <c r="O325" s="1" t="s">
        <v>1889</v>
      </c>
      <c r="P325" s="1" t="s">
        <v>1890</v>
      </c>
      <c r="Q325" s="1" t="s">
        <v>1891</v>
      </c>
      <c r="R325" s="1" t="s">
        <v>3817</v>
      </c>
      <c r="S325" s="1" t="s">
        <v>1893</v>
      </c>
      <c r="T325" s="1" t="s">
        <v>1894</v>
      </c>
      <c r="U325" s="1" t="s">
        <v>1895</v>
      </c>
      <c r="V325" s="1" t="s">
        <v>2275</v>
      </c>
    </row>
    <row r="326" s="1" customFormat="1" spans="1:22">
      <c r="A326" s="3">
        <v>999223091254313</v>
      </c>
      <c r="B326" s="1" t="s">
        <v>1968</v>
      </c>
      <c r="C326" s="1" t="s">
        <v>3818</v>
      </c>
      <c r="D326" s="1" t="s">
        <v>3819</v>
      </c>
      <c r="E326" s="1" t="s">
        <v>3820</v>
      </c>
      <c r="F326" s="1" t="s">
        <v>1918</v>
      </c>
      <c r="G326" s="1" t="s">
        <v>1883</v>
      </c>
      <c r="H326" s="1" t="s">
        <v>1885</v>
      </c>
      <c r="I326" s="1" t="s">
        <v>3821</v>
      </c>
      <c r="J326" s="1" t="s">
        <v>30</v>
      </c>
      <c r="K326" s="1" t="s">
        <v>3822</v>
      </c>
      <c r="L326" s="1" t="s">
        <v>3822</v>
      </c>
      <c r="M326" s="1" t="s">
        <v>1888</v>
      </c>
      <c r="N326" s="1" t="s">
        <v>1888</v>
      </c>
      <c r="O326" s="1" t="s">
        <v>1889</v>
      </c>
      <c r="P326" s="1" t="s">
        <v>1890</v>
      </c>
      <c r="Q326" s="1" t="s">
        <v>1891</v>
      </c>
      <c r="R326" s="1" t="s">
        <v>3823</v>
      </c>
      <c r="S326" s="1" t="s">
        <v>1893</v>
      </c>
      <c r="T326" s="1" t="s">
        <v>1894</v>
      </c>
      <c r="U326" s="1" t="s">
        <v>1895</v>
      </c>
      <c r="V326" s="1" t="s">
        <v>2065</v>
      </c>
    </row>
    <row r="327" s="1" customFormat="1" spans="1:22">
      <c r="A327" s="3">
        <v>999223120550030</v>
      </c>
      <c r="B327" s="1" t="s">
        <v>1996</v>
      </c>
      <c r="C327" s="1" t="s">
        <v>3824</v>
      </c>
      <c r="D327" s="1" t="s">
        <v>3819</v>
      </c>
      <c r="E327" s="1" t="s">
        <v>3825</v>
      </c>
      <c r="F327" s="1" t="s">
        <v>1934</v>
      </c>
      <c r="G327" s="1" t="s">
        <v>1884</v>
      </c>
      <c r="H327" s="1" t="s">
        <v>1885</v>
      </c>
      <c r="I327" s="1" t="s">
        <v>3826</v>
      </c>
      <c r="J327" s="1" t="s">
        <v>30</v>
      </c>
      <c r="K327" s="1" t="s">
        <v>3827</v>
      </c>
      <c r="L327" s="1" t="s">
        <v>3827</v>
      </c>
      <c r="M327" s="1" t="s">
        <v>1888</v>
      </c>
      <c r="N327" s="1" t="s">
        <v>1888</v>
      </c>
      <c r="O327" s="1" t="s">
        <v>1889</v>
      </c>
      <c r="P327" s="1" t="s">
        <v>1890</v>
      </c>
      <c r="Q327" s="1" t="s">
        <v>1891</v>
      </c>
      <c r="R327" s="1" t="s">
        <v>3828</v>
      </c>
      <c r="S327" s="1" t="s">
        <v>1893</v>
      </c>
      <c r="T327" s="1" t="s">
        <v>1894</v>
      </c>
      <c r="U327" s="1" t="s">
        <v>1895</v>
      </c>
      <c r="V327" s="1" t="s">
        <v>2065</v>
      </c>
    </row>
    <row r="328" s="1" customFormat="1" spans="1:22">
      <c r="A328" s="3">
        <v>999223128339409</v>
      </c>
      <c r="B328" s="1" t="s">
        <v>1917</v>
      </c>
      <c r="C328" s="1" t="s">
        <v>3829</v>
      </c>
      <c r="D328" s="1" t="s">
        <v>3819</v>
      </c>
      <c r="E328" s="1" t="s">
        <v>3830</v>
      </c>
      <c r="F328" s="1" t="s">
        <v>1918</v>
      </c>
      <c r="G328" s="1" t="s">
        <v>1884</v>
      </c>
      <c r="H328" s="1" t="s">
        <v>1885</v>
      </c>
      <c r="I328" s="1" t="s">
        <v>3831</v>
      </c>
      <c r="J328" s="1" t="s">
        <v>30</v>
      </c>
      <c r="K328" s="1" t="s">
        <v>3832</v>
      </c>
      <c r="L328" s="1" t="s">
        <v>3832</v>
      </c>
      <c r="M328" s="1" t="s">
        <v>1888</v>
      </c>
      <c r="N328" s="1" t="s">
        <v>1888</v>
      </c>
      <c r="O328" s="1" t="s">
        <v>1889</v>
      </c>
      <c r="P328" s="1" t="s">
        <v>1890</v>
      </c>
      <c r="Q328" s="1" t="s">
        <v>1891</v>
      </c>
      <c r="R328" s="1" t="s">
        <v>3833</v>
      </c>
      <c r="S328" s="1" t="s">
        <v>1893</v>
      </c>
      <c r="T328" s="1" t="s">
        <v>1894</v>
      </c>
      <c r="U328" s="1" t="s">
        <v>1895</v>
      </c>
      <c r="V328" s="1" t="s">
        <v>2065</v>
      </c>
    </row>
    <row r="329" s="1" customFormat="1" spans="1:22">
      <c r="A329" s="3">
        <v>999223033080817</v>
      </c>
      <c r="B329" s="1" t="s">
        <v>1922</v>
      </c>
      <c r="C329" s="1" t="s">
        <v>3834</v>
      </c>
      <c r="D329" s="1" t="s">
        <v>3835</v>
      </c>
      <c r="E329" s="1" t="s">
        <v>3836</v>
      </c>
      <c r="F329" s="1" t="s">
        <v>1917</v>
      </c>
      <c r="G329" s="1" t="s">
        <v>1918</v>
      </c>
      <c r="H329" s="1" t="s">
        <v>1885</v>
      </c>
      <c r="I329" s="1" t="s">
        <v>3837</v>
      </c>
      <c r="J329" s="1" t="s">
        <v>30</v>
      </c>
      <c r="K329" s="1" t="s">
        <v>3838</v>
      </c>
      <c r="L329" s="1" t="s">
        <v>3838</v>
      </c>
      <c r="M329" s="1" t="s">
        <v>1888</v>
      </c>
      <c r="N329" s="1" t="s">
        <v>1888</v>
      </c>
      <c r="O329" s="1" t="s">
        <v>1889</v>
      </c>
      <c r="P329" s="1" t="s">
        <v>1890</v>
      </c>
      <c r="Q329" s="1" t="s">
        <v>1891</v>
      </c>
      <c r="R329" s="1" t="s">
        <v>3839</v>
      </c>
      <c r="S329" s="1" t="s">
        <v>1893</v>
      </c>
      <c r="T329" s="1" t="s">
        <v>1894</v>
      </c>
      <c r="U329" s="1" t="s">
        <v>1895</v>
      </c>
      <c r="V329" s="1" t="s">
        <v>2939</v>
      </c>
    </row>
    <row r="330" s="1" customFormat="1" spans="1:22">
      <c r="A330" s="3">
        <v>999222963166657</v>
      </c>
      <c r="B330" s="1" t="s">
        <v>2097</v>
      </c>
      <c r="C330" s="1" t="s">
        <v>3840</v>
      </c>
      <c r="D330" s="1" t="s">
        <v>3835</v>
      </c>
      <c r="E330" s="1" t="s">
        <v>3841</v>
      </c>
      <c r="F330" s="1" t="s">
        <v>1917</v>
      </c>
      <c r="G330" s="1" t="s">
        <v>1918</v>
      </c>
      <c r="H330" s="1" t="s">
        <v>1885</v>
      </c>
      <c r="I330" s="1" t="s">
        <v>3842</v>
      </c>
      <c r="J330" s="1" t="s">
        <v>30</v>
      </c>
      <c r="K330" s="1" t="s">
        <v>3843</v>
      </c>
      <c r="L330" s="1" t="s">
        <v>3843</v>
      </c>
      <c r="M330" s="1" t="s">
        <v>1888</v>
      </c>
      <c r="N330" s="1" t="s">
        <v>1888</v>
      </c>
      <c r="O330" s="1" t="s">
        <v>1889</v>
      </c>
      <c r="P330" s="1" t="s">
        <v>1890</v>
      </c>
      <c r="Q330" s="1" t="s">
        <v>1891</v>
      </c>
      <c r="R330" s="1" t="s">
        <v>3844</v>
      </c>
      <c r="S330" s="1" t="s">
        <v>1893</v>
      </c>
      <c r="T330" s="1" t="s">
        <v>1894</v>
      </c>
      <c r="U330" s="1" t="s">
        <v>1895</v>
      </c>
      <c r="V330" s="1" t="s">
        <v>2939</v>
      </c>
    </row>
    <row r="331" s="1" customFormat="1" spans="1:22">
      <c r="A331" s="3">
        <v>999223090344092</v>
      </c>
      <c r="B331" s="1" t="s">
        <v>1989</v>
      </c>
      <c r="C331" s="1" t="s">
        <v>3845</v>
      </c>
      <c r="D331" s="1" t="s">
        <v>3846</v>
      </c>
      <c r="E331" s="1" t="s">
        <v>3847</v>
      </c>
      <c r="F331" s="1" t="s">
        <v>1934</v>
      </c>
      <c r="G331" s="1" t="s">
        <v>1918</v>
      </c>
      <c r="H331" s="1" t="s">
        <v>1885</v>
      </c>
      <c r="I331" s="1" t="s">
        <v>3848</v>
      </c>
      <c r="J331" s="1" t="s">
        <v>30</v>
      </c>
      <c r="K331" s="1" t="s">
        <v>3849</v>
      </c>
      <c r="L331" s="1" t="s">
        <v>3849</v>
      </c>
      <c r="M331" s="1" t="s">
        <v>1888</v>
      </c>
      <c r="N331" s="1" t="s">
        <v>1888</v>
      </c>
      <c r="O331" s="1" t="s">
        <v>1889</v>
      </c>
      <c r="P331" s="1" t="s">
        <v>1890</v>
      </c>
      <c r="Q331" s="1" t="s">
        <v>1891</v>
      </c>
      <c r="R331" s="1" t="s">
        <v>3850</v>
      </c>
      <c r="S331" s="1" t="s">
        <v>1893</v>
      </c>
      <c r="T331" s="1" t="s">
        <v>1894</v>
      </c>
      <c r="U331" s="1" t="s">
        <v>1895</v>
      </c>
      <c r="V331" s="1" t="s">
        <v>2065</v>
      </c>
    </row>
    <row r="332" s="1" customFormat="1" spans="1:22">
      <c r="A332" s="3">
        <v>999222820386645</v>
      </c>
      <c r="B332" s="1" t="s">
        <v>1982</v>
      </c>
      <c r="C332" s="1" t="s">
        <v>3851</v>
      </c>
      <c r="D332" s="1" t="s">
        <v>3852</v>
      </c>
      <c r="E332" s="1" t="s">
        <v>3853</v>
      </c>
      <c r="F332" s="1" t="s">
        <v>1926</v>
      </c>
      <c r="G332" s="1" t="s">
        <v>1883</v>
      </c>
      <c r="H332" s="1" t="s">
        <v>1885</v>
      </c>
      <c r="I332" s="1" t="s">
        <v>3854</v>
      </c>
      <c r="J332" s="1" t="s">
        <v>30</v>
      </c>
      <c r="K332" s="1" t="s">
        <v>3855</v>
      </c>
      <c r="L332" s="1" t="s">
        <v>3855</v>
      </c>
      <c r="M332" s="1" t="s">
        <v>1888</v>
      </c>
      <c r="N332" s="1" t="s">
        <v>1888</v>
      </c>
      <c r="O332" s="1" t="s">
        <v>1889</v>
      </c>
      <c r="P332" s="1" t="s">
        <v>1890</v>
      </c>
      <c r="Q332" s="1" t="s">
        <v>1891</v>
      </c>
      <c r="R332" s="1" t="s">
        <v>3856</v>
      </c>
      <c r="S332" s="1" t="s">
        <v>1893</v>
      </c>
      <c r="T332" s="1" t="s">
        <v>1894</v>
      </c>
      <c r="U332" s="1" t="s">
        <v>1895</v>
      </c>
      <c r="V332" s="1" t="s">
        <v>2065</v>
      </c>
    </row>
    <row r="333" s="1" customFormat="1" spans="1:22">
      <c r="A333" s="3">
        <v>999222725946371</v>
      </c>
      <c r="B333" s="1" t="s">
        <v>2374</v>
      </c>
      <c r="C333" s="1" t="s">
        <v>3857</v>
      </c>
      <c r="D333" s="1" t="s">
        <v>3858</v>
      </c>
      <c r="E333" s="1" t="s">
        <v>3859</v>
      </c>
      <c r="F333" s="1" t="s">
        <v>1934</v>
      </c>
      <c r="G333" s="1" t="s">
        <v>1918</v>
      </c>
      <c r="H333" s="1" t="s">
        <v>1885</v>
      </c>
      <c r="I333" s="1" t="s">
        <v>3860</v>
      </c>
      <c r="J333" s="1" t="s">
        <v>30</v>
      </c>
      <c r="K333" s="1" t="s">
        <v>3861</v>
      </c>
      <c r="L333" s="1" t="s">
        <v>3861</v>
      </c>
      <c r="M333" s="1" t="s">
        <v>1888</v>
      </c>
      <c r="N333" s="1" t="s">
        <v>1888</v>
      </c>
      <c r="O333" s="1" t="s">
        <v>1889</v>
      </c>
      <c r="P333" s="1" t="s">
        <v>1890</v>
      </c>
      <c r="Q333" s="1" t="s">
        <v>1891</v>
      </c>
      <c r="R333" s="1" t="s">
        <v>3862</v>
      </c>
      <c r="S333" s="1" t="s">
        <v>1893</v>
      </c>
      <c r="T333" s="1" t="s">
        <v>1894</v>
      </c>
      <c r="U333" s="1" t="s">
        <v>2030</v>
      </c>
      <c r="V333" s="1" t="s">
        <v>2065</v>
      </c>
    </row>
    <row r="334" s="1" customFormat="1" spans="1:22">
      <c r="A334" s="3">
        <v>999223029345371</v>
      </c>
      <c r="B334" s="1" t="s">
        <v>1922</v>
      </c>
      <c r="C334" s="1" t="s">
        <v>3863</v>
      </c>
      <c r="D334" s="1" t="s">
        <v>3146</v>
      </c>
      <c r="E334" s="1" t="s">
        <v>3864</v>
      </c>
      <c r="F334" s="1" t="s">
        <v>1926</v>
      </c>
      <c r="G334" s="1" t="s">
        <v>1883</v>
      </c>
      <c r="H334" s="1" t="s">
        <v>1885</v>
      </c>
      <c r="I334" s="1" t="s">
        <v>3865</v>
      </c>
      <c r="J334" s="1" t="s">
        <v>30</v>
      </c>
      <c r="K334" s="1" t="s">
        <v>3866</v>
      </c>
      <c r="L334" s="1" t="s">
        <v>3866</v>
      </c>
      <c r="M334" s="1" t="s">
        <v>1888</v>
      </c>
      <c r="N334" s="1" t="s">
        <v>1888</v>
      </c>
      <c r="O334" s="1" t="s">
        <v>1889</v>
      </c>
      <c r="P334" s="1" t="s">
        <v>1890</v>
      </c>
      <c r="Q334" s="1" t="s">
        <v>1891</v>
      </c>
      <c r="R334" s="1" t="s">
        <v>3867</v>
      </c>
      <c r="S334" s="1" t="s">
        <v>1893</v>
      </c>
      <c r="T334" s="1" t="s">
        <v>1894</v>
      </c>
      <c r="U334" s="1" t="s">
        <v>1895</v>
      </c>
      <c r="V334" s="1" t="s">
        <v>1904</v>
      </c>
    </row>
    <row r="335" s="1" customFormat="1" spans="1:22">
      <c r="A335" s="3">
        <v>999223079786560</v>
      </c>
      <c r="B335" s="1" t="s">
        <v>1989</v>
      </c>
      <c r="C335" s="1" t="s">
        <v>3868</v>
      </c>
      <c r="D335" s="1" t="s">
        <v>3869</v>
      </c>
      <c r="E335" s="1" t="s">
        <v>3870</v>
      </c>
      <c r="F335" s="1" t="s">
        <v>1909</v>
      </c>
      <c r="G335" s="1" t="s">
        <v>1918</v>
      </c>
      <c r="H335" s="1" t="s">
        <v>1885</v>
      </c>
      <c r="I335" s="1" t="s">
        <v>3871</v>
      </c>
      <c r="J335" s="1" t="s">
        <v>30</v>
      </c>
      <c r="K335" s="1" t="s">
        <v>3872</v>
      </c>
      <c r="L335" s="1" t="s">
        <v>3872</v>
      </c>
      <c r="M335" s="1" t="s">
        <v>1888</v>
      </c>
      <c r="N335" s="1" t="s">
        <v>1888</v>
      </c>
      <c r="O335" s="1" t="s">
        <v>1889</v>
      </c>
      <c r="P335" s="1" t="s">
        <v>1890</v>
      </c>
      <c r="Q335" s="1" t="s">
        <v>1891</v>
      </c>
      <c r="R335" s="1" t="s">
        <v>3873</v>
      </c>
      <c r="S335" s="1" t="s">
        <v>1893</v>
      </c>
      <c r="T335" s="1" t="s">
        <v>1894</v>
      </c>
      <c r="U335" s="1" t="s">
        <v>1895</v>
      </c>
      <c r="V335" s="1" t="s">
        <v>1904</v>
      </c>
    </row>
    <row r="336" s="1" customFormat="1" spans="1:22">
      <c r="A336" s="3">
        <v>22633359501</v>
      </c>
      <c r="B336" s="1" t="s">
        <v>3484</v>
      </c>
      <c r="C336" s="1" t="s">
        <v>3874</v>
      </c>
      <c r="D336" s="1" t="s">
        <v>3875</v>
      </c>
      <c r="E336" s="1" t="s">
        <v>3876</v>
      </c>
      <c r="F336" s="1" t="s">
        <v>1934</v>
      </c>
      <c r="G336" s="1" t="s">
        <v>1884</v>
      </c>
      <c r="H336" s="1" t="s">
        <v>1885</v>
      </c>
      <c r="I336" s="1" t="s">
        <v>3877</v>
      </c>
      <c r="J336" s="1" t="s">
        <v>30</v>
      </c>
      <c r="K336" s="1" t="s">
        <v>3878</v>
      </c>
      <c r="L336" s="1" t="s">
        <v>3878</v>
      </c>
      <c r="M336" s="1" t="s">
        <v>1888</v>
      </c>
      <c r="N336" s="1" t="s">
        <v>1888</v>
      </c>
      <c r="O336" s="1" t="s">
        <v>1889</v>
      </c>
      <c r="P336" s="1" t="s">
        <v>1890</v>
      </c>
      <c r="Q336" s="1" t="s">
        <v>1891</v>
      </c>
      <c r="R336" s="1" t="s">
        <v>3879</v>
      </c>
      <c r="S336" s="1" t="s">
        <v>1893</v>
      </c>
      <c r="T336" s="1" t="s">
        <v>1894</v>
      </c>
      <c r="U336" s="1" t="s">
        <v>1895</v>
      </c>
      <c r="V336" s="1" t="s">
        <v>1904</v>
      </c>
    </row>
    <row r="337" s="1" customFormat="1" spans="1:22">
      <c r="A337" s="3">
        <v>999223084481166</v>
      </c>
      <c r="B337" s="1" t="s">
        <v>1989</v>
      </c>
      <c r="C337" s="1" t="s">
        <v>3880</v>
      </c>
      <c r="D337" s="1" t="s">
        <v>3402</v>
      </c>
      <c r="E337" s="1" t="s">
        <v>3881</v>
      </c>
      <c r="F337" s="1" t="s">
        <v>1917</v>
      </c>
      <c r="G337" s="1" t="s">
        <v>1883</v>
      </c>
      <c r="H337" s="1" t="s">
        <v>1885</v>
      </c>
      <c r="I337" s="1" t="s">
        <v>3882</v>
      </c>
      <c r="J337" s="1" t="s">
        <v>30</v>
      </c>
      <c r="K337" s="1" t="s">
        <v>3883</v>
      </c>
      <c r="L337" s="1" t="s">
        <v>3883</v>
      </c>
      <c r="M337" s="1" t="s">
        <v>1888</v>
      </c>
      <c r="N337" s="1" t="s">
        <v>1888</v>
      </c>
      <c r="O337" s="1" t="s">
        <v>1889</v>
      </c>
      <c r="P337" s="1" t="s">
        <v>1890</v>
      </c>
      <c r="Q337" s="1" t="s">
        <v>1891</v>
      </c>
      <c r="R337" s="1" t="s">
        <v>3884</v>
      </c>
      <c r="S337" s="1" t="s">
        <v>1893</v>
      </c>
      <c r="T337" s="1" t="s">
        <v>1894</v>
      </c>
      <c r="U337" s="1" t="s">
        <v>1895</v>
      </c>
      <c r="V337" s="1" t="s">
        <v>1904</v>
      </c>
    </row>
    <row r="338" s="1" customFormat="1" spans="1:22">
      <c r="A338" s="3">
        <v>999222699429991</v>
      </c>
      <c r="B338" s="1" t="s">
        <v>1905</v>
      </c>
      <c r="C338" s="1" t="s">
        <v>3885</v>
      </c>
      <c r="D338" s="1" t="s">
        <v>3886</v>
      </c>
      <c r="E338" s="1" t="s">
        <v>3887</v>
      </c>
      <c r="F338" s="1" t="s">
        <v>1917</v>
      </c>
      <c r="G338" s="1" t="s">
        <v>1884</v>
      </c>
      <c r="H338" s="1" t="s">
        <v>1885</v>
      </c>
      <c r="I338" s="1" t="s">
        <v>3888</v>
      </c>
      <c r="J338" s="1" t="s">
        <v>30</v>
      </c>
      <c r="K338" s="1" t="s">
        <v>3889</v>
      </c>
      <c r="L338" s="1" t="s">
        <v>3889</v>
      </c>
      <c r="M338" s="1" t="s">
        <v>1888</v>
      </c>
      <c r="N338" s="1" t="s">
        <v>1888</v>
      </c>
      <c r="O338" s="1" t="s">
        <v>1889</v>
      </c>
      <c r="P338" s="1" t="s">
        <v>1890</v>
      </c>
      <c r="Q338" s="1" t="s">
        <v>1891</v>
      </c>
      <c r="R338" s="1" t="s">
        <v>3890</v>
      </c>
      <c r="S338" s="1" t="s">
        <v>1893</v>
      </c>
      <c r="T338" s="1" t="s">
        <v>1894</v>
      </c>
      <c r="U338" s="1" t="s">
        <v>1895</v>
      </c>
      <c r="V338" s="1" t="s">
        <v>1904</v>
      </c>
    </row>
    <row r="339" s="1" customFormat="1" spans="1:22">
      <c r="A339" s="3">
        <v>999223090502758</v>
      </c>
      <c r="B339" s="1" t="s">
        <v>1989</v>
      </c>
      <c r="C339" s="1" t="s">
        <v>3891</v>
      </c>
      <c r="D339" s="1" t="s">
        <v>3892</v>
      </c>
      <c r="E339" s="1" t="s">
        <v>3893</v>
      </c>
      <c r="F339" s="1" t="s">
        <v>1926</v>
      </c>
      <c r="G339" s="1" t="s">
        <v>1918</v>
      </c>
      <c r="H339" s="1" t="s">
        <v>1885</v>
      </c>
      <c r="I339" s="1" t="s">
        <v>3894</v>
      </c>
      <c r="J339" s="1" t="s">
        <v>30</v>
      </c>
      <c r="K339" s="1" t="s">
        <v>3895</v>
      </c>
      <c r="L339" s="1" t="s">
        <v>3895</v>
      </c>
      <c r="M339" s="1" t="s">
        <v>1888</v>
      </c>
      <c r="N339" s="1" t="s">
        <v>1888</v>
      </c>
      <c r="O339" s="1" t="s">
        <v>1889</v>
      </c>
      <c r="P339" s="1" t="s">
        <v>1890</v>
      </c>
      <c r="Q339" s="1" t="s">
        <v>1891</v>
      </c>
      <c r="R339" s="1" t="s">
        <v>3896</v>
      </c>
      <c r="S339" s="1" t="s">
        <v>1893</v>
      </c>
      <c r="T339" s="1" t="s">
        <v>1894</v>
      </c>
      <c r="U339" s="1" t="s">
        <v>2030</v>
      </c>
      <c r="V339" s="1" t="s">
        <v>2065</v>
      </c>
    </row>
    <row r="340" s="1" customFormat="1" spans="1:22">
      <c r="A340" s="3">
        <v>999223078856312</v>
      </c>
      <c r="B340" s="1" t="s">
        <v>1989</v>
      </c>
      <c r="C340" s="1" t="s">
        <v>3897</v>
      </c>
      <c r="D340" s="1" t="s">
        <v>3898</v>
      </c>
      <c r="E340" s="1" t="s">
        <v>3899</v>
      </c>
      <c r="F340" s="1" t="s">
        <v>1926</v>
      </c>
      <c r="G340" s="1" t="s">
        <v>1883</v>
      </c>
      <c r="H340" s="1" t="s">
        <v>1885</v>
      </c>
      <c r="I340" s="1" t="s">
        <v>3900</v>
      </c>
      <c r="J340" s="1" t="s">
        <v>30</v>
      </c>
      <c r="K340" s="1" t="s">
        <v>3901</v>
      </c>
      <c r="L340" s="1" t="s">
        <v>3901</v>
      </c>
      <c r="M340" s="1" t="s">
        <v>1888</v>
      </c>
      <c r="N340" s="1" t="s">
        <v>1888</v>
      </c>
      <c r="O340" s="1" t="s">
        <v>1889</v>
      </c>
      <c r="P340" s="1" t="s">
        <v>1890</v>
      </c>
      <c r="Q340" s="1" t="s">
        <v>1891</v>
      </c>
      <c r="R340" s="1" t="s">
        <v>3902</v>
      </c>
      <c r="S340" s="1" t="s">
        <v>1893</v>
      </c>
      <c r="T340" s="1" t="s">
        <v>1894</v>
      </c>
      <c r="U340" s="1" t="s">
        <v>1895</v>
      </c>
      <c r="V340" s="1" t="s">
        <v>2031</v>
      </c>
    </row>
    <row r="341" s="1" customFormat="1" spans="1:22">
      <c r="A341" s="3">
        <v>999222973962445</v>
      </c>
      <c r="B341" s="1" t="s">
        <v>2162</v>
      </c>
      <c r="C341" s="1" t="s">
        <v>3903</v>
      </c>
      <c r="D341" s="1" t="s">
        <v>3904</v>
      </c>
      <c r="E341" s="1" t="s">
        <v>3905</v>
      </c>
      <c r="F341" s="1" t="s">
        <v>1918</v>
      </c>
      <c r="G341" s="1" t="s">
        <v>1883</v>
      </c>
      <c r="H341" s="1" t="s">
        <v>1885</v>
      </c>
      <c r="I341" s="1" t="s">
        <v>3906</v>
      </c>
      <c r="J341" s="1" t="s">
        <v>30</v>
      </c>
      <c r="K341" s="1" t="s">
        <v>3907</v>
      </c>
      <c r="L341" s="1" t="s">
        <v>3907</v>
      </c>
      <c r="M341" s="1" t="s">
        <v>1888</v>
      </c>
      <c r="N341" s="1" t="s">
        <v>1888</v>
      </c>
      <c r="O341" s="1" t="s">
        <v>1889</v>
      </c>
      <c r="P341" s="1" t="s">
        <v>1890</v>
      </c>
      <c r="Q341" s="1" t="s">
        <v>1891</v>
      </c>
      <c r="R341" s="1" t="s">
        <v>3908</v>
      </c>
      <c r="S341" s="1" t="s">
        <v>1893</v>
      </c>
      <c r="T341" s="1" t="s">
        <v>1894</v>
      </c>
      <c r="U341" s="1" t="s">
        <v>1895</v>
      </c>
      <c r="V341" s="1" t="s">
        <v>2031</v>
      </c>
    </row>
    <row r="342" s="1" customFormat="1" spans="1:22">
      <c r="A342" s="3">
        <v>999223027547334</v>
      </c>
      <c r="B342" s="1" t="s">
        <v>1922</v>
      </c>
      <c r="C342" s="1" t="s">
        <v>3909</v>
      </c>
      <c r="D342" s="1" t="s">
        <v>3910</v>
      </c>
      <c r="E342" s="1" t="s">
        <v>3911</v>
      </c>
      <c r="F342" s="1" t="s">
        <v>1926</v>
      </c>
      <c r="G342" s="1" t="s">
        <v>1883</v>
      </c>
      <c r="H342" s="1" t="s">
        <v>1885</v>
      </c>
      <c r="I342" s="1" t="s">
        <v>3912</v>
      </c>
      <c r="J342" s="1" t="s">
        <v>30</v>
      </c>
      <c r="K342" s="1" t="s">
        <v>3913</v>
      </c>
      <c r="L342" s="1" t="s">
        <v>3913</v>
      </c>
      <c r="M342" s="1" t="s">
        <v>1888</v>
      </c>
      <c r="N342" s="1" t="s">
        <v>1888</v>
      </c>
      <c r="O342" s="1" t="s">
        <v>1889</v>
      </c>
      <c r="P342" s="1" t="s">
        <v>1890</v>
      </c>
      <c r="Q342" s="1" t="s">
        <v>1891</v>
      </c>
      <c r="R342" s="1" t="s">
        <v>3914</v>
      </c>
      <c r="S342" s="1" t="s">
        <v>1893</v>
      </c>
      <c r="T342" s="1" t="s">
        <v>1894</v>
      </c>
      <c r="U342" s="1" t="s">
        <v>1895</v>
      </c>
      <c r="V342" s="1" t="s">
        <v>2136</v>
      </c>
    </row>
    <row r="343" s="1" customFormat="1" spans="1:22">
      <c r="A343" s="3">
        <v>999222774110788</v>
      </c>
      <c r="B343" s="1" t="s">
        <v>3769</v>
      </c>
      <c r="C343" s="1" t="s">
        <v>3915</v>
      </c>
      <c r="D343" s="1" t="s">
        <v>3916</v>
      </c>
      <c r="E343" s="1" t="s">
        <v>3917</v>
      </c>
      <c r="F343" s="1" t="s">
        <v>1934</v>
      </c>
      <c r="G343" s="1" t="s">
        <v>1884</v>
      </c>
      <c r="H343" s="1" t="s">
        <v>1885</v>
      </c>
      <c r="I343" s="1" t="s">
        <v>3918</v>
      </c>
      <c r="J343" s="1" t="s">
        <v>30</v>
      </c>
      <c r="K343" s="1" t="s">
        <v>2962</v>
      </c>
      <c r="L343" s="1" t="s">
        <v>2962</v>
      </c>
      <c r="M343" s="1" t="s">
        <v>1888</v>
      </c>
      <c r="N343" s="1" t="s">
        <v>1888</v>
      </c>
      <c r="O343" s="1" t="s">
        <v>1889</v>
      </c>
      <c r="P343" s="1" t="s">
        <v>1890</v>
      </c>
      <c r="Q343" s="1" t="s">
        <v>1891</v>
      </c>
      <c r="R343" s="1" t="s">
        <v>3919</v>
      </c>
      <c r="S343" s="1" t="s">
        <v>1893</v>
      </c>
      <c r="T343" s="1" t="s">
        <v>1894</v>
      </c>
      <c r="U343" s="1" t="s">
        <v>1895</v>
      </c>
      <c r="V343" s="1" t="s">
        <v>2136</v>
      </c>
    </row>
    <row r="344" s="1" customFormat="1" spans="1:22">
      <c r="A344" s="3">
        <v>999222810662486</v>
      </c>
      <c r="B344" s="1" t="s">
        <v>3673</v>
      </c>
      <c r="C344" s="1" t="s">
        <v>3920</v>
      </c>
      <c r="D344" s="1" t="s">
        <v>3921</v>
      </c>
      <c r="E344" s="1" t="s">
        <v>3922</v>
      </c>
      <c r="F344" s="1" t="s">
        <v>1917</v>
      </c>
      <c r="G344" s="1" t="s">
        <v>1918</v>
      </c>
      <c r="H344" s="1" t="s">
        <v>1885</v>
      </c>
      <c r="I344" s="1" t="s">
        <v>3923</v>
      </c>
      <c r="J344" s="1" t="s">
        <v>30</v>
      </c>
      <c r="K344" s="1" t="s">
        <v>3924</v>
      </c>
      <c r="L344" s="1" t="s">
        <v>3925</v>
      </c>
      <c r="M344" s="1" t="s">
        <v>3926</v>
      </c>
      <c r="N344" s="1" t="s">
        <v>3927</v>
      </c>
      <c r="O344" s="1" t="s">
        <v>1889</v>
      </c>
      <c r="P344" s="1" t="s">
        <v>1890</v>
      </c>
      <c r="Q344" s="1" t="s">
        <v>1891</v>
      </c>
      <c r="R344" s="1" t="s">
        <v>3928</v>
      </c>
      <c r="S344" s="1" t="s">
        <v>1893</v>
      </c>
      <c r="T344" s="1" t="s">
        <v>1894</v>
      </c>
      <c r="U344" s="1" t="s">
        <v>1895</v>
      </c>
      <c r="V344" s="1" t="s">
        <v>1904</v>
      </c>
    </row>
    <row r="345" s="1" customFormat="1" spans="1:22">
      <c r="A345" s="3">
        <v>999223103823111</v>
      </c>
      <c r="B345" s="1" t="s">
        <v>1968</v>
      </c>
      <c r="C345" s="1" t="s">
        <v>3929</v>
      </c>
      <c r="D345" s="1" t="s">
        <v>3930</v>
      </c>
      <c r="E345" s="1" t="s">
        <v>3931</v>
      </c>
      <c r="F345" s="1" t="s">
        <v>1968</v>
      </c>
      <c r="G345" s="1" t="s">
        <v>1883</v>
      </c>
      <c r="H345" s="1" t="s">
        <v>1885</v>
      </c>
      <c r="I345" s="1" t="s">
        <v>3932</v>
      </c>
      <c r="J345" s="1" t="s">
        <v>30</v>
      </c>
      <c r="K345" s="1" t="s">
        <v>3933</v>
      </c>
      <c r="L345" s="1" t="s">
        <v>3933</v>
      </c>
      <c r="M345" s="1" t="s">
        <v>1888</v>
      </c>
      <c r="N345" s="1" t="s">
        <v>1888</v>
      </c>
      <c r="O345" s="1" t="s">
        <v>1889</v>
      </c>
      <c r="P345" s="1" t="s">
        <v>1890</v>
      </c>
      <c r="Q345" s="1" t="s">
        <v>1891</v>
      </c>
      <c r="R345" s="1" t="s">
        <v>3934</v>
      </c>
      <c r="S345" s="1" t="s">
        <v>1893</v>
      </c>
      <c r="T345" s="1" t="s">
        <v>1894</v>
      </c>
      <c r="U345" s="1" t="s">
        <v>1895</v>
      </c>
      <c r="V345" s="1" t="s">
        <v>1960</v>
      </c>
    </row>
    <row r="346" s="1" customFormat="1" spans="1:22">
      <c r="A346" s="3">
        <v>999223013611091</v>
      </c>
      <c r="B346" s="1" t="s">
        <v>1913</v>
      </c>
      <c r="C346" s="1" t="s">
        <v>3935</v>
      </c>
      <c r="D346" s="1" t="s">
        <v>3936</v>
      </c>
      <c r="E346" s="1" t="s">
        <v>3937</v>
      </c>
      <c r="F346" s="1" t="s">
        <v>1934</v>
      </c>
      <c r="G346" s="1" t="s">
        <v>1918</v>
      </c>
      <c r="H346" s="1" t="s">
        <v>1885</v>
      </c>
      <c r="I346" s="1" t="s">
        <v>3938</v>
      </c>
      <c r="J346" s="1" t="s">
        <v>30</v>
      </c>
      <c r="K346" s="1" t="s">
        <v>3939</v>
      </c>
      <c r="L346" s="1" t="s">
        <v>3939</v>
      </c>
      <c r="M346" s="1" t="s">
        <v>1888</v>
      </c>
      <c r="N346" s="1" t="s">
        <v>1888</v>
      </c>
      <c r="O346" s="1" t="s">
        <v>1889</v>
      </c>
      <c r="P346" s="1" t="s">
        <v>1890</v>
      </c>
      <c r="Q346" s="1" t="s">
        <v>1891</v>
      </c>
      <c r="R346" s="1" t="s">
        <v>3940</v>
      </c>
      <c r="S346" s="1" t="s">
        <v>1893</v>
      </c>
      <c r="T346" s="1" t="s">
        <v>1894</v>
      </c>
      <c r="U346" s="1" t="s">
        <v>1895</v>
      </c>
      <c r="V346" s="1" t="s">
        <v>1904</v>
      </c>
    </row>
    <row r="347" s="1" customFormat="1" spans="1:22">
      <c r="A347" s="3">
        <v>999222984912160</v>
      </c>
      <c r="B347" s="1" t="s">
        <v>1879</v>
      </c>
      <c r="C347" s="1" t="s">
        <v>3941</v>
      </c>
      <c r="D347" s="1" t="s">
        <v>3942</v>
      </c>
      <c r="E347" s="1" t="s">
        <v>3943</v>
      </c>
      <c r="F347" s="1" t="s">
        <v>1909</v>
      </c>
      <c r="G347" s="1" t="s">
        <v>1883</v>
      </c>
      <c r="H347" s="1" t="s">
        <v>1885</v>
      </c>
      <c r="I347" s="1" t="s">
        <v>3944</v>
      </c>
      <c r="J347" s="1" t="s">
        <v>30</v>
      </c>
      <c r="K347" s="1" t="s">
        <v>3945</v>
      </c>
      <c r="L347" s="1" t="s">
        <v>3945</v>
      </c>
      <c r="M347" s="1" t="s">
        <v>1888</v>
      </c>
      <c r="N347" s="1" t="s">
        <v>1888</v>
      </c>
      <c r="O347" s="1" t="s">
        <v>1889</v>
      </c>
      <c r="P347" s="1" t="s">
        <v>1890</v>
      </c>
      <c r="Q347" s="1" t="s">
        <v>1891</v>
      </c>
      <c r="R347" s="1" t="s">
        <v>3946</v>
      </c>
      <c r="S347" s="1" t="s">
        <v>1893</v>
      </c>
      <c r="T347" s="1" t="s">
        <v>1894</v>
      </c>
      <c r="U347" s="1" t="s">
        <v>1895</v>
      </c>
      <c r="V347" s="1" t="s">
        <v>1904</v>
      </c>
    </row>
    <row r="348" s="1" customFormat="1" spans="1:22">
      <c r="A348" s="3">
        <v>999223105401946</v>
      </c>
      <c r="B348" s="1" t="s">
        <v>1968</v>
      </c>
      <c r="C348" s="1" t="s">
        <v>3947</v>
      </c>
      <c r="D348" s="1" t="s">
        <v>3948</v>
      </c>
      <c r="E348" s="1" t="s">
        <v>3949</v>
      </c>
      <c r="F348" s="1" t="s">
        <v>1926</v>
      </c>
      <c r="G348" s="1" t="s">
        <v>1918</v>
      </c>
      <c r="H348" s="1" t="s">
        <v>1885</v>
      </c>
      <c r="I348" s="1" t="s">
        <v>3950</v>
      </c>
      <c r="J348" s="1" t="s">
        <v>30</v>
      </c>
      <c r="K348" s="1" t="s">
        <v>3951</v>
      </c>
      <c r="L348" s="1" t="s">
        <v>3951</v>
      </c>
      <c r="M348" s="1" t="s">
        <v>1888</v>
      </c>
      <c r="N348" s="1" t="s">
        <v>1888</v>
      </c>
      <c r="O348" s="1" t="s">
        <v>1889</v>
      </c>
      <c r="P348" s="1" t="s">
        <v>1890</v>
      </c>
      <c r="Q348" s="1" t="s">
        <v>1891</v>
      </c>
      <c r="R348" s="1" t="s">
        <v>3952</v>
      </c>
      <c r="S348" s="1" t="s">
        <v>1893</v>
      </c>
      <c r="T348" s="1" t="s">
        <v>1894</v>
      </c>
      <c r="U348" s="1" t="s">
        <v>1895</v>
      </c>
      <c r="V348" s="1" t="s">
        <v>2051</v>
      </c>
    </row>
    <row r="349" s="1" customFormat="1" spans="1:22">
      <c r="A349" s="3">
        <v>999222996920424</v>
      </c>
      <c r="B349" s="1" t="s">
        <v>2129</v>
      </c>
      <c r="C349" s="1" t="s">
        <v>3953</v>
      </c>
      <c r="D349" s="1" t="s">
        <v>3954</v>
      </c>
      <c r="E349" s="1" t="s">
        <v>3955</v>
      </c>
      <c r="F349" s="1" t="s">
        <v>1926</v>
      </c>
      <c r="G349" s="1" t="s">
        <v>1918</v>
      </c>
      <c r="H349" s="1" t="s">
        <v>1885</v>
      </c>
      <c r="I349" s="1" t="s">
        <v>3956</v>
      </c>
      <c r="J349" s="1" t="s">
        <v>30</v>
      </c>
      <c r="K349" s="1" t="s">
        <v>3957</v>
      </c>
      <c r="L349" s="1" t="s">
        <v>3957</v>
      </c>
      <c r="M349" s="1" t="s">
        <v>1888</v>
      </c>
      <c r="N349" s="1" t="s">
        <v>1888</v>
      </c>
      <c r="O349" s="1" t="s">
        <v>1889</v>
      </c>
      <c r="P349" s="1" t="s">
        <v>1890</v>
      </c>
      <c r="Q349" s="1" t="s">
        <v>1891</v>
      </c>
      <c r="R349" s="1" t="s">
        <v>3958</v>
      </c>
      <c r="S349" s="1" t="s">
        <v>1893</v>
      </c>
      <c r="T349" s="1" t="s">
        <v>1894</v>
      </c>
      <c r="U349" s="1" t="s">
        <v>1895</v>
      </c>
      <c r="V349" s="1" t="s">
        <v>2051</v>
      </c>
    </row>
    <row r="350" s="1" customFormat="1" spans="1:22">
      <c r="A350" s="3">
        <v>999223087229998</v>
      </c>
      <c r="B350" s="1" t="s">
        <v>1989</v>
      </c>
      <c r="C350" s="1" t="s">
        <v>3959</v>
      </c>
      <c r="D350" s="1" t="s">
        <v>2450</v>
      </c>
      <c r="E350" s="1" t="s">
        <v>3960</v>
      </c>
      <c r="F350" s="1" t="s">
        <v>1909</v>
      </c>
      <c r="G350" s="1" t="s">
        <v>1918</v>
      </c>
      <c r="H350" s="1" t="s">
        <v>1885</v>
      </c>
      <c r="I350" s="1" t="s">
        <v>3961</v>
      </c>
      <c r="J350" s="1" t="s">
        <v>30</v>
      </c>
      <c r="K350" s="1" t="s">
        <v>3962</v>
      </c>
      <c r="L350" s="1" t="s">
        <v>3962</v>
      </c>
      <c r="M350" s="1" t="s">
        <v>1888</v>
      </c>
      <c r="N350" s="1" t="s">
        <v>1888</v>
      </c>
      <c r="O350" s="1" t="s">
        <v>1889</v>
      </c>
      <c r="P350" s="1" t="s">
        <v>1890</v>
      </c>
      <c r="Q350" s="1" t="s">
        <v>1891</v>
      </c>
      <c r="R350" s="1" t="s">
        <v>3963</v>
      </c>
      <c r="S350" s="1" t="s">
        <v>1893</v>
      </c>
      <c r="T350" s="1" t="s">
        <v>1894</v>
      </c>
      <c r="U350" s="1" t="s">
        <v>1895</v>
      </c>
      <c r="V350" s="1" t="s">
        <v>2065</v>
      </c>
    </row>
    <row r="351" s="1" customFormat="1" spans="1:22">
      <c r="A351" s="3">
        <v>999223083490253</v>
      </c>
      <c r="B351" s="1" t="s">
        <v>1989</v>
      </c>
      <c r="C351" s="1" t="s">
        <v>3964</v>
      </c>
      <c r="D351" s="1" t="s">
        <v>2450</v>
      </c>
      <c r="E351" s="1" t="s">
        <v>3965</v>
      </c>
      <c r="F351" s="1" t="s">
        <v>1883</v>
      </c>
      <c r="G351" s="1" t="s">
        <v>1884</v>
      </c>
      <c r="H351" s="1" t="s">
        <v>1885</v>
      </c>
      <c r="I351" s="1" t="s">
        <v>3966</v>
      </c>
      <c r="J351" s="1" t="s">
        <v>30</v>
      </c>
      <c r="K351" s="1" t="s">
        <v>3967</v>
      </c>
      <c r="L351" s="1" t="s">
        <v>3967</v>
      </c>
      <c r="M351" s="1" t="s">
        <v>1888</v>
      </c>
      <c r="N351" s="1" t="s">
        <v>1888</v>
      </c>
      <c r="O351" s="1" t="s">
        <v>1889</v>
      </c>
      <c r="P351" s="1" t="s">
        <v>1890</v>
      </c>
      <c r="Q351" s="1" t="s">
        <v>1891</v>
      </c>
      <c r="R351" s="1" t="s">
        <v>3968</v>
      </c>
      <c r="S351" s="1" t="s">
        <v>1893</v>
      </c>
      <c r="T351" s="1" t="s">
        <v>1894</v>
      </c>
      <c r="U351" s="1" t="s">
        <v>1895</v>
      </c>
      <c r="V351" s="1" t="s">
        <v>2065</v>
      </c>
    </row>
    <row r="352" s="1" customFormat="1" spans="1:22">
      <c r="A352" s="3">
        <v>999223006189994</v>
      </c>
      <c r="B352" s="1" t="s">
        <v>1913</v>
      </c>
      <c r="C352" s="1" t="s">
        <v>3969</v>
      </c>
      <c r="D352" s="1" t="s">
        <v>3240</v>
      </c>
      <c r="E352" s="1" t="s">
        <v>3970</v>
      </c>
      <c r="F352" s="1" t="s">
        <v>1934</v>
      </c>
      <c r="G352" s="1" t="s">
        <v>1883</v>
      </c>
      <c r="H352" s="1" t="s">
        <v>1885</v>
      </c>
      <c r="I352" s="1" t="s">
        <v>3971</v>
      </c>
      <c r="J352" s="1" t="s">
        <v>30</v>
      </c>
      <c r="K352" s="1" t="s">
        <v>3972</v>
      </c>
      <c r="L352" s="1" t="s">
        <v>3972</v>
      </c>
      <c r="M352" s="1" t="s">
        <v>1888</v>
      </c>
      <c r="N352" s="1" t="s">
        <v>1888</v>
      </c>
      <c r="O352" s="1" t="s">
        <v>1889</v>
      </c>
      <c r="P352" s="1" t="s">
        <v>1890</v>
      </c>
      <c r="Q352" s="1" t="s">
        <v>1891</v>
      </c>
      <c r="R352" s="1" t="s">
        <v>3973</v>
      </c>
      <c r="S352" s="1" t="s">
        <v>1893</v>
      </c>
      <c r="T352" s="1" t="s">
        <v>1894</v>
      </c>
      <c r="U352" s="1" t="s">
        <v>2030</v>
      </c>
      <c r="V352" s="1" t="s">
        <v>2065</v>
      </c>
    </row>
    <row r="353" s="1" customFormat="1" spans="1:22">
      <c r="A353" s="3">
        <v>999223118543795</v>
      </c>
      <c r="B353" s="1" t="s">
        <v>1996</v>
      </c>
      <c r="C353" s="1" t="s">
        <v>3974</v>
      </c>
      <c r="D353" s="1" t="s">
        <v>3975</v>
      </c>
      <c r="E353" s="1" t="s">
        <v>3976</v>
      </c>
      <c r="F353" s="1" t="s">
        <v>1909</v>
      </c>
      <c r="G353" s="1" t="s">
        <v>1918</v>
      </c>
      <c r="H353" s="1" t="s">
        <v>1885</v>
      </c>
      <c r="I353" s="1" t="s">
        <v>3977</v>
      </c>
      <c r="J353" s="1" t="s">
        <v>30</v>
      </c>
      <c r="K353" s="1" t="s">
        <v>3978</v>
      </c>
      <c r="L353" s="1" t="s">
        <v>3978</v>
      </c>
      <c r="M353" s="1" t="s">
        <v>1888</v>
      </c>
      <c r="N353" s="1" t="s">
        <v>1888</v>
      </c>
      <c r="O353" s="1" t="s">
        <v>1889</v>
      </c>
      <c r="P353" s="1" t="s">
        <v>1890</v>
      </c>
      <c r="Q353" s="1" t="s">
        <v>1891</v>
      </c>
      <c r="R353" s="1" t="s">
        <v>3979</v>
      </c>
      <c r="S353" s="1" t="s">
        <v>1893</v>
      </c>
      <c r="T353" s="1" t="s">
        <v>1894</v>
      </c>
      <c r="U353" s="1" t="s">
        <v>1895</v>
      </c>
      <c r="V353" s="1" t="s">
        <v>2065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2023-03-20T02:30:00Z</dcterms:created>
  <dcterms:modified xsi:type="dcterms:W3CDTF">2023-03-30T08:42:10Z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E6BDB03F6622483D86AD39D794664FA3</vt:lpwstr>
  </property>
  <property fmtid="{D5CDD505-2E9C-101B-9397-08002B2CF9AE}" pid="3" name="KSOProductBuildVer">
    <vt:lpwstr>2052-11.1.0.13703</vt:lpwstr>
  </property>
</Properties>
</file>