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<sst xmlns="http://schemas.openxmlformats.org/spreadsheetml/2006/main" count="598" uniqueCount="214">
  <si>
    <t>去哪儿网酒店预付对账单</t>
  </si>
  <si>
    <t>供应商名称：</t>
  </si>
  <si>
    <t>汇趣住</t>
  </si>
  <si>
    <t>结算周期：</t>
  </si>
  <si>
    <t>2023-04-01至2023-04-02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</si>
  <si>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</si>
  <si>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</si>
  <si>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</si>
  <si>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</si>
  <si>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</si>
  <si>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</si>
  <si>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</si>
  <si>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</si>
  <si>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</si>
  <si>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</si>
  <si>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</si>
  <si>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</si>
  <si>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</si>
  <si>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</si>
  <si>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</si>
  <si>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¥3,751.00</t>
  </si>
  <si>
    <t>¥456.00</t>
  </si>
  <si>
    <t>¥3,295.00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</si>
  <si>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</si>
  <si>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</si>
  <si>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</si>
  <si>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</si>
  <si>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</si>
  <si>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</si>
  <si>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</si>
  <si>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</si>
  <si>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</si>
  <si>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</si>
  <si>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</si>
  <si>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</si>
  <si>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</si>
  <si>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</si>
  <si>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</si>
  <si>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</si>
  <si>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</si>
  <si>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</si>
  <si>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</si>
  <si>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</si>
  <si>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</si>
  <si>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</si>
  <si>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</si>
  <si>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</si>
  <si>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</si>
  <si>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</si>
  <si>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</si>
  <si>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</si>
  <si>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</si>
  <si>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</si>
  <si>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</si>
  <si>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</si>
  <si>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</si>
  <si>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</si>
  <si>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</si>
  <si>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</si>
  <si>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</si>
  <si>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</si>
  <si>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</si>
  <si>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</si>
  <si>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</si>
  <si>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</si>
  <si>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</si>
  <si>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</si>
  <si>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</si>
  <si>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</si>
  <si>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</si>
  <si>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103309000534</t>
  </si>
  <si>
    <t>酒店预付</t>
  </si>
  <si>
    <t>否</t>
  </si>
  <si>
    <t>普通</t>
  </si>
  <si>
    <t>375512034</t>
  </si>
  <si>
    <t>三亚湾红树林度假世界(木棉酒店)</t>
  </si>
  <si>
    <t>1639468</t>
  </si>
  <si>
    <t>梁素心</t>
  </si>
  <si>
    <t>2023-03-22</t>
  </si>
  <si>
    <t>2023-04-01</t>
  </si>
  <si>
    <t>2023-04-02</t>
  </si>
  <si>
    <t>¥404.00</t>
  </si>
  <si>
    <t>¥21.00</t>
  </si>
  <si>
    <t>¥383.00</t>
  </si>
  <si>
    <t>城市景观大床房</t>
  </si>
  <si>
    <t>WEBSITE</t>
  </si>
  <si>
    <t>103309880538</t>
  </si>
  <si>
    <t>381666628</t>
  </si>
  <si>
    <t>杭州西湖湖滨银泰CitiGO欢阁酒店</t>
  </si>
  <si>
    <t>邵静雅</t>
  </si>
  <si>
    <t>¥469.00</t>
  </si>
  <si>
    <t>¥62.00</t>
  </si>
  <si>
    <t>¥407.00</t>
  </si>
  <si>
    <t>豪华大床房</t>
  </si>
  <si>
    <t>103313619196</t>
  </si>
  <si>
    <t>453570558</t>
  </si>
  <si>
    <t>汉庭酒店(吴忠万达广场店)</t>
  </si>
  <si>
    <t>崔健</t>
  </si>
  <si>
    <t>2023-03-26</t>
  </si>
  <si>
    <t>2023-03-30</t>
  </si>
  <si>
    <t>¥697.00</t>
  </si>
  <si>
    <t>¥88.00</t>
  </si>
  <si>
    <t>¥609.00</t>
  </si>
  <si>
    <t>高级大床房</t>
  </si>
  <si>
    <t>103319797517</t>
  </si>
  <si>
    <t>381694165</t>
  </si>
  <si>
    <t>重庆来福士洲际酒店</t>
  </si>
  <si>
    <t>艾如源</t>
  </si>
  <si>
    <t>¥2,181.00</t>
  </si>
  <si>
    <t>¥285.00</t>
  </si>
  <si>
    <t>¥1,896.00</t>
  </si>
  <si>
    <t>豪华双床房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</si>
  <si>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</si>
  <si>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</si>
  <si>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</si>
  <si>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</si>
  <si>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</si>
  <si>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</si>
  <si>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</si>
  <si>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</si>
  <si>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</si>
  <si>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</si>
  <si>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</si>
  <si>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A230403110237481</t>
  </si>
  <si>
    <r>
      <t>总计：</t>
    </r>
    <r>
      <rPr>
        <sz val="10"/>
        <rFont val="Arial"/>
        <charset val="134"/>
      </rPr>
      <t>3295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</si>
  <si>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</si>
  <si>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</si>
  <si>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</si>
  <si>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</si>
  <si>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</si>
  <si>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</si>
  <si>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</si>
  <si>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</si>
  <si>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</si>
  <si>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</si>
  <si>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</si>
  <si>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</si>
  <si>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</si>
  <si>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</si>
  <si>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</si>
  <si>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</si>
  <si>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</si>
  <si>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</si>
  <si>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3189933</t>
  </si>
  <si>
    <t>--</t>
  </si>
  <si>
    <t>1896.00</t>
  </si>
  <si>
    <t>RMB</t>
  </si>
  <si>
    <t>0</t>
  </si>
  <si>
    <t>0.00</t>
  </si>
  <si>
    <t>汇趣住国内直连</t>
  </si>
  <si>
    <t>01.011247</t>
  </si>
  <si>
    <t>2023-04-01 17:22:58</t>
  </si>
  <si>
    <t>直连</t>
  </si>
  <si>
    <t>中国</t>
  </si>
  <si>
    <t>103317946825</t>
  </si>
  <si>
    <t>3184848</t>
  </si>
  <si>
    <t>杭州西湖希尔顿嘉悦里酒店</t>
  </si>
  <si>
    <t>周智勇</t>
  </si>
  <si>
    <t>2023-03-31</t>
  </si>
  <si>
    <t>1361.00</t>
  </si>
  <si>
    <t>2023-03-30 22:54:49</t>
  </si>
  <si>
    <t>103317544899</t>
  </si>
  <si>
    <t>3184771</t>
  </si>
  <si>
    <t>苏州龙湖狮山天街智选假日酒店</t>
  </si>
  <si>
    <t>陈蕾</t>
  </si>
  <si>
    <t>450.00</t>
  </si>
  <si>
    <t>2023-03-30 22:35:31</t>
  </si>
  <si>
    <t>103317272862</t>
  </si>
  <si>
    <t>3184327</t>
  </si>
  <si>
    <t>星程酒店(上海国际旅游度假区秀浦路店)</t>
  </si>
  <si>
    <t>陈凤琪</t>
  </si>
  <si>
    <t>527.00</t>
  </si>
  <si>
    <t>2023-03-30 20:59:04</t>
  </si>
  <si>
    <t>103317585505</t>
  </si>
  <si>
    <t>3183859</t>
  </si>
  <si>
    <t>上海品尊名致精品酒店公寓</t>
  </si>
  <si>
    <t>唐健</t>
  </si>
  <si>
    <t>407.00</t>
  </si>
  <si>
    <t>2023-03-30 18:46:44</t>
  </si>
  <si>
    <t>103317269515</t>
  </si>
  <si>
    <t>3183823</t>
  </si>
  <si>
    <t>格林豪泰智选酒店(淮南蔡新路店)</t>
  </si>
  <si>
    <t>宋高凤</t>
  </si>
  <si>
    <t>170.00</t>
  </si>
  <si>
    <t>2023-03-30 18:38:05</t>
  </si>
  <si>
    <t>103317834320</t>
  </si>
  <si>
    <t>3182317</t>
  </si>
  <si>
    <t>姚艳佳</t>
  </si>
  <si>
    <t>2023-03-30 05:44:19</t>
  </si>
  <si>
    <t>103313625919</t>
  </si>
  <si>
    <t>3173285</t>
  </si>
  <si>
    <t>沙吾列</t>
  </si>
  <si>
    <t>2298.00</t>
  </si>
  <si>
    <t>2023-03-26 14:26:58</t>
  </si>
  <si>
    <t>3172906</t>
  </si>
  <si>
    <t>609.00</t>
  </si>
  <si>
    <t>2023-03-26 10:43:33</t>
  </si>
  <si>
    <t>103311932102</t>
  </si>
  <si>
    <t>2023-03-24</t>
  </si>
  <si>
    <t>3170168</t>
  </si>
  <si>
    <t>REINERT CHRISTOPH</t>
  </si>
  <si>
    <t>2358.00</t>
  </si>
  <si>
    <t>2023-03-24 23:03:43</t>
  </si>
  <si>
    <t>103311408769</t>
  </si>
  <si>
    <t>3170127</t>
  </si>
  <si>
    <t>深圳富苑皇冠假日套房酒店</t>
  </si>
  <si>
    <t>管剑潮</t>
  </si>
  <si>
    <t>1545.00</t>
  </si>
  <si>
    <t>2023-03-24 22:46:25</t>
  </si>
  <si>
    <t>3163324</t>
  </si>
  <si>
    <t>2023-03-22 15:11:06</t>
  </si>
  <si>
    <t>3162986</t>
  </si>
  <si>
    <t>383.00</t>
  </si>
  <si>
    <t>2023-03-22 12:59:32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</si>
</sst>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99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customHeight="1" spans="1:32">
      <c r="A6" s="10" t="s">
        <v>112</v>
      </c>
      <c r="B6" s="10"/>
      <c r="C6" s="10" t="s">
        <v>113</v>
      </c>
      <c r="D6" s="10"/>
      <c r="E6" s="10"/>
      <c r="F6" s="10"/>
      <c r="G6" s="10" t="s">
        <v>113</v>
      </c>
      <c r="H6" s="10" t="s">
        <v>113</v>
      </c>
      <c r="I6" s="10" t="s">
        <v>113</v>
      </c>
      <c r="J6" s="10" t="s">
        <v>113</v>
      </c>
      <c r="K6" s="10" t="s">
        <v>113</v>
      </c>
      <c r="L6" s="10" t="s">
        <v>113</v>
      </c>
      <c r="M6" s="10" t="s">
        <v>113</v>
      </c>
      <c r="N6" s="10" t="s">
        <v>113</v>
      </c>
      <c r="O6" s="10" t="s">
        <v>113</v>
      </c>
      <c r="P6" s="10" t="s">
        <v>113</v>
      </c>
      <c r="Q6" s="10"/>
      <c r="R6" s="13" t="s">
        <v>20</v>
      </c>
      <c r="S6" s="13" t="s">
        <v>19</v>
      </c>
      <c r="T6" s="10" t="s">
        <v>113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113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114</v>
      </c>
      <c r="B1" s="4" t="s">
        <v>115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116</v>
      </c>
      <c r="H1" s="4" t="s">
        <v>117</v>
      </c>
      <c r="I1" s="4" t="s">
        <v>13</v>
      </c>
      <c r="J1" s="4" t="s">
        <v>17</v>
      </c>
      <c r="K1" s="4" t="s">
        <v>18</v>
      </c>
      <c r="L1" s="9" t="s">
        <v>118</v>
      </c>
      <c r="M1" s="4" t="s">
        <v>119</v>
      </c>
      <c r="N1" s="4" t="s">
        <v>120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383</v>
      </c>
      <c r="E2" t="str">
        <f>VLOOKUP(A2,HOP!A:L,12,0)</f>
        <v>383.00</v>
      </c>
      <c r="F2" t="str">
        <f>VLOOKUP(A2,HOP!A:C,3,0)</f>
        <v>3162986</v>
      </c>
      <c r="G2">
        <f>D2-E2</f>
        <v>0</v>
      </c>
      <c r="H2" t="str">
        <f>$H$1&amp;F2</f>
        <v>，3162986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407</v>
      </c>
      <c r="E3" t="str">
        <f>VLOOKUP(A3,HOP!A:L,12,0)</f>
        <v>407.00</v>
      </c>
      <c r="F3" t="str">
        <f>VLOOKUP(A3,HOP!A:C,3,0)</f>
        <v>3163324</v>
      </c>
      <c r="G3">
        <f>D3-E3</f>
        <v>0</v>
      </c>
      <c r="H3" t="str">
        <f>$H$1&amp;F3</f>
        <v>，3163324</v>
      </c>
      <c r="I3" t="str">
        <f>VLOOKUP(A3,HOP!A:U,21,0)</f>
        <v>直连</v>
      </c>
    </row>
    <row r="4" ht="14.25" customHeight="1" spans="1:9">
      <c r="A4" s="6" t="s">
        <v>94</v>
      </c>
      <c r="B4" s="7" t="s">
        <v>99</v>
      </c>
      <c r="C4" s="7" t="s">
        <v>80</v>
      </c>
      <c r="D4" s="3">
        <v>609</v>
      </c>
      <c r="E4" t="str">
        <f>VLOOKUP(A4,HOP!A:L,12,0)</f>
        <v>609.00</v>
      </c>
      <c r="F4" t="str">
        <f>VLOOKUP(A4,HOP!A:C,3,0)</f>
        <v>3172906</v>
      </c>
      <c r="G4">
        <f>D4-E4</f>
        <v>0</v>
      </c>
      <c r="H4" t="str">
        <f>$H$1&amp;F4</f>
        <v>，3172906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1896</v>
      </c>
      <c r="E5" t="str">
        <f>VLOOKUP(A5,HOP!A:L,12,0)</f>
        <v>1896.00</v>
      </c>
      <c r="F5" t="str">
        <f>VLOOKUP(A5,HOP!A:C,3,0)</f>
        <v>3189933</v>
      </c>
      <c r="G5">
        <f>D5-E5</f>
        <v>0</v>
      </c>
      <c r="H5" t="str">
        <f>$H$1&amp;F5</f>
        <v>，3189933</v>
      </c>
      <c r="I5" t="str">
        <f>VLOOKUP(A5,HOP!A:U,21,0)</f>
        <v>直连</v>
      </c>
    </row>
    <row r="7" spans="4:4">
      <c r="D7" s="3">
        <f>SUM(D2:D6)</f>
        <v>3295</v>
      </c>
    </row>
    <row r="9" ht="14.25" spans="4:4">
      <c r="D9" s="8" t="s">
        <v>22</v>
      </c>
    </row>
    <row r="12" spans="1:1">
      <c r="A12" t="s">
        <v>123</v>
      </c>
    </row>
    <row r="13" spans="1:1">
      <c r="A13" s="5" t="s">
        <v>124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1" t="s">
        <v>104</v>
      </c>
      <c r="B2" s="1" t="s">
        <v>79</v>
      </c>
      <c r="C2" s="1" t="s">
        <v>143</v>
      </c>
      <c r="D2" s="1" t="s">
        <v>106</v>
      </c>
      <c r="E2" s="1" t="s">
        <v>107</v>
      </c>
      <c r="F2" s="1" t="s">
        <v>79</v>
      </c>
      <c r="G2" s="1" t="s">
        <v>80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72</v>
      </c>
      <c r="T2" s="1" t="s">
        <v>34</v>
      </c>
      <c r="U2" s="1" t="s">
        <v>152</v>
      </c>
      <c r="V2" s="1" t="s">
        <v>153</v>
      </c>
    </row>
    <row r="3" s="1" customFormat="1" spans="1:22">
      <c r="A3" s="1" t="s">
        <v>154</v>
      </c>
      <c r="B3" s="1" t="s">
        <v>99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79</v>
      </c>
      <c r="H3" s="1" t="s">
        <v>144</v>
      </c>
      <c r="I3" s="1" t="s">
        <v>159</v>
      </c>
      <c r="J3" s="1" t="s">
        <v>146</v>
      </c>
      <c r="K3" s="1" t="s">
        <v>159</v>
      </c>
      <c r="L3" s="1" t="s">
        <v>159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160</v>
      </c>
      <c r="S3" s="1" t="s">
        <v>72</v>
      </c>
      <c r="T3" s="1" t="s">
        <v>34</v>
      </c>
      <c r="U3" s="1" t="s">
        <v>152</v>
      </c>
      <c r="V3" s="1" t="s">
        <v>153</v>
      </c>
    </row>
    <row r="4" s="1" customFormat="1" spans="1:22">
      <c r="A4" s="1" t="s">
        <v>161</v>
      </c>
      <c r="B4" s="1" t="s">
        <v>99</v>
      </c>
      <c r="C4" s="1" t="s">
        <v>162</v>
      </c>
      <c r="D4" s="1" t="s">
        <v>163</v>
      </c>
      <c r="E4" s="1" t="s">
        <v>164</v>
      </c>
      <c r="F4" s="1" t="s">
        <v>79</v>
      </c>
      <c r="G4" s="1" t="s">
        <v>80</v>
      </c>
      <c r="H4" s="1" t="s">
        <v>144</v>
      </c>
      <c r="I4" s="1" t="s">
        <v>165</v>
      </c>
      <c r="J4" s="1" t="s">
        <v>146</v>
      </c>
      <c r="K4" s="1" t="s">
        <v>165</v>
      </c>
      <c r="L4" s="1" t="s">
        <v>165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166</v>
      </c>
      <c r="S4" s="1" t="s">
        <v>72</v>
      </c>
      <c r="T4" s="1" t="s">
        <v>34</v>
      </c>
      <c r="U4" s="1" t="s">
        <v>152</v>
      </c>
      <c r="V4" s="1" t="s">
        <v>153</v>
      </c>
    </row>
    <row r="5" s="1" customFormat="1" spans="1:22">
      <c r="A5" s="1" t="s">
        <v>167</v>
      </c>
      <c r="B5" s="1" t="s">
        <v>99</v>
      </c>
      <c r="C5" s="1" t="s">
        <v>168</v>
      </c>
      <c r="D5" s="1" t="s">
        <v>169</v>
      </c>
      <c r="E5" s="1" t="s">
        <v>170</v>
      </c>
      <c r="F5" s="1" t="s">
        <v>99</v>
      </c>
      <c r="G5" s="1" t="s">
        <v>158</v>
      </c>
      <c r="H5" s="1" t="s">
        <v>144</v>
      </c>
      <c r="I5" s="1" t="s">
        <v>171</v>
      </c>
      <c r="J5" s="1" t="s">
        <v>146</v>
      </c>
      <c r="K5" s="1" t="s">
        <v>171</v>
      </c>
      <c r="L5" s="1" t="s">
        <v>171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172</v>
      </c>
      <c r="S5" s="1" t="s">
        <v>72</v>
      </c>
      <c r="T5" s="1" t="s">
        <v>34</v>
      </c>
      <c r="U5" s="1" t="s">
        <v>152</v>
      </c>
      <c r="V5" s="1" t="s">
        <v>153</v>
      </c>
    </row>
    <row r="6" s="1" customFormat="1" spans="1:22">
      <c r="A6" s="1" t="s">
        <v>173</v>
      </c>
      <c r="B6" s="1" t="s">
        <v>99</v>
      </c>
      <c r="C6" s="1" t="s">
        <v>174</v>
      </c>
      <c r="D6" s="1" t="s">
        <v>175</v>
      </c>
      <c r="E6" s="1" t="s">
        <v>176</v>
      </c>
      <c r="F6" s="1" t="s">
        <v>99</v>
      </c>
      <c r="G6" s="1" t="s">
        <v>158</v>
      </c>
      <c r="H6" s="1" t="s">
        <v>144</v>
      </c>
      <c r="I6" s="1" t="s">
        <v>177</v>
      </c>
      <c r="J6" s="1" t="s">
        <v>146</v>
      </c>
      <c r="K6" s="1" t="s">
        <v>177</v>
      </c>
      <c r="L6" s="1" t="s">
        <v>177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178</v>
      </c>
      <c r="S6" s="1" t="s">
        <v>72</v>
      </c>
      <c r="T6" s="1" t="s">
        <v>34</v>
      </c>
      <c r="U6" s="1" t="s">
        <v>152</v>
      </c>
      <c r="V6" s="1" t="s">
        <v>153</v>
      </c>
    </row>
    <row r="7" s="1" customFormat="1" spans="1:22">
      <c r="A7" s="1" t="s">
        <v>179</v>
      </c>
      <c r="B7" s="1" t="s">
        <v>99</v>
      </c>
      <c r="C7" s="1" t="s">
        <v>180</v>
      </c>
      <c r="D7" s="1" t="s">
        <v>181</v>
      </c>
      <c r="E7" s="1" t="s">
        <v>182</v>
      </c>
      <c r="F7" s="1" t="s">
        <v>99</v>
      </c>
      <c r="G7" s="1" t="s">
        <v>158</v>
      </c>
      <c r="H7" s="1" t="s">
        <v>144</v>
      </c>
      <c r="I7" s="1" t="s">
        <v>183</v>
      </c>
      <c r="J7" s="1" t="s">
        <v>146</v>
      </c>
      <c r="K7" s="1" t="s">
        <v>183</v>
      </c>
      <c r="L7" s="1" t="s">
        <v>183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184</v>
      </c>
      <c r="S7" s="1" t="s">
        <v>72</v>
      </c>
      <c r="T7" s="1" t="s">
        <v>34</v>
      </c>
      <c r="U7" s="1" t="s">
        <v>152</v>
      </c>
      <c r="V7" s="1" t="s">
        <v>153</v>
      </c>
    </row>
    <row r="8" s="1" customFormat="1" spans="1:22">
      <c r="A8" s="1" t="s">
        <v>185</v>
      </c>
      <c r="B8" s="1" t="s">
        <v>99</v>
      </c>
      <c r="C8" s="1" t="s">
        <v>186</v>
      </c>
      <c r="D8" s="1" t="s">
        <v>175</v>
      </c>
      <c r="E8" s="1" t="s">
        <v>187</v>
      </c>
      <c r="F8" s="1" t="s">
        <v>99</v>
      </c>
      <c r="G8" s="1" t="s">
        <v>158</v>
      </c>
      <c r="H8" s="1" t="s">
        <v>144</v>
      </c>
      <c r="I8" s="1" t="s">
        <v>177</v>
      </c>
      <c r="J8" s="1" t="s">
        <v>146</v>
      </c>
      <c r="K8" s="1" t="s">
        <v>177</v>
      </c>
      <c r="L8" s="1" t="s">
        <v>177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188</v>
      </c>
      <c r="S8" s="1" t="s">
        <v>72</v>
      </c>
      <c r="T8" s="1" t="s">
        <v>34</v>
      </c>
      <c r="U8" s="1" t="s">
        <v>152</v>
      </c>
      <c r="V8" s="1" t="s">
        <v>153</v>
      </c>
    </row>
    <row r="9" s="1" customFormat="1" spans="1:22">
      <c r="A9" s="1" t="s">
        <v>189</v>
      </c>
      <c r="B9" s="1" t="s">
        <v>98</v>
      </c>
      <c r="C9" s="1" t="s">
        <v>190</v>
      </c>
      <c r="D9" s="1" t="s">
        <v>75</v>
      </c>
      <c r="E9" s="1" t="s">
        <v>191</v>
      </c>
      <c r="F9" s="1" t="s">
        <v>98</v>
      </c>
      <c r="G9" s="1" t="s">
        <v>79</v>
      </c>
      <c r="H9" s="1" t="s">
        <v>144</v>
      </c>
      <c r="I9" s="1" t="s">
        <v>192</v>
      </c>
      <c r="J9" s="1" t="s">
        <v>146</v>
      </c>
      <c r="K9" s="1" t="s">
        <v>192</v>
      </c>
      <c r="L9" s="1" t="s">
        <v>192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193</v>
      </c>
      <c r="S9" s="1" t="s">
        <v>72</v>
      </c>
      <c r="T9" s="1" t="s">
        <v>34</v>
      </c>
      <c r="U9" s="1" t="s">
        <v>152</v>
      </c>
      <c r="V9" s="1" t="s">
        <v>153</v>
      </c>
    </row>
    <row r="10" s="1" customFormat="1" spans="1:22">
      <c r="A10" s="1" t="s">
        <v>94</v>
      </c>
      <c r="B10" s="1" t="s">
        <v>98</v>
      </c>
      <c r="C10" s="1" t="s">
        <v>194</v>
      </c>
      <c r="D10" s="1" t="s">
        <v>96</v>
      </c>
      <c r="E10" s="1" t="s">
        <v>97</v>
      </c>
      <c r="F10" s="1" t="s">
        <v>99</v>
      </c>
      <c r="G10" s="1" t="s">
        <v>80</v>
      </c>
      <c r="H10" s="1" t="s">
        <v>144</v>
      </c>
      <c r="I10" s="1" t="s">
        <v>195</v>
      </c>
      <c r="J10" s="1" t="s">
        <v>146</v>
      </c>
      <c r="K10" s="1" t="s">
        <v>195</v>
      </c>
      <c r="L10" s="1" t="s">
        <v>195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196</v>
      </c>
      <c r="S10" s="1" t="s">
        <v>72</v>
      </c>
      <c r="T10" s="1" t="s">
        <v>34</v>
      </c>
      <c r="U10" s="1" t="s">
        <v>152</v>
      </c>
      <c r="V10" s="1" t="s">
        <v>153</v>
      </c>
    </row>
    <row r="11" s="1" customFormat="1" spans="1:22">
      <c r="A11" s="1" t="s">
        <v>197</v>
      </c>
      <c r="B11" s="1" t="s">
        <v>198</v>
      </c>
      <c r="C11" s="1" t="s">
        <v>199</v>
      </c>
      <c r="D11" s="1" t="s">
        <v>175</v>
      </c>
      <c r="E11" s="1" t="s">
        <v>200</v>
      </c>
      <c r="F11" s="1" t="s">
        <v>98</v>
      </c>
      <c r="G11" s="1" t="s">
        <v>79</v>
      </c>
      <c r="H11" s="1" t="s">
        <v>144</v>
      </c>
      <c r="I11" s="1" t="s">
        <v>201</v>
      </c>
      <c r="J11" s="1" t="s">
        <v>146</v>
      </c>
      <c r="K11" s="1" t="s">
        <v>201</v>
      </c>
      <c r="L11" s="1" t="s">
        <v>201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202</v>
      </c>
      <c r="S11" s="1" t="s">
        <v>72</v>
      </c>
      <c r="T11" s="1" t="s">
        <v>34</v>
      </c>
      <c r="U11" s="1" t="s">
        <v>152</v>
      </c>
      <c r="V11" s="1" t="s">
        <v>153</v>
      </c>
    </row>
    <row r="12" s="1" customFormat="1" spans="1:22">
      <c r="A12" s="1" t="s">
        <v>203</v>
      </c>
      <c r="B12" s="1" t="s">
        <v>198</v>
      </c>
      <c r="C12" s="1" t="s">
        <v>204</v>
      </c>
      <c r="D12" s="1" t="s">
        <v>205</v>
      </c>
      <c r="E12" s="1" t="s">
        <v>206</v>
      </c>
      <c r="F12" s="1" t="s">
        <v>99</v>
      </c>
      <c r="G12" s="1" t="s">
        <v>79</v>
      </c>
      <c r="H12" s="1" t="s">
        <v>144</v>
      </c>
      <c r="I12" s="1" t="s">
        <v>207</v>
      </c>
      <c r="J12" s="1" t="s">
        <v>146</v>
      </c>
      <c r="K12" s="1" t="s">
        <v>207</v>
      </c>
      <c r="L12" s="1" t="s">
        <v>207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208</v>
      </c>
      <c r="S12" s="1" t="s">
        <v>72</v>
      </c>
      <c r="T12" s="1" t="s">
        <v>34</v>
      </c>
      <c r="U12" s="1" t="s">
        <v>152</v>
      </c>
      <c r="V12" s="1" t="s">
        <v>153</v>
      </c>
    </row>
    <row r="13" s="1" customFormat="1" spans="1:22">
      <c r="A13" s="1" t="s">
        <v>86</v>
      </c>
      <c r="B13" s="1" t="s">
        <v>78</v>
      </c>
      <c r="C13" s="1" t="s">
        <v>209</v>
      </c>
      <c r="D13" s="1" t="s">
        <v>88</v>
      </c>
      <c r="E13" s="1" t="s">
        <v>89</v>
      </c>
      <c r="F13" s="1" t="s">
        <v>79</v>
      </c>
      <c r="G13" s="1" t="s">
        <v>80</v>
      </c>
      <c r="H13" s="1" t="s">
        <v>144</v>
      </c>
      <c r="I13" s="1" t="s">
        <v>177</v>
      </c>
      <c r="J13" s="1" t="s">
        <v>146</v>
      </c>
      <c r="K13" s="1" t="s">
        <v>177</v>
      </c>
      <c r="L13" s="1" t="s">
        <v>177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210</v>
      </c>
      <c r="S13" s="1" t="s">
        <v>72</v>
      </c>
      <c r="T13" s="1" t="s">
        <v>34</v>
      </c>
      <c r="U13" s="1" t="s">
        <v>152</v>
      </c>
      <c r="V13" s="1" t="s">
        <v>153</v>
      </c>
    </row>
    <row r="14" s="1" customFormat="1" spans="1:22">
      <c r="A14" s="1" t="s">
        <v>70</v>
      </c>
      <c r="B14" s="1" t="s">
        <v>78</v>
      </c>
      <c r="C14" s="1" t="s">
        <v>211</v>
      </c>
      <c r="D14" s="1" t="s">
        <v>75</v>
      </c>
      <c r="E14" s="1" t="s">
        <v>77</v>
      </c>
      <c r="F14" s="1" t="s">
        <v>79</v>
      </c>
      <c r="G14" s="1" t="s">
        <v>80</v>
      </c>
      <c r="H14" s="1" t="s">
        <v>144</v>
      </c>
      <c r="I14" s="1" t="s">
        <v>212</v>
      </c>
      <c r="J14" s="1" t="s">
        <v>146</v>
      </c>
      <c r="K14" s="1" t="s">
        <v>212</v>
      </c>
      <c r="L14" s="1" t="s">
        <v>212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213</v>
      </c>
      <c r="S14" s="1" t="s">
        <v>72</v>
      </c>
      <c r="T14" s="1" t="s">
        <v>34</v>
      </c>
      <c r="U14" s="1" t="s">
        <v>152</v>
      </c>
      <c r="V14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2023-04-03T03:03:20Z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C8A8C8F18AB34000AAC0987502D80747</vt:lpwstr>
  </property>
</Properties>
</file>